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graphs\"/>
    </mc:Choice>
  </mc:AlternateContent>
  <xr:revisionPtr revIDLastSave="0" documentId="13_ncr:1_{58BE7829-4A3F-43A5-ABA0-AD41042026AB}" xr6:coauthVersionLast="47" xr6:coauthVersionMax="47" xr10:uidLastSave="{00000000-0000-0000-0000-000000000000}"/>
  <bookViews>
    <workbookView xWindow="-120" yWindow="-120" windowWidth="29040" windowHeight="15840" activeTab="1" xr2:uid="{7C359339-213C-41AD-9600-35C9EFBEAEAA}"/>
  </bookViews>
  <sheets>
    <sheet name="Lev" sheetId="1" r:id="rId1"/>
    <sheet name="Res RL" sheetId="2" r:id="rId2"/>
    <sheet name="Res B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" l="1"/>
  <c r="B68" i="2"/>
  <c r="B67" i="2"/>
  <c r="B66" i="2"/>
  <c r="B56" i="3"/>
  <c r="B55" i="3"/>
  <c r="B54" i="3"/>
  <c r="W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V2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U8" i="1"/>
  <c r="U9" i="1"/>
  <c r="U10" i="1"/>
  <c r="U11" i="1"/>
  <c r="U12" i="1"/>
  <c r="U13" i="1"/>
  <c r="U7" i="1"/>
</calcChain>
</file>

<file path=xl/sharedStrings.xml><?xml version="1.0" encoding="utf-8"?>
<sst xmlns="http://schemas.openxmlformats.org/spreadsheetml/2006/main" count="38" uniqueCount="32">
  <si>
    <t>dis</t>
  </si>
  <si>
    <t>pos</t>
  </si>
  <si>
    <t>neg</t>
  </si>
  <si>
    <t>distance</t>
  </si>
  <si>
    <t>incorrect</t>
  </si>
  <si>
    <t>Incorrect links</t>
  </si>
  <si>
    <t>Correct links</t>
  </si>
  <si>
    <t>Links</t>
  </si>
  <si>
    <t>Correct links %</t>
  </si>
  <si>
    <t>Incorrect links %</t>
  </si>
  <si>
    <t>Other</t>
  </si>
  <si>
    <t>Complete</t>
  </si>
  <si>
    <t>One death</t>
  </si>
  <si>
    <t>One birth</t>
  </si>
  <si>
    <t>&gt;12</t>
  </si>
  <si>
    <t>&gt;20</t>
  </si>
  <si>
    <t>BL</t>
  </si>
  <si>
    <t>Aantal</t>
  </si>
  <si>
    <t>Average</t>
  </si>
  <si>
    <t>RL</t>
  </si>
  <si>
    <t>Common groups</t>
  </si>
  <si>
    <t>Kolom1</t>
  </si>
  <si>
    <t>Kolom2</t>
  </si>
  <si>
    <t>uuids</t>
  </si>
  <si>
    <t>Frequency of unique hist</t>
  </si>
  <si>
    <t>&gt;100</t>
  </si>
  <si>
    <t>One death, no birth</t>
  </si>
  <si>
    <t>One birth, no death</t>
  </si>
  <si>
    <t>Unique indivs</t>
  </si>
  <si>
    <t>References</t>
  </si>
  <si>
    <t>Refs/indivs</t>
  </si>
  <si>
    <t>&gt;85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</si>
</sst>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19FB"/>
      <color rgb="FFF47B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Lev!$N$6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965441819772528E-2"/>
                  <c:y val="-2.9486001749781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Lev!$M$7:$M$27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Lev!$N$7:$N$27</c:f>
              <c:numCache>
                <c:formatCode>General</c:formatCode>
                <c:ptCount val="21"/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B64-B3FC-887BDA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2352"/>
        <c:axId val="1123178528"/>
      </c:lineChart>
      <c:catAx>
        <c:axId val="4659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528"/>
        <c:crosses val="autoZero"/>
        <c:auto val="1"/>
        <c:lblAlgn val="ctr"/>
        <c:lblOffset val="100"/>
        <c:noMultiLvlLbl val="0"/>
      </c:catAx>
      <c:valAx>
        <c:axId val="11231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incorrect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length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RL'!$C$85</c:f>
              <c:strCache>
                <c:ptCount val="1"/>
                <c:pt idx="0">
                  <c:v>Frequency of unique hist</c:v>
                </c:pt>
              </c:strCache>
            </c:strRef>
          </c:tx>
          <c:spPr>
            <a:solidFill>
              <a:srgbClr val="EB19FB"/>
            </a:solidFill>
            <a:ln>
              <a:noFill/>
            </a:ln>
            <a:effectLst/>
          </c:spPr>
          <c:invertIfNegative val="0"/>
          <c:cat>
            <c:strRef>
              <c:f>'Res RL'!$B$86:$B$167</c:f>
              <c:strCache>
                <c:ptCount val="8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&gt;85</c:v>
                </c:pt>
              </c:strCache>
            </c:strRef>
          </c:cat>
          <c:val>
            <c:numRef>
              <c:f>'Res RL'!$C$86:$C$167</c:f>
              <c:numCache>
                <c:formatCode>General</c:formatCode>
                <c:ptCount val="82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E-4293-90FC-B003C53C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Births per unique historical individual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BL'!$B$3:$B$24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'Res BL'!$C$3:$C$24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FBC-B21C-EB9EED71D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Unique historical individuals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Deaths per unique historical individual (BL)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BL'!$B$29:$B$42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&gt;12</c:v>
                </c:pt>
              </c:strCache>
            </c:strRef>
          </c:cat>
          <c:val>
            <c:numRef>
              <c:f>'Res BL'!$C$29:$C$42</c:f>
              <c:numCache>
                <c:formatCode>General</c:formatCode>
                <c:ptCount val="14"/>
                <c:pt idx="0">
                  <c:v>128290</c:v>
                </c:pt>
                <c:pt idx="1">
                  <c:v>60136</c:v>
                </c:pt>
                <c:pt idx="2">
                  <c:v>10209</c:v>
                </c:pt>
                <c:pt idx="3">
                  <c:v>2293</c:v>
                </c:pt>
                <c:pt idx="4">
                  <c:v>692</c:v>
                </c:pt>
                <c:pt idx="5">
                  <c:v>223</c:v>
                </c:pt>
                <c:pt idx="6">
                  <c:v>85</c:v>
                </c:pt>
                <c:pt idx="7">
                  <c:v>37</c:v>
                </c:pt>
                <c:pt idx="8">
                  <c:v>14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2CB-85AA-38072A950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Unique historical individuals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(BL)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BL'!$B$47:$B$50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BL'!$C$47:$C$50</c:f>
              <c:numCache>
                <c:formatCode>General</c:formatCode>
                <c:ptCount val="4"/>
                <c:pt idx="0">
                  <c:v>47989</c:v>
                </c:pt>
                <c:pt idx="1">
                  <c:v>12147</c:v>
                </c:pt>
                <c:pt idx="2">
                  <c:v>34163</c:v>
                </c:pt>
                <c:pt idx="3">
                  <c:v>107695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B5-B922-493F5EA15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Unique historical individuals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length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BL'!$B$77:$B$175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BL'!$C$77:$C$175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E73-9883-75B6B4D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09D-8526-5F78BF0C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3824"/>
        <c:axId val="427758720"/>
      </c:lineChart>
      <c:catAx>
        <c:axId val="434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8720"/>
        <c:crosses val="autoZero"/>
        <c:auto val="1"/>
        <c:lblAlgn val="ctr"/>
        <c:lblOffset val="100"/>
        <c:noMultiLvlLbl val="0"/>
      </c:catAx>
      <c:valAx>
        <c:axId val="42775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DA5-B327-1A96415461CC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DA5-B327-1A96415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Lev!$T$6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Lev!$T$7:$T$27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C50-B834-3A78ABA4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5B1-8B39-7F7F965C1493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5B1-8B39-7F7F965C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Lev!$W$6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Lev!$W$7:$W$14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400-98E8-94E1B20DAA00}"/>
            </c:ext>
          </c:extLst>
        </c:ser>
        <c:ser>
          <c:idx val="1"/>
          <c:order val="1"/>
          <c:tx>
            <c:strRef>
              <c:f>Lev!$X$6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Lev!$X$7:$X$14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400-98E8-94E1B20DA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Births per unique historical individual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B19FB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RL'!$B$8:$B$20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'Res RL'!$C$8:$C$20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B7-BE14-D5770A2C4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Unique historical individuals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Deaths per unique historical individual (RL)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B19FB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RL'!$B$32:$B$43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'Res RL'!$C$32:$C$43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609-86A0-D15F7537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Unique historical individuals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(RL)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B19FB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RL'!$B$58:$B$61</c:f>
              <c:strCache>
                <c:ptCount val="4"/>
                <c:pt idx="0">
                  <c:v>Complete</c:v>
                </c:pt>
                <c:pt idx="1">
                  <c:v>One death, no birth</c:v>
                </c:pt>
                <c:pt idx="2">
                  <c:v>One birth, no death</c:v>
                </c:pt>
                <c:pt idx="3">
                  <c:v>Other</c:v>
                </c:pt>
              </c:strCache>
            </c:strRef>
          </c:cat>
          <c:val>
            <c:numRef>
              <c:f>'Res RL'!$C$58:$C$61</c:f>
              <c:numCache>
                <c:formatCode>General</c:formatCode>
                <c:ptCount val="4"/>
                <c:pt idx="0">
                  <c:v>95938</c:v>
                </c:pt>
                <c:pt idx="1">
                  <c:v>65564</c:v>
                </c:pt>
                <c:pt idx="2">
                  <c:v>49035</c:v>
                </c:pt>
                <c:pt idx="3">
                  <c:v>141759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CC2-B8F1-1DECAF5C7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Unique historical individuals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117853</xdr:colOff>
      <xdr:row>0</xdr:row>
      <xdr:rowOff>161925</xdr:rowOff>
    </xdr:from>
    <xdr:to>
      <xdr:col>6</xdr:col>
      <xdr:colOff>304801</xdr:colOff>
      <xdr:row>15</xdr:row>
      <xdr:rowOff>85725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71AFF47-D32A-39F7-4B8E-02B67CED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104937</xdr:rowOff>
    </xdr:from>
    <xdr:to>
      <xdr:col>7</xdr:col>
      <xdr:colOff>403602</xdr:colOff>
      <xdr:row>36</xdr:row>
      <xdr:rowOff>144651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22AC9A-0CFB-3C02-FE63-FA3BF99E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521833</xdr:colOff>
      <xdr:row>40</xdr:row>
      <xdr:rowOff>59873</xdr:rowOff>
    </xdr:from>
    <xdr:to>
      <xdr:col>12</xdr:col>
      <xdr:colOff>219076</xdr:colOff>
      <xdr:row>62</xdr:row>
      <xdr:rowOff>72119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87C37AC-D26F-BBA9-685B-5C379F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40</xdr:row>
      <xdr:rowOff>66674</xdr:rowOff>
    </xdr:from>
    <xdr:to>
      <xdr:col>24</xdr:col>
      <xdr:colOff>28575</xdr:colOff>
      <xdr:row>62</xdr:row>
      <xdr:rowOff>76199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3AEAED5-2F78-3C13-5974-9AC4652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523874</xdr:colOff>
      <xdr:row>63</xdr:row>
      <xdr:rowOff>19050</xdr:rowOff>
    </xdr:from>
    <xdr:to>
      <xdr:col>12</xdr:col>
      <xdr:colOff>219075</xdr:colOff>
      <xdr:row>85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5CF47F-4FDC-08C6-3416-BC79ED44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352424</xdr:colOff>
      <xdr:row>63</xdr:row>
      <xdr:rowOff>23811</xdr:rowOff>
    </xdr:from>
    <xdr:to>
      <xdr:col>24</xdr:col>
      <xdr:colOff>19049</xdr:colOff>
      <xdr:row>85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3512D8-79A5-27EE-795E-05327C03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3</xdr:row>
      <xdr:rowOff>90486</xdr:rowOff>
    </xdr:from>
    <xdr:to>
      <xdr:col>19</xdr:col>
      <xdr:colOff>571499</xdr:colOff>
      <xdr:row>25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7C59E-1EC7-5B6B-5331-3422D735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171450</xdr:rowOff>
    </xdr:from>
    <xdr:to>
      <xdr:col>19</xdr:col>
      <xdr:colOff>581025</xdr:colOff>
      <xdr:row>49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15675-9B01-0A6D-2D00-3EDAC614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50</xdr:row>
      <xdr:rowOff>90487</xdr:rowOff>
    </xdr:from>
    <xdr:to>
      <xdr:col>13</xdr:col>
      <xdr:colOff>428625</xdr:colOff>
      <xdr:row>66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FE3D55-0217-F5E6-0664-1834A62C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266698</xdr:colOff>
      <xdr:row>67</xdr:row>
      <xdr:rowOff>171451</xdr:rowOff>
    </xdr:from>
    <xdr:to>
      <xdr:col>18</xdr:col>
      <xdr:colOff>228599</xdr:colOff>
      <xdr:row>89</xdr:row>
      <xdr:rowOff>95251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2D13EB9-3A37-FB9E-FD2E-8065BF91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20</xdr:col>
      <xdr:colOff>314325</xdr:colOff>
      <xdr:row>25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3F993F-CEEF-44BD-AB39-3357A14D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80964</xdr:rowOff>
    </xdr:from>
    <xdr:to>
      <xdr:col>20</xdr:col>
      <xdr:colOff>323851</xdr:colOff>
      <xdr:row>48</xdr:row>
      <xdr:rowOff>128589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92791C2-5F38-45F0-AF5D-4A6EE2F4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50</xdr:row>
      <xdr:rowOff>1</xdr:rowOff>
    </xdr:from>
    <xdr:to>
      <xdr:col>14</xdr:col>
      <xdr:colOff>171451</xdr:colOff>
      <xdr:row>66</xdr:row>
      <xdr:rowOff>71439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9D93554-832A-4753-A035-635743ED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70</xdr:row>
      <xdr:rowOff>133350</xdr:rowOff>
    </xdr:from>
    <xdr:to>
      <xdr:col>18</xdr:col>
      <xdr:colOff>352426</xdr:colOff>
      <xdr:row>92</xdr:row>
      <xdr:rowOff>57150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E42D06B-2397-4BEA-A1F4-6FABA42A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B8AA0-9B69-4B4B-9526-984DE6DB479C}" name="Tabel2" displayName="Tabel2" ref="B85:C167" totalsRowShown="0">
  <autoFilter ref="B85:C167" xr:uid="{425B8AA0-9B69-4B4B-9526-984DE6DB479C}"/>
  <sortState xmlns:xlrd2="http://schemas.microsoft.com/office/spreadsheetml/2017/richdata2" ref="B86:C176">
    <sortCondition ref="B85:B176"/>
  </sortState>
  <tableColumns count="2">
    <tableColumn id="1" xr3:uid="{12F0BA4A-6A1A-464A-B912-B01EB5A48731}" name="uuids"/>
    <tableColumn id="2" xr3:uid="{A13D80FC-9249-4900-A7BB-033F6D88EEFD}" name="Frequency of unique h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DC776-2E1D-43EB-ADFE-002593DC550B}" name="Tabel3" displayName="Tabel3" ref="B76:C175" totalsRowShown="0">
  <autoFilter ref="B76:C175" xr:uid="{0E9DC776-2E1D-43EB-ADFE-002593DC550B}"/>
  <sortState xmlns:xlrd2="http://schemas.microsoft.com/office/spreadsheetml/2017/richdata2" ref="B77:C200">
    <sortCondition ref="B76:B200"/>
  </sortState>
  <tableColumns count="2">
    <tableColumn id="1" xr3:uid="{C2A9A02C-3053-43CB-89CF-7F62400D391F}" name="Kolom1"/>
    <tableColumn id="2" xr3:uid="{D826F964-7401-4535-9C42-E8999DDD5C46}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FF36-BDBE-48BD-A9AA-4FFE25EF19B1}">
  <dimension ref="D6:X28"/>
  <sheetViews>
    <sheetView topLeftCell="B37" zoomScaleNormal="100" workbookViewId="0">
      <selection activeCell="Y81" sqref="Y81"/>
    </sheetView>
  </sheetViews>
  <sheetFormatPr defaultRowHeight="15" x14ac:dyDescent="0.25"/>
  <sheetData>
    <row r="6" spans="4:24" x14ac:dyDescent="0.25">
      <c r="M6" t="s">
        <v>3</v>
      </c>
      <c r="N6" t="s">
        <v>4</v>
      </c>
      <c r="R6" t="s">
        <v>3</v>
      </c>
      <c r="S6" t="s">
        <v>5</v>
      </c>
      <c r="T6" t="s">
        <v>7</v>
      </c>
      <c r="U6" t="s">
        <v>6</v>
      </c>
      <c r="V6" t="s">
        <v>2</v>
      </c>
      <c r="W6" t="s">
        <v>8</v>
      </c>
      <c r="X6" t="s">
        <v>9</v>
      </c>
    </row>
    <row r="7" spans="4:24" x14ac:dyDescent="0.25">
      <c r="D7" t="s">
        <v>0</v>
      </c>
      <c r="F7" t="s">
        <v>1</v>
      </c>
      <c r="G7" t="s">
        <v>2</v>
      </c>
      <c r="M7">
        <v>0</v>
      </c>
      <c r="R7">
        <v>0</v>
      </c>
      <c r="S7">
        <v>190</v>
      </c>
      <c r="T7">
        <v>79785</v>
      </c>
      <c r="U7">
        <f>T7-S7</f>
        <v>79595</v>
      </c>
      <c r="V7">
        <f>0-S7</f>
        <v>-190</v>
      </c>
      <c r="W7">
        <f>U7/T7*100</f>
        <v>99.76185999874663</v>
      </c>
      <c r="X7">
        <f>S7/T7*100</f>
        <v>0.23814000125336843</v>
      </c>
    </row>
    <row r="8" spans="4:24" x14ac:dyDescent="0.25">
      <c r="D8">
        <v>0</v>
      </c>
      <c r="E8">
        <v>79785</v>
      </c>
      <c r="M8">
        <v>1</v>
      </c>
      <c r="R8">
        <v>1</v>
      </c>
      <c r="S8">
        <v>298</v>
      </c>
      <c r="T8">
        <v>10637</v>
      </c>
      <c r="U8">
        <f t="shared" ref="U8:U13" si="0">T8-S8</f>
        <v>10339</v>
      </c>
      <c r="V8">
        <f t="shared" ref="V8:V27" si="1">0-S8</f>
        <v>-298</v>
      </c>
      <c r="W8">
        <f t="shared" ref="W8:W27" si="2">U8/T8*100</f>
        <v>97.198458211901851</v>
      </c>
      <c r="X8">
        <f t="shared" ref="X8:X27" si="3">S8/T8*100</f>
        <v>2.8015417880981479</v>
      </c>
    </row>
    <row r="9" spans="4:24" x14ac:dyDescent="0.25">
      <c r="D9">
        <v>1</v>
      </c>
      <c r="E9">
        <v>10637</v>
      </c>
      <c r="M9">
        <v>2</v>
      </c>
      <c r="R9">
        <v>2</v>
      </c>
      <c r="S9">
        <v>470</v>
      </c>
      <c r="T9">
        <v>4708</v>
      </c>
      <c r="U9">
        <f t="shared" si="0"/>
        <v>4238</v>
      </c>
      <c r="V9">
        <f t="shared" si="1"/>
        <v>-470</v>
      </c>
      <c r="W9">
        <f t="shared" si="2"/>
        <v>90.016992353440955</v>
      </c>
      <c r="X9">
        <f t="shared" si="3"/>
        <v>9.9830076465590487</v>
      </c>
    </row>
    <row r="10" spans="4:24" x14ac:dyDescent="0.25">
      <c r="D10">
        <v>2</v>
      </c>
      <c r="E10">
        <v>4708</v>
      </c>
      <c r="M10">
        <v>3</v>
      </c>
      <c r="R10">
        <v>3</v>
      </c>
      <c r="S10">
        <v>740</v>
      </c>
      <c r="T10">
        <v>2920</v>
      </c>
      <c r="U10">
        <f t="shared" si="0"/>
        <v>2180</v>
      </c>
      <c r="V10">
        <f t="shared" si="1"/>
        <v>-740</v>
      </c>
      <c r="W10">
        <f t="shared" si="2"/>
        <v>74.657534246575338</v>
      </c>
      <c r="X10">
        <f t="shared" si="3"/>
        <v>25.342465753424658</v>
      </c>
    </row>
    <row r="11" spans="4:24" x14ac:dyDescent="0.25">
      <c r="D11">
        <v>3</v>
      </c>
      <c r="E11">
        <v>2920</v>
      </c>
      <c r="M11">
        <v>4</v>
      </c>
      <c r="R11">
        <v>4</v>
      </c>
      <c r="S11">
        <v>1164</v>
      </c>
      <c r="T11">
        <v>3148</v>
      </c>
      <c r="U11">
        <f t="shared" si="0"/>
        <v>1984</v>
      </c>
      <c r="V11">
        <f t="shared" si="1"/>
        <v>-1164</v>
      </c>
      <c r="W11">
        <f t="shared" si="2"/>
        <v>63.024142312579414</v>
      </c>
      <c r="X11">
        <f t="shared" si="3"/>
        <v>36.975857687420586</v>
      </c>
    </row>
    <row r="12" spans="4:24" x14ac:dyDescent="0.25">
      <c r="D12">
        <v>4</v>
      </c>
      <c r="E12">
        <v>3148</v>
      </c>
      <c r="M12">
        <v>5</v>
      </c>
      <c r="R12">
        <v>5</v>
      </c>
      <c r="S12">
        <v>1834</v>
      </c>
      <c r="T12">
        <v>3206</v>
      </c>
      <c r="U12">
        <f t="shared" si="0"/>
        <v>1372</v>
      </c>
      <c r="V12">
        <f t="shared" si="1"/>
        <v>-1834</v>
      </c>
      <c r="W12">
        <f t="shared" si="2"/>
        <v>42.79475982532751</v>
      </c>
      <c r="X12">
        <f t="shared" si="3"/>
        <v>57.20524017467249</v>
      </c>
    </row>
    <row r="13" spans="4:24" x14ac:dyDescent="0.25">
      <c r="D13">
        <v>5</v>
      </c>
      <c r="E13">
        <v>3206</v>
      </c>
      <c r="M13">
        <v>6</v>
      </c>
      <c r="R13">
        <v>6</v>
      </c>
      <c r="S13">
        <v>2889</v>
      </c>
      <c r="T13">
        <v>3266</v>
      </c>
      <c r="U13">
        <f t="shared" si="0"/>
        <v>377</v>
      </c>
      <c r="V13">
        <f t="shared" si="1"/>
        <v>-2889</v>
      </c>
      <c r="W13">
        <f t="shared" si="2"/>
        <v>11.543172075933864</v>
      </c>
      <c r="X13">
        <f t="shared" si="3"/>
        <v>88.456827924066133</v>
      </c>
    </row>
    <row r="14" spans="4:24" x14ac:dyDescent="0.25">
      <c r="D14">
        <v>6</v>
      </c>
      <c r="E14">
        <v>3266</v>
      </c>
      <c r="M14">
        <v>7</v>
      </c>
      <c r="N14">
        <v>4449</v>
      </c>
      <c r="R14">
        <v>7</v>
      </c>
      <c r="S14">
        <v>4449</v>
      </c>
      <c r="T14">
        <v>4449</v>
      </c>
      <c r="V14">
        <f t="shared" si="1"/>
        <v>-4449</v>
      </c>
      <c r="W14">
        <f t="shared" si="2"/>
        <v>0</v>
      </c>
      <c r="X14">
        <f t="shared" si="3"/>
        <v>100</v>
      </c>
    </row>
    <row r="15" spans="4:24" x14ac:dyDescent="0.25">
      <c r="D15">
        <v>7</v>
      </c>
      <c r="E15">
        <v>4449</v>
      </c>
      <c r="M15">
        <v>8</v>
      </c>
      <c r="N15">
        <v>6367</v>
      </c>
      <c r="R15">
        <v>8</v>
      </c>
      <c r="S15">
        <v>6367</v>
      </c>
      <c r="T15">
        <v>6367</v>
      </c>
      <c r="V15">
        <f t="shared" si="1"/>
        <v>-6367</v>
      </c>
      <c r="W15">
        <f t="shared" si="2"/>
        <v>0</v>
      </c>
      <c r="X15">
        <f t="shared" si="3"/>
        <v>100</v>
      </c>
    </row>
    <row r="16" spans="4:24" x14ac:dyDescent="0.25">
      <c r="D16">
        <v>8</v>
      </c>
      <c r="E16">
        <v>6367</v>
      </c>
      <c r="M16">
        <v>9</v>
      </c>
      <c r="N16">
        <v>10061</v>
      </c>
      <c r="R16">
        <v>9</v>
      </c>
      <c r="S16">
        <v>10061</v>
      </c>
      <c r="T16">
        <v>10061</v>
      </c>
      <c r="V16">
        <f t="shared" si="1"/>
        <v>-10061</v>
      </c>
      <c r="W16">
        <f t="shared" si="2"/>
        <v>0</v>
      </c>
      <c r="X16">
        <f t="shared" si="3"/>
        <v>100</v>
      </c>
    </row>
    <row r="17" spans="4:24" x14ac:dyDescent="0.25">
      <c r="D17">
        <v>9</v>
      </c>
      <c r="E17">
        <v>10061</v>
      </c>
      <c r="M17">
        <v>10</v>
      </c>
      <c r="N17">
        <v>16804</v>
      </c>
      <c r="R17">
        <v>10</v>
      </c>
      <c r="S17">
        <v>16804</v>
      </c>
      <c r="T17">
        <v>16804</v>
      </c>
      <c r="V17">
        <f t="shared" si="1"/>
        <v>-16804</v>
      </c>
      <c r="W17">
        <f t="shared" si="2"/>
        <v>0</v>
      </c>
      <c r="X17">
        <f t="shared" si="3"/>
        <v>100</v>
      </c>
    </row>
    <row r="18" spans="4:24" x14ac:dyDescent="0.25">
      <c r="D18">
        <v>10</v>
      </c>
      <c r="E18">
        <v>16804</v>
      </c>
      <c r="M18">
        <v>11</v>
      </c>
      <c r="N18">
        <v>27842</v>
      </c>
      <c r="R18">
        <v>11</v>
      </c>
      <c r="S18">
        <v>27842</v>
      </c>
      <c r="T18">
        <v>27842</v>
      </c>
      <c r="V18">
        <f t="shared" si="1"/>
        <v>-27842</v>
      </c>
      <c r="W18">
        <f t="shared" si="2"/>
        <v>0</v>
      </c>
      <c r="X18">
        <f t="shared" si="3"/>
        <v>100</v>
      </c>
    </row>
    <row r="19" spans="4:24" x14ac:dyDescent="0.25">
      <c r="D19">
        <v>11</v>
      </c>
      <c r="E19">
        <v>27842</v>
      </c>
      <c r="M19">
        <v>12</v>
      </c>
      <c r="N19">
        <v>47222</v>
      </c>
      <c r="R19">
        <v>12</v>
      </c>
      <c r="S19">
        <v>47222</v>
      </c>
      <c r="T19">
        <v>47222</v>
      </c>
      <c r="V19">
        <f t="shared" si="1"/>
        <v>-47222</v>
      </c>
      <c r="W19">
        <f t="shared" si="2"/>
        <v>0</v>
      </c>
      <c r="X19">
        <f t="shared" si="3"/>
        <v>100</v>
      </c>
    </row>
    <row r="20" spans="4:24" x14ac:dyDescent="0.25">
      <c r="D20">
        <v>12</v>
      </c>
      <c r="E20">
        <v>47222</v>
      </c>
      <c r="M20">
        <v>13</v>
      </c>
      <c r="N20">
        <v>78078</v>
      </c>
      <c r="R20">
        <v>13</v>
      </c>
      <c r="S20">
        <v>78078</v>
      </c>
      <c r="T20">
        <v>78078</v>
      </c>
      <c r="V20">
        <f t="shared" si="1"/>
        <v>-78078</v>
      </c>
      <c r="W20">
        <f t="shared" si="2"/>
        <v>0</v>
      </c>
      <c r="X20">
        <f t="shared" si="3"/>
        <v>100</v>
      </c>
    </row>
    <row r="21" spans="4:24" x14ac:dyDescent="0.25">
      <c r="D21">
        <v>13</v>
      </c>
      <c r="E21">
        <v>78078</v>
      </c>
      <c r="M21">
        <v>14</v>
      </c>
      <c r="N21">
        <v>127733</v>
      </c>
      <c r="R21">
        <v>14</v>
      </c>
      <c r="S21">
        <v>127733</v>
      </c>
      <c r="T21">
        <v>127733</v>
      </c>
      <c r="V21">
        <f t="shared" si="1"/>
        <v>-127733</v>
      </c>
      <c r="W21">
        <f t="shared" si="2"/>
        <v>0</v>
      </c>
      <c r="X21">
        <f t="shared" si="3"/>
        <v>100</v>
      </c>
    </row>
    <row r="22" spans="4:24" x14ac:dyDescent="0.25">
      <c r="D22">
        <v>14</v>
      </c>
      <c r="E22">
        <v>127733</v>
      </c>
      <c r="M22">
        <v>15</v>
      </c>
      <c r="N22">
        <v>199903</v>
      </c>
      <c r="R22">
        <v>15</v>
      </c>
      <c r="S22">
        <v>199903</v>
      </c>
      <c r="T22">
        <v>199903</v>
      </c>
      <c r="V22">
        <f t="shared" si="1"/>
        <v>-199903</v>
      </c>
      <c r="W22">
        <f t="shared" si="2"/>
        <v>0</v>
      </c>
      <c r="X22">
        <f t="shared" si="3"/>
        <v>100</v>
      </c>
    </row>
    <row r="23" spans="4:24" x14ac:dyDescent="0.25">
      <c r="D23">
        <v>15</v>
      </c>
      <c r="E23">
        <v>199903</v>
      </c>
      <c r="M23">
        <v>16</v>
      </c>
      <c r="N23">
        <v>307849</v>
      </c>
      <c r="R23">
        <v>16</v>
      </c>
      <c r="S23">
        <v>307849</v>
      </c>
      <c r="T23">
        <v>307849</v>
      </c>
      <c r="V23">
        <f t="shared" si="1"/>
        <v>-307849</v>
      </c>
      <c r="W23">
        <f t="shared" si="2"/>
        <v>0</v>
      </c>
      <c r="X23">
        <f t="shared" si="3"/>
        <v>100</v>
      </c>
    </row>
    <row r="24" spans="4:24" x14ac:dyDescent="0.25">
      <c r="D24">
        <v>16</v>
      </c>
      <c r="E24">
        <v>307849</v>
      </c>
      <c r="M24">
        <v>17</v>
      </c>
      <c r="N24">
        <v>461125</v>
      </c>
      <c r="R24">
        <v>17</v>
      </c>
      <c r="S24">
        <v>461125</v>
      </c>
      <c r="T24">
        <v>461125</v>
      </c>
      <c r="V24">
        <f t="shared" si="1"/>
        <v>-461125</v>
      </c>
      <c r="W24">
        <f t="shared" si="2"/>
        <v>0</v>
      </c>
      <c r="X24">
        <f t="shared" si="3"/>
        <v>100</v>
      </c>
    </row>
    <row r="25" spans="4:24" x14ac:dyDescent="0.25">
      <c r="D25">
        <v>17</v>
      </c>
      <c r="E25">
        <v>461125</v>
      </c>
      <c r="M25">
        <v>18</v>
      </c>
      <c r="N25">
        <v>675348</v>
      </c>
      <c r="R25">
        <v>18</v>
      </c>
      <c r="S25">
        <v>675348</v>
      </c>
      <c r="T25">
        <v>675348</v>
      </c>
      <c r="V25">
        <f t="shared" si="1"/>
        <v>-675348</v>
      </c>
      <c r="W25">
        <f t="shared" si="2"/>
        <v>0</v>
      </c>
      <c r="X25">
        <f t="shared" si="3"/>
        <v>100</v>
      </c>
    </row>
    <row r="26" spans="4:24" x14ac:dyDescent="0.25">
      <c r="D26">
        <v>18</v>
      </c>
      <c r="E26">
        <v>675348</v>
      </c>
      <c r="M26">
        <v>19</v>
      </c>
      <c r="N26">
        <v>956888</v>
      </c>
      <c r="R26">
        <v>19</v>
      </c>
      <c r="S26">
        <v>956888</v>
      </c>
      <c r="T26">
        <v>956888</v>
      </c>
      <c r="V26">
        <f t="shared" si="1"/>
        <v>-956888</v>
      </c>
      <c r="W26">
        <f t="shared" si="2"/>
        <v>0</v>
      </c>
      <c r="X26">
        <f t="shared" si="3"/>
        <v>100</v>
      </c>
    </row>
    <row r="27" spans="4:24" x14ac:dyDescent="0.25">
      <c r="D27">
        <v>19</v>
      </c>
      <c r="E27">
        <v>956888</v>
      </c>
      <c r="M27">
        <v>20</v>
      </c>
      <c r="N27">
        <v>1291786</v>
      </c>
      <c r="R27">
        <v>20</v>
      </c>
      <c r="S27">
        <v>1291786</v>
      </c>
      <c r="T27">
        <v>1291786</v>
      </c>
      <c r="V27">
        <f t="shared" si="1"/>
        <v>-1291786</v>
      </c>
      <c r="W27">
        <f t="shared" si="2"/>
        <v>0</v>
      </c>
      <c r="X27">
        <f t="shared" si="3"/>
        <v>100</v>
      </c>
    </row>
    <row r="28" spans="4:24" x14ac:dyDescent="0.25">
      <c r="D28">
        <v>20</v>
      </c>
      <c r="E28">
        <v>1291786</v>
      </c>
      <c r="F28">
        <v>0</v>
      </c>
      <c r="G28">
        <v>1291786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2FF-C485-41D5-A0D7-E44E51E7C953}">
  <dimension ref="B8:C167"/>
  <sheetViews>
    <sheetView tabSelected="1" workbookViewId="0">
      <selection activeCell="W20" sqref="W20"/>
    </sheetView>
  </sheetViews>
  <sheetFormatPr defaultRowHeight="15" x14ac:dyDescent="0.25"/>
  <cols>
    <col min="2" max="2" width="18" customWidth="1"/>
    <col min="3" max="3" width="27.140625" customWidth="1"/>
  </cols>
  <sheetData>
    <row r="8" spans="2:3" x14ac:dyDescent="0.25">
      <c r="B8">
        <v>0</v>
      </c>
      <c r="C8">
        <v>176906</v>
      </c>
    </row>
    <row r="9" spans="2:3" x14ac:dyDescent="0.25">
      <c r="B9">
        <v>1</v>
      </c>
      <c r="C9">
        <v>144973</v>
      </c>
    </row>
    <row r="10" spans="2:3" x14ac:dyDescent="0.25">
      <c r="B10">
        <v>2</v>
      </c>
      <c r="C10">
        <v>24565</v>
      </c>
    </row>
    <row r="11" spans="2:3" x14ac:dyDescent="0.25">
      <c r="B11">
        <v>3</v>
      </c>
      <c r="C11">
        <v>4324</v>
      </c>
    </row>
    <row r="12" spans="2:3" x14ac:dyDescent="0.25">
      <c r="B12">
        <v>4</v>
      </c>
      <c r="C12">
        <v>1087</v>
      </c>
    </row>
    <row r="13" spans="2:3" x14ac:dyDescent="0.25">
      <c r="B13">
        <v>5</v>
      </c>
      <c r="C13">
        <v>286</v>
      </c>
    </row>
    <row r="14" spans="2:3" x14ac:dyDescent="0.25">
      <c r="B14">
        <v>6</v>
      </c>
      <c r="C14">
        <v>112</v>
      </c>
    </row>
    <row r="15" spans="2:3" x14ac:dyDescent="0.25">
      <c r="B15">
        <v>7</v>
      </c>
      <c r="C15">
        <v>31</v>
      </c>
    </row>
    <row r="16" spans="2:3" x14ac:dyDescent="0.25">
      <c r="B16">
        <v>8</v>
      </c>
      <c r="C16">
        <v>4</v>
      </c>
    </row>
    <row r="17" spans="2:3" x14ac:dyDescent="0.25">
      <c r="B17">
        <v>9</v>
      </c>
      <c r="C17">
        <v>5</v>
      </c>
    </row>
    <row r="18" spans="2:3" x14ac:dyDescent="0.25">
      <c r="B18">
        <v>10</v>
      </c>
      <c r="C18">
        <v>1</v>
      </c>
    </row>
    <row r="19" spans="2:3" x14ac:dyDescent="0.25">
      <c r="B19">
        <v>11</v>
      </c>
    </row>
    <row r="20" spans="2:3" x14ac:dyDescent="0.25">
      <c r="B20">
        <v>12</v>
      </c>
      <c r="C20">
        <v>2</v>
      </c>
    </row>
    <row r="32" spans="2:3" x14ac:dyDescent="0.25">
      <c r="B32">
        <v>0</v>
      </c>
      <c r="C32">
        <v>159867</v>
      </c>
    </row>
    <row r="33" spans="2:3" x14ac:dyDescent="0.25">
      <c r="B33">
        <v>1</v>
      </c>
      <c r="C33">
        <v>161502</v>
      </c>
    </row>
    <row r="34" spans="2:3" x14ac:dyDescent="0.25">
      <c r="B34">
        <v>2</v>
      </c>
      <c r="C34">
        <v>25651</v>
      </c>
    </row>
    <row r="35" spans="2:3" x14ac:dyDescent="0.25">
      <c r="B35">
        <v>3</v>
      </c>
      <c r="C35">
        <v>3793</v>
      </c>
    </row>
    <row r="36" spans="2:3" x14ac:dyDescent="0.25">
      <c r="B36">
        <v>4</v>
      </c>
      <c r="C36">
        <v>1019</v>
      </c>
    </row>
    <row r="37" spans="2:3" x14ac:dyDescent="0.25">
      <c r="B37">
        <v>5</v>
      </c>
      <c r="C37">
        <v>301</v>
      </c>
    </row>
    <row r="38" spans="2:3" x14ac:dyDescent="0.25">
      <c r="B38">
        <v>6</v>
      </c>
      <c r="C38">
        <v>97</v>
      </c>
    </row>
    <row r="39" spans="2:3" x14ac:dyDescent="0.25">
      <c r="B39">
        <v>7</v>
      </c>
      <c r="C39">
        <v>34</v>
      </c>
    </row>
    <row r="40" spans="2:3" x14ac:dyDescent="0.25">
      <c r="B40">
        <v>8</v>
      </c>
      <c r="C40">
        <v>16</v>
      </c>
    </row>
    <row r="41" spans="2:3" x14ac:dyDescent="0.25">
      <c r="B41">
        <v>9</v>
      </c>
      <c r="C41">
        <v>7</v>
      </c>
    </row>
    <row r="42" spans="2:3" x14ac:dyDescent="0.25">
      <c r="B42">
        <v>10</v>
      </c>
      <c r="C42">
        <v>3</v>
      </c>
    </row>
    <row r="43" spans="2:3" x14ac:dyDescent="0.25">
      <c r="B43">
        <v>11</v>
      </c>
      <c r="C43">
        <v>6</v>
      </c>
    </row>
    <row r="52" spans="2:3" x14ac:dyDescent="0.25">
      <c r="B52" t="s">
        <v>28</v>
      </c>
      <c r="C52">
        <v>352297</v>
      </c>
    </row>
    <row r="53" spans="2:3" x14ac:dyDescent="0.25">
      <c r="B53" t="s">
        <v>29</v>
      </c>
      <c r="C53">
        <v>2119436</v>
      </c>
    </row>
    <row r="54" spans="2:3" x14ac:dyDescent="0.25">
      <c r="B54" t="s">
        <v>30</v>
      </c>
      <c r="C54">
        <f>C53/C52</f>
        <v>6.0160489586911048</v>
      </c>
    </row>
    <row r="58" spans="2:3" x14ac:dyDescent="0.25">
      <c r="B58" t="s">
        <v>11</v>
      </c>
      <c r="C58">
        <v>95938</v>
      </c>
    </row>
    <row r="59" spans="2:3" x14ac:dyDescent="0.25">
      <c r="B59" t="s">
        <v>26</v>
      </c>
      <c r="C59">
        <v>65564</v>
      </c>
    </row>
    <row r="60" spans="2:3" x14ac:dyDescent="0.25">
      <c r="B60" t="s">
        <v>27</v>
      </c>
      <c r="C60">
        <v>49035</v>
      </c>
    </row>
    <row r="61" spans="2:3" x14ac:dyDescent="0.25">
      <c r="B61" t="s">
        <v>10</v>
      </c>
      <c r="C61">
        <v>141759</v>
      </c>
    </row>
    <row r="66" spans="2:3" x14ac:dyDescent="0.25">
      <c r="B66">
        <f>SUM(C58:C61)</f>
        <v>352296</v>
      </c>
    </row>
    <row r="67" spans="2:3" x14ac:dyDescent="0.25">
      <c r="B67">
        <f>SUM(C32:C48)</f>
        <v>352296</v>
      </c>
    </row>
    <row r="68" spans="2:3" x14ac:dyDescent="0.25">
      <c r="B68">
        <f>SUM(C8:C22)</f>
        <v>352296</v>
      </c>
    </row>
    <row r="72" spans="2:3" x14ac:dyDescent="0.25">
      <c r="B72" t="s">
        <v>16</v>
      </c>
    </row>
    <row r="73" spans="2:3" x14ac:dyDescent="0.25">
      <c r="B73" t="s">
        <v>17</v>
      </c>
      <c r="C73">
        <v>201995</v>
      </c>
    </row>
    <row r="74" spans="2:3" x14ac:dyDescent="0.25">
      <c r="B74" t="s">
        <v>18</v>
      </c>
      <c r="C74" s="1">
        <v>6.9050000000000002</v>
      </c>
    </row>
    <row r="76" spans="2:3" x14ac:dyDescent="0.25">
      <c r="B76" t="s">
        <v>19</v>
      </c>
    </row>
    <row r="77" spans="2:3" x14ac:dyDescent="0.25">
      <c r="B77" t="s">
        <v>17</v>
      </c>
      <c r="C77">
        <v>335754</v>
      </c>
    </row>
    <row r="78" spans="2:3" x14ac:dyDescent="0.25">
      <c r="B78" t="s">
        <v>18</v>
      </c>
      <c r="C78" s="1">
        <v>6.218</v>
      </c>
    </row>
    <row r="80" spans="2:3" x14ac:dyDescent="0.25">
      <c r="B80" t="s">
        <v>20</v>
      </c>
      <c r="C80">
        <v>68664</v>
      </c>
    </row>
    <row r="85" spans="2:3" x14ac:dyDescent="0.25">
      <c r="B85" t="s">
        <v>23</v>
      </c>
      <c r="C85" t="s">
        <v>24</v>
      </c>
    </row>
    <row r="86" spans="2:3" x14ac:dyDescent="0.25">
      <c r="B86">
        <v>2</v>
      </c>
      <c r="C86">
        <v>150661</v>
      </c>
    </row>
    <row r="87" spans="2:3" x14ac:dyDescent="0.25">
      <c r="B87">
        <v>3</v>
      </c>
      <c r="C87">
        <v>47365</v>
      </c>
    </row>
    <row r="88" spans="2:3" x14ac:dyDescent="0.25">
      <c r="B88">
        <v>4</v>
      </c>
      <c r="C88">
        <v>31447</v>
      </c>
    </row>
    <row r="89" spans="2:3" x14ac:dyDescent="0.25">
      <c r="B89">
        <v>5</v>
      </c>
      <c r="C89">
        <v>17383</v>
      </c>
    </row>
    <row r="90" spans="2:3" x14ac:dyDescent="0.25">
      <c r="B90">
        <v>6</v>
      </c>
      <c r="C90">
        <v>13658</v>
      </c>
    </row>
    <row r="91" spans="2:3" x14ac:dyDescent="0.25">
      <c r="B91">
        <v>7</v>
      </c>
      <c r="C91">
        <v>10323</v>
      </c>
    </row>
    <row r="92" spans="2:3" x14ac:dyDescent="0.25">
      <c r="B92">
        <v>8</v>
      </c>
      <c r="C92">
        <v>8705</v>
      </c>
    </row>
    <row r="93" spans="2:3" x14ac:dyDescent="0.25">
      <c r="B93">
        <v>9</v>
      </c>
      <c r="C93">
        <v>7271</v>
      </c>
    </row>
    <row r="94" spans="2:3" x14ac:dyDescent="0.25">
      <c r="B94">
        <v>10</v>
      </c>
      <c r="C94">
        <v>6497</v>
      </c>
    </row>
    <row r="95" spans="2:3" x14ac:dyDescent="0.25">
      <c r="B95">
        <v>11</v>
      </c>
      <c r="C95">
        <v>5671</v>
      </c>
    </row>
    <row r="96" spans="2:3" x14ac:dyDescent="0.25">
      <c r="B96">
        <v>12</v>
      </c>
      <c r="C96">
        <v>5135</v>
      </c>
    </row>
    <row r="97" spans="2:3" x14ac:dyDescent="0.25">
      <c r="B97">
        <v>13</v>
      </c>
      <c r="C97">
        <v>4689</v>
      </c>
    </row>
    <row r="98" spans="2:3" x14ac:dyDescent="0.25">
      <c r="B98">
        <v>14</v>
      </c>
      <c r="C98">
        <v>4211</v>
      </c>
    </row>
    <row r="99" spans="2:3" x14ac:dyDescent="0.25">
      <c r="B99">
        <v>15</v>
      </c>
      <c r="C99">
        <v>3962</v>
      </c>
    </row>
    <row r="100" spans="2:3" x14ac:dyDescent="0.25">
      <c r="B100">
        <v>16</v>
      </c>
      <c r="C100">
        <v>3645</v>
      </c>
    </row>
    <row r="101" spans="2:3" x14ac:dyDescent="0.25">
      <c r="B101">
        <v>17</v>
      </c>
      <c r="C101">
        <v>3496</v>
      </c>
    </row>
    <row r="102" spans="2:3" x14ac:dyDescent="0.25">
      <c r="B102">
        <v>18</v>
      </c>
      <c r="C102">
        <v>3198</v>
      </c>
    </row>
    <row r="103" spans="2:3" x14ac:dyDescent="0.25">
      <c r="B103">
        <v>19</v>
      </c>
      <c r="C103">
        <v>2848</v>
      </c>
    </row>
    <row r="104" spans="2:3" x14ac:dyDescent="0.25">
      <c r="B104">
        <v>20</v>
      </c>
      <c r="C104">
        <v>2625</v>
      </c>
    </row>
    <row r="105" spans="2:3" x14ac:dyDescent="0.25">
      <c r="B105">
        <v>21</v>
      </c>
      <c r="C105">
        <v>2433</v>
      </c>
    </row>
    <row r="106" spans="2:3" x14ac:dyDescent="0.25">
      <c r="B106">
        <v>22</v>
      </c>
      <c r="C106">
        <v>2255</v>
      </c>
    </row>
    <row r="107" spans="2:3" x14ac:dyDescent="0.25">
      <c r="B107">
        <v>23</v>
      </c>
      <c r="C107">
        <v>2045</v>
      </c>
    </row>
    <row r="108" spans="2:3" x14ac:dyDescent="0.25">
      <c r="B108">
        <v>24</v>
      </c>
      <c r="C108">
        <v>1861</v>
      </c>
    </row>
    <row r="109" spans="2:3" x14ac:dyDescent="0.25">
      <c r="B109">
        <v>25</v>
      </c>
      <c r="C109">
        <v>1595</v>
      </c>
    </row>
    <row r="110" spans="2:3" x14ac:dyDescent="0.25">
      <c r="B110">
        <v>26</v>
      </c>
      <c r="C110">
        <v>1439</v>
      </c>
    </row>
    <row r="111" spans="2:3" x14ac:dyDescent="0.25">
      <c r="B111">
        <v>27</v>
      </c>
      <c r="C111">
        <v>1242</v>
      </c>
    </row>
    <row r="112" spans="2:3" x14ac:dyDescent="0.25">
      <c r="B112">
        <v>28</v>
      </c>
      <c r="C112">
        <v>1068</v>
      </c>
    </row>
    <row r="113" spans="2:3" x14ac:dyDescent="0.25">
      <c r="B113">
        <v>29</v>
      </c>
      <c r="C113">
        <v>1006</v>
      </c>
    </row>
    <row r="114" spans="2:3" x14ac:dyDescent="0.25">
      <c r="B114">
        <v>30</v>
      </c>
      <c r="C114">
        <v>820</v>
      </c>
    </row>
    <row r="115" spans="2:3" x14ac:dyDescent="0.25">
      <c r="B115">
        <v>31</v>
      </c>
      <c r="C115">
        <v>671</v>
      </c>
    </row>
    <row r="116" spans="2:3" x14ac:dyDescent="0.25">
      <c r="B116">
        <v>32</v>
      </c>
      <c r="C116">
        <v>567</v>
      </c>
    </row>
    <row r="117" spans="2:3" x14ac:dyDescent="0.25">
      <c r="B117">
        <v>33</v>
      </c>
      <c r="C117">
        <v>468</v>
      </c>
    </row>
    <row r="118" spans="2:3" x14ac:dyDescent="0.25">
      <c r="B118">
        <v>34</v>
      </c>
      <c r="C118">
        <v>351</v>
      </c>
    </row>
    <row r="119" spans="2:3" x14ac:dyDescent="0.25">
      <c r="B119">
        <v>35</v>
      </c>
      <c r="C119">
        <v>285</v>
      </c>
    </row>
    <row r="120" spans="2:3" x14ac:dyDescent="0.25">
      <c r="B120">
        <v>36</v>
      </c>
      <c r="C120">
        <v>219</v>
      </c>
    </row>
    <row r="121" spans="2:3" x14ac:dyDescent="0.25">
      <c r="B121">
        <v>37</v>
      </c>
      <c r="C121">
        <v>178</v>
      </c>
    </row>
    <row r="122" spans="2:3" x14ac:dyDescent="0.25">
      <c r="B122">
        <v>38</v>
      </c>
      <c r="C122">
        <v>145</v>
      </c>
    </row>
    <row r="123" spans="2:3" x14ac:dyDescent="0.25">
      <c r="B123">
        <v>39</v>
      </c>
      <c r="C123">
        <v>124</v>
      </c>
    </row>
    <row r="124" spans="2:3" x14ac:dyDescent="0.25">
      <c r="B124">
        <v>40</v>
      </c>
      <c r="C124">
        <v>91</v>
      </c>
    </row>
    <row r="125" spans="2:3" x14ac:dyDescent="0.25">
      <c r="B125">
        <v>41</v>
      </c>
      <c r="C125">
        <v>74</v>
      </c>
    </row>
    <row r="126" spans="2:3" x14ac:dyDescent="0.25">
      <c r="B126">
        <v>42</v>
      </c>
      <c r="C126">
        <v>68</v>
      </c>
    </row>
    <row r="127" spans="2:3" x14ac:dyDescent="0.25">
      <c r="B127">
        <v>43</v>
      </c>
      <c r="C127">
        <v>56</v>
      </c>
    </row>
    <row r="128" spans="2:3" x14ac:dyDescent="0.25">
      <c r="B128">
        <v>44</v>
      </c>
      <c r="C128">
        <v>37</v>
      </c>
    </row>
    <row r="129" spans="2:3" x14ac:dyDescent="0.25">
      <c r="B129">
        <v>45</v>
      </c>
      <c r="C129">
        <v>32</v>
      </c>
    </row>
    <row r="130" spans="2:3" x14ac:dyDescent="0.25">
      <c r="B130">
        <v>46</v>
      </c>
      <c r="C130">
        <v>36</v>
      </c>
    </row>
    <row r="131" spans="2:3" x14ac:dyDescent="0.25">
      <c r="B131">
        <v>47</v>
      </c>
      <c r="C131">
        <v>28</v>
      </c>
    </row>
    <row r="132" spans="2:3" x14ac:dyDescent="0.25">
      <c r="B132">
        <v>48</v>
      </c>
      <c r="C132">
        <v>37</v>
      </c>
    </row>
    <row r="133" spans="2:3" x14ac:dyDescent="0.25">
      <c r="B133">
        <v>49</v>
      </c>
      <c r="C133">
        <v>24</v>
      </c>
    </row>
    <row r="134" spans="2:3" x14ac:dyDescent="0.25">
      <c r="B134">
        <v>50</v>
      </c>
      <c r="C134">
        <v>25</v>
      </c>
    </row>
    <row r="135" spans="2:3" x14ac:dyDescent="0.25">
      <c r="B135">
        <v>51</v>
      </c>
      <c r="C135">
        <v>23</v>
      </c>
    </row>
    <row r="136" spans="2:3" x14ac:dyDescent="0.25">
      <c r="B136">
        <v>52</v>
      </c>
      <c r="C136">
        <v>25</v>
      </c>
    </row>
    <row r="137" spans="2:3" x14ac:dyDescent="0.25">
      <c r="B137">
        <v>53</v>
      </c>
      <c r="C137">
        <v>17</v>
      </c>
    </row>
    <row r="138" spans="2:3" x14ac:dyDescent="0.25">
      <c r="B138">
        <v>54</v>
      </c>
      <c r="C138">
        <v>9</v>
      </c>
    </row>
    <row r="139" spans="2:3" x14ac:dyDescent="0.25">
      <c r="B139">
        <v>55</v>
      </c>
      <c r="C139">
        <v>20</v>
      </c>
    </row>
    <row r="140" spans="2:3" x14ac:dyDescent="0.25">
      <c r="B140">
        <v>56</v>
      </c>
      <c r="C140">
        <v>9</v>
      </c>
    </row>
    <row r="141" spans="2:3" x14ac:dyDescent="0.25">
      <c r="B141">
        <v>57</v>
      </c>
      <c r="C141">
        <v>15</v>
      </c>
    </row>
    <row r="142" spans="2:3" x14ac:dyDescent="0.25">
      <c r="B142">
        <v>58</v>
      </c>
      <c r="C142">
        <v>15</v>
      </c>
    </row>
    <row r="143" spans="2:3" x14ac:dyDescent="0.25">
      <c r="B143">
        <v>59</v>
      </c>
      <c r="C143">
        <v>12</v>
      </c>
    </row>
    <row r="144" spans="2:3" x14ac:dyDescent="0.25">
      <c r="B144">
        <v>60</v>
      </c>
      <c r="C144">
        <v>8</v>
      </c>
    </row>
    <row r="145" spans="2:3" x14ac:dyDescent="0.25">
      <c r="B145">
        <v>61</v>
      </c>
      <c r="C145">
        <v>10</v>
      </c>
    </row>
    <row r="146" spans="2:3" x14ac:dyDescent="0.25">
      <c r="B146">
        <v>62</v>
      </c>
      <c r="C146">
        <v>7</v>
      </c>
    </row>
    <row r="147" spans="2:3" x14ac:dyDescent="0.25">
      <c r="B147">
        <v>63</v>
      </c>
      <c r="C147">
        <v>4</v>
      </c>
    </row>
    <row r="148" spans="2:3" x14ac:dyDescent="0.25">
      <c r="B148">
        <v>64</v>
      </c>
      <c r="C148">
        <v>6</v>
      </c>
    </row>
    <row r="149" spans="2:3" x14ac:dyDescent="0.25">
      <c r="B149">
        <v>65</v>
      </c>
      <c r="C149">
        <v>5</v>
      </c>
    </row>
    <row r="150" spans="2:3" x14ac:dyDescent="0.25">
      <c r="B150">
        <v>66</v>
      </c>
      <c r="C150">
        <v>2</v>
      </c>
    </row>
    <row r="151" spans="2:3" x14ac:dyDescent="0.25">
      <c r="B151">
        <v>67</v>
      </c>
      <c r="C151">
        <v>2</v>
      </c>
    </row>
    <row r="152" spans="2:3" x14ac:dyDescent="0.25">
      <c r="B152">
        <v>68</v>
      </c>
      <c r="C152">
        <v>2</v>
      </c>
    </row>
    <row r="153" spans="2:3" x14ac:dyDescent="0.25">
      <c r="B153">
        <v>69</v>
      </c>
      <c r="C153">
        <v>4</v>
      </c>
    </row>
    <row r="154" spans="2:3" x14ac:dyDescent="0.25">
      <c r="B154">
        <v>70</v>
      </c>
      <c r="C154">
        <v>6</v>
      </c>
    </row>
    <row r="155" spans="2:3" x14ac:dyDescent="0.25">
      <c r="B155">
        <v>71</v>
      </c>
      <c r="C155">
        <v>1</v>
      </c>
    </row>
    <row r="156" spans="2:3" x14ac:dyDescent="0.25">
      <c r="B156">
        <v>72</v>
      </c>
      <c r="C156">
        <v>1</v>
      </c>
    </row>
    <row r="157" spans="2:3" x14ac:dyDescent="0.25">
      <c r="B157">
        <v>73</v>
      </c>
      <c r="C157">
        <v>1</v>
      </c>
    </row>
    <row r="158" spans="2:3" x14ac:dyDescent="0.25">
      <c r="B158">
        <v>74</v>
      </c>
      <c r="C158">
        <v>5</v>
      </c>
    </row>
    <row r="159" spans="2:3" x14ac:dyDescent="0.25">
      <c r="B159">
        <v>75</v>
      </c>
      <c r="C159">
        <v>3</v>
      </c>
    </row>
    <row r="160" spans="2:3" x14ac:dyDescent="0.25">
      <c r="B160">
        <v>76</v>
      </c>
      <c r="C160">
        <v>3</v>
      </c>
    </row>
    <row r="161" spans="2:3" x14ac:dyDescent="0.25">
      <c r="B161">
        <v>77</v>
      </c>
      <c r="C161">
        <v>1</v>
      </c>
    </row>
    <row r="162" spans="2:3" x14ac:dyDescent="0.25">
      <c r="B162">
        <v>79</v>
      </c>
      <c r="C162">
        <v>1</v>
      </c>
    </row>
    <row r="163" spans="2:3" x14ac:dyDescent="0.25">
      <c r="B163">
        <v>80</v>
      </c>
      <c r="C163">
        <v>1</v>
      </c>
    </row>
    <row r="164" spans="2:3" x14ac:dyDescent="0.25">
      <c r="B164">
        <v>82</v>
      </c>
      <c r="C164">
        <v>2</v>
      </c>
    </row>
    <row r="165" spans="2:3" x14ac:dyDescent="0.25">
      <c r="B165">
        <v>83</v>
      </c>
      <c r="C165">
        <v>1</v>
      </c>
    </row>
    <row r="166" spans="2:3" x14ac:dyDescent="0.25">
      <c r="B166">
        <v>84</v>
      </c>
      <c r="C166">
        <v>2</v>
      </c>
    </row>
    <row r="167" spans="2:3" x14ac:dyDescent="0.25">
      <c r="B167" t="s">
        <v>31</v>
      </c>
      <c r="C16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32C-A893-4412-B6FE-9A53B82CB842}">
  <dimension ref="B3:C175"/>
  <sheetViews>
    <sheetView topLeftCell="A67" workbookViewId="0">
      <selection activeCell="Q69" sqref="Q69"/>
    </sheetView>
  </sheetViews>
  <sheetFormatPr defaultRowHeight="15" x14ac:dyDescent="0.25"/>
  <cols>
    <col min="2" max="2" width="15.5703125" customWidth="1"/>
    <col min="3" max="3" width="9.85546875" customWidth="1"/>
  </cols>
  <sheetData>
    <row r="3" spans="2:3" x14ac:dyDescent="0.25">
      <c r="B3">
        <v>0</v>
      </c>
      <c r="C3">
        <v>73405</v>
      </c>
    </row>
    <row r="4" spans="2:3" x14ac:dyDescent="0.25">
      <c r="B4">
        <v>1</v>
      </c>
      <c r="C4">
        <v>82152</v>
      </c>
    </row>
    <row r="5" spans="2:3" x14ac:dyDescent="0.25">
      <c r="B5">
        <v>2</v>
      </c>
      <c r="C5">
        <v>29696</v>
      </c>
    </row>
    <row r="6" spans="2:3" x14ac:dyDescent="0.25">
      <c r="B6">
        <v>3</v>
      </c>
      <c r="C6">
        <v>9215</v>
      </c>
    </row>
    <row r="7" spans="2:3" x14ac:dyDescent="0.25">
      <c r="B7">
        <v>4</v>
      </c>
      <c r="C7">
        <v>3689</v>
      </c>
    </row>
    <row r="8" spans="2:3" x14ac:dyDescent="0.25">
      <c r="B8">
        <v>5</v>
      </c>
      <c r="C8">
        <v>1634</v>
      </c>
    </row>
    <row r="9" spans="2:3" x14ac:dyDescent="0.25">
      <c r="B9">
        <v>6</v>
      </c>
      <c r="C9">
        <v>859</v>
      </c>
    </row>
    <row r="10" spans="2:3" x14ac:dyDescent="0.25">
      <c r="B10">
        <v>7</v>
      </c>
      <c r="C10">
        <v>524</v>
      </c>
    </row>
    <row r="11" spans="2:3" x14ac:dyDescent="0.25">
      <c r="B11">
        <v>8</v>
      </c>
      <c r="C11">
        <v>278</v>
      </c>
    </row>
    <row r="12" spans="2:3" x14ac:dyDescent="0.25">
      <c r="B12">
        <v>9</v>
      </c>
      <c r="C12">
        <v>171</v>
      </c>
    </row>
    <row r="13" spans="2:3" x14ac:dyDescent="0.25">
      <c r="B13">
        <v>10</v>
      </c>
      <c r="C13">
        <v>110</v>
      </c>
    </row>
    <row r="14" spans="2:3" x14ac:dyDescent="0.25">
      <c r="B14">
        <v>11</v>
      </c>
      <c r="C14">
        <v>76</v>
      </c>
    </row>
    <row r="15" spans="2:3" x14ac:dyDescent="0.25">
      <c r="B15">
        <v>12</v>
      </c>
      <c r="C15">
        <v>55</v>
      </c>
    </row>
    <row r="16" spans="2:3" x14ac:dyDescent="0.25">
      <c r="B16">
        <v>13</v>
      </c>
      <c r="C16">
        <v>35</v>
      </c>
    </row>
    <row r="17" spans="2:3" x14ac:dyDescent="0.25">
      <c r="B17">
        <v>14</v>
      </c>
      <c r="C17">
        <v>24</v>
      </c>
    </row>
    <row r="18" spans="2:3" x14ac:dyDescent="0.25">
      <c r="B18">
        <v>15</v>
      </c>
      <c r="C18">
        <v>17</v>
      </c>
    </row>
    <row r="19" spans="2:3" x14ac:dyDescent="0.25">
      <c r="B19">
        <v>16</v>
      </c>
      <c r="C19">
        <v>16</v>
      </c>
    </row>
    <row r="20" spans="2:3" x14ac:dyDescent="0.25">
      <c r="B20">
        <v>17</v>
      </c>
      <c r="C20">
        <v>7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6</v>
      </c>
    </row>
    <row r="23" spans="2:3" x14ac:dyDescent="0.25">
      <c r="B23">
        <v>20</v>
      </c>
      <c r="C23">
        <v>4</v>
      </c>
    </row>
    <row r="24" spans="2:3" x14ac:dyDescent="0.25">
      <c r="B24" t="s">
        <v>15</v>
      </c>
      <c r="C24">
        <v>16</v>
      </c>
    </row>
    <row r="29" spans="2:3" x14ac:dyDescent="0.25">
      <c r="B29">
        <v>0</v>
      </c>
      <c r="C29">
        <v>128290</v>
      </c>
    </row>
    <row r="30" spans="2:3" x14ac:dyDescent="0.25">
      <c r="B30">
        <v>1</v>
      </c>
      <c r="C30">
        <v>60136</v>
      </c>
    </row>
    <row r="31" spans="2:3" x14ac:dyDescent="0.25">
      <c r="B31">
        <v>2</v>
      </c>
      <c r="C31">
        <v>10209</v>
      </c>
    </row>
    <row r="32" spans="2:3" x14ac:dyDescent="0.25">
      <c r="B32">
        <v>3</v>
      </c>
      <c r="C32">
        <v>2293</v>
      </c>
    </row>
    <row r="33" spans="2:3" x14ac:dyDescent="0.25">
      <c r="B33">
        <v>4</v>
      </c>
      <c r="C33">
        <v>692</v>
      </c>
    </row>
    <row r="34" spans="2:3" x14ac:dyDescent="0.25">
      <c r="B34">
        <v>5</v>
      </c>
      <c r="C34">
        <v>223</v>
      </c>
    </row>
    <row r="35" spans="2:3" x14ac:dyDescent="0.25">
      <c r="B35">
        <v>6</v>
      </c>
      <c r="C35">
        <v>85</v>
      </c>
    </row>
    <row r="36" spans="2:3" x14ac:dyDescent="0.25">
      <c r="B36">
        <v>7</v>
      </c>
      <c r="C36">
        <v>37</v>
      </c>
    </row>
    <row r="37" spans="2:3" x14ac:dyDescent="0.25">
      <c r="B37">
        <v>8</v>
      </c>
      <c r="C37">
        <v>14</v>
      </c>
    </row>
    <row r="38" spans="2:3" x14ac:dyDescent="0.25">
      <c r="B38">
        <v>9</v>
      </c>
      <c r="C38">
        <v>6</v>
      </c>
    </row>
    <row r="39" spans="2:3" x14ac:dyDescent="0.25">
      <c r="B39">
        <v>10</v>
      </c>
      <c r="C39">
        <v>4</v>
      </c>
    </row>
    <row r="40" spans="2:3" x14ac:dyDescent="0.25">
      <c r="B40">
        <v>11</v>
      </c>
      <c r="C40">
        <v>2</v>
      </c>
    </row>
    <row r="41" spans="2:3" x14ac:dyDescent="0.25">
      <c r="B41">
        <v>12</v>
      </c>
      <c r="C41">
        <v>1</v>
      </c>
    </row>
    <row r="42" spans="2:3" x14ac:dyDescent="0.25">
      <c r="B42" t="s">
        <v>14</v>
      </c>
      <c r="C42">
        <v>2</v>
      </c>
    </row>
    <row r="47" spans="2:3" x14ac:dyDescent="0.25">
      <c r="B47" t="s">
        <v>11</v>
      </c>
      <c r="C47">
        <v>47989</v>
      </c>
    </row>
    <row r="48" spans="2:3" x14ac:dyDescent="0.25">
      <c r="B48" t="s">
        <v>12</v>
      </c>
      <c r="C48">
        <v>12147</v>
      </c>
    </row>
    <row r="49" spans="2:3" x14ac:dyDescent="0.25">
      <c r="B49" t="s">
        <v>13</v>
      </c>
      <c r="C49">
        <v>34163</v>
      </c>
    </row>
    <row r="50" spans="2:3" x14ac:dyDescent="0.25">
      <c r="B50" t="s">
        <v>10</v>
      </c>
      <c r="C50">
        <v>107695</v>
      </c>
    </row>
    <row r="54" spans="2:3" x14ac:dyDescent="0.25">
      <c r="B54">
        <f>SUM(C47:C50)</f>
        <v>201994</v>
      </c>
    </row>
    <row r="55" spans="2:3" x14ac:dyDescent="0.25">
      <c r="B55">
        <f>SUM(C29:C42)</f>
        <v>201994</v>
      </c>
    </row>
    <row r="56" spans="2:3" x14ac:dyDescent="0.25">
      <c r="B56">
        <f>SUM(C3:C24)</f>
        <v>201994</v>
      </c>
    </row>
    <row r="76" spans="2:3" x14ac:dyDescent="0.25">
      <c r="B76" t="s">
        <v>21</v>
      </c>
      <c r="C76" t="s">
        <v>22</v>
      </c>
    </row>
    <row r="77" spans="2:3" x14ac:dyDescent="0.25">
      <c r="B77">
        <v>2</v>
      </c>
      <c r="C77">
        <v>81527</v>
      </c>
    </row>
    <row r="78" spans="2:3" x14ac:dyDescent="0.25">
      <c r="B78">
        <v>3</v>
      </c>
      <c r="C78">
        <v>21075</v>
      </c>
    </row>
    <row r="79" spans="2:3" x14ac:dyDescent="0.25">
      <c r="B79">
        <v>4</v>
      </c>
      <c r="C79">
        <v>18294</v>
      </c>
    </row>
    <row r="80" spans="2:3" x14ac:dyDescent="0.25">
      <c r="B80">
        <v>5</v>
      </c>
      <c r="C80">
        <v>10061</v>
      </c>
    </row>
    <row r="81" spans="2:3" x14ac:dyDescent="0.25">
      <c r="B81">
        <v>6</v>
      </c>
      <c r="C81">
        <v>8567</v>
      </c>
    </row>
    <row r="82" spans="2:3" x14ac:dyDescent="0.25">
      <c r="B82">
        <v>7</v>
      </c>
      <c r="C82">
        <v>6440</v>
      </c>
    </row>
    <row r="83" spans="2:3" x14ac:dyDescent="0.25">
      <c r="B83">
        <v>8</v>
      </c>
      <c r="C83">
        <v>5477</v>
      </c>
    </row>
    <row r="84" spans="2:3" x14ac:dyDescent="0.25">
      <c r="B84">
        <v>9</v>
      </c>
      <c r="C84">
        <v>4697</v>
      </c>
    </row>
    <row r="85" spans="2:3" x14ac:dyDescent="0.25">
      <c r="B85">
        <v>10</v>
      </c>
      <c r="C85">
        <v>4160</v>
      </c>
    </row>
    <row r="86" spans="2:3" x14ac:dyDescent="0.25">
      <c r="B86">
        <v>11</v>
      </c>
      <c r="C86">
        <v>3758</v>
      </c>
    </row>
    <row r="87" spans="2:3" x14ac:dyDescent="0.25">
      <c r="B87">
        <v>12</v>
      </c>
      <c r="C87">
        <v>3354</v>
      </c>
    </row>
    <row r="88" spans="2:3" x14ac:dyDescent="0.25">
      <c r="B88">
        <v>13</v>
      </c>
      <c r="C88">
        <v>3187</v>
      </c>
    </row>
    <row r="89" spans="2:3" x14ac:dyDescent="0.25">
      <c r="B89">
        <v>14</v>
      </c>
      <c r="C89">
        <v>2863</v>
      </c>
    </row>
    <row r="90" spans="2:3" x14ac:dyDescent="0.25">
      <c r="B90">
        <v>15</v>
      </c>
      <c r="C90">
        <v>2733</v>
      </c>
    </row>
    <row r="91" spans="2:3" x14ac:dyDescent="0.25">
      <c r="B91">
        <v>16</v>
      </c>
      <c r="C91">
        <v>2702</v>
      </c>
    </row>
    <row r="92" spans="2:3" x14ac:dyDescent="0.25">
      <c r="B92">
        <v>17</v>
      </c>
      <c r="C92">
        <v>2314</v>
      </c>
    </row>
    <row r="93" spans="2:3" x14ac:dyDescent="0.25">
      <c r="B93">
        <v>18</v>
      </c>
      <c r="C93">
        <v>2206</v>
      </c>
    </row>
    <row r="94" spans="2:3" x14ac:dyDescent="0.25">
      <c r="B94">
        <v>19</v>
      </c>
      <c r="C94">
        <v>2168</v>
      </c>
    </row>
    <row r="95" spans="2:3" x14ac:dyDescent="0.25">
      <c r="B95">
        <v>20</v>
      </c>
      <c r="C95">
        <v>1872</v>
      </c>
    </row>
    <row r="96" spans="2:3" x14ac:dyDescent="0.25">
      <c r="B96">
        <v>21</v>
      </c>
      <c r="C96">
        <v>1678</v>
      </c>
    </row>
    <row r="97" spans="2:3" x14ac:dyDescent="0.25">
      <c r="B97">
        <v>22</v>
      </c>
      <c r="C97">
        <v>1634</v>
      </c>
    </row>
    <row r="98" spans="2:3" x14ac:dyDescent="0.25">
      <c r="B98">
        <v>23</v>
      </c>
      <c r="C98">
        <v>1376</v>
      </c>
    </row>
    <row r="99" spans="2:3" x14ac:dyDescent="0.25">
      <c r="B99">
        <v>24</v>
      </c>
      <c r="C99">
        <v>1298</v>
      </c>
    </row>
    <row r="100" spans="2:3" x14ac:dyDescent="0.25">
      <c r="B100">
        <v>25</v>
      </c>
      <c r="C100">
        <v>1174</v>
      </c>
    </row>
    <row r="101" spans="2:3" x14ac:dyDescent="0.25">
      <c r="B101">
        <v>26</v>
      </c>
      <c r="C101">
        <v>1023</v>
      </c>
    </row>
    <row r="102" spans="2:3" x14ac:dyDescent="0.25">
      <c r="B102">
        <v>27</v>
      </c>
      <c r="C102">
        <v>893</v>
      </c>
    </row>
    <row r="103" spans="2:3" x14ac:dyDescent="0.25">
      <c r="B103">
        <v>28</v>
      </c>
      <c r="C103">
        <v>751</v>
      </c>
    </row>
    <row r="104" spans="2:3" x14ac:dyDescent="0.25">
      <c r="B104">
        <v>29</v>
      </c>
      <c r="C104">
        <v>684</v>
      </c>
    </row>
    <row r="105" spans="2:3" x14ac:dyDescent="0.25">
      <c r="B105">
        <v>30</v>
      </c>
      <c r="C105">
        <v>564</v>
      </c>
    </row>
    <row r="106" spans="2:3" x14ac:dyDescent="0.25">
      <c r="B106">
        <v>31</v>
      </c>
      <c r="C106">
        <v>468</v>
      </c>
    </row>
    <row r="107" spans="2:3" x14ac:dyDescent="0.25">
      <c r="B107">
        <v>32</v>
      </c>
      <c r="C107">
        <v>374</v>
      </c>
    </row>
    <row r="108" spans="2:3" x14ac:dyDescent="0.25">
      <c r="B108">
        <v>33</v>
      </c>
      <c r="C108">
        <v>275</v>
      </c>
    </row>
    <row r="109" spans="2:3" x14ac:dyDescent="0.25">
      <c r="B109">
        <v>34</v>
      </c>
      <c r="C109">
        <v>316</v>
      </c>
    </row>
    <row r="110" spans="2:3" x14ac:dyDescent="0.25">
      <c r="B110">
        <v>35</v>
      </c>
      <c r="C110">
        <v>211</v>
      </c>
    </row>
    <row r="111" spans="2:3" x14ac:dyDescent="0.25">
      <c r="B111">
        <v>36</v>
      </c>
      <c r="C111">
        <v>184</v>
      </c>
    </row>
    <row r="112" spans="2:3" x14ac:dyDescent="0.25">
      <c r="B112">
        <v>37</v>
      </c>
      <c r="C112">
        <v>150</v>
      </c>
    </row>
    <row r="113" spans="2:3" x14ac:dyDescent="0.25">
      <c r="B113">
        <v>38</v>
      </c>
      <c r="C113">
        <v>162</v>
      </c>
    </row>
    <row r="114" spans="2:3" x14ac:dyDescent="0.25">
      <c r="B114">
        <v>39</v>
      </c>
      <c r="C114">
        <v>105</v>
      </c>
    </row>
    <row r="115" spans="2:3" x14ac:dyDescent="0.25">
      <c r="B115">
        <v>40</v>
      </c>
      <c r="C115">
        <v>91</v>
      </c>
    </row>
    <row r="116" spans="2:3" x14ac:dyDescent="0.25">
      <c r="B116">
        <v>41</v>
      </c>
      <c r="C116">
        <v>85</v>
      </c>
    </row>
    <row r="117" spans="2:3" x14ac:dyDescent="0.25">
      <c r="B117">
        <v>42</v>
      </c>
      <c r="C117">
        <v>65</v>
      </c>
    </row>
    <row r="118" spans="2:3" x14ac:dyDescent="0.25">
      <c r="B118">
        <v>43</v>
      </c>
      <c r="C118">
        <v>59</v>
      </c>
    </row>
    <row r="119" spans="2:3" x14ac:dyDescent="0.25">
      <c r="B119">
        <v>44</v>
      </c>
      <c r="C119">
        <v>66</v>
      </c>
    </row>
    <row r="120" spans="2:3" x14ac:dyDescent="0.25">
      <c r="B120">
        <v>45</v>
      </c>
      <c r="C120">
        <v>57</v>
      </c>
    </row>
    <row r="121" spans="2:3" x14ac:dyDescent="0.25">
      <c r="B121">
        <v>46</v>
      </c>
      <c r="C121">
        <v>47</v>
      </c>
    </row>
    <row r="122" spans="2:3" x14ac:dyDescent="0.25">
      <c r="B122">
        <v>47</v>
      </c>
      <c r="C122">
        <v>43</v>
      </c>
    </row>
    <row r="123" spans="2:3" x14ac:dyDescent="0.25">
      <c r="B123">
        <v>48</v>
      </c>
      <c r="C123">
        <v>46</v>
      </c>
    </row>
    <row r="124" spans="2:3" x14ac:dyDescent="0.25">
      <c r="B124">
        <v>49</v>
      </c>
      <c r="C124">
        <v>43</v>
      </c>
    </row>
    <row r="125" spans="2:3" x14ac:dyDescent="0.25">
      <c r="B125">
        <v>50</v>
      </c>
      <c r="C125">
        <v>29</v>
      </c>
    </row>
    <row r="126" spans="2:3" x14ac:dyDescent="0.25">
      <c r="B126">
        <v>51</v>
      </c>
      <c r="C126">
        <v>46</v>
      </c>
    </row>
    <row r="127" spans="2:3" x14ac:dyDescent="0.25">
      <c r="B127">
        <v>52</v>
      </c>
      <c r="C127">
        <v>38</v>
      </c>
    </row>
    <row r="128" spans="2:3" x14ac:dyDescent="0.25">
      <c r="B128">
        <v>53</v>
      </c>
      <c r="C128">
        <v>39</v>
      </c>
    </row>
    <row r="129" spans="2:3" x14ac:dyDescent="0.25">
      <c r="B129">
        <v>54</v>
      </c>
      <c r="C129">
        <v>24</v>
      </c>
    </row>
    <row r="130" spans="2:3" x14ac:dyDescent="0.25">
      <c r="B130">
        <v>55</v>
      </c>
      <c r="C130">
        <v>27</v>
      </c>
    </row>
    <row r="131" spans="2:3" x14ac:dyDescent="0.25">
      <c r="B131">
        <v>56</v>
      </c>
      <c r="C131">
        <v>22</v>
      </c>
    </row>
    <row r="132" spans="2:3" x14ac:dyDescent="0.25">
      <c r="B132">
        <v>57</v>
      </c>
      <c r="C132">
        <v>23</v>
      </c>
    </row>
    <row r="133" spans="2:3" x14ac:dyDescent="0.25">
      <c r="B133">
        <v>58</v>
      </c>
      <c r="C133">
        <v>21</v>
      </c>
    </row>
    <row r="134" spans="2:3" x14ac:dyDescent="0.25">
      <c r="B134">
        <v>59</v>
      </c>
      <c r="C134">
        <v>29</v>
      </c>
    </row>
    <row r="135" spans="2:3" x14ac:dyDescent="0.25">
      <c r="B135">
        <v>60</v>
      </c>
      <c r="C135">
        <v>23</v>
      </c>
    </row>
    <row r="136" spans="2:3" x14ac:dyDescent="0.25">
      <c r="B136">
        <v>61</v>
      </c>
      <c r="C136">
        <v>12</v>
      </c>
    </row>
    <row r="137" spans="2:3" x14ac:dyDescent="0.25">
      <c r="B137">
        <v>62</v>
      </c>
      <c r="C137">
        <v>18</v>
      </c>
    </row>
    <row r="138" spans="2:3" x14ac:dyDescent="0.25">
      <c r="B138">
        <v>63</v>
      </c>
      <c r="C138">
        <v>9</v>
      </c>
    </row>
    <row r="139" spans="2:3" x14ac:dyDescent="0.25">
      <c r="B139">
        <v>64</v>
      </c>
      <c r="C139">
        <v>16</v>
      </c>
    </row>
    <row r="140" spans="2:3" x14ac:dyDescent="0.25">
      <c r="B140">
        <v>65</v>
      </c>
      <c r="C140">
        <v>9</v>
      </c>
    </row>
    <row r="141" spans="2:3" x14ac:dyDescent="0.25">
      <c r="B141">
        <v>66</v>
      </c>
      <c r="C141">
        <v>15</v>
      </c>
    </row>
    <row r="142" spans="2:3" x14ac:dyDescent="0.25">
      <c r="B142">
        <v>67</v>
      </c>
      <c r="C142">
        <v>11</v>
      </c>
    </row>
    <row r="143" spans="2:3" x14ac:dyDescent="0.25">
      <c r="B143">
        <v>68</v>
      </c>
      <c r="C143">
        <v>5</v>
      </c>
    </row>
    <row r="144" spans="2:3" x14ac:dyDescent="0.25">
      <c r="B144">
        <v>69</v>
      </c>
      <c r="C144">
        <v>11</v>
      </c>
    </row>
    <row r="145" spans="2:3" x14ac:dyDescent="0.25">
      <c r="B145">
        <v>70</v>
      </c>
      <c r="C145">
        <v>7</v>
      </c>
    </row>
    <row r="146" spans="2:3" x14ac:dyDescent="0.25">
      <c r="B146">
        <v>71</v>
      </c>
      <c r="C146">
        <v>12</v>
      </c>
    </row>
    <row r="147" spans="2:3" x14ac:dyDescent="0.25">
      <c r="B147">
        <v>72</v>
      </c>
      <c r="C147">
        <v>8</v>
      </c>
    </row>
    <row r="148" spans="2:3" x14ac:dyDescent="0.25">
      <c r="B148">
        <v>73</v>
      </c>
      <c r="C148">
        <v>10</v>
      </c>
    </row>
    <row r="149" spans="2:3" x14ac:dyDescent="0.25">
      <c r="B149">
        <v>74</v>
      </c>
      <c r="C149">
        <v>6</v>
      </c>
    </row>
    <row r="150" spans="2:3" x14ac:dyDescent="0.25">
      <c r="B150">
        <v>75</v>
      </c>
      <c r="C150">
        <v>8</v>
      </c>
    </row>
    <row r="151" spans="2:3" x14ac:dyDescent="0.25">
      <c r="B151">
        <v>76</v>
      </c>
      <c r="C151">
        <v>10</v>
      </c>
    </row>
    <row r="152" spans="2:3" x14ac:dyDescent="0.25">
      <c r="B152">
        <v>77</v>
      </c>
      <c r="C152">
        <v>8</v>
      </c>
    </row>
    <row r="153" spans="2:3" x14ac:dyDescent="0.25">
      <c r="B153">
        <v>78</v>
      </c>
      <c r="C153">
        <v>4</v>
      </c>
    </row>
    <row r="154" spans="2:3" x14ac:dyDescent="0.25">
      <c r="B154">
        <v>79</v>
      </c>
      <c r="C154">
        <v>7</v>
      </c>
    </row>
    <row r="155" spans="2:3" x14ac:dyDescent="0.25">
      <c r="B155">
        <v>80</v>
      </c>
      <c r="C155">
        <v>7</v>
      </c>
    </row>
    <row r="156" spans="2:3" x14ac:dyDescent="0.25">
      <c r="B156">
        <v>81</v>
      </c>
      <c r="C156">
        <v>6</v>
      </c>
    </row>
    <row r="157" spans="2:3" x14ac:dyDescent="0.25">
      <c r="B157">
        <v>82</v>
      </c>
      <c r="C157">
        <v>4</v>
      </c>
    </row>
    <row r="158" spans="2:3" x14ac:dyDescent="0.25">
      <c r="B158">
        <v>83</v>
      </c>
      <c r="C158">
        <v>7</v>
      </c>
    </row>
    <row r="159" spans="2:3" x14ac:dyDescent="0.25">
      <c r="B159">
        <v>84</v>
      </c>
      <c r="C159">
        <v>7</v>
      </c>
    </row>
    <row r="160" spans="2:3" x14ac:dyDescent="0.25">
      <c r="B160">
        <v>85</v>
      </c>
      <c r="C160">
        <v>3</v>
      </c>
    </row>
    <row r="161" spans="2:3" x14ac:dyDescent="0.25">
      <c r="B161">
        <v>86</v>
      </c>
      <c r="C161">
        <v>8</v>
      </c>
    </row>
    <row r="162" spans="2:3" x14ac:dyDescent="0.25">
      <c r="B162">
        <v>87</v>
      </c>
      <c r="C162">
        <v>2</v>
      </c>
    </row>
    <row r="163" spans="2:3" x14ac:dyDescent="0.25">
      <c r="B163">
        <v>88</v>
      </c>
      <c r="C163">
        <v>1</v>
      </c>
    </row>
    <row r="164" spans="2:3" x14ac:dyDescent="0.25">
      <c r="B164">
        <v>89</v>
      </c>
      <c r="C164">
        <v>1</v>
      </c>
    </row>
    <row r="165" spans="2:3" x14ac:dyDescent="0.25">
      <c r="B165">
        <v>90</v>
      </c>
      <c r="C165">
        <v>3</v>
      </c>
    </row>
    <row r="166" spans="2:3" x14ac:dyDescent="0.25">
      <c r="B166">
        <v>91</v>
      </c>
      <c r="C166">
        <v>3</v>
      </c>
    </row>
    <row r="167" spans="2:3" x14ac:dyDescent="0.25">
      <c r="B167">
        <v>92</v>
      </c>
      <c r="C167">
        <v>3</v>
      </c>
    </row>
    <row r="168" spans="2:3" x14ac:dyDescent="0.25">
      <c r="B168">
        <v>93</v>
      </c>
      <c r="C168">
        <v>3</v>
      </c>
    </row>
    <row r="169" spans="2:3" x14ac:dyDescent="0.25">
      <c r="B169">
        <v>94</v>
      </c>
      <c r="C169">
        <v>2</v>
      </c>
    </row>
    <row r="170" spans="2:3" x14ac:dyDescent="0.25">
      <c r="B170">
        <v>95</v>
      </c>
      <c r="C170">
        <v>1</v>
      </c>
    </row>
    <row r="171" spans="2:3" x14ac:dyDescent="0.25">
      <c r="B171">
        <v>96</v>
      </c>
      <c r="C171">
        <v>2</v>
      </c>
    </row>
    <row r="172" spans="2:3" x14ac:dyDescent="0.25">
      <c r="B172">
        <v>98</v>
      </c>
      <c r="C172">
        <v>2</v>
      </c>
    </row>
    <row r="173" spans="2:3" x14ac:dyDescent="0.25">
      <c r="B173">
        <v>99</v>
      </c>
      <c r="C173">
        <v>2</v>
      </c>
    </row>
    <row r="174" spans="2:3" x14ac:dyDescent="0.25">
      <c r="B174">
        <v>100</v>
      </c>
      <c r="C174">
        <v>1</v>
      </c>
    </row>
    <row r="175" spans="2:3" x14ac:dyDescent="0.25">
      <c r="B175" t="s">
        <v>25</v>
      </c>
      <c r="C175">
        <v>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Lev</vt:lpstr>
      <vt:lpstr>Res RL</vt:lpstr>
      <vt:lpstr>Res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2023-05-09T18:50:00Z</dcterms:created>
  <dcterms:modified xsi:type="dcterms:W3CDTF">2023-05-20T13:53:56Z</dcterms:modified>
</cp:coreProperties>
</file>