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erican dream\AJPS replication files for American Dream\"/>
    </mc:Choice>
  </mc:AlternateContent>
  <bookViews>
    <workbookView xWindow="0" yWindow="0" windowWidth="22500" windowHeight="10073" activeTab="1"/>
  </bookViews>
  <sheets>
    <sheet name="f1" sheetId="2" r:id="rId1"/>
    <sheet name="f2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8" l="1"/>
  <c r="I2" i="8"/>
  <c r="L7" i="8" l="1"/>
  <c r="K7" i="8"/>
  <c r="L6" i="8"/>
  <c r="K6" i="8"/>
  <c r="L5" i="8"/>
  <c r="K5" i="8"/>
  <c r="K4" i="8"/>
  <c r="L4" i="8"/>
  <c r="J3" i="8"/>
  <c r="L3" i="8"/>
  <c r="K3" i="8"/>
  <c r="I3" i="8"/>
  <c r="L2" i="8"/>
  <c r="K2" i="8"/>
  <c r="J4" i="8" l="1"/>
  <c r="J5" i="8" s="1"/>
  <c r="I4" i="8"/>
  <c r="I5" i="8"/>
  <c r="I6" i="8" l="1"/>
  <c r="I7" i="8"/>
  <c r="J6" i="8"/>
  <c r="J7" i="8"/>
</calcChain>
</file>

<file path=xl/sharedStrings.xml><?xml version="1.0" encoding="utf-8"?>
<sst xmlns="http://schemas.openxmlformats.org/spreadsheetml/2006/main" count="54" uniqueCount="28">
  <si>
    <t>Gini coefficient</t>
  </si>
  <si>
    <t>Home ownership</t>
  </si>
  <si>
    <t>Social mobility</t>
  </si>
  <si>
    <t>L1.</t>
  </si>
  <si>
    <t>ginihq</t>
  </si>
  <si>
    <t>homeown</t>
  </si>
  <si>
    <t>mood</t>
  </si>
  <si>
    <t>ics</t>
  </si>
  <si>
    <t>socmobq</t>
  </si>
  <si>
    <t>Index of Consumer Sentiment</t>
  </si>
  <si>
    <t>amdream</t>
  </si>
  <si>
    <t>D1.</t>
  </si>
  <si>
    <t>midterm</t>
  </si>
  <si>
    <t>prezcamp</t>
  </si>
  <si>
    <t>_cons</t>
  </si>
  <si>
    <t>Estimates from Table 1, Model 1</t>
  </si>
  <si>
    <t>Estimates from Table 1, Model 2</t>
  </si>
  <si>
    <t>Total effect</t>
  </si>
  <si>
    <r>
      <rPr>
        <sz val="8"/>
        <color theme="1"/>
        <rFont val="Symbol"/>
        <family val="1"/>
        <charset val="2"/>
      </rPr>
      <t>D</t>
    </r>
    <r>
      <rPr>
        <sz val="8"/>
        <color theme="1"/>
        <rFont val="Arial Unicode MS"/>
        <family val="2"/>
      </rPr>
      <t xml:space="preserve"> 0.01 unit</t>
    </r>
  </si>
  <si>
    <r>
      <rPr>
        <sz val="8"/>
        <color theme="1"/>
        <rFont val="Symbol"/>
        <family val="1"/>
        <charset val="2"/>
      </rPr>
      <t>D</t>
    </r>
    <r>
      <rPr>
        <sz val="8"/>
        <color theme="1"/>
        <rFont val="Arial Unicode MS"/>
        <family val="2"/>
      </rPr>
      <t xml:space="preserve"> 1 unit</t>
    </r>
  </si>
  <si>
    <t>t 0</t>
  </si>
  <si>
    <t>t 1</t>
  </si>
  <si>
    <t>t 2</t>
  </si>
  <si>
    <t>t 3</t>
  </si>
  <si>
    <t>t 4</t>
  </si>
  <si>
    <t>t 5</t>
  </si>
  <si>
    <t>year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</si>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</sst>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8"/>
      <color theme="1"/>
      <name val="Arial Unicode MS"/>
      <family val="2"/>
    </font>
    <font>
      <sz val="8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127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'f1'!$A$2:$A$185</c:f>
              <c:numCache>
                <c:formatCode>General</c:formatCode>
                <c:ptCount val="184"/>
                <c:pt idx="0">
                  <c:v>1973</c:v>
                </c:pt>
                <c:pt idx="1">
                  <c:v>1973</c:v>
                </c:pt>
                <c:pt idx="2">
                  <c:v>1973</c:v>
                </c:pt>
                <c:pt idx="3">
                  <c:v>1973</c:v>
                </c:pt>
                <c:pt idx="4">
                  <c:v>1974</c:v>
                </c:pt>
                <c:pt idx="5">
                  <c:v>1974</c:v>
                </c:pt>
                <c:pt idx="6">
                  <c:v>1974</c:v>
                </c:pt>
                <c:pt idx="7">
                  <c:v>1974</c:v>
                </c:pt>
                <c:pt idx="8">
                  <c:v>1975</c:v>
                </c:pt>
                <c:pt idx="9">
                  <c:v>1975</c:v>
                </c:pt>
                <c:pt idx="10">
                  <c:v>1975</c:v>
                </c:pt>
                <c:pt idx="11">
                  <c:v>1975</c:v>
                </c:pt>
                <c:pt idx="12">
                  <c:v>1976</c:v>
                </c:pt>
                <c:pt idx="13">
                  <c:v>1976</c:v>
                </c:pt>
                <c:pt idx="14">
                  <c:v>1976</c:v>
                </c:pt>
                <c:pt idx="15">
                  <c:v>1976</c:v>
                </c:pt>
                <c:pt idx="16">
                  <c:v>1977</c:v>
                </c:pt>
                <c:pt idx="17">
                  <c:v>1977</c:v>
                </c:pt>
                <c:pt idx="18">
                  <c:v>1977</c:v>
                </c:pt>
                <c:pt idx="19">
                  <c:v>1977</c:v>
                </c:pt>
                <c:pt idx="20">
                  <c:v>1978</c:v>
                </c:pt>
                <c:pt idx="21">
                  <c:v>1978</c:v>
                </c:pt>
                <c:pt idx="22">
                  <c:v>1978</c:v>
                </c:pt>
                <c:pt idx="23">
                  <c:v>1978</c:v>
                </c:pt>
                <c:pt idx="24">
                  <c:v>1979</c:v>
                </c:pt>
                <c:pt idx="25">
                  <c:v>1979</c:v>
                </c:pt>
                <c:pt idx="26">
                  <c:v>1979</c:v>
                </c:pt>
                <c:pt idx="27">
                  <c:v>1979</c:v>
                </c:pt>
                <c:pt idx="28">
                  <c:v>1980</c:v>
                </c:pt>
                <c:pt idx="29">
                  <c:v>1980</c:v>
                </c:pt>
                <c:pt idx="30">
                  <c:v>1980</c:v>
                </c:pt>
                <c:pt idx="31">
                  <c:v>1980</c:v>
                </c:pt>
                <c:pt idx="32">
                  <c:v>1981</c:v>
                </c:pt>
                <c:pt idx="33">
                  <c:v>1981</c:v>
                </c:pt>
                <c:pt idx="34">
                  <c:v>1981</c:v>
                </c:pt>
                <c:pt idx="35">
                  <c:v>1981</c:v>
                </c:pt>
                <c:pt idx="36">
                  <c:v>1982</c:v>
                </c:pt>
                <c:pt idx="37">
                  <c:v>1982</c:v>
                </c:pt>
                <c:pt idx="38">
                  <c:v>1982</c:v>
                </c:pt>
                <c:pt idx="39">
                  <c:v>1982</c:v>
                </c:pt>
                <c:pt idx="40">
                  <c:v>1983</c:v>
                </c:pt>
                <c:pt idx="41">
                  <c:v>1983</c:v>
                </c:pt>
                <c:pt idx="42">
                  <c:v>1983</c:v>
                </c:pt>
                <c:pt idx="43">
                  <c:v>1983</c:v>
                </c:pt>
                <c:pt idx="44">
                  <c:v>1984</c:v>
                </c:pt>
                <c:pt idx="45">
                  <c:v>1984</c:v>
                </c:pt>
                <c:pt idx="46">
                  <c:v>1984</c:v>
                </c:pt>
                <c:pt idx="47">
                  <c:v>1984</c:v>
                </c:pt>
                <c:pt idx="48">
                  <c:v>1985</c:v>
                </c:pt>
                <c:pt idx="49">
                  <c:v>1985</c:v>
                </c:pt>
                <c:pt idx="50">
                  <c:v>1985</c:v>
                </c:pt>
                <c:pt idx="51">
                  <c:v>1985</c:v>
                </c:pt>
                <c:pt idx="52">
                  <c:v>1986</c:v>
                </c:pt>
                <c:pt idx="53">
                  <c:v>1986</c:v>
                </c:pt>
                <c:pt idx="54">
                  <c:v>1986</c:v>
                </c:pt>
                <c:pt idx="55">
                  <c:v>1986</c:v>
                </c:pt>
                <c:pt idx="56">
                  <c:v>1987</c:v>
                </c:pt>
                <c:pt idx="57">
                  <c:v>1987</c:v>
                </c:pt>
                <c:pt idx="58">
                  <c:v>1987</c:v>
                </c:pt>
                <c:pt idx="59">
                  <c:v>1987</c:v>
                </c:pt>
                <c:pt idx="60">
                  <c:v>1988</c:v>
                </c:pt>
                <c:pt idx="61">
                  <c:v>1988</c:v>
                </c:pt>
                <c:pt idx="62">
                  <c:v>1988</c:v>
                </c:pt>
                <c:pt idx="63">
                  <c:v>1988</c:v>
                </c:pt>
                <c:pt idx="64">
                  <c:v>1989</c:v>
                </c:pt>
                <c:pt idx="65">
                  <c:v>1989</c:v>
                </c:pt>
                <c:pt idx="66">
                  <c:v>1989</c:v>
                </c:pt>
                <c:pt idx="67">
                  <c:v>1989</c:v>
                </c:pt>
                <c:pt idx="68">
                  <c:v>1990</c:v>
                </c:pt>
                <c:pt idx="69">
                  <c:v>1990</c:v>
                </c:pt>
                <c:pt idx="70">
                  <c:v>1990</c:v>
                </c:pt>
                <c:pt idx="71">
                  <c:v>1990</c:v>
                </c:pt>
                <c:pt idx="72">
                  <c:v>1991</c:v>
                </c:pt>
                <c:pt idx="73">
                  <c:v>1991</c:v>
                </c:pt>
                <c:pt idx="74">
                  <c:v>1991</c:v>
                </c:pt>
                <c:pt idx="75">
                  <c:v>1991</c:v>
                </c:pt>
                <c:pt idx="76">
                  <c:v>1992</c:v>
                </c:pt>
                <c:pt idx="77">
                  <c:v>1992</c:v>
                </c:pt>
                <c:pt idx="78">
                  <c:v>1992</c:v>
                </c:pt>
                <c:pt idx="79">
                  <c:v>1992</c:v>
                </c:pt>
                <c:pt idx="80">
                  <c:v>1993</c:v>
                </c:pt>
                <c:pt idx="81">
                  <c:v>1993</c:v>
                </c:pt>
                <c:pt idx="82">
                  <c:v>1993</c:v>
                </c:pt>
                <c:pt idx="83">
                  <c:v>1993</c:v>
                </c:pt>
                <c:pt idx="84">
                  <c:v>1994</c:v>
                </c:pt>
                <c:pt idx="85">
                  <c:v>1994</c:v>
                </c:pt>
                <c:pt idx="86">
                  <c:v>1994</c:v>
                </c:pt>
                <c:pt idx="87">
                  <c:v>1994</c:v>
                </c:pt>
                <c:pt idx="88">
                  <c:v>1995</c:v>
                </c:pt>
                <c:pt idx="89">
                  <c:v>1995</c:v>
                </c:pt>
                <c:pt idx="90">
                  <c:v>1995</c:v>
                </c:pt>
                <c:pt idx="91">
                  <c:v>1995</c:v>
                </c:pt>
                <c:pt idx="92">
                  <c:v>1996</c:v>
                </c:pt>
                <c:pt idx="93">
                  <c:v>1996</c:v>
                </c:pt>
                <c:pt idx="94">
                  <c:v>1996</c:v>
                </c:pt>
                <c:pt idx="95">
                  <c:v>1996</c:v>
                </c:pt>
                <c:pt idx="96">
                  <c:v>1997</c:v>
                </c:pt>
                <c:pt idx="97">
                  <c:v>1997</c:v>
                </c:pt>
                <c:pt idx="98">
                  <c:v>1997</c:v>
                </c:pt>
                <c:pt idx="99">
                  <c:v>1997</c:v>
                </c:pt>
                <c:pt idx="100">
                  <c:v>1998</c:v>
                </c:pt>
                <c:pt idx="101">
                  <c:v>1998</c:v>
                </c:pt>
                <c:pt idx="102">
                  <c:v>1998</c:v>
                </c:pt>
                <c:pt idx="103">
                  <c:v>1998</c:v>
                </c:pt>
                <c:pt idx="104">
                  <c:v>1999</c:v>
                </c:pt>
                <c:pt idx="105">
                  <c:v>1999</c:v>
                </c:pt>
                <c:pt idx="106">
                  <c:v>1999</c:v>
                </c:pt>
                <c:pt idx="107">
                  <c:v>1999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2001</c:v>
                </c:pt>
                <c:pt idx="113">
                  <c:v>2001</c:v>
                </c:pt>
                <c:pt idx="114">
                  <c:v>2001</c:v>
                </c:pt>
                <c:pt idx="115">
                  <c:v>2001</c:v>
                </c:pt>
                <c:pt idx="116">
                  <c:v>2002</c:v>
                </c:pt>
                <c:pt idx="117">
                  <c:v>2002</c:v>
                </c:pt>
                <c:pt idx="118">
                  <c:v>2002</c:v>
                </c:pt>
                <c:pt idx="119">
                  <c:v>2002</c:v>
                </c:pt>
                <c:pt idx="120">
                  <c:v>2003</c:v>
                </c:pt>
                <c:pt idx="121">
                  <c:v>2003</c:v>
                </c:pt>
                <c:pt idx="122">
                  <c:v>2003</c:v>
                </c:pt>
                <c:pt idx="123">
                  <c:v>2003</c:v>
                </c:pt>
                <c:pt idx="124">
                  <c:v>2004</c:v>
                </c:pt>
                <c:pt idx="125">
                  <c:v>2004</c:v>
                </c:pt>
                <c:pt idx="126">
                  <c:v>2004</c:v>
                </c:pt>
                <c:pt idx="127">
                  <c:v>2004</c:v>
                </c:pt>
                <c:pt idx="128">
                  <c:v>2005</c:v>
                </c:pt>
                <c:pt idx="129">
                  <c:v>2005</c:v>
                </c:pt>
                <c:pt idx="130">
                  <c:v>2005</c:v>
                </c:pt>
                <c:pt idx="131">
                  <c:v>2005</c:v>
                </c:pt>
                <c:pt idx="132">
                  <c:v>2006</c:v>
                </c:pt>
                <c:pt idx="133">
                  <c:v>2006</c:v>
                </c:pt>
                <c:pt idx="134">
                  <c:v>2006</c:v>
                </c:pt>
                <c:pt idx="135">
                  <c:v>2006</c:v>
                </c:pt>
                <c:pt idx="136">
                  <c:v>2007</c:v>
                </c:pt>
                <c:pt idx="137">
                  <c:v>2007</c:v>
                </c:pt>
                <c:pt idx="138">
                  <c:v>2007</c:v>
                </c:pt>
                <c:pt idx="139">
                  <c:v>2007</c:v>
                </c:pt>
                <c:pt idx="140">
                  <c:v>2008</c:v>
                </c:pt>
                <c:pt idx="141">
                  <c:v>2008</c:v>
                </c:pt>
                <c:pt idx="142">
                  <c:v>2008</c:v>
                </c:pt>
                <c:pt idx="143">
                  <c:v>2008</c:v>
                </c:pt>
                <c:pt idx="144">
                  <c:v>2009</c:v>
                </c:pt>
                <c:pt idx="145">
                  <c:v>2009</c:v>
                </c:pt>
                <c:pt idx="146">
                  <c:v>2009</c:v>
                </c:pt>
                <c:pt idx="147">
                  <c:v>2009</c:v>
                </c:pt>
                <c:pt idx="148">
                  <c:v>2010</c:v>
                </c:pt>
                <c:pt idx="149">
                  <c:v>2010</c:v>
                </c:pt>
                <c:pt idx="150">
                  <c:v>2010</c:v>
                </c:pt>
                <c:pt idx="151">
                  <c:v>2010</c:v>
                </c:pt>
                <c:pt idx="152">
                  <c:v>2011</c:v>
                </c:pt>
                <c:pt idx="153">
                  <c:v>2011</c:v>
                </c:pt>
                <c:pt idx="154">
                  <c:v>2011</c:v>
                </c:pt>
                <c:pt idx="155">
                  <c:v>2011</c:v>
                </c:pt>
                <c:pt idx="156">
                  <c:v>2012</c:v>
                </c:pt>
                <c:pt idx="157">
                  <c:v>2012</c:v>
                </c:pt>
                <c:pt idx="158">
                  <c:v>2012</c:v>
                </c:pt>
                <c:pt idx="159">
                  <c:v>2012</c:v>
                </c:pt>
                <c:pt idx="160">
                  <c:v>2013</c:v>
                </c:pt>
                <c:pt idx="161">
                  <c:v>2013</c:v>
                </c:pt>
                <c:pt idx="162">
                  <c:v>2013</c:v>
                </c:pt>
                <c:pt idx="163">
                  <c:v>2013</c:v>
                </c:pt>
                <c:pt idx="164">
                  <c:v>2014</c:v>
                </c:pt>
                <c:pt idx="165">
                  <c:v>2014</c:v>
                </c:pt>
                <c:pt idx="166">
                  <c:v>2014</c:v>
                </c:pt>
                <c:pt idx="167">
                  <c:v>2014</c:v>
                </c:pt>
                <c:pt idx="168">
                  <c:v>2015</c:v>
                </c:pt>
                <c:pt idx="169">
                  <c:v>2015</c:v>
                </c:pt>
                <c:pt idx="170">
                  <c:v>2015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2016</c:v>
                </c:pt>
                <c:pt idx="176">
                  <c:v>2017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2018</c:v>
                </c:pt>
                <c:pt idx="181">
                  <c:v>2018</c:v>
                </c:pt>
                <c:pt idx="182">
                  <c:v>2018</c:v>
                </c:pt>
                <c:pt idx="183">
                  <c:v>2018</c:v>
                </c:pt>
              </c:numCache>
            </c:numRef>
          </c:cat>
          <c:val>
            <c:numRef>
              <c:f>'f1'!$C$2:$C$185</c:f>
              <c:numCache>
                <c:formatCode>General</c:formatCode>
                <c:ptCount val="184"/>
                <c:pt idx="0">
                  <c:v>48.372</c:v>
                </c:pt>
                <c:pt idx="1">
                  <c:v>51.59</c:v>
                </c:pt>
                <c:pt idx="2">
                  <c:v>53.198999999999998</c:v>
                </c:pt>
                <c:pt idx="3">
                  <c:v>54.003999999999998</c:v>
                </c:pt>
                <c:pt idx="4">
                  <c:v>48.24</c:v>
                </c:pt>
                <c:pt idx="5">
                  <c:v>42.325000000000003</c:v>
                </c:pt>
                <c:pt idx="6">
                  <c:v>34.152000000000001</c:v>
                </c:pt>
                <c:pt idx="7">
                  <c:v>45.683</c:v>
                </c:pt>
                <c:pt idx="8">
                  <c:v>42.569000000000003</c:v>
                </c:pt>
                <c:pt idx="9">
                  <c:v>44.148000000000003</c:v>
                </c:pt>
                <c:pt idx="10">
                  <c:v>47.683</c:v>
                </c:pt>
                <c:pt idx="11">
                  <c:v>51.622</c:v>
                </c:pt>
                <c:pt idx="12">
                  <c:v>43.598999999999997</c:v>
                </c:pt>
                <c:pt idx="13">
                  <c:v>43.165999999999997</c:v>
                </c:pt>
                <c:pt idx="14">
                  <c:v>46.561</c:v>
                </c:pt>
                <c:pt idx="15">
                  <c:v>53.216999999999999</c:v>
                </c:pt>
                <c:pt idx="16">
                  <c:v>46.84</c:v>
                </c:pt>
                <c:pt idx="17">
                  <c:v>47.884</c:v>
                </c:pt>
                <c:pt idx="18">
                  <c:v>49.792000000000002</c:v>
                </c:pt>
                <c:pt idx="19">
                  <c:v>43.412999999999997</c:v>
                </c:pt>
                <c:pt idx="20">
                  <c:v>48.71</c:v>
                </c:pt>
                <c:pt idx="21">
                  <c:v>51.359000000000002</c:v>
                </c:pt>
                <c:pt idx="22">
                  <c:v>52.683</c:v>
                </c:pt>
                <c:pt idx="23">
                  <c:v>58.65</c:v>
                </c:pt>
                <c:pt idx="24">
                  <c:v>52.033999999999999</c:v>
                </c:pt>
                <c:pt idx="25">
                  <c:v>42.353000000000002</c:v>
                </c:pt>
                <c:pt idx="26">
                  <c:v>49.323</c:v>
                </c:pt>
                <c:pt idx="27">
                  <c:v>48.322000000000003</c:v>
                </c:pt>
                <c:pt idx="28">
                  <c:v>45.384</c:v>
                </c:pt>
                <c:pt idx="29">
                  <c:v>45.067999999999998</c:v>
                </c:pt>
                <c:pt idx="30">
                  <c:v>44.911000000000001</c:v>
                </c:pt>
                <c:pt idx="31">
                  <c:v>44.832000000000001</c:v>
                </c:pt>
                <c:pt idx="32">
                  <c:v>45.973999999999997</c:v>
                </c:pt>
                <c:pt idx="33">
                  <c:v>42.432000000000002</c:v>
                </c:pt>
                <c:pt idx="34">
                  <c:v>42.420999999999999</c:v>
                </c:pt>
                <c:pt idx="35">
                  <c:v>42.231000000000002</c:v>
                </c:pt>
                <c:pt idx="36">
                  <c:v>39.872999999999998</c:v>
                </c:pt>
                <c:pt idx="37">
                  <c:v>43.856999999999999</c:v>
                </c:pt>
                <c:pt idx="38">
                  <c:v>48.881999999999998</c:v>
                </c:pt>
                <c:pt idx="39">
                  <c:v>46.68</c:v>
                </c:pt>
                <c:pt idx="40">
                  <c:v>38.575000000000003</c:v>
                </c:pt>
                <c:pt idx="41">
                  <c:v>37.283000000000001</c:v>
                </c:pt>
                <c:pt idx="42">
                  <c:v>41.612000000000002</c:v>
                </c:pt>
                <c:pt idx="43">
                  <c:v>46.823</c:v>
                </c:pt>
                <c:pt idx="44">
                  <c:v>47.859000000000002</c:v>
                </c:pt>
                <c:pt idx="45">
                  <c:v>55.761000000000003</c:v>
                </c:pt>
                <c:pt idx="46">
                  <c:v>59.712000000000003</c:v>
                </c:pt>
                <c:pt idx="47">
                  <c:v>62.57</c:v>
                </c:pt>
                <c:pt idx="48">
                  <c:v>56.042000000000002</c:v>
                </c:pt>
                <c:pt idx="49">
                  <c:v>51.052</c:v>
                </c:pt>
                <c:pt idx="50">
                  <c:v>48.557000000000002</c:v>
                </c:pt>
                <c:pt idx="51">
                  <c:v>47.31</c:v>
                </c:pt>
                <c:pt idx="52">
                  <c:v>37.515000000000001</c:v>
                </c:pt>
                <c:pt idx="53">
                  <c:v>42.23</c:v>
                </c:pt>
                <c:pt idx="54">
                  <c:v>49.78</c:v>
                </c:pt>
                <c:pt idx="55">
                  <c:v>48.505000000000003</c:v>
                </c:pt>
                <c:pt idx="56">
                  <c:v>49.822000000000003</c:v>
                </c:pt>
                <c:pt idx="57">
                  <c:v>49.667000000000002</c:v>
                </c:pt>
                <c:pt idx="58">
                  <c:v>49.332000000000001</c:v>
                </c:pt>
                <c:pt idx="59">
                  <c:v>45.305999999999997</c:v>
                </c:pt>
                <c:pt idx="60">
                  <c:v>47.042999999999999</c:v>
                </c:pt>
                <c:pt idx="61">
                  <c:v>45.948999999999998</c:v>
                </c:pt>
                <c:pt idx="62">
                  <c:v>45.814</c:v>
                </c:pt>
                <c:pt idx="63">
                  <c:v>50.566000000000003</c:v>
                </c:pt>
                <c:pt idx="64">
                  <c:v>48.012999999999998</c:v>
                </c:pt>
                <c:pt idx="65">
                  <c:v>46.509</c:v>
                </c:pt>
                <c:pt idx="66">
                  <c:v>43.427999999999997</c:v>
                </c:pt>
                <c:pt idx="67">
                  <c:v>44.317</c:v>
                </c:pt>
                <c:pt idx="68">
                  <c:v>45.210999999999999</c:v>
                </c:pt>
                <c:pt idx="69">
                  <c:v>46.448999999999998</c:v>
                </c:pt>
                <c:pt idx="70">
                  <c:v>46.645000000000003</c:v>
                </c:pt>
                <c:pt idx="71">
                  <c:v>44.822000000000003</c:v>
                </c:pt>
                <c:pt idx="72">
                  <c:v>49.253</c:v>
                </c:pt>
                <c:pt idx="73">
                  <c:v>48.497</c:v>
                </c:pt>
                <c:pt idx="74">
                  <c:v>47.768000000000001</c:v>
                </c:pt>
                <c:pt idx="75">
                  <c:v>42.595999999999997</c:v>
                </c:pt>
                <c:pt idx="76">
                  <c:v>40.582999999999998</c:v>
                </c:pt>
                <c:pt idx="77">
                  <c:v>41.323</c:v>
                </c:pt>
                <c:pt idx="78">
                  <c:v>38.412999999999997</c:v>
                </c:pt>
                <c:pt idx="79">
                  <c:v>43.66</c:v>
                </c:pt>
                <c:pt idx="80">
                  <c:v>43.991</c:v>
                </c:pt>
                <c:pt idx="81">
                  <c:v>40.061</c:v>
                </c:pt>
                <c:pt idx="82">
                  <c:v>39.719000000000001</c:v>
                </c:pt>
                <c:pt idx="83">
                  <c:v>38.890999999999998</c:v>
                </c:pt>
                <c:pt idx="84">
                  <c:v>35.293999999999997</c:v>
                </c:pt>
                <c:pt idx="85">
                  <c:v>42.414000000000001</c:v>
                </c:pt>
                <c:pt idx="86">
                  <c:v>42.311</c:v>
                </c:pt>
                <c:pt idx="87">
                  <c:v>39.555999999999997</c:v>
                </c:pt>
                <c:pt idx="88">
                  <c:v>39.267000000000003</c:v>
                </c:pt>
                <c:pt idx="89">
                  <c:v>42.034999999999997</c:v>
                </c:pt>
                <c:pt idx="90">
                  <c:v>45.398000000000003</c:v>
                </c:pt>
                <c:pt idx="91">
                  <c:v>40.070999999999998</c:v>
                </c:pt>
                <c:pt idx="92">
                  <c:v>38.216999999999999</c:v>
                </c:pt>
                <c:pt idx="93">
                  <c:v>42.777999999999999</c:v>
                </c:pt>
                <c:pt idx="94">
                  <c:v>41.341000000000001</c:v>
                </c:pt>
                <c:pt idx="95">
                  <c:v>40.866</c:v>
                </c:pt>
                <c:pt idx="96">
                  <c:v>40.220999999999997</c:v>
                </c:pt>
                <c:pt idx="97">
                  <c:v>42.536999999999999</c:v>
                </c:pt>
                <c:pt idx="98">
                  <c:v>44.962000000000003</c:v>
                </c:pt>
                <c:pt idx="99">
                  <c:v>49.433</c:v>
                </c:pt>
                <c:pt idx="100">
                  <c:v>49.637999999999998</c:v>
                </c:pt>
                <c:pt idx="101">
                  <c:v>49.566000000000003</c:v>
                </c:pt>
                <c:pt idx="102">
                  <c:v>48.453000000000003</c:v>
                </c:pt>
                <c:pt idx="103">
                  <c:v>51.954999999999998</c:v>
                </c:pt>
                <c:pt idx="104">
                  <c:v>53.621000000000002</c:v>
                </c:pt>
                <c:pt idx="105">
                  <c:v>57.21</c:v>
                </c:pt>
                <c:pt idx="106">
                  <c:v>54.731000000000002</c:v>
                </c:pt>
                <c:pt idx="107">
                  <c:v>56.037999999999997</c:v>
                </c:pt>
                <c:pt idx="108">
                  <c:v>59.121000000000002</c:v>
                </c:pt>
                <c:pt idx="109">
                  <c:v>57.524000000000001</c:v>
                </c:pt>
                <c:pt idx="110">
                  <c:v>57.2</c:v>
                </c:pt>
                <c:pt idx="111">
                  <c:v>60.173999999999999</c:v>
                </c:pt>
                <c:pt idx="112">
                  <c:v>60.652999999999999</c:v>
                </c:pt>
                <c:pt idx="113">
                  <c:v>60.267000000000003</c:v>
                </c:pt>
                <c:pt idx="114">
                  <c:v>58.521999999999998</c:v>
                </c:pt>
                <c:pt idx="115">
                  <c:v>57.936</c:v>
                </c:pt>
                <c:pt idx="116">
                  <c:v>59.664000000000001</c:v>
                </c:pt>
                <c:pt idx="117">
                  <c:v>55.005000000000003</c:v>
                </c:pt>
                <c:pt idx="118">
                  <c:v>55.914000000000001</c:v>
                </c:pt>
                <c:pt idx="119">
                  <c:v>52.664000000000001</c:v>
                </c:pt>
                <c:pt idx="120">
                  <c:v>52.518000000000001</c:v>
                </c:pt>
                <c:pt idx="121">
                  <c:v>50.66</c:v>
                </c:pt>
                <c:pt idx="122">
                  <c:v>50.472000000000001</c:v>
                </c:pt>
                <c:pt idx="123">
                  <c:v>52.341000000000001</c:v>
                </c:pt>
                <c:pt idx="124">
                  <c:v>53.703000000000003</c:v>
                </c:pt>
                <c:pt idx="125">
                  <c:v>58.481000000000002</c:v>
                </c:pt>
                <c:pt idx="126">
                  <c:v>60.871000000000002</c:v>
                </c:pt>
                <c:pt idx="127">
                  <c:v>55.612000000000002</c:v>
                </c:pt>
                <c:pt idx="128">
                  <c:v>53.7</c:v>
                </c:pt>
                <c:pt idx="129">
                  <c:v>56.225999999999999</c:v>
                </c:pt>
                <c:pt idx="130">
                  <c:v>52.375999999999998</c:v>
                </c:pt>
                <c:pt idx="131">
                  <c:v>47.341999999999999</c:v>
                </c:pt>
                <c:pt idx="132">
                  <c:v>45.764000000000003</c:v>
                </c:pt>
                <c:pt idx="133">
                  <c:v>50.966000000000001</c:v>
                </c:pt>
                <c:pt idx="134">
                  <c:v>49.075000000000003</c:v>
                </c:pt>
                <c:pt idx="135">
                  <c:v>47.87</c:v>
                </c:pt>
                <c:pt idx="136">
                  <c:v>49.515999999999998</c:v>
                </c:pt>
                <c:pt idx="137">
                  <c:v>48.932000000000002</c:v>
                </c:pt>
                <c:pt idx="138">
                  <c:v>47.473999999999997</c:v>
                </c:pt>
                <c:pt idx="139">
                  <c:v>44.079000000000001</c:v>
                </c:pt>
                <c:pt idx="140">
                  <c:v>47.048999999999999</c:v>
                </c:pt>
                <c:pt idx="141">
                  <c:v>49.442999999999998</c:v>
                </c:pt>
                <c:pt idx="142">
                  <c:v>46.070999999999998</c:v>
                </c:pt>
                <c:pt idx="143">
                  <c:v>45.204999999999998</c:v>
                </c:pt>
                <c:pt idx="144">
                  <c:v>51.305</c:v>
                </c:pt>
                <c:pt idx="145">
                  <c:v>48.604999999999997</c:v>
                </c:pt>
                <c:pt idx="146">
                  <c:v>54.301000000000002</c:v>
                </c:pt>
                <c:pt idx="147">
                  <c:v>49.253</c:v>
                </c:pt>
                <c:pt idx="148">
                  <c:v>46.814999999999998</c:v>
                </c:pt>
                <c:pt idx="149">
                  <c:v>44.676000000000002</c:v>
                </c:pt>
                <c:pt idx="150">
                  <c:v>41.828000000000003</c:v>
                </c:pt>
                <c:pt idx="151">
                  <c:v>40.488999999999997</c:v>
                </c:pt>
                <c:pt idx="152">
                  <c:v>44.119</c:v>
                </c:pt>
                <c:pt idx="153">
                  <c:v>41.204999999999998</c:v>
                </c:pt>
                <c:pt idx="154">
                  <c:v>52.087000000000003</c:v>
                </c:pt>
                <c:pt idx="155">
                  <c:v>44.796999999999997</c:v>
                </c:pt>
                <c:pt idx="156">
                  <c:v>41.625999999999998</c:v>
                </c:pt>
                <c:pt idx="157">
                  <c:v>45.871000000000002</c:v>
                </c:pt>
                <c:pt idx="158">
                  <c:v>44.956000000000003</c:v>
                </c:pt>
                <c:pt idx="159">
                  <c:v>39.024999999999999</c:v>
                </c:pt>
                <c:pt idx="160">
                  <c:v>38.628999999999998</c:v>
                </c:pt>
                <c:pt idx="161">
                  <c:v>35.292000000000002</c:v>
                </c:pt>
                <c:pt idx="162">
                  <c:v>38.179000000000002</c:v>
                </c:pt>
                <c:pt idx="163">
                  <c:v>35.241</c:v>
                </c:pt>
                <c:pt idx="164">
                  <c:v>38.186999999999998</c:v>
                </c:pt>
                <c:pt idx="165">
                  <c:v>35.939</c:v>
                </c:pt>
                <c:pt idx="166">
                  <c:v>36.863</c:v>
                </c:pt>
                <c:pt idx="167">
                  <c:v>40.56</c:v>
                </c:pt>
                <c:pt idx="168">
                  <c:v>41.603000000000002</c:v>
                </c:pt>
                <c:pt idx="169">
                  <c:v>38.494999999999997</c:v>
                </c:pt>
                <c:pt idx="170">
                  <c:v>38.917999999999999</c:v>
                </c:pt>
                <c:pt idx="171">
                  <c:v>39.027000000000001</c:v>
                </c:pt>
                <c:pt idx="172">
                  <c:v>40.758000000000003</c:v>
                </c:pt>
                <c:pt idx="173">
                  <c:v>40.860999999999997</c:v>
                </c:pt>
                <c:pt idx="174">
                  <c:v>42.518000000000001</c:v>
                </c:pt>
                <c:pt idx="175">
                  <c:v>44.012999999999998</c:v>
                </c:pt>
                <c:pt idx="176">
                  <c:v>46.317999999999998</c:v>
                </c:pt>
                <c:pt idx="177">
                  <c:v>45.32</c:v>
                </c:pt>
                <c:pt idx="178">
                  <c:v>44.997</c:v>
                </c:pt>
                <c:pt idx="179">
                  <c:v>45.127000000000002</c:v>
                </c:pt>
                <c:pt idx="180">
                  <c:v>46.125</c:v>
                </c:pt>
                <c:pt idx="181">
                  <c:v>43.41</c:v>
                </c:pt>
                <c:pt idx="182">
                  <c:v>41.761000000000003</c:v>
                </c:pt>
                <c:pt idx="183">
                  <c:v>44.661000000000001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7-4378-94B0-2E8D0983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02304"/>
        <c:axId val="394800336"/>
      </c:lineChart>
      <c:catAx>
        <c:axId val="394802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94800336"/>
        <c:crossesAt val="0"/>
        <c:auto val="1"/>
        <c:lblAlgn val="ctr"/>
        <c:lblOffset val="100"/>
        <c:tickLblSkip val="4"/>
        <c:noMultiLvlLbl val="0"/>
      </c:catAx>
      <c:valAx>
        <c:axId val="39480033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9480230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428111111111111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'f2'!$I$1</c:f>
              <c:strCache>
                <c:ptCount val="1"/>
                <c:pt idx="0">
                  <c:v>Gini coefficient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'f2'!$G$2:$G$7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'f2'!$I$2:$I$7</c:f>
              <c:numCache>
                <c:formatCode>0.00</c:formatCode>
                <c:ptCount val="6"/>
                <c:pt idx="0">
                  <c:v>-3.1598100000000002</c:v>
                </c:pt>
                <c:pt idx="1">
                  <c:v>0.80184005842859984</c:v>
                </c:pt>
                <c:pt idx="2">
                  <c:v>0.49247621186982943</c:v>
                </c:pt>
                <c:pt idx="3">
                  <c:v>0.30247032024436271</c:v>
                </c:pt>
                <c:pt idx="4">
                  <c:v>0.18577200771051536</c:v>
                </c:pt>
                <c:pt idx="5">
                  <c:v>0.11409793470286436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6-4F51-955E-DD87D162F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1325424"/>
        <c:axId val="341326080"/>
      </c:barChart>
      <c:catAx>
        <c:axId val="3413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762014435695538"/>
              <c:y val="0.89247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6080"/>
        <c:crosses val="autoZero"/>
        <c:auto val="1"/>
        <c:lblAlgn val="ctr"/>
        <c:lblOffset val="100"/>
        <c:noMultiLvlLbl val="0"/>
      </c:catAx>
      <c:valAx>
        <c:axId val="341326080"/>
        <c:scaling>
          <c:orientation val="minMax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Effect on 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031240886555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5424"/>
        <c:crosses val="autoZero"/>
        <c:crossBetween val="between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399645669291338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'f2'!$J$1</c:f>
              <c:strCache>
                <c:ptCount val="1"/>
                <c:pt idx="0">
                  <c:v>Social mobility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'f2'!$G$2:$G$7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'f2'!$J$2:$J$7</c:f>
              <c:numCache>
                <c:formatCode>0.00</c:formatCode>
                <c:ptCount val="6"/>
                <c:pt idx="0">
                  <c:v>1.0556350000000001</c:v>
                </c:pt>
                <c:pt idx="1">
                  <c:v>-0.30762032611304002</c:v>
                </c:pt>
                <c:pt idx="2">
                  <c:v>-0.18814625166473575</c:v>
                </c:pt>
                <c:pt idx="3">
                  <c:v>-0.1143139617649408</c:v>
                </c:pt>
                <c:pt idx="4">
                  <c:v>-7.0676270036576491E-2</c:v>
                </c:pt>
                <c:pt idx="5">
                  <c:v>-4.3226907197738855E-2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1-4196-A5FC-5D6FFD9578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1325424"/>
        <c:axId val="341326080"/>
      </c:barChart>
      <c:catAx>
        <c:axId val="3413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762014435695538"/>
              <c:y val="0.89247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6080"/>
        <c:crosses val="autoZero"/>
        <c:auto val="1"/>
        <c:lblAlgn val="ctr"/>
        <c:lblOffset val="100"/>
        <c:noMultiLvlLbl val="0"/>
      </c:catAx>
      <c:valAx>
        <c:axId val="341326080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Effect on 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031240886555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5424"/>
        <c:crosses val="autoZero"/>
        <c:crossBetween val="between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4228541119860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'f2'!$K$1</c:f>
              <c:strCache>
                <c:ptCount val="1"/>
                <c:pt idx="0">
                  <c:v>Home ownership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'f2'!$G$2:$G$7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'f2'!$K$2:$K$7</c:f>
              <c:numCache>
                <c:formatCode>0.00</c:formatCode>
                <c:ptCount val="6"/>
                <c:pt idx="0">
                  <c:v>0.87650070000000002</c:v>
                </c:pt>
                <c:pt idx="1">
                  <c:v>0.59414888049282</c:v>
                </c:pt>
                <c:pt idx="2">
                  <c:v>0.36491590420816949</c:v>
                </c:pt>
                <c:pt idx="3">
                  <c:v>0.22412499882792453</c:v>
                </c:pt>
                <c:pt idx="4">
                  <c:v>0.13765367450513163</c:v>
                </c:pt>
                <c:pt idx="5">
                  <c:v>8.4544491707115463E-2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6-4283-B479-7DD1A3D0A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1325424"/>
        <c:axId val="341326080"/>
      </c:barChart>
      <c:catAx>
        <c:axId val="3413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762014435695538"/>
              <c:y val="0.89247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6080"/>
        <c:crosses val="autoZero"/>
        <c:auto val="1"/>
        <c:lblAlgn val="ctr"/>
        <c:lblOffset val="100"/>
        <c:noMultiLvlLbl val="0"/>
      </c:catAx>
      <c:valAx>
        <c:axId val="341326080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Effect on 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031240886555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5424"/>
        <c:crosses val="autoZero"/>
        <c:crossBetween val="between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329951224846894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'f2'!$L$1</c:f>
              <c:strCache>
                <c:ptCount val="1"/>
                <c:pt idx="0">
                  <c:v>Index of Consumer Sentiment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'f2'!$G$2:$G$7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'f2'!$L$2:$L$7</c:f>
              <c:numCache>
                <c:formatCode>0.00</c:formatCode>
                <c:ptCount val="6"/>
                <c:pt idx="0">
                  <c:v>-2.52334E-2</c:v>
                </c:pt>
                <c:pt idx="1">
                  <c:v>0.10721406423294</c:v>
                </c:pt>
                <c:pt idx="2">
                  <c:v>6.5849012727154099E-2</c:v>
                </c:pt>
                <c:pt idx="3">
                  <c:v>4.0443317844196601E-2</c:v>
                </c:pt>
                <c:pt idx="4">
                  <c:v>2.4839582106175061E-2</c:v>
                </c:pt>
                <c:pt idx="5">
                  <c:v>1.5256039120884074E-2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3-4C92-954E-212334F4B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41325424"/>
        <c:axId val="341326080"/>
      </c:barChart>
      <c:catAx>
        <c:axId val="34132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layout>
            <c:manualLayout>
              <c:xMode val="edge"/>
              <c:yMode val="edge"/>
              <c:x val="0.4762014435695538"/>
              <c:y val="0.89247666958296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" lastClr="FFFFFF">
                <a:lumMod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6080"/>
        <c:crosses val="autoZero"/>
        <c:auto val="1"/>
        <c:lblAlgn val="ctr"/>
        <c:lblOffset val="100"/>
        <c:noMultiLvlLbl val="0"/>
      </c:catAx>
      <c:valAx>
        <c:axId val="34132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Effect on Y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2031240886555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ysClr val="window" lastClr="FFFFFF">
                <a:lumMod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341325424"/>
        <c:crosses val="autoZero"/>
        <c:crossBetween val="between"/>
      </c:valAx>
      <c:spPr>
        <a:noFill/>
        <a:ln>
          <a:solidFill>
            <a:sysClr val="window" lastClr="FFFFFF">
              <a:lumMod val="50000"/>
            </a:sys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Century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90488</xdr:colOff>
      <xdr:row>3</xdr:row>
      <xdr:rowOff>47625</xdr:rowOff>
    </xdr:from>
    <xdr:to>
      <xdr:col>18</xdr:col>
      <xdr:colOff>421481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2382</xdr:colOff>
      <xdr:row>1</xdr:row>
      <xdr:rowOff>109537</xdr:rowOff>
    </xdr:from>
    <xdr:to>
      <xdr:col>22</xdr:col>
      <xdr:colOff>116682</xdr:colOff>
      <xdr:row>20</xdr:row>
      <xdr:rowOff>138112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22</xdr:row>
      <xdr:rowOff>9525</xdr:rowOff>
    </xdr:from>
    <xdr:to>
      <xdr:col>22</xdr:col>
      <xdr:colOff>114300</xdr:colOff>
      <xdr:row>41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404813</xdr:colOff>
      <xdr:row>1</xdr:row>
      <xdr:rowOff>0</xdr:rowOff>
    </xdr:from>
    <xdr:to>
      <xdr:col>32</xdr:col>
      <xdr:colOff>23813</xdr:colOff>
      <xdr:row>20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404813</xdr:colOff>
      <xdr:row>22</xdr:row>
      <xdr:rowOff>0</xdr:rowOff>
    </xdr:from>
    <xdr:to>
      <xdr:col>32</xdr:col>
      <xdr:colOff>23813</xdr:colOff>
      <xdr:row>41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A2" sqref="A2"/>
    </sheetView>
  </sheetViews>
  <sheetFormatPr defaultRowHeight="11.25" x14ac:dyDescent="0.4"/>
  <sheetData>
    <row r="1" spans="1:3" x14ac:dyDescent="0.4">
      <c r="A1" t="s">
        <v>26</v>
      </c>
      <c r="B1" t="s">
        <v>27</v>
      </c>
      <c r="C1" t="s">
        <v>10</v>
      </c>
    </row>
    <row r="2" spans="1:3" x14ac:dyDescent="0.4">
      <c r="A2">
        <v>1973</v>
      </c>
      <c r="B2">
        <v>1</v>
      </c>
      <c r="C2">
        <v>48.372</v>
      </c>
    </row>
    <row r="3" spans="1:3" x14ac:dyDescent="0.4">
      <c r="A3">
        <v>1973</v>
      </c>
      <c r="B3">
        <v>2</v>
      </c>
      <c r="C3">
        <v>51.59</v>
      </c>
    </row>
    <row r="4" spans="1:3" x14ac:dyDescent="0.4">
      <c r="A4">
        <v>1973</v>
      </c>
      <c r="B4">
        <v>3</v>
      </c>
      <c r="C4">
        <v>53.198999999999998</v>
      </c>
    </row>
    <row r="5" spans="1:3" x14ac:dyDescent="0.4">
      <c r="A5">
        <v>1973</v>
      </c>
      <c r="B5">
        <v>4</v>
      </c>
      <c r="C5">
        <v>54.003999999999998</v>
      </c>
    </row>
    <row r="6" spans="1:3" x14ac:dyDescent="0.4">
      <c r="A6">
        <v>1974</v>
      </c>
      <c r="B6">
        <v>1</v>
      </c>
      <c r="C6">
        <v>48.24</v>
      </c>
    </row>
    <row r="7" spans="1:3" x14ac:dyDescent="0.4">
      <c r="A7">
        <v>1974</v>
      </c>
      <c r="B7">
        <v>2</v>
      </c>
      <c r="C7">
        <v>42.325000000000003</v>
      </c>
    </row>
    <row r="8" spans="1:3" x14ac:dyDescent="0.4">
      <c r="A8">
        <v>1974</v>
      </c>
      <c r="B8">
        <v>3</v>
      </c>
      <c r="C8">
        <v>34.152000000000001</v>
      </c>
    </row>
    <row r="9" spans="1:3" x14ac:dyDescent="0.4">
      <c r="A9">
        <v>1974</v>
      </c>
      <c r="B9">
        <v>4</v>
      </c>
      <c r="C9">
        <v>45.683</v>
      </c>
    </row>
    <row r="10" spans="1:3" x14ac:dyDescent="0.4">
      <c r="A10">
        <v>1975</v>
      </c>
      <c r="B10">
        <v>1</v>
      </c>
      <c r="C10">
        <v>42.569000000000003</v>
      </c>
    </row>
    <row r="11" spans="1:3" x14ac:dyDescent="0.4">
      <c r="A11">
        <v>1975</v>
      </c>
      <c r="B11">
        <v>2</v>
      </c>
      <c r="C11">
        <v>44.148000000000003</v>
      </c>
    </row>
    <row r="12" spans="1:3" x14ac:dyDescent="0.4">
      <c r="A12">
        <v>1975</v>
      </c>
      <c r="B12">
        <v>3</v>
      </c>
      <c r="C12">
        <v>47.683</v>
      </c>
    </row>
    <row r="13" spans="1:3" x14ac:dyDescent="0.4">
      <c r="A13">
        <v>1975</v>
      </c>
      <c r="B13">
        <v>4</v>
      </c>
      <c r="C13">
        <v>51.622</v>
      </c>
    </row>
    <row r="14" spans="1:3" x14ac:dyDescent="0.4">
      <c r="A14">
        <v>1976</v>
      </c>
      <c r="B14">
        <v>1</v>
      </c>
      <c r="C14">
        <v>43.598999999999997</v>
      </c>
    </row>
    <row r="15" spans="1:3" x14ac:dyDescent="0.4">
      <c r="A15">
        <v>1976</v>
      </c>
      <c r="B15">
        <v>2</v>
      </c>
      <c r="C15">
        <v>43.165999999999997</v>
      </c>
    </row>
    <row r="16" spans="1:3" x14ac:dyDescent="0.4">
      <c r="A16">
        <v>1976</v>
      </c>
      <c r="B16">
        <v>3</v>
      </c>
      <c r="C16">
        <v>46.561</v>
      </c>
    </row>
    <row r="17" spans="1:3" x14ac:dyDescent="0.4">
      <c r="A17">
        <v>1976</v>
      </c>
      <c r="B17">
        <v>4</v>
      </c>
      <c r="C17">
        <v>53.216999999999999</v>
      </c>
    </row>
    <row r="18" spans="1:3" x14ac:dyDescent="0.4">
      <c r="A18">
        <v>1977</v>
      </c>
      <c r="B18">
        <v>1</v>
      </c>
      <c r="C18">
        <v>46.84</v>
      </c>
    </row>
    <row r="19" spans="1:3" x14ac:dyDescent="0.4">
      <c r="A19">
        <v>1977</v>
      </c>
      <c r="B19">
        <v>2</v>
      </c>
      <c r="C19">
        <v>47.884</v>
      </c>
    </row>
    <row r="20" spans="1:3" x14ac:dyDescent="0.4">
      <c r="A20">
        <v>1977</v>
      </c>
      <c r="B20">
        <v>3</v>
      </c>
      <c r="C20">
        <v>49.792000000000002</v>
      </c>
    </row>
    <row r="21" spans="1:3" x14ac:dyDescent="0.4">
      <c r="A21">
        <v>1977</v>
      </c>
      <c r="B21">
        <v>4</v>
      </c>
      <c r="C21">
        <v>43.412999999999997</v>
      </c>
    </row>
    <row r="22" spans="1:3" x14ac:dyDescent="0.4">
      <c r="A22">
        <v>1978</v>
      </c>
      <c r="B22">
        <v>1</v>
      </c>
      <c r="C22">
        <v>48.71</v>
      </c>
    </row>
    <row r="23" spans="1:3" x14ac:dyDescent="0.4">
      <c r="A23">
        <v>1978</v>
      </c>
      <c r="B23">
        <v>2</v>
      </c>
      <c r="C23">
        <v>51.359000000000002</v>
      </c>
    </row>
    <row r="24" spans="1:3" x14ac:dyDescent="0.4">
      <c r="A24">
        <v>1978</v>
      </c>
      <c r="B24">
        <v>3</v>
      </c>
      <c r="C24">
        <v>52.683</v>
      </c>
    </row>
    <row r="25" spans="1:3" x14ac:dyDescent="0.4">
      <c r="A25">
        <v>1978</v>
      </c>
      <c r="B25">
        <v>4</v>
      </c>
      <c r="C25">
        <v>58.65</v>
      </c>
    </row>
    <row r="26" spans="1:3" x14ac:dyDescent="0.4">
      <c r="A26">
        <v>1979</v>
      </c>
      <c r="B26">
        <v>1</v>
      </c>
      <c r="C26">
        <v>52.033999999999999</v>
      </c>
    </row>
    <row r="27" spans="1:3" x14ac:dyDescent="0.4">
      <c r="A27">
        <v>1979</v>
      </c>
      <c r="B27">
        <v>2</v>
      </c>
      <c r="C27">
        <v>42.353000000000002</v>
      </c>
    </row>
    <row r="28" spans="1:3" x14ac:dyDescent="0.4">
      <c r="A28">
        <v>1979</v>
      </c>
      <c r="B28">
        <v>3</v>
      </c>
      <c r="C28">
        <v>49.323</v>
      </c>
    </row>
    <row r="29" spans="1:3" x14ac:dyDescent="0.4">
      <c r="A29">
        <v>1979</v>
      </c>
      <c r="B29">
        <v>4</v>
      </c>
      <c r="C29">
        <v>48.322000000000003</v>
      </c>
    </row>
    <row r="30" spans="1:3" x14ac:dyDescent="0.4">
      <c r="A30">
        <v>1980</v>
      </c>
      <c r="B30">
        <v>1</v>
      </c>
      <c r="C30">
        <v>45.384</v>
      </c>
    </row>
    <row r="31" spans="1:3" x14ac:dyDescent="0.4">
      <c r="A31">
        <v>1980</v>
      </c>
      <c r="B31">
        <v>2</v>
      </c>
      <c r="C31">
        <v>45.067999999999998</v>
      </c>
    </row>
    <row r="32" spans="1:3" x14ac:dyDescent="0.4">
      <c r="A32">
        <v>1980</v>
      </c>
      <c r="B32">
        <v>3</v>
      </c>
      <c r="C32">
        <v>44.911000000000001</v>
      </c>
    </row>
    <row r="33" spans="1:3" x14ac:dyDescent="0.4">
      <c r="A33">
        <v>1980</v>
      </c>
      <c r="B33">
        <v>4</v>
      </c>
      <c r="C33">
        <v>44.832000000000001</v>
      </c>
    </row>
    <row r="34" spans="1:3" x14ac:dyDescent="0.4">
      <c r="A34">
        <v>1981</v>
      </c>
      <c r="B34">
        <v>1</v>
      </c>
      <c r="C34">
        <v>45.973999999999997</v>
      </c>
    </row>
    <row r="35" spans="1:3" x14ac:dyDescent="0.4">
      <c r="A35">
        <v>1981</v>
      </c>
      <c r="B35">
        <v>2</v>
      </c>
      <c r="C35">
        <v>42.432000000000002</v>
      </c>
    </row>
    <row r="36" spans="1:3" x14ac:dyDescent="0.4">
      <c r="A36">
        <v>1981</v>
      </c>
      <c r="B36">
        <v>3</v>
      </c>
      <c r="C36">
        <v>42.420999999999999</v>
      </c>
    </row>
    <row r="37" spans="1:3" x14ac:dyDescent="0.4">
      <c r="A37">
        <v>1981</v>
      </c>
      <c r="B37">
        <v>4</v>
      </c>
      <c r="C37">
        <v>42.231000000000002</v>
      </c>
    </row>
    <row r="38" spans="1:3" x14ac:dyDescent="0.4">
      <c r="A38">
        <v>1982</v>
      </c>
      <c r="B38">
        <v>1</v>
      </c>
      <c r="C38">
        <v>39.872999999999998</v>
      </c>
    </row>
    <row r="39" spans="1:3" x14ac:dyDescent="0.4">
      <c r="A39">
        <v>1982</v>
      </c>
      <c r="B39">
        <v>2</v>
      </c>
      <c r="C39">
        <v>43.856999999999999</v>
      </c>
    </row>
    <row r="40" spans="1:3" x14ac:dyDescent="0.4">
      <c r="A40">
        <v>1982</v>
      </c>
      <c r="B40">
        <v>3</v>
      </c>
      <c r="C40">
        <v>48.881999999999998</v>
      </c>
    </row>
    <row r="41" spans="1:3" x14ac:dyDescent="0.4">
      <c r="A41">
        <v>1982</v>
      </c>
      <c r="B41">
        <v>4</v>
      </c>
      <c r="C41">
        <v>46.68</v>
      </c>
    </row>
    <row r="42" spans="1:3" x14ac:dyDescent="0.4">
      <c r="A42">
        <v>1983</v>
      </c>
      <c r="B42">
        <v>1</v>
      </c>
      <c r="C42">
        <v>38.575000000000003</v>
      </c>
    </row>
    <row r="43" spans="1:3" x14ac:dyDescent="0.4">
      <c r="A43">
        <v>1983</v>
      </c>
      <c r="B43">
        <v>2</v>
      </c>
      <c r="C43">
        <v>37.283000000000001</v>
      </c>
    </row>
    <row r="44" spans="1:3" x14ac:dyDescent="0.4">
      <c r="A44">
        <v>1983</v>
      </c>
      <c r="B44">
        <v>3</v>
      </c>
      <c r="C44">
        <v>41.612000000000002</v>
      </c>
    </row>
    <row r="45" spans="1:3" x14ac:dyDescent="0.4">
      <c r="A45">
        <v>1983</v>
      </c>
      <c r="B45">
        <v>4</v>
      </c>
      <c r="C45">
        <v>46.823</v>
      </c>
    </row>
    <row r="46" spans="1:3" x14ac:dyDescent="0.4">
      <c r="A46">
        <v>1984</v>
      </c>
      <c r="B46">
        <v>1</v>
      </c>
      <c r="C46">
        <v>47.859000000000002</v>
      </c>
    </row>
    <row r="47" spans="1:3" x14ac:dyDescent="0.4">
      <c r="A47">
        <v>1984</v>
      </c>
      <c r="B47">
        <v>2</v>
      </c>
      <c r="C47">
        <v>55.761000000000003</v>
      </c>
    </row>
    <row r="48" spans="1:3" x14ac:dyDescent="0.4">
      <c r="A48">
        <v>1984</v>
      </c>
      <c r="B48">
        <v>3</v>
      </c>
      <c r="C48">
        <v>59.712000000000003</v>
      </c>
    </row>
    <row r="49" spans="1:3" x14ac:dyDescent="0.4">
      <c r="A49">
        <v>1984</v>
      </c>
      <c r="B49">
        <v>4</v>
      </c>
      <c r="C49">
        <v>62.57</v>
      </c>
    </row>
    <row r="50" spans="1:3" x14ac:dyDescent="0.4">
      <c r="A50">
        <v>1985</v>
      </c>
      <c r="B50">
        <v>1</v>
      </c>
      <c r="C50">
        <v>56.042000000000002</v>
      </c>
    </row>
    <row r="51" spans="1:3" x14ac:dyDescent="0.4">
      <c r="A51">
        <v>1985</v>
      </c>
      <c r="B51">
        <v>2</v>
      </c>
      <c r="C51">
        <v>51.052</v>
      </c>
    </row>
    <row r="52" spans="1:3" x14ac:dyDescent="0.4">
      <c r="A52">
        <v>1985</v>
      </c>
      <c r="B52">
        <v>3</v>
      </c>
      <c r="C52">
        <v>48.557000000000002</v>
      </c>
    </row>
    <row r="53" spans="1:3" x14ac:dyDescent="0.4">
      <c r="A53">
        <v>1985</v>
      </c>
      <c r="B53">
        <v>4</v>
      </c>
      <c r="C53">
        <v>47.31</v>
      </c>
    </row>
    <row r="54" spans="1:3" x14ac:dyDescent="0.4">
      <c r="A54">
        <v>1986</v>
      </c>
      <c r="B54">
        <v>1</v>
      </c>
      <c r="C54">
        <v>37.515000000000001</v>
      </c>
    </row>
    <row r="55" spans="1:3" x14ac:dyDescent="0.4">
      <c r="A55">
        <v>1986</v>
      </c>
      <c r="B55">
        <v>2</v>
      </c>
      <c r="C55">
        <v>42.23</v>
      </c>
    </row>
    <row r="56" spans="1:3" x14ac:dyDescent="0.4">
      <c r="A56">
        <v>1986</v>
      </c>
      <c r="B56">
        <v>3</v>
      </c>
      <c r="C56">
        <v>49.78</v>
      </c>
    </row>
    <row r="57" spans="1:3" x14ac:dyDescent="0.4">
      <c r="A57">
        <v>1986</v>
      </c>
      <c r="B57">
        <v>4</v>
      </c>
      <c r="C57">
        <v>48.505000000000003</v>
      </c>
    </row>
    <row r="58" spans="1:3" x14ac:dyDescent="0.4">
      <c r="A58">
        <v>1987</v>
      </c>
      <c r="B58">
        <v>1</v>
      </c>
      <c r="C58">
        <v>49.822000000000003</v>
      </c>
    </row>
    <row r="59" spans="1:3" x14ac:dyDescent="0.4">
      <c r="A59">
        <v>1987</v>
      </c>
      <c r="B59">
        <v>2</v>
      </c>
      <c r="C59">
        <v>49.667000000000002</v>
      </c>
    </row>
    <row r="60" spans="1:3" x14ac:dyDescent="0.4">
      <c r="A60">
        <v>1987</v>
      </c>
      <c r="B60">
        <v>3</v>
      </c>
      <c r="C60">
        <v>49.332000000000001</v>
      </c>
    </row>
    <row r="61" spans="1:3" x14ac:dyDescent="0.4">
      <c r="A61">
        <v>1987</v>
      </c>
      <c r="B61">
        <v>4</v>
      </c>
      <c r="C61">
        <v>45.305999999999997</v>
      </c>
    </row>
    <row r="62" spans="1:3" x14ac:dyDescent="0.4">
      <c r="A62">
        <v>1988</v>
      </c>
      <c r="B62">
        <v>1</v>
      </c>
      <c r="C62">
        <v>47.042999999999999</v>
      </c>
    </row>
    <row r="63" spans="1:3" x14ac:dyDescent="0.4">
      <c r="A63">
        <v>1988</v>
      </c>
      <c r="B63">
        <v>2</v>
      </c>
      <c r="C63">
        <v>45.948999999999998</v>
      </c>
    </row>
    <row r="64" spans="1:3" x14ac:dyDescent="0.4">
      <c r="A64">
        <v>1988</v>
      </c>
      <c r="B64">
        <v>3</v>
      </c>
      <c r="C64">
        <v>45.814</v>
      </c>
    </row>
    <row r="65" spans="1:3" x14ac:dyDescent="0.4">
      <c r="A65">
        <v>1988</v>
      </c>
      <c r="B65">
        <v>4</v>
      </c>
      <c r="C65">
        <v>50.566000000000003</v>
      </c>
    </row>
    <row r="66" spans="1:3" x14ac:dyDescent="0.4">
      <c r="A66">
        <v>1989</v>
      </c>
      <c r="B66">
        <v>1</v>
      </c>
      <c r="C66">
        <v>48.012999999999998</v>
      </c>
    </row>
    <row r="67" spans="1:3" x14ac:dyDescent="0.4">
      <c r="A67">
        <v>1989</v>
      </c>
      <c r="B67">
        <v>2</v>
      </c>
      <c r="C67">
        <v>46.509</v>
      </c>
    </row>
    <row r="68" spans="1:3" x14ac:dyDescent="0.4">
      <c r="A68">
        <v>1989</v>
      </c>
      <c r="B68">
        <v>3</v>
      </c>
      <c r="C68">
        <v>43.427999999999997</v>
      </c>
    </row>
    <row r="69" spans="1:3" x14ac:dyDescent="0.4">
      <c r="A69">
        <v>1989</v>
      </c>
      <c r="B69">
        <v>4</v>
      </c>
      <c r="C69">
        <v>44.317</v>
      </c>
    </row>
    <row r="70" spans="1:3" x14ac:dyDescent="0.4">
      <c r="A70">
        <v>1990</v>
      </c>
      <c r="B70">
        <v>1</v>
      </c>
      <c r="C70">
        <v>45.210999999999999</v>
      </c>
    </row>
    <row r="71" spans="1:3" x14ac:dyDescent="0.4">
      <c r="A71">
        <v>1990</v>
      </c>
      <c r="B71">
        <v>2</v>
      </c>
      <c r="C71">
        <v>46.448999999999998</v>
      </c>
    </row>
    <row r="72" spans="1:3" x14ac:dyDescent="0.4">
      <c r="A72">
        <v>1990</v>
      </c>
      <c r="B72">
        <v>3</v>
      </c>
      <c r="C72">
        <v>46.645000000000003</v>
      </c>
    </row>
    <row r="73" spans="1:3" x14ac:dyDescent="0.4">
      <c r="A73">
        <v>1990</v>
      </c>
      <c r="B73">
        <v>4</v>
      </c>
      <c r="C73">
        <v>44.822000000000003</v>
      </c>
    </row>
    <row r="74" spans="1:3" x14ac:dyDescent="0.4">
      <c r="A74">
        <v>1991</v>
      </c>
      <c r="B74">
        <v>1</v>
      </c>
      <c r="C74">
        <v>49.253</v>
      </c>
    </row>
    <row r="75" spans="1:3" x14ac:dyDescent="0.4">
      <c r="A75">
        <v>1991</v>
      </c>
      <c r="B75">
        <v>2</v>
      </c>
      <c r="C75">
        <v>48.497</v>
      </c>
    </row>
    <row r="76" spans="1:3" x14ac:dyDescent="0.4">
      <c r="A76">
        <v>1991</v>
      </c>
      <c r="B76">
        <v>3</v>
      </c>
      <c r="C76">
        <v>47.768000000000001</v>
      </c>
    </row>
    <row r="77" spans="1:3" x14ac:dyDescent="0.4">
      <c r="A77">
        <v>1991</v>
      </c>
      <c r="B77">
        <v>4</v>
      </c>
      <c r="C77">
        <v>42.595999999999997</v>
      </c>
    </row>
    <row r="78" spans="1:3" x14ac:dyDescent="0.4">
      <c r="A78">
        <v>1992</v>
      </c>
      <c r="B78">
        <v>1</v>
      </c>
      <c r="C78">
        <v>40.582999999999998</v>
      </c>
    </row>
    <row r="79" spans="1:3" x14ac:dyDescent="0.4">
      <c r="A79">
        <v>1992</v>
      </c>
      <c r="B79">
        <v>2</v>
      </c>
      <c r="C79">
        <v>41.323</v>
      </c>
    </row>
    <row r="80" spans="1:3" x14ac:dyDescent="0.4">
      <c r="A80">
        <v>1992</v>
      </c>
      <c r="B80">
        <v>3</v>
      </c>
      <c r="C80">
        <v>38.412999999999997</v>
      </c>
    </row>
    <row r="81" spans="1:3" x14ac:dyDescent="0.4">
      <c r="A81">
        <v>1992</v>
      </c>
      <c r="B81">
        <v>4</v>
      </c>
      <c r="C81">
        <v>43.66</v>
      </c>
    </row>
    <row r="82" spans="1:3" x14ac:dyDescent="0.4">
      <c r="A82">
        <v>1993</v>
      </c>
      <c r="B82">
        <v>1</v>
      </c>
      <c r="C82">
        <v>43.991</v>
      </c>
    </row>
    <row r="83" spans="1:3" x14ac:dyDescent="0.4">
      <c r="A83">
        <v>1993</v>
      </c>
      <c r="B83">
        <v>2</v>
      </c>
      <c r="C83">
        <v>40.061</v>
      </c>
    </row>
    <row r="84" spans="1:3" x14ac:dyDescent="0.4">
      <c r="A84">
        <v>1993</v>
      </c>
      <c r="B84">
        <v>3</v>
      </c>
      <c r="C84">
        <v>39.719000000000001</v>
      </c>
    </row>
    <row r="85" spans="1:3" x14ac:dyDescent="0.4">
      <c r="A85">
        <v>1993</v>
      </c>
      <c r="B85">
        <v>4</v>
      </c>
      <c r="C85">
        <v>38.890999999999998</v>
      </c>
    </row>
    <row r="86" spans="1:3" x14ac:dyDescent="0.4">
      <c r="A86">
        <v>1994</v>
      </c>
      <c r="B86">
        <v>1</v>
      </c>
      <c r="C86">
        <v>35.293999999999997</v>
      </c>
    </row>
    <row r="87" spans="1:3" x14ac:dyDescent="0.4">
      <c r="A87">
        <v>1994</v>
      </c>
      <c r="B87">
        <v>2</v>
      </c>
      <c r="C87">
        <v>42.414000000000001</v>
      </c>
    </row>
    <row r="88" spans="1:3" x14ac:dyDescent="0.4">
      <c r="A88">
        <v>1994</v>
      </c>
      <c r="B88">
        <v>3</v>
      </c>
      <c r="C88">
        <v>42.311</v>
      </c>
    </row>
    <row r="89" spans="1:3" x14ac:dyDescent="0.4">
      <c r="A89">
        <v>1994</v>
      </c>
      <c r="B89">
        <v>4</v>
      </c>
      <c r="C89">
        <v>39.555999999999997</v>
      </c>
    </row>
    <row r="90" spans="1:3" x14ac:dyDescent="0.4">
      <c r="A90">
        <v>1995</v>
      </c>
      <c r="B90">
        <v>1</v>
      </c>
      <c r="C90">
        <v>39.267000000000003</v>
      </c>
    </row>
    <row r="91" spans="1:3" x14ac:dyDescent="0.4">
      <c r="A91">
        <v>1995</v>
      </c>
      <c r="B91">
        <v>2</v>
      </c>
      <c r="C91">
        <v>42.034999999999997</v>
      </c>
    </row>
    <row r="92" spans="1:3" x14ac:dyDescent="0.4">
      <c r="A92">
        <v>1995</v>
      </c>
      <c r="B92">
        <v>3</v>
      </c>
      <c r="C92">
        <v>45.398000000000003</v>
      </c>
    </row>
    <row r="93" spans="1:3" x14ac:dyDescent="0.4">
      <c r="A93">
        <v>1995</v>
      </c>
      <c r="B93">
        <v>4</v>
      </c>
      <c r="C93">
        <v>40.070999999999998</v>
      </c>
    </row>
    <row r="94" spans="1:3" x14ac:dyDescent="0.4">
      <c r="A94">
        <v>1996</v>
      </c>
      <c r="B94">
        <v>1</v>
      </c>
      <c r="C94">
        <v>38.216999999999999</v>
      </c>
    </row>
    <row r="95" spans="1:3" x14ac:dyDescent="0.4">
      <c r="A95">
        <v>1996</v>
      </c>
      <c r="B95">
        <v>2</v>
      </c>
      <c r="C95">
        <v>42.777999999999999</v>
      </c>
    </row>
    <row r="96" spans="1:3" x14ac:dyDescent="0.4">
      <c r="A96">
        <v>1996</v>
      </c>
      <c r="B96">
        <v>3</v>
      </c>
      <c r="C96">
        <v>41.341000000000001</v>
      </c>
    </row>
    <row r="97" spans="1:3" x14ac:dyDescent="0.4">
      <c r="A97">
        <v>1996</v>
      </c>
      <c r="B97">
        <v>4</v>
      </c>
      <c r="C97">
        <v>40.866</v>
      </c>
    </row>
    <row r="98" spans="1:3" x14ac:dyDescent="0.4">
      <c r="A98">
        <v>1997</v>
      </c>
      <c r="B98">
        <v>1</v>
      </c>
      <c r="C98">
        <v>40.220999999999997</v>
      </c>
    </row>
    <row r="99" spans="1:3" x14ac:dyDescent="0.4">
      <c r="A99">
        <v>1997</v>
      </c>
      <c r="B99">
        <v>2</v>
      </c>
      <c r="C99">
        <v>42.536999999999999</v>
      </c>
    </row>
    <row r="100" spans="1:3" x14ac:dyDescent="0.4">
      <c r="A100">
        <v>1997</v>
      </c>
      <c r="B100">
        <v>3</v>
      </c>
      <c r="C100">
        <v>44.962000000000003</v>
      </c>
    </row>
    <row r="101" spans="1:3" x14ac:dyDescent="0.4">
      <c r="A101">
        <v>1997</v>
      </c>
      <c r="B101">
        <v>4</v>
      </c>
      <c r="C101">
        <v>49.433</v>
      </c>
    </row>
    <row r="102" spans="1:3" x14ac:dyDescent="0.4">
      <c r="A102">
        <v>1998</v>
      </c>
      <c r="B102">
        <v>1</v>
      </c>
      <c r="C102">
        <v>49.637999999999998</v>
      </c>
    </row>
    <row r="103" spans="1:3" x14ac:dyDescent="0.4">
      <c r="A103">
        <v>1998</v>
      </c>
      <c r="B103">
        <v>2</v>
      </c>
      <c r="C103">
        <v>49.566000000000003</v>
      </c>
    </row>
    <row r="104" spans="1:3" x14ac:dyDescent="0.4">
      <c r="A104">
        <v>1998</v>
      </c>
      <c r="B104">
        <v>3</v>
      </c>
      <c r="C104">
        <v>48.453000000000003</v>
      </c>
    </row>
    <row r="105" spans="1:3" x14ac:dyDescent="0.4">
      <c r="A105">
        <v>1998</v>
      </c>
      <c r="B105">
        <v>4</v>
      </c>
      <c r="C105">
        <v>51.954999999999998</v>
      </c>
    </row>
    <row r="106" spans="1:3" x14ac:dyDescent="0.4">
      <c r="A106">
        <v>1999</v>
      </c>
      <c r="B106">
        <v>1</v>
      </c>
      <c r="C106">
        <v>53.621000000000002</v>
      </c>
    </row>
    <row r="107" spans="1:3" x14ac:dyDescent="0.4">
      <c r="A107">
        <v>1999</v>
      </c>
      <c r="B107">
        <v>2</v>
      </c>
      <c r="C107">
        <v>57.21</v>
      </c>
    </row>
    <row r="108" spans="1:3" x14ac:dyDescent="0.4">
      <c r="A108">
        <v>1999</v>
      </c>
      <c r="B108">
        <v>3</v>
      </c>
      <c r="C108">
        <v>54.731000000000002</v>
      </c>
    </row>
    <row r="109" spans="1:3" x14ac:dyDescent="0.4">
      <c r="A109">
        <v>1999</v>
      </c>
      <c r="B109">
        <v>4</v>
      </c>
      <c r="C109">
        <v>56.037999999999997</v>
      </c>
    </row>
    <row r="110" spans="1:3" x14ac:dyDescent="0.4">
      <c r="A110">
        <v>2000</v>
      </c>
      <c r="B110">
        <v>1</v>
      </c>
      <c r="C110">
        <v>59.121000000000002</v>
      </c>
    </row>
    <row r="111" spans="1:3" x14ac:dyDescent="0.4">
      <c r="A111">
        <v>2000</v>
      </c>
      <c r="B111">
        <v>2</v>
      </c>
      <c r="C111">
        <v>57.524000000000001</v>
      </c>
    </row>
    <row r="112" spans="1:3" x14ac:dyDescent="0.4">
      <c r="A112">
        <v>2000</v>
      </c>
      <c r="B112">
        <v>3</v>
      </c>
      <c r="C112">
        <v>57.2</v>
      </c>
    </row>
    <row r="113" spans="1:3" x14ac:dyDescent="0.4">
      <c r="A113">
        <v>2000</v>
      </c>
      <c r="B113">
        <v>4</v>
      </c>
      <c r="C113">
        <v>60.173999999999999</v>
      </c>
    </row>
    <row r="114" spans="1:3" x14ac:dyDescent="0.4">
      <c r="A114">
        <v>2001</v>
      </c>
      <c r="B114">
        <v>1</v>
      </c>
      <c r="C114">
        <v>60.652999999999999</v>
      </c>
    </row>
    <row r="115" spans="1:3" x14ac:dyDescent="0.4">
      <c r="A115">
        <v>2001</v>
      </c>
      <c r="B115">
        <v>2</v>
      </c>
      <c r="C115">
        <v>60.267000000000003</v>
      </c>
    </row>
    <row r="116" spans="1:3" x14ac:dyDescent="0.4">
      <c r="A116">
        <v>2001</v>
      </c>
      <c r="B116">
        <v>3</v>
      </c>
      <c r="C116">
        <v>58.521999999999998</v>
      </c>
    </row>
    <row r="117" spans="1:3" x14ac:dyDescent="0.4">
      <c r="A117">
        <v>2001</v>
      </c>
      <c r="B117">
        <v>4</v>
      </c>
      <c r="C117">
        <v>57.936</v>
      </c>
    </row>
    <row r="118" spans="1:3" x14ac:dyDescent="0.4">
      <c r="A118">
        <v>2002</v>
      </c>
      <c r="B118">
        <v>1</v>
      </c>
      <c r="C118">
        <v>59.664000000000001</v>
      </c>
    </row>
    <row r="119" spans="1:3" x14ac:dyDescent="0.4">
      <c r="A119">
        <v>2002</v>
      </c>
      <c r="B119">
        <v>2</v>
      </c>
      <c r="C119">
        <v>55.005000000000003</v>
      </c>
    </row>
    <row r="120" spans="1:3" x14ac:dyDescent="0.4">
      <c r="A120">
        <v>2002</v>
      </c>
      <c r="B120">
        <v>3</v>
      </c>
      <c r="C120">
        <v>55.914000000000001</v>
      </c>
    </row>
    <row r="121" spans="1:3" x14ac:dyDescent="0.4">
      <c r="A121">
        <v>2002</v>
      </c>
      <c r="B121">
        <v>4</v>
      </c>
      <c r="C121">
        <v>52.664000000000001</v>
      </c>
    </row>
    <row r="122" spans="1:3" x14ac:dyDescent="0.4">
      <c r="A122">
        <v>2003</v>
      </c>
      <c r="B122">
        <v>1</v>
      </c>
      <c r="C122">
        <v>52.518000000000001</v>
      </c>
    </row>
    <row r="123" spans="1:3" x14ac:dyDescent="0.4">
      <c r="A123">
        <v>2003</v>
      </c>
      <c r="B123">
        <v>2</v>
      </c>
      <c r="C123">
        <v>50.66</v>
      </c>
    </row>
    <row r="124" spans="1:3" x14ac:dyDescent="0.4">
      <c r="A124">
        <v>2003</v>
      </c>
      <c r="B124">
        <v>3</v>
      </c>
      <c r="C124">
        <v>50.472000000000001</v>
      </c>
    </row>
    <row r="125" spans="1:3" x14ac:dyDescent="0.4">
      <c r="A125">
        <v>2003</v>
      </c>
      <c r="B125">
        <v>4</v>
      </c>
      <c r="C125">
        <v>52.341000000000001</v>
      </c>
    </row>
    <row r="126" spans="1:3" x14ac:dyDescent="0.4">
      <c r="A126">
        <v>2004</v>
      </c>
      <c r="B126">
        <v>1</v>
      </c>
      <c r="C126">
        <v>53.703000000000003</v>
      </c>
    </row>
    <row r="127" spans="1:3" x14ac:dyDescent="0.4">
      <c r="A127">
        <v>2004</v>
      </c>
      <c r="B127">
        <v>2</v>
      </c>
      <c r="C127">
        <v>58.481000000000002</v>
      </c>
    </row>
    <row r="128" spans="1:3" x14ac:dyDescent="0.4">
      <c r="A128">
        <v>2004</v>
      </c>
      <c r="B128">
        <v>3</v>
      </c>
      <c r="C128">
        <v>60.871000000000002</v>
      </c>
    </row>
    <row r="129" spans="1:3" x14ac:dyDescent="0.4">
      <c r="A129">
        <v>2004</v>
      </c>
      <c r="B129">
        <v>4</v>
      </c>
      <c r="C129">
        <v>55.612000000000002</v>
      </c>
    </row>
    <row r="130" spans="1:3" x14ac:dyDescent="0.4">
      <c r="A130">
        <v>2005</v>
      </c>
      <c r="B130">
        <v>1</v>
      </c>
      <c r="C130">
        <v>53.7</v>
      </c>
    </row>
    <row r="131" spans="1:3" x14ac:dyDescent="0.4">
      <c r="A131">
        <v>2005</v>
      </c>
      <c r="B131">
        <v>2</v>
      </c>
      <c r="C131">
        <v>56.225999999999999</v>
      </c>
    </row>
    <row r="132" spans="1:3" x14ac:dyDescent="0.4">
      <c r="A132">
        <v>2005</v>
      </c>
      <c r="B132">
        <v>3</v>
      </c>
      <c r="C132">
        <v>52.375999999999998</v>
      </c>
    </row>
    <row r="133" spans="1:3" x14ac:dyDescent="0.4">
      <c r="A133">
        <v>2005</v>
      </c>
      <c r="B133">
        <v>4</v>
      </c>
      <c r="C133">
        <v>47.341999999999999</v>
      </c>
    </row>
    <row r="134" spans="1:3" x14ac:dyDescent="0.4">
      <c r="A134">
        <v>2006</v>
      </c>
      <c r="B134">
        <v>1</v>
      </c>
      <c r="C134">
        <v>45.764000000000003</v>
      </c>
    </row>
    <row r="135" spans="1:3" x14ac:dyDescent="0.4">
      <c r="A135">
        <v>2006</v>
      </c>
      <c r="B135">
        <v>2</v>
      </c>
      <c r="C135">
        <v>50.966000000000001</v>
      </c>
    </row>
    <row r="136" spans="1:3" x14ac:dyDescent="0.4">
      <c r="A136">
        <v>2006</v>
      </c>
      <c r="B136">
        <v>3</v>
      </c>
      <c r="C136">
        <v>49.075000000000003</v>
      </c>
    </row>
    <row r="137" spans="1:3" x14ac:dyDescent="0.4">
      <c r="A137">
        <v>2006</v>
      </c>
      <c r="B137">
        <v>4</v>
      </c>
      <c r="C137">
        <v>47.87</v>
      </c>
    </row>
    <row r="138" spans="1:3" x14ac:dyDescent="0.4">
      <c r="A138">
        <v>2007</v>
      </c>
      <c r="B138">
        <v>1</v>
      </c>
      <c r="C138">
        <v>49.515999999999998</v>
      </c>
    </row>
    <row r="139" spans="1:3" x14ac:dyDescent="0.4">
      <c r="A139">
        <v>2007</v>
      </c>
      <c r="B139">
        <v>2</v>
      </c>
      <c r="C139">
        <v>48.932000000000002</v>
      </c>
    </row>
    <row r="140" spans="1:3" x14ac:dyDescent="0.4">
      <c r="A140">
        <v>2007</v>
      </c>
      <c r="B140">
        <v>3</v>
      </c>
      <c r="C140">
        <v>47.473999999999997</v>
      </c>
    </row>
    <row r="141" spans="1:3" x14ac:dyDescent="0.4">
      <c r="A141">
        <v>2007</v>
      </c>
      <c r="B141">
        <v>4</v>
      </c>
      <c r="C141">
        <v>44.079000000000001</v>
      </c>
    </row>
    <row r="142" spans="1:3" x14ac:dyDescent="0.4">
      <c r="A142">
        <v>2008</v>
      </c>
      <c r="B142">
        <v>1</v>
      </c>
      <c r="C142">
        <v>47.048999999999999</v>
      </c>
    </row>
    <row r="143" spans="1:3" x14ac:dyDescent="0.4">
      <c r="A143">
        <v>2008</v>
      </c>
      <c r="B143">
        <v>2</v>
      </c>
      <c r="C143">
        <v>49.442999999999998</v>
      </c>
    </row>
    <row r="144" spans="1:3" x14ac:dyDescent="0.4">
      <c r="A144">
        <v>2008</v>
      </c>
      <c r="B144">
        <v>3</v>
      </c>
      <c r="C144">
        <v>46.070999999999998</v>
      </c>
    </row>
    <row r="145" spans="1:3" x14ac:dyDescent="0.4">
      <c r="A145">
        <v>2008</v>
      </c>
      <c r="B145">
        <v>4</v>
      </c>
      <c r="C145">
        <v>45.204999999999998</v>
      </c>
    </row>
    <row r="146" spans="1:3" x14ac:dyDescent="0.4">
      <c r="A146">
        <v>2009</v>
      </c>
      <c r="B146">
        <v>1</v>
      </c>
      <c r="C146">
        <v>51.305</v>
      </c>
    </row>
    <row r="147" spans="1:3" x14ac:dyDescent="0.4">
      <c r="A147">
        <v>2009</v>
      </c>
      <c r="B147">
        <v>2</v>
      </c>
      <c r="C147">
        <v>48.604999999999997</v>
      </c>
    </row>
    <row r="148" spans="1:3" x14ac:dyDescent="0.4">
      <c r="A148">
        <v>2009</v>
      </c>
      <c r="B148">
        <v>3</v>
      </c>
      <c r="C148">
        <v>54.301000000000002</v>
      </c>
    </row>
    <row r="149" spans="1:3" x14ac:dyDescent="0.4">
      <c r="A149">
        <v>2009</v>
      </c>
      <c r="B149">
        <v>4</v>
      </c>
      <c r="C149">
        <v>49.253</v>
      </c>
    </row>
    <row r="150" spans="1:3" x14ac:dyDescent="0.4">
      <c r="A150">
        <v>2010</v>
      </c>
      <c r="B150">
        <v>1</v>
      </c>
      <c r="C150">
        <v>46.814999999999998</v>
      </c>
    </row>
    <row r="151" spans="1:3" x14ac:dyDescent="0.4">
      <c r="A151">
        <v>2010</v>
      </c>
      <c r="B151">
        <v>2</v>
      </c>
      <c r="C151">
        <v>44.676000000000002</v>
      </c>
    </row>
    <row r="152" spans="1:3" x14ac:dyDescent="0.4">
      <c r="A152">
        <v>2010</v>
      </c>
      <c r="B152">
        <v>3</v>
      </c>
      <c r="C152">
        <v>41.828000000000003</v>
      </c>
    </row>
    <row r="153" spans="1:3" x14ac:dyDescent="0.4">
      <c r="A153">
        <v>2010</v>
      </c>
      <c r="B153">
        <v>4</v>
      </c>
      <c r="C153">
        <v>40.488999999999997</v>
      </c>
    </row>
    <row r="154" spans="1:3" x14ac:dyDescent="0.4">
      <c r="A154">
        <v>2011</v>
      </c>
      <c r="B154">
        <v>1</v>
      </c>
      <c r="C154">
        <v>44.119</v>
      </c>
    </row>
    <row r="155" spans="1:3" x14ac:dyDescent="0.4">
      <c r="A155">
        <v>2011</v>
      </c>
      <c r="B155">
        <v>2</v>
      </c>
      <c r="C155">
        <v>41.204999999999998</v>
      </c>
    </row>
    <row r="156" spans="1:3" x14ac:dyDescent="0.4">
      <c r="A156">
        <v>2011</v>
      </c>
      <c r="B156">
        <v>3</v>
      </c>
      <c r="C156">
        <v>52.087000000000003</v>
      </c>
    </row>
    <row r="157" spans="1:3" x14ac:dyDescent="0.4">
      <c r="A157">
        <v>2011</v>
      </c>
      <c r="B157">
        <v>4</v>
      </c>
      <c r="C157">
        <v>44.796999999999997</v>
      </c>
    </row>
    <row r="158" spans="1:3" x14ac:dyDescent="0.4">
      <c r="A158">
        <v>2012</v>
      </c>
      <c r="B158">
        <v>1</v>
      </c>
      <c r="C158">
        <v>41.625999999999998</v>
      </c>
    </row>
    <row r="159" spans="1:3" x14ac:dyDescent="0.4">
      <c r="A159">
        <v>2012</v>
      </c>
      <c r="B159">
        <v>2</v>
      </c>
      <c r="C159">
        <v>45.871000000000002</v>
      </c>
    </row>
    <row r="160" spans="1:3" x14ac:dyDescent="0.4">
      <c r="A160">
        <v>2012</v>
      </c>
      <c r="B160">
        <v>3</v>
      </c>
      <c r="C160">
        <v>44.956000000000003</v>
      </c>
    </row>
    <row r="161" spans="1:3" x14ac:dyDescent="0.4">
      <c r="A161">
        <v>2012</v>
      </c>
      <c r="B161">
        <v>4</v>
      </c>
      <c r="C161">
        <v>39.024999999999999</v>
      </c>
    </row>
    <row r="162" spans="1:3" x14ac:dyDescent="0.4">
      <c r="A162">
        <v>2013</v>
      </c>
      <c r="B162">
        <v>1</v>
      </c>
      <c r="C162">
        <v>38.628999999999998</v>
      </c>
    </row>
    <row r="163" spans="1:3" x14ac:dyDescent="0.4">
      <c r="A163">
        <v>2013</v>
      </c>
      <c r="B163">
        <v>2</v>
      </c>
      <c r="C163">
        <v>35.292000000000002</v>
      </c>
    </row>
    <row r="164" spans="1:3" x14ac:dyDescent="0.4">
      <c r="A164">
        <v>2013</v>
      </c>
      <c r="B164">
        <v>3</v>
      </c>
      <c r="C164">
        <v>38.179000000000002</v>
      </c>
    </row>
    <row r="165" spans="1:3" x14ac:dyDescent="0.4">
      <c r="A165">
        <v>2013</v>
      </c>
      <c r="B165">
        <v>4</v>
      </c>
      <c r="C165">
        <v>35.241</v>
      </c>
    </row>
    <row r="166" spans="1:3" x14ac:dyDescent="0.4">
      <c r="A166">
        <v>2014</v>
      </c>
      <c r="B166">
        <v>1</v>
      </c>
      <c r="C166">
        <v>38.186999999999998</v>
      </c>
    </row>
    <row r="167" spans="1:3" x14ac:dyDescent="0.4">
      <c r="A167">
        <v>2014</v>
      </c>
      <c r="B167">
        <v>2</v>
      </c>
      <c r="C167">
        <v>35.939</v>
      </c>
    </row>
    <row r="168" spans="1:3" x14ac:dyDescent="0.4">
      <c r="A168">
        <v>2014</v>
      </c>
      <c r="B168">
        <v>3</v>
      </c>
      <c r="C168">
        <v>36.863</v>
      </c>
    </row>
    <row r="169" spans="1:3" x14ac:dyDescent="0.4">
      <c r="A169">
        <v>2014</v>
      </c>
      <c r="B169">
        <v>4</v>
      </c>
      <c r="C169">
        <v>40.56</v>
      </c>
    </row>
    <row r="170" spans="1:3" x14ac:dyDescent="0.4">
      <c r="A170">
        <v>2015</v>
      </c>
      <c r="B170">
        <v>1</v>
      </c>
      <c r="C170">
        <v>41.603000000000002</v>
      </c>
    </row>
    <row r="171" spans="1:3" x14ac:dyDescent="0.4">
      <c r="A171">
        <v>2015</v>
      </c>
      <c r="B171">
        <v>2</v>
      </c>
      <c r="C171">
        <v>38.494999999999997</v>
      </c>
    </row>
    <row r="172" spans="1:3" x14ac:dyDescent="0.4">
      <c r="A172">
        <v>2015</v>
      </c>
      <c r="B172">
        <v>3</v>
      </c>
      <c r="C172">
        <v>38.917999999999999</v>
      </c>
    </row>
    <row r="173" spans="1:3" x14ac:dyDescent="0.4">
      <c r="A173">
        <v>2015</v>
      </c>
      <c r="B173">
        <v>4</v>
      </c>
      <c r="C173">
        <v>39.027000000000001</v>
      </c>
    </row>
    <row r="174" spans="1:3" x14ac:dyDescent="0.4">
      <c r="A174">
        <v>2016</v>
      </c>
      <c r="B174">
        <v>1</v>
      </c>
      <c r="C174">
        <v>40.758000000000003</v>
      </c>
    </row>
    <row r="175" spans="1:3" x14ac:dyDescent="0.4">
      <c r="A175">
        <v>2016</v>
      </c>
      <c r="B175">
        <v>2</v>
      </c>
      <c r="C175">
        <v>40.860999999999997</v>
      </c>
    </row>
    <row r="176" spans="1:3" x14ac:dyDescent="0.4">
      <c r="A176">
        <v>2016</v>
      </c>
      <c r="B176">
        <v>3</v>
      </c>
      <c r="C176">
        <v>42.518000000000001</v>
      </c>
    </row>
    <row r="177" spans="1:3" x14ac:dyDescent="0.4">
      <c r="A177">
        <v>2016</v>
      </c>
      <c r="B177">
        <v>4</v>
      </c>
      <c r="C177">
        <v>44.012999999999998</v>
      </c>
    </row>
    <row r="178" spans="1:3" x14ac:dyDescent="0.4">
      <c r="A178">
        <v>2017</v>
      </c>
      <c r="B178">
        <v>1</v>
      </c>
      <c r="C178">
        <v>46.317999999999998</v>
      </c>
    </row>
    <row r="179" spans="1:3" x14ac:dyDescent="0.4">
      <c r="A179">
        <v>2017</v>
      </c>
      <c r="B179">
        <v>2</v>
      </c>
      <c r="C179">
        <v>45.32</v>
      </c>
    </row>
    <row r="180" spans="1:3" x14ac:dyDescent="0.4">
      <c r="A180">
        <v>2017</v>
      </c>
      <c r="B180">
        <v>3</v>
      </c>
      <c r="C180">
        <v>44.997</v>
      </c>
    </row>
    <row r="181" spans="1:3" x14ac:dyDescent="0.4">
      <c r="A181">
        <v>2017</v>
      </c>
      <c r="B181">
        <v>4</v>
      </c>
      <c r="C181">
        <v>45.127000000000002</v>
      </c>
    </row>
    <row r="182" spans="1:3" x14ac:dyDescent="0.4">
      <c r="A182">
        <v>2018</v>
      </c>
      <c r="B182">
        <v>1</v>
      </c>
      <c r="C182">
        <v>46.125</v>
      </c>
    </row>
    <row r="183" spans="1:3" x14ac:dyDescent="0.4">
      <c r="A183">
        <v>2018</v>
      </c>
      <c r="B183">
        <v>2</v>
      </c>
      <c r="C183">
        <v>43.41</v>
      </c>
    </row>
    <row r="184" spans="1:3" x14ac:dyDescent="0.4">
      <c r="A184">
        <v>2018</v>
      </c>
      <c r="B184">
        <v>3</v>
      </c>
      <c r="C184">
        <v>41.761000000000003</v>
      </c>
    </row>
    <row r="185" spans="1:3" x14ac:dyDescent="0.4">
      <c r="A185">
        <v>2018</v>
      </c>
      <c r="B185">
        <v>4</v>
      </c>
      <c r="C185">
        <v>44.661000000000001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workbookViewId="0">
      <selection activeCell="I2" sqref="I2"/>
    </sheetView>
  </sheetViews>
  <sheetFormatPr defaultRowHeight="11.25" x14ac:dyDescent="0.4"/>
  <cols>
    <col min="3" max="3" width="4.08203125" customWidth="1"/>
    <col min="6" max="6" width="4.33203125" customWidth="1"/>
    <col min="8" max="8" width="6.33203125" customWidth="1"/>
    <col min="9" max="12" width="10.4140625" customWidth="1"/>
  </cols>
  <sheetData>
    <row r="1" spans="1:21" x14ac:dyDescent="0.4">
      <c r="A1" t="s">
        <v>15</v>
      </c>
      <c r="D1" t="s">
        <v>16</v>
      </c>
      <c r="I1" t="s">
        <v>0</v>
      </c>
      <c r="J1" t="s">
        <v>2</v>
      </c>
      <c r="K1" t="s">
        <v>1</v>
      </c>
      <c r="L1" t="s">
        <v>9</v>
      </c>
    </row>
    <row r="2" spans="1:21" x14ac:dyDescent="0.4">
      <c r="A2" t="s">
        <v>10</v>
      </c>
      <c r="D2" t="s">
        <v>10</v>
      </c>
      <c r="G2">
        <v>0</v>
      </c>
      <c r="H2" t="s">
        <v>20</v>
      </c>
      <c r="I2" s="3">
        <f>B6*0.01</f>
        <v>-3.1598100000000002</v>
      </c>
      <c r="J2" s="3">
        <f>E6*0.01</f>
        <v>1.0556350000000001</v>
      </c>
      <c r="K2" s="3">
        <f>B10</f>
        <v>0.87650070000000002</v>
      </c>
      <c r="L2" s="3">
        <f>B18</f>
        <v>-2.52334E-2</v>
      </c>
      <c r="U2" s="2"/>
    </row>
    <row r="3" spans="1:21" x14ac:dyDescent="0.4">
      <c r="A3" t="s">
        <v>3</v>
      </c>
      <c r="B3">
        <v>-0.38581739999999998</v>
      </c>
      <c r="D3" t="s">
        <v>3</v>
      </c>
      <c r="E3">
        <v>-0.38838159999999999</v>
      </c>
      <c r="G3">
        <v>1</v>
      </c>
      <c r="H3" t="s">
        <v>21</v>
      </c>
      <c r="I3" s="3">
        <f>(I10-I2)*-($B$3)</f>
        <v>0.80184005842859984</v>
      </c>
      <c r="J3" s="3">
        <f>(J10-J2)*-($E$3)</f>
        <v>-0.30762032611304002</v>
      </c>
      <c r="K3" s="3">
        <f>(K10-K2)*-($B$3)</f>
        <v>0.59414888049282</v>
      </c>
      <c r="L3" s="3">
        <f>(L10-L2)*-($B$3)</f>
        <v>0.10721406423294</v>
      </c>
      <c r="U3" s="2"/>
    </row>
    <row r="4" spans="1:21" x14ac:dyDescent="0.4">
      <c r="G4">
        <v>2</v>
      </c>
      <c r="H4" t="s">
        <v>22</v>
      </c>
      <c r="I4" s="3">
        <f>(I10-I2-I3)*-$B$3</f>
        <v>0.49247621186982943</v>
      </c>
      <c r="J4" s="3">
        <f>(J10-J2-J3)*-$E$3</f>
        <v>-0.18814625166473575</v>
      </c>
      <c r="K4" s="3">
        <f>(K10-K2-K3)*-$B$3</f>
        <v>0.36491590420816949</v>
      </c>
      <c r="L4" s="3">
        <f>(L10-L2-L3)*-$B$3</f>
        <v>6.5849012727154099E-2</v>
      </c>
      <c r="U4" s="2"/>
    </row>
    <row r="5" spans="1:21" x14ac:dyDescent="0.4">
      <c r="A5" t="s">
        <v>4</v>
      </c>
      <c r="D5" t="s">
        <v>8</v>
      </c>
      <c r="G5">
        <v>3</v>
      </c>
      <c r="H5" t="s">
        <v>23</v>
      </c>
      <c r="I5" s="3">
        <f>(I10-I2-I3-I4)*-$B$3</f>
        <v>0.30247032024436271</v>
      </c>
      <c r="J5" s="3">
        <f>(J10-J2-J3-J4)*-$B$3</f>
        <v>-0.1143139617649408</v>
      </c>
      <c r="K5" s="3">
        <f>(K10-K2-K3-K4)*-$B$3</f>
        <v>0.22412499882792453</v>
      </c>
      <c r="L5" s="3">
        <f>(L10-L2-L3-L4)*-$B$3</f>
        <v>4.0443317844196601E-2</v>
      </c>
      <c r="U5" s="2"/>
    </row>
    <row r="6" spans="1:21" x14ac:dyDescent="0.4">
      <c r="A6" t="s">
        <v>11</v>
      </c>
      <c r="B6">
        <v>-315.98099999999999</v>
      </c>
      <c r="D6" t="s">
        <v>11</v>
      </c>
      <c r="E6">
        <v>105.5635</v>
      </c>
      <c r="G6">
        <v>4</v>
      </c>
      <c r="H6" t="s">
        <v>24</v>
      </c>
      <c r="I6" s="3">
        <f>(I10-I2-I3-I4-I5)*-$B$3</f>
        <v>0.18577200771051536</v>
      </c>
      <c r="J6" s="3">
        <f>(J10-J2-J3-J4-J5)*-$E$3</f>
        <v>-7.0676270036576491E-2</v>
      </c>
      <c r="K6" s="3">
        <f>(K10-K2-K3-K4-K5)*-$B$3</f>
        <v>0.13765367450513163</v>
      </c>
      <c r="L6" s="3">
        <f>(L10-L2-L3-L4-L5)*-$B$3</f>
        <v>2.4839582106175061E-2</v>
      </c>
      <c r="U6" s="2"/>
    </row>
    <row r="7" spans="1:21" x14ac:dyDescent="0.4">
      <c r="A7" t="s">
        <v>3</v>
      </c>
      <c r="B7">
        <v>-41.726970000000001</v>
      </c>
      <c r="D7" t="s">
        <v>3</v>
      </c>
      <c r="E7">
        <v>10.236890000000001</v>
      </c>
      <c r="G7">
        <v>5</v>
      </c>
      <c r="H7" t="s">
        <v>25</v>
      </c>
      <c r="I7" s="3">
        <f>(I10-I2-I3-I4-I5-I6)*-$B$3</f>
        <v>0.11409793470286436</v>
      </c>
      <c r="J7" s="3">
        <f>(J10-J2-J3-J4-J5-J6)*-$E$3</f>
        <v>-4.3226907197738855E-2</v>
      </c>
      <c r="K7" s="3">
        <f>(K10-K2-K3-K4-K5-K6)*-$B$3</f>
        <v>8.4544491707115463E-2</v>
      </c>
      <c r="L7" s="3">
        <f>(L10-L2-L3-L4-L5-L6)*-$B$3</f>
        <v>1.5256039120884074E-2</v>
      </c>
      <c r="U7" s="2"/>
    </row>
    <row r="8" spans="1:21" x14ac:dyDescent="0.4">
      <c r="I8" s="1"/>
      <c r="J8" s="1"/>
      <c r="K8" s="1"/>
      <c r="L8" s="1"/>
    </row>
    <row r="9" spans="1:21" x14ac:dyDescent="0.4">
      <c r="A9" t="s">
        <v>5</v>
      </c>
      <c r="D9" t="s">
        <v>5</v>
      </c>
      <c r="I9" s="1"/>
      <c r="J9" s="1"/>
      <c r="K9" s="1"/>
      <c r="L9" s="1"/>
    </row>
    <row r="10" spans="1:21" x14ac:dyDescent="0.4">
      <c r="A10" t="s">
        <v>11</v>
      </c>
      <c r="B10">
        <v>0.87650070000000002</v>
      </c>
      <c r="D10" t="s">
        <v>11</v>
      </c>
      <c r="E10">
        <v>0.82699999999999996</v>
      </c>
      <c r="H10" t="s">
        <v>17</v>
      </c>
      <c r="I10" s="3">
        <v>-1.0815210000000002</v>
      </c>
      <c r="J10" s="3">
        <v>0.26357810000000004</v>
      </c>
      <c r="K10" s="3">
        <v>2.4164750000000002</v>
      </c>
      <c r="L10" s="3">
        <v>0.25265470000000001</v>
      </c>
    </row>
    <row r="11" spans="1:21" x14ac:dyDescent="0.4">
      <c r="A11" t="s">
        <v>3</v>
      </c>
      <c r="B11">
        <v>0.93231810000000004</v>
      </c>
      <c r="D11" t="s">
        <v>3</v>
      </c>
      <c r="E11">
        <v>0.78822890000000001</v>
      </c>
      <c r="I11" s="1" t="s">
        <v>18</v>
      </c>
      <c r="J11" s="1" t="s">
        <v>18</v>
      </c>
      <c r="K11" s="1" t="s">
        <v>19</v>
      </c>
      <c r="L11" s="1" t="s">
        <v>19</v>
      </c>
    </row>
    <row r="13" spans="1:21" x14ac:dyDescent="0.4">
      <c r="A13" t="s">
        <v>6</v>
      </c>
      <c r="D13" t="s">
        <v>6</v>
      </c>
      <c r="I13" s="2"/>
    </row>
    <row r="14" spans="1:21" x14ac:dyDescent="0.4">
      <c r="A14" t="s">
        <v>11</v>
      </c>
      <c r="B14">
        <v>-0.14564240000000001</v>
      </c>
      <c r="D14" t="s">
        <v>11</v>
      </c>
      <c r="E14">
        <v>-0.11622639999999999</v>
      </c>
      <c r="I14" s="2"/>
    </row>
    <row r="15" spans="1:21" x14ac:dyDescent="0.4">
      <c r="A15" t="s">
        <v>3</v>
      </c>
      <c r="B15">
        <v>9.2363200000000006E-2</v>
      </c>
      <c r="D15" t="s">
        <v>3</v>
      </c>
      <c r="E15">
        <v>0.1208222</v>
      </c>
      <c r="I15" s="2"/>
    </row>
    <row r="16" spans="1:21" x14ac:dyDescent="0.4">
      <c r="I16" s="2"/>
    </row>
    <row r="17" spans="1:9" x14ac:dyDescent="0.4">
      <c r="A17" t="s">
        <v>7</v>
      </c>
      <c r="D17" t="s">
        <v>7</v>
      </c>
      <c r="I17" s="2"/>
    </row>
    <row r="18" spans="1:9" x14ac:dyDescent="0.4">
      <c r="A18" t="s">
        <v>11</v>
      </c>
      <c r="B18">
        <v>-2.52334E-2</v>
      </c>
      <c r="D18" t="s">
        <v>11</v>
      </c>
      <c r="E18">
        <v>-3.1500500000000001E-2</v>
      </c>
      <c r="I18" s="2"/>
    </row>
    <row r="19" spans="1:9" x14ac:dyDescent="0.4">
      <c r="A19" t="s">
        <v>3</v>
      </c>
      <c r="B19">
        <v>9.7478599999999999E-2</v>
      </c>
      <c r="D19" t="s">
        <v>3</v>
      </c>
      <c r="E19">
        <v>8.7690900000000002E-2</v>
      </c>
    </row>
    <row r="21" spans="1:9" x14ac:dyDescent="0.4">
      <c r="A21" t="s">
        <v>12</v>
      </c>
      <c r="B21">
        <v>1.203066</v>
      </c>
      <c r="D21" t="s">
        <v>12</v>
      </c>
      <c r="E21">
        <v>1.2040919999999999</v>
      </c>
    </row>
    <row r="22" spans="1:9" x14ac:dyDescent="0.4">
      <c r="A22" t="s">
        <v>13</v>
      </c>
      <c r="B22">
        <v>0.53528690000000001</v>
      </c>
      <c r="D22" t="s">
        <v>13</v>
      </c>
      <c r="E22">
        <v>0.38179089999999999</v>
      </c>
    </row>
    <row r="23" spans="1:9" x14ac:dyDescent="0.4">
      <c r="A23" t="s">
        <v>14</v>
      </c>
      <c r="B23">
        <v>-38.656979999999997</v>
      </c>
      <c r="D23" t="s">
        <v>14</v>
      </c>
      <c r="E23">
        <v>-54.838189999999997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f2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book</dc:creator>
  <cp:lastModifiedBy>book</cp:lastModifiedBy>
  <dcterms:created xsi:type="dcterms:W3CDTF">2019-05-07T16:36:35Z</dcterms:created>
  <dcterms:modified xsi:type="dcterms:W3CDTF">2020-01-31T16:21:26Z</dcterms:modified>
</cp:coreProperties>
</file>