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.ac.uk\san\baldwin\Masters Students\Taeyang Lee\2021 March\210311\"/>
    </mc:Choice>
  </mc:AlternateContent>
  <xr:revisionPtr revIDLastSave="0" documentId="13_ncr:1_{2418255B-EAC6-4C57-AF4A-ACC98081CA74}" xr6:coauthVersionLast="45" xr6:coauthVersionMax="45" xr10:uidLastSave="{00000000-0000-0000-0000-000000000000}"/>
  <bookViews>
    <workbookView xWindow="4635" yWindow="2145" windowWidth="18900" windowHeight="11055" xr2:uid="{2D59708B-ABED-42DA-BC34-71C0FF0B78E6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1" l="1"/>
  <c r="C27" i="1"/>
  <c r="D27" i="1"/>
  <c r="E27" i="1"/>
  <c r="F27" i="1"/>
  <c r="G27" i="1"/>
  <c r="H27" i="1"/>
  <c r="I27" i="1"/>
  <c r="J27" i="1"/>
  <c r="K27" i="1"/>
  <c r="L27" i="1"/>
  <c r="M27" i="1"/>
  <c r="B27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B25" i="1"/>
  <c r="B24" i="1"/>
</calcChain>
</file>

<file path=xl/sharedStrings.xml><?xml version="1.0" encoding="utf-8"?>
<sst xmlns="http://schemas.openxmlformats.org/spreadsheetml/2006/main" count="16" uniqueCount="16">
  <si>
    <t>User: USER</t>
  </si>
  <si>
    <t>Path: C:\Program Files (x86)\BMG\Omega\User\Data\</t>
  </si>
  <si>
    <t>Test ID: 198</t>
  </si>
  <si>
    <t>Test Name: mTagBFP_TL</t>
  </si>
  <si>
    <t>Date: 11/03/2021</t>
  </si>
  <si>
    <t>Time: 11:36:15</t>
  </si>
  <si>
    <t>Fluorescence (FI)</t>
  </si>
  <si>
    <t>Raw Data (400-10/520)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</si>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</sst>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5ED8-9BDA-44E9-9BEC-8E9673956323}">
  <dimension ref="A3:O27"/>
  <sheetViews>
    <sheetView tabSelected="1" topLeftCell="A12" workbookViewId="0">
      <selection activeCell="P26" sqref="P26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</row>
    <row r="13" spans="1:13" x14ac:dyDescent="0.25">
      <c r="B13" t="s">
        <v>7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8</v>
      </c>
      <c r="B15" s="3">
        <v>162759</v>
      </c>
      <c r="C15" s="4">
        <v>97977</v>
      </c>
      <c r="D15" s="4">
        <v>53491</v>
      </c>
      <c r="E15" s="4">
        <v>27941</v>
      </c>
      <c r="F15" s="4">
        <v>14661</v>
      </c>
      <c r="G15" s="4">
        <v>7722</v>
      </c>
      <c r="H15" s="4">
        <v>4077</v>
      </c>
      <c r="I15" s="4">
        <v>2259</v>
      </c>
      <c r="J15" s="4">
        <v>1342</v>
      </c>
      <c r="K15" s="4">
        <v>878</v>
      </c>
      <c r="L15" s="4">
        <v>621</v>
      </c>
      <c r="M15" s="5">
        <v>376</v>
      </c>
    </row>
    <row r="16" spans="1:13" x14ac:dyDescent="0.25">
      <c r="A16" s="2" t="s">
        <v>9</v>
      </c>
      <c r="B16" s="6">
        <v>164676</v>
      </c>
      <c r="C16" s="7">
        <v>99466</v>
      </c>
      <c r="D16" s="7">
        <v>54054</v>
      </c>
      <c r="E16" s="7">
        <v>28561</v>
      </c>
      <c r="F16" s="7">
        <v>14795</v>
      </c>
      <c r="G16" s="7">
        <v>7795</v>
      </c>
      <c r="H16" s="7">
        <v>4138</v>
      </c>
      <c r="I16" s="7">
        <v>2276</v>
      </c>
      <c r="J16" s="7">
        <v>1342</v>
      </c>
      <c r="K16" s="7">
        <v>866</v>
      </c>
      <c r="L16" s="7">
        <v>621</v>
      </c>
      <c r="M16" s="8">
        <v>377</v>
      </c>
    </row>
    <row r="17" spans="1:15" x14ac:dyDescent="0.25">
      <c r="A17" s="2" t="s">
        <v>10</v>
      </c>
      <c r="B17" s="6">
        <v>165333</v>
      </c>
      <c r="C17" s="7">
        <v>99339</v>
      </c>
      <c r="D17" s="7">
        <v>53559</v>
      </c>
      <c r="E17" s="7">
        <v>28442</v>
      </c>
      <c r="F17" s="7">
        <v>14728</v>
      </c>
      <c r="G17" s="7">
        <v>7764</v>
      </c>
      <c r="H17" s="7">
        <v>4145</v>
      </c>
      <c r="I17" s="7">
        <v>2307</v>
      </c>
      <c r="J17" s="7">
        <v>1359</v>
      </c>
      <c r="K17" s="7">
        <v>861</v>
      </c>
      <c r="L17" s="7">
        <v>634</v>
      </c>
      <c r="M17" s="8">
        <v>370</v>
      </c>
    </row>
    <row r="18" spans="1:15" x14ac:dyDescent="0.25">
      <c r="A18" s="2" t="s">
        <v>11</v>
      </c>
      <c r="B18" s="6">
        <v>163765</v>
      </c>
      <c r="C18" s="7">
        <v>98675</v>
      </c>
      <c r="D18" s="7">
        <v>53136</v>
      </c>
      <c r="E18" s="7">
        <v>28229</v>
      </c>
      <c r="F18" s="7">
        <v>14686</v>
      </c>
      <c r="G18" s="7">
        <v>7641</v>
      </c>
      <c r="H18" s="7">
        <v>4125</v>
      </c>
      <c r="I18" s="7">
        <v>2243</v>
      </c>
      <c r="J18" s="7">
        <v>1351</v>
      </c>
      <c r="K18" s="7">
        <v>847</v>
      </c>
      <c r="L18" s="7">
        <v>619</v>
      </c>
      <c r="M18" s="8">
        <v>384</v>
      </c>
    </row>
    <row r="19" spans="1:15" x14ac:dyDescent="0.25">
      <c r="A19" s="2" t="s">
        <v>12</v>
      </c>
      <c r="B19" s="6">
        <v>162493</v>
      </c>
      <c r="C19" s="7">
        <v>97717</v>
      </c>
      <c r="D19" s="7">
        <v>51964</v>
      </c>
      <c r="E19" s="7">
        <v>27781</v>
      </c>
      <c r="F19" s="7">
        <v>14600</v>
      </c>
      <c r="G19" s="7">
        <v>7574</v>
      </c>
      <c r="H19" s="7">
        <v>4088</v>
      </c>
      <c r="I19" s="7">
        <v>2268</v>
      </c>
      <c r="J19" s="7">
        <v>1330</v>
      </c>
      <c r="K19" s="7">
        <v>850</v>
      </c>
      <c r="L19" s="7">
        <v>604</v>
      </c>
      <c r="M19" s="8">
        <v>386</v>
      </c>
    </row>
    <row r="20" spans="1:15" x14ac:dyDescent="0.25">
      <c r="A20" s="2" t="s">
        <v>13</v>
      </c>
      <c r="B20" s="6">
        <v>162436</v>
      </c>
      <c r="C20" s="7">
        <v>97583</v>
      </c>
      <c r="D20" s="7">
        <v>52665</v>
      </c>
      <c r="E20" s="7">
        <v>28277</v>
      </c>
      <c r="F20" s="7">
        <v>14765</v>
      </c>
      <c r="G20" s="7">
        <v>7722</v>
      </c>
      <c r="H20" s="7">
        <v>4099</v>
      </c>
      <c r="I20" s="7">
        <v>2245</v>
      </c>
      <c r="J20" s="7">
        <v>1357</v>
      </c>
      <c r="K20" s="7">
        <v>880</v>
      </c>
      <c r="L20" s="7">
        <v>608</v>
      </c>
      <c r="M20" s="8">
        <v>441</v>
      </c>
    </row>
    <row r="21" spans="1:15" x14ac:dyDescent="0.25">
      <c r="A21" s="2" t="s">
        <v>14</v>
      </c>
      <c r="B21" s="6">
        <v>163606</v>
      </c>
      <c r="C21" s="7">
        <v>98142</v>
      </c>
      <c r="D21" s="7">
        <v>53068</v>
      </c>
      <c r="E21" s="7">
        <v>28231</v>
      </c>
      <c r="F21" s="7">
        <v>14781</v>
      </c>
      <c r="G21" s="7">
        <v>7783</v>
      </c>
      <c r="H21" s="7">
        <v>4198</v>
      </c>
      <c r="I21" s="7">
        <v>2256</v>
      </c>
      <c r="J21" s="7">
        <v>1348</v>
      </c>
      <c r="K21" s="7">
        <v>863</v>
      </c>
      <c r="L21" s="7">
        <v>625</v>
      </c>
      <c r="M21" s="8">
        <v>392</v>
      </c>
    </row>
    <row r="22" spans="1:15" x14ac:dyDescent="0.25">
      <c r="A22" s="2" t="s">
        <v>15</v>
      </c>
      <c r="B22" s="9">
        <v>161084</v>
      </c>
      <c r="C22" s="10">
        <v>96056</v>
      </c>
      <c r="D22" s="10">
        <v>51991</v>
      </c>
      <c r="E22" s="10">
        <v>27310</v>
      </c>
      <c r="F22" s="10">
        <v>14700</v>
      </c>
      <c r="G22" s="10">
        <v>7571</v>
      </c>
      <c r="H22" s="10">
        <v>4008</v>
      </c>
      <c r="I22" s="10">
        <v>2231</v>
      </c>
      <c r="J22" s="10">
        <v>1292</v>
      </c>
      <c r="K22" s="10">
        <v>841</v>
      </c>
      <c r="L22" s="10">
        <v>608</v>
      </c>
      <c r="M22" s="11">
        <v>377</v>
      </c>
    </row>
    <row r="24" spans="1:15" x14ac:dyDescent="0.25">
      <c r="B24">
        <f>AVERAGE(B15:B22)</f>
        <v>163269</v>
      </c>
      <c r="C24">
        <f t="shared" ref="C24:M24" si="0">AVERAGE(C15:C22)</f>
        <v>98119.375</v>
      </c>
      <c r="D24">
        <f t="shared" si="0"/>
        <v>52991</v>
      </c>
      <c r="E24">
        <f t="shared" si="0"/>
        <v>28096.5</v>
      </c>
      <c r="F24">
        <f t="shared" si="0"/>
        <v>14714.5</v>
      </c>
      <c r="G24">
        <f t="shared" si="0"/>
        <v>7696.5</v>
      </c>
      <c r="H24">
        <f t="shared" si="0"/>
        <v>4109.75</v>
      </c>
      <c r="I24">
        <f t="shared" si="0"/>
        <v>2260.625</v>
      </c>
      <c r="J24">
        <f t="shared" si="0"/>
        <v>1340.125</v>
      </c>
      <c r="K24">
        <f t="shared" si="0"/>
        <v>860.75</v>
      </c>
      <c r="L24">
        <f t="shared" si="0"/>
        <v>617.5</v>
      </c>
      <c r="M24">
        <f t="shared" si="0"/>
        <v>387.875</v>
      </c>
    </row>
    <row r="25" spans="1:15" x14ac:dyDescent="0.25">
      <c r="B25">
        <f>STDEV(B15:B22)</f>
        <v>1359.0816226933748</v>
      </c>
      <c r="C25">
        <f t="shared" ref="C25:M25" si="1">STDEV(C15:C22)</f>
        <v>1091.3625739675806</v>
      </c>
      <c r="D25">
        <f t="shared" si="1"/>
        <v>745.51535387082595</v>
      </c>
      <c r="E25">
        <f t="shared" si="1"/>
        <v>404.55619422487439</v>
      </c>
      <c r="F25">
        <f t="shared" si="1"/>
        <v>66.149182048716867</v>
      </c>
      <c r="G25">
        <f t="shared" si="1"/>
        <v>90.14115914180698</v>
      </c>
      <c r="H25">
        <f t="shared" si="1"/>
        <v>56.15730457512057</v>
      </c>
      <c r="I25">
        <f t="shared" si="1"/>
        <v>23.597442355354652</v>
      </c>
      <c r="J25">
        <f t="shared" si="1"/>
        <v>21.536928418748243</v>
      </c>
      <c r="K25">
        <f t="shared" si="1"/>
        <v>14.119388898147925</v>
      </c>
      <c r="L25">
        <f t="shared" si="1"/>
        <v>10.127755357009201</v>
      </c>
      <c r="M25">
        <f t="shared" si="1"/>
        <v>22.535289785451745</v>
      </c>
    </row>
    <row r="27" spans="1:15" x14ac:dyDescent="0.25">
      <c r="B27">
        <f>B24/B25</f>
        <v>120.13185762635793</v>
      </c>
      <c r="C27">
        <f t="shared" ref="C27:M27" si="2">C24/C25</f>
        <v>89.905387394120666</v>
      </c>
      <c r="D27">
        <f t="shared" si="2"/>
        <v>71.079689673543129</v>
      </c>
      <c r="E27">
        <f t="shared" si="2"/>
        <v>69.450178741750847</v>
      </c>
      <c r="F27">
        <f t="shared" si="2"/>
        <v>222.444171557</v>
      </c>
      <c r="G27">
        <f t="shared" si="2"/>
        <v>85.382749381912546</v>
      </c>
      <c r="H27">
        <f t="shared" si="2"/>
        <v>73.182821559793069</v>
      </c>
      <c r="I27">
        <f t="shared" si="2"/>
        <v>95.799577172694171</v>
      </c>
      <c r="J27">
        <f t="shared" si="2"/>
        <v>62.224518461666968</v>
      </c>
      <c r="K27">
        <f t="shared" si="2"/>
        <v>60.962270124375337</v>
      </c>
      <c r="L27">
        <f t="shared" si="2"/>
        <v>60.971062020434921</v>
      </c>
      <c r="M27">
        <f t="shared" si="2"/>
        <v>17.211893154815474</v>
      </c>
      <c r="O27">
        <f>AVERAGE(B27:M27)</f>
        <v>85.728848072372088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Taeyang</dc:creator>
  <cp:lastModifiedBy>Lee, Taeyang</cp:lastModifiedBy>
  <dcterms:created xsi:type="dcterms:W3CDTF">2021-03-11T11:37:32Z</dcterms:created>
  <dcterms:modified xsi:type="dcterms:W3CDTF">2021-03-11T11:39:06Z</dcterms:modified>
</cp:coreProperties>
</file>