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.ac.uk\san\baldwin\Masters Students\Taeyang Lee\2021 March\210311\"/>
    </mc:Choice>
  </mc:AlternateContent>
  <xr:revisionPtr revIDLastSave="0" documentId="13_ncr:1_{35CDC1F7-F0AB-4A3E-8D9E-B603737535F3}" xr6:coauthVersionLast="45" xr6:coauthVersionMax="45" xr10:uidLastSave="{00000000-0000-0000-0000-000000000000}"/>
  <bookViews>
    <workbookView xWindow="4980" yWindow="2490" windowWidth="18900" windowHeight="11055" xr2:uid="{9674A1B3-F790-4ED5-BD14-8D60AA4EFEC9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" l="1"/>
  <c r="L25" i="1"/>
  <c r="K25" i="1"/>
  <c r="J25" i="1"/>
  <c r="J27" i="1" s="1"/>
  <c r="I25" i="1"/>
  <c r="H25" i="1"/>
  <c r="G25" i="1"/>
  <c r="F25" i="1"/>
  <c r="E25" i="1"/>
  <c r="D25" i="1"/>
  <c r="C25" i="1"/>
  <c r="M24" i="1"/>
  <c r="M27" i="1" s="1"/>
  <c r="L24" i="1"/>
  <c r="L27" i="1" s="1"/>
  <c r="K24" i="1"/>
  <c r="K27" i="1" s="1"/>
  <c r="J24" i="1"/>
  <c r="I24" i="1"/>
  <c r="I27" i="1" s="1"/>
  <c r="H24" i="1"/>
  <c r="H27" i="1" s="1"/>
  <c r="G24" i="1"/>
  <c r="G27" i="1" s="1"/>
  <c r="F24" i="1"/>
  <c r="F27" i="1" s="1"/>
  <c r="E24" i="1"/>
  <c r="E27" i="1" s="1"/>
  <c r="D24" i="1"/>
  <c r="D27" i="1" s="1"/>
  <c r="C24" i="1"/>
  <c r="C27" i="1" s="1"/>
  <c r="O27" i="1" l="1"/>
</calcChain>
</file>

<file path=xl/sharedStrings.xml><?xml version="1.0" encoding="utf-8"?>
<sst xmlns="http://schemas.openxmlformats.org/spreadsheetml/2006/main" count="16" uniqueCount="16">
  <si>
    <t>User: USER</t>
  </si>
  <si>
    <t>Path: C:\Program Files (x86)\BMG\Omega\User\Data\</t>
  </si>
  <si>
    <t>Test ID: 195</t>
  </si>
  <si>
    <t>Test Name: mTagBFP_TL</t>
  </si>
  <si>
    <t>Date: 11/03/2021</t>
  </si>
  <si>
    <t>Time: 11:30:43</t>
  </si>
  <si>
    <t>Fluorescence (FI)</t>
  </si>
  <si>
    <t>Raw Data (400-10/520)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</si>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</sst>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D2D8-D87D-49DF-A6A9-F276CAD6874C}">
  <dimension ref="A3:O27"/>
  <sheetViews>
    <sheetView tabSelected="1" topLeftCell="A10" workbookViewId="0">
      <selection activeCell="Q23" sqref="Q2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3" spans="1:13" x14ac:dyDescent="0.25">
      <c r="B13" t="s">
        <v>7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260000</v>
      </c>
      <c r="C15" s="4">
        <v>180204</v>
      </c>
      <c r="D15" s="4">
        <v>98561</v>
      </c>
      <c r="E15" s="4">
        <v>52016</v>
      </c>
      <c r="F15" s="4">
        <v>27117</v>
      </c>
      <c r="G15" s="4">
        <v>14375</v>
      </c>
      <c r="H15" s="4">
        <v>7582</v>
      </c>
      <c r="I15" s="4">
        <v>4134</v>
      </c>
      <c r="J15" s="4">
        <v>2477</v>
      </c>
      <c r="K15" s="4">
        <v>1596</v>
      </c>
      <c r="L15" s="4">
        <v>1154</v>
      </c>
      <c r="M15" s="5">
        <v>701</v>
      </c>
    </row>
    <row r="16" spans="1:13" x14ac:dyDescent="0.25">
      <c r="A16" s="2" t="s">
        <v>9</v>
      </c>
      <c r="B16" s="6">
        <v>260000</v>
      </c>
      <c r="C16" s="7">
        <v>181300</v>
      </c>
      <c r="D16" s="7">
        <v>98283</v>
      </c>
      <c r="E16" s="7">
        <v>52246</v>
      </c>
      <c r="F16" s="7">
        <v>27136</v>
      </c>
      <c r="G16" s="7">
        <v>14229</v>
      </c>
      <c r="H16" s="7">
        <v>7537</v>
      </c>
      <c r="I16" s="7">
        <v>4137</v>
      </c>
      <c r="J16" s="7">
        <v>2487</v>
      </c>
      <c r="K16" s="7">
        <v>1578</v>
      </c>
      <c r="L16" s="7">
        <v>1148</v>
      </c>
      <c r="M16" s="8">
        <v>715</v>
      </c>
    </row>
    <row r="17" spans="1:15" x14ac:dyDescent="0.25">
      <c r="A17" s="2" t="s">
        <v>10</v>
      </c>
      <c r="B17" s="6">
        <v>260000</v>
      </c>
      <c r="C17" s="7">
        <v>180867</v>
      </c>
      <c r="D17" s="7">
        <v>97419</v>
      </c>
      <c r="E17" s="7">
        <v>52117</v>
      </c>
      <c r="F17" s="7">
        <v>27250</v>
      </c>
      <c r="G17" s="7">
        <v>14366</v>
      </c>
      <c r="H17" s="7">
        <v>7555</v>
      </c>
      <c r="I17" s="7">
        <v>4197</v>
      </c>
      <c r="J17" s="7">
        <v>2468</v>
      </c>
      <c r="K17" s="7">
        <v>1599</v>
      </c>
      <c r="L17" s="7">
        <v>1156</v>
      </c>
      <c r="M17" s="8">
        <v>708</v>
      </c>
    </row>
    <row r="18" spans="1:15" x14ac:dyDescent="0.25">
      <c r="A18" s="2" t="s">
        <v>11</v>
      </c>
      <c r="B18" s="6">
        <v>260000</v>
      </c>
      <c r="C18" s="7">
        <v>178097</v>
      </c>
      <c r="D18" s="7">
        <v>96887</v>
      </c>
      <c r="E18" s="7">
        <v>51698</v>
      </c>
      <c r="F18" s="7">
        <v>26982</v>
      </c>
      <c r="G18" s="7">
        <v>14117</v>
      </c>
      <c r="H18" s="7">
        <v>7586</v>
      </c>
      <c r="I18" s="7">
        <v>4092</v>
      </c>
      <c r="J18" s="7">
        <v>2474</v>
      </c>
      <c r="K18" s="7">
        <v>1565</v>
      </c>
      <c r="L18" s="7">
        <v>1141</v>
      </c>
      <c r="M18" s="8">
        <v>697</v>
      </c>
    </row>
    <row r="19" spans="1:15" x14ac:dyDescent="0.25">
      <c r="A19" s="2" t="s">
        <v>12</v>
      </c>
      <c r="B19" s="6">
        <v>260000</v>
      </c>
      <c r="C19" s="7">
        <v>177544</v>
      </c>
      <c r="D19" s="7">
        <v>94359</v>
      </c>
      <c r="E19" s="7">
        <v>50491</v>
      </c>
      <c r="F19" s="7">
        <v>26724</v>
      </c>
      <c r="G19" s="7">
        <v>13820</v>
      </c>
      <c r="H19" s="7">
        <v>7421</v>
      </c>
      <c r="I19" s="7">
        <v>4111</v>
      </c>
      <c r="J19" s="7">
        <v>2401</v>
      </c>
      <c r="K19" s="7">
        <v>1548</v>
      </c>
      <c r="L19" s="7">
        <v>1121</v>
      </c>
      <c r="M19" s="8">
        <v>705</v>
      </c>
    </row>
    <row r="20" spans="1:15" x14ac:dyDescent="0.25">
      <c r="A20" s="2" t="s">
        <v>13</v>
      </c>
      <c r="B20" s="6">
        <v>260000</v>
      </c>
      <c r="C20" s="7">
        <v>177191</v>
      </c>
      <c r="D20" s="7">
        <v>95765</v>
      </c>
      <c r="E20" s="7">
        <v>51277</v>
      </c>
      <c r="F20" s="7">
        <v>26999</v>
      </c>
      <c r="G20" s="7">
        <v>14164</v>
      </c>
      <c r="H20" s="7">
        <v>7528</v>
      </c>
      <c r="I20" s="7">
        <v>4132</v>
      </c>
      <c r="J20" s="7">
        <v>2465</v>
      </c>
      <c r="K20" s="7">
        <v>1581</v>
      </c>
      <c r="L20" s="7">
        <v>1090</v>
      </c>
      <c r="M20" s="8">
        <v>824</v>
      </c>
    </row>
    <row r="21" spans="1:15" x14ac:dyDescent="0.25">
      <c r="A21" s="2" t="s">
        <v>14</v>
      </c>
      <c r="B21" s="6">
        <v>260000</v>
      </c>
      <c r="C21" s="7">
        <v>177129</v>
      </c>
      <c r="D21" s="7">
        <v>96034</v>
      </c>
      <c r="E21" s="7">
        <v>51300</v>
      </c>
      <c r="F21" s="7">
        <v>27053</v>
      </c>
      <c r="G21" s="7">
        <v>14149</v>
      </c>
      <c r="H21" s="7">
        <v>7661</v>
      </c>
      <c r="I21" s="7">
        <v>4121</v>
      </c>
      <c r="J21" s="7">
        <v>2458</v>
      </c>
      <c r="K21" s="7">
        <v>1568</v>
      </c>
      <c r="L21" s="7">
        <v>1147</v>
      </c>
      <c r="M21" s="8">
        <v>723</v>
      </c>
    </row>
    <row r="22" spans="1:15" x14ac:dyDescent="0.25">
      <c r="A22" s="2" t="s">
        <v>15</v>
      </c>
      <c r="B22" s="9">
        <v>260000</v>
      </c>
      <c r="C22" s="10">
        <v>173709</v>
      </c>
      <c r="D22" s="10">
        <v>94532</v>
      </c>
      <c r="E22" s="10">
        <v>49791</v>
      </c>
      <c r="F22" s="10">
        <v>26690</v>
      </c>
      <c r="G22" s="10">
        <v>13881</v>
      </c>
      <c r="H22" s="10">
        <v>7353</v>
      </c>
      <c r="I22" s="10">
        <v>4072</v>
      </c>
      <c r="J22" s="10">
        <v>2358</v>
      </c>
      <c r="K22" s="10">
        <v>1520</v>
      </c>
      <c r="L22" s="10">
        <v>1100</v>
      </c>
      <c r="M22" s="11">
        <v>672</v>
      </c>
    </row>
    <row r="24" spans="1:15" x14ac:dyDescent="0.25">
      <c r="C24">
        <f>AVERAGE(C15:C22)</f>
        <v>178255.125</v>
      </c>
      <c r="D24">
        <f t="shared" ref="D24:M24" si="0">AVERAGE(D15:D22)</f>
        <v>96480</v>
      </c>
      <c r="E24">
        <f t="shared" si="0"/>
        <v>51367</v>
      </c>
      <c r="F24">
        <f t="shared" si="0"/>
        <v>26993.875</v>
      </c>
      <c r="G24">
        <f t="shared" si="0"/>
        <v>14137.625</v>
      </c>
      <c r="H24">
        <f t="shared" si="0"/>
        <v>7527.875</v>
      </c>
      <c r="I24">
        <f t="shared" si="0"/>
        <v>4124.5</v>
      </c>
      <c r="J24">
        <f t="shared" si="0"/>
        <v>2448.5</v>
      </c>
      <c r="K24">
        <f t="shared" si="0"/>
        <v>1569.375</v>
      </c>
      <c r="L24">
        <f t="shared" si="0"/>
        <v>1132.125</v>
      </c>
      <c r="M24">
        <f t="shared" si="0"/>
        <v>718.125</v>
      </c>
    </row>
    <row r="25" spans="1:15" x14ac:dyDescent="0.25">
      <c r="C25">
        <f>STDEV(C15:C22)</f>
        <v>2492.5529905529161</v>
      </c>
      <c r="D25">
        <f t="shared" ref="D25:M25" si="1">STDEV(D15:D22)</f>
        <v>1587.1009509704884</v>
      </c>
      <c r="E25">
        <f t="shared" si="1"/>
        <v>856.04105375518395</v>
      </c>
      <c r="F25">
        <f t="shared" si="1"/>
        <v>196.32148379634867</v>
      </c>
      <c r="G25">
        <f t="shared" si="1"/>
        <v>201.72253751838724</v>
      </c>
      <c r="H25">
        <f t="shared" si="1"/>
        <v>97.726202802962291</v>
      </c>
      <c r="I25">
        <f t="shared" si="1"/>
        <v>36.96716689944509</v>
      </c>
      <c r="J25">
        <f t="shared" si="1"/>
        <v>44.934873507587149</v>
      </c>
      <c r="K25">
        <f t="shared" si="1"/>
        <v>25.944652628239215</v>
      </c>
      <c r="L25">
        <f t="shared" si="1"/>
        <v>25.441459414563017</v>
      </c>
      <c r="M25">
        <f t="shared" si="1"/>
        <v>45.331910867038715</v>
      </c>
    </row>
    <row r="27" spans="1:15" x14ac:dyDescent="0.25">
      <c r="C27">
        <f>C24/C25</f>
        <v>71.515079388726718</v>
      </c>
      <c r="D27">
        <f t="shared" ref="D27:M27" si="2">D24/D25</f>
        <v>60.790083920625172</v>
      </c>
      <c r="E27">
        <f t="shared" si="2"/>
        <v>60.005299716256673</v>
      </c>
      <c r="F27">
        <f t="shared" si="2"/>
        <v>137.4983240652445</v>
      </c>
      <c r="G27">
        <f t="shared" si="2"/>
        <v>70.084509018786946</v>
      </c>
      <c r="H27">
        <f t="shared" si="2"/>
        <v>77.030261936789529</v>
      </c>
      <c r="I27">
        <f t="shared" si="2"/>
        <v>111.57197983873394</v>
      </c>
      <c r="J27">
        <f t="shared" si="2"/>
        <v>54.48997201664708</v>
      </c>
      <c r="K27">
        <f t="shared" si="2"/>
        <v>60.489343314307028</v>
      </c>
      <c r="L27">
        <f t="shared" si="2"/>
        <v>44.499216084748547</v>
      </c>
      <c r="M27">
        <f t="shared" si="2"/>
        <v>15.841489720261404</v>
      </c>
      <c r="O27">
        <f>AVERAGE(C27:M27)</f>
        <v>69.437778092829774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Taeyang</dc:creator>
  <cp:lastModifiedBy>Lee, Taeyang</cp:lastModifiedBy>
  <dcterms:created xsi:type="dcterms:W3CDTF">2021-03-11T11:32:04Z</dcterms:created>
  <dcterms:modified xsi:type="dcterms:W3CDTF">2021-03-11T11:35:37Z</dcterms:modified>
</cp:coreProperties>
</file>