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PI\2. Projet-tutore-dev\wikipi\feuilles de temps\"/>
    </mc:Choice>
  </mc:AlternateContent>
  <xr:revisionPtr revIDLastSave="0" documentId="13_ncr:1_{1DA2C7D8-4E9F-47C1-9082-D0D0349A7022}" xr6:coauthVersionLast="47" xr6:coauthVersionMax="47" xr10:uidLastSave="{00000000-0000-0000-0000-000000000000}"/>
  <bookViews>
    <workbookView xWindow="-108" yWindow="-108" windowWidth="23256" windowHeight="12456" activeTab="1" xr2:uid="{425FC4AD-0E9D-4A5D-913B-ED9D2CD5C219}"/>
  </bookViews>
  <sheets>
    <sheet name="DWWM" sheetId="2" r:id="rId1"/>
    <sheet name="FEUILLE" sheetId="1" r:id="rId2"/>
  </sheets>
  <definedNames>
    <definedName name="_xlnm._FilterDatabase" localSheetId="0" hidden="1">DWWM!$A$1:$C$15</definedName>
    <definedName name="COMPETENCES">DWWM!$B$3:$B$6,DWWM!$B$8:$B$15</definedName>
    <definedName name="DWWM_BC01">DWWM!$B$3:$B$6</definedName>
    <definedName name="DWWM_BC02">DWWM!$B$8:$B$15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M1" i="1" l="1"/>
  <c r="C11" i="2"/>
  <c r="C10" i="2"/>
  <c r="C14" i="2"/>
  <c r="C13" i="2"/>
  <c r="C5" i="2"/>
  <c r="C12" i="2"/>
  <c r="C4" i="2"/>
  <c r="C6" i="2"/>
  <c r="C7" i="2"/>
  <c r="C8" i="2"/>
  <c r="C3" i="2"/>
  <c r="C9" i="2"/>
  <c r="C2" i="2"/>
</calcChain>
</file>

<file path=xl/sharedStrings.xml><?xml version="1.0" encoding="utf-8"?>
<sst xmlns="http://schemas.openxmlformats.org/spreadsheetml/2006/main" count="37" uniqueCount="33">
  <si>
    <t>Date</t>
  </si>
  <si>
    <t>Total</t>
  </si>
  <si>
    <t>Compétence attestée </t>
  </si>
  <si>
    <t>Etiquette</t>
  </si>
  <si>
    <t>Développer la partie front-end d’une application web ou web mobile sécurisée</t>
  </si>
  <si>
    <t>BC01</t>
  </si>
  <si>
    <t>Installer et configurer son environnement de travail en fonction du projet web ou web mobile</t>
  </si>
  <si>
    <t>Maquetter des interfaces utilisateur web ou web mobile</t>
  </si>
  <si>
    <t>Réaliser des interfaces utilisateur statiques web ou web mobile</t>
  </si>
  <si>
    <t>Développer la partie dynamique des interfaces utilisateur web ou web mobile</t>
  </si>
  <si>
    <t>Développer la partie back-end d’une application web ou web mobile sécurisée</t>
  </si>
  <si>
    <t>BC02</t>
  </si>
  <si>
    <t>Mettre en place une base de données relationnelle</t>
  </si>
  <si>
    <t>Développer des composants d’accès aux données SQL et NoSQL</t>
  </si>
  <si>
    <t>Développer des composants métier coté serveur</t>
  </si>
  <si>
    <t>Documenter le déploiement d’une application dynamique web ou web mobile</t>
  </si>
  <si>
    <t>Installer les solutions de sauvegarde grâce à un large spectre de savoir-faire technique associé aux politiques de sauvegarde. </t>
  </si>
  <si>
    <t>Configurer les outils de sauvegardes et de restauration conformément au plan de reprise d'activité. </t>
  </si>
  <si>
    <t>Utiliser ses connaissances sur les protocoles réseaux pour brasser les liens réseaux en vue d’assurer une connectivité de l'ensemble des équipements. </t>
  </si>
  <si>
    <t>Se conformer strictement à des processus logiques et méthodologiques en respectant les procédures établies et les plans et schémas réseaux fournis par l’administrateur réseau. </t>
  </si>
  <si>
    <t>TOTAL HEURES TRAVAILLEES</t>
  </si>
  <si>
    <t>DWWM_BC01_1</t>
  </si>
  <si>
    <t>DWWM_BC01_2</t>
  </si>
  <si>
    <t>DWWM_BC01_3</t>
  </si>
  <si>
    <t>DWWM_BC01_4</t>
  </si>
  <si>
    <t>DWWM_BC02_1</t>
  </si>
  <si>
    <t>DWWM_BC02_2</t>
  </si>
  <si>
    <t>DWWM_BC02_3</t>
  </si>
  <si>
    <t>DWWM_BC02_4</t>
  </si>
  <si>
    <t>DWWM_BC02_5</t>
  </si>
  <si>
    <t>DWWM_BC02_6</t>
  </si>
  <si>
    <t>DWWM_BC02_7</t>
  </si>
  <si>
    <t>DWWM_BC02_8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</si>
</sst>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d/mm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 Light"/>
      <family val="2"/>
    </font>
    <font>
      <sz val="10"/>
      <name val="Calibri Light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medium">
        <color rgb="FF5B9BD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/>
    <xf numFmtId="20" fontId="1" fillId="5" borderId="5" xfId="0" applyNumberFormat="1" applyFont="1" applyFill="1" applyBorder="1" applyAlignment="1">
      <alignment horizontal="center" vertical="center"/>
    </xf>
    <xf numFmtId="20" fontId="1" fillId="5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/>
    <xf numFmtId="0" fontId="0" fillId="0" borderId="4" xfId="0" applyBorder="1"/>
    <xf numFmtId="0" fontId="0" fillId="5" borderId="4" xfId="0" applyFill="1" applyBorder="1"/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8569-4CA2-4615-8A38-CCB9B2847299}">
  <dimension ref="A1:C15"/>
  <sheetViews>
    <sheetView zoomScale="130" zoomScaleNormal="130" workbookViewId="0">
      <pane ySplit="1" topLeftCell="A2" activePane="bottomLeft" state="frozen"/>
      <selection activeCell="B2" sqref="B2"/>
      <selection pane="bottomLeft" activeCell="B1" sqref="B1:B1048576"/>
    </sheetView>
  </sheetViews>
  <sheetFormatPr baseColWidth="10" defaultRowHeight="14.4" x14ac:dyDescent="0.3"/>
  <cols>
    <col min="1" max="1" width="83.6640625" customWidth="1"/>
    <col min="2" max="2" width="18.6640625" customWidth="1"/>
  </cols>
  <sheetData>
    <row r="1" spans="1:3" ht="15" thickBot="1" x14ac:dyDescent="0.35">
      <c r="A1" s="1" t="s">
        <v>2</v>
      </c>
      <c r="B1" s="1" t="s">
        <v>3</v>
      </c>
      <c r="C1" s="1" t="s">
        <v>1</v>
      </c>
    </row>
    <row r="2" spans="1:3" ht="15" thickBot="1" x14ac:dyDescent="0.35">
      <c r="A2" s="2" t="s">
        <v>4</v>
      </c>
      <c r="B2" s="2" t="s">
        <v>5</v>
      </c>
      <c r="C2" s="3">
        <f>COUNTIF(FEUILLE!A:L,"=*"&amp;B2&amp;"*")</f>
        <v>3</v>
      </c>
    </row>
    <row r="3" spans="1:3" ht="15" thickBot="1" x14ac:dyDescent="0.35">
      <c r="A3" s="3" t="s">
        <v>6</v>
      </c>
      <c r="B3" s="3" t="s">
        <v>21</v>
      </c>
      <c r="C3" s="3">
        <f>COUNTIF(FEUILLE!A:L,"=*"&amp;B3&amp;"*")</f>
        <v>0</v>
      </c>
    </row>
    <row r="4" spans="1:3" ht="15" thickBot="1" x14ac:dyDescent="0.35">
      <c r="A4" s="3" t="s">
        <v>7</v>
      </c>
      <c r="B4" s="3" t="s">
        <v>22</v>
      </c>
      <c r="C4" s="3">
        <f>COUNTIF(FEUILLE!A:L,"=*"&amp;B4&amp;"*")</f>
        <v>0</v>
      </c>
    </row>
    <row r="5" spans="1:3" ht="15" thickBot="1" x14ac:dyDescent="0.35">
      <c r="A5" s="3" t="s">
        <v>8</v>
      </c>
      <c r="B5" s="3" t="s">
        <v>23</v>
      </c>
      <c r="C5" s="3">
        <f>COUNTIF(FEUILLE!A:L,"=*"&amp;B5&amp;"*")</f>
        <v>3</v>
      </c>
    </row>
    <row r="6" spans="1:3" ht="15" thickBot="1" x14ac:dyDescent="0.35">
      <c r="A6" s="3" t="s">
        <v>9</v>
      </c>
      <c r="B6" s="3" t="s">
        <v>24</v>
      </c>
      <c r="C6" s="3">
        <f>COUNTIF(FEUILLE!A:L,"=*"&amp;B6&amp;"*")</f>
        <v>0</v>
      </c>
    </row>
    <row r="7" spans="1:3" ht="15" thickBot="1" x14ac:dyDescent="0.35">
      <c r="A7" s="2" t="s">
        <v>10</v>
      </c>
      <c r="B7" s="2" t="s">
        <v>11</v>
      </c>
      <c r="C7" s="3">
        <f>COUNTIF(FEUILLE!A:L,"=*"&amp;B7&amp;"*")</f>
        <v>0</v>
      </c>
    </row>
    <row r="8" spans="1:3" ht="15" thickBot="1" x14ac:dyDescent="0.35">
      <c r="A8" s="3" t="s">
        <v>12</v>
      </c>
      <c r="B8" s="3" t="s">
        <v>25</v>
      </c>
      <c r="C8" s="3">
        <f>COUNTIF(FEUILLE!A:L,"=*"&amp;B8&amp;"*")</f>
        <v>0</v>
      </c>
    </row>
    <row r="9" spans="1:3" ht="15" thickBot="1" x14ac:dyDescent="0.35">
      <c r="A9" s="3" t="s">
        <v>13</v>
      </c>
      <c r="B9" s="3" t="s">
        <v>26</v>
      </c>
      <c r="C9" s="3">
        <f>COUNTIF(FEUILLE!A:L,"=*"&amp;B9&amp;"*")</f>
        <v>0</v>
      </c>
    </row>
    <row r="10" spans="1:3" ht="15" thickBot="1" x14ac:dyDescent="0.35">
      <c r="A10" s="3" t="s">
        <v>14</v>
      </c>
      <c r="B10" s="3" t="s">
        <v>27</v>
      </c>
      <c r="C10" s="3">
        <f>COUNTIF(FEUILLE!A:L,"=*"&amp;B10&amp;"*")</f>
        <v>0</v>
      </c>
    </row>
    <row r="11" spans="1:3" ht="15" thickBot="1" x14ac:dyDescent="0.35">
      <c r="A11" s="3" t="s">
        <v>15</v>
      </c>
      <c r="B11" s="3" t="s">
        <v>28</v>
      </c>
      <c r="C11" s="3">
        <f>COUNTIF(FEUILLE!A:L,"=*"&amp;B11&amp;"*")</f>
        <v>0</v>
      </c>
    </row>
    <row r="12" spans="1:3" ht="28.2" thickBot="1" x14ac:dyDescent="0.35">
      <c r="A12" s="3" t="s">
        <v>16</v>
      </c>
      <c r="B12" s="3" t="s">
        <v>29</v>
      </c>
      <c r="C12" s="3">
        <f>COUNTIF(FEUILLE!A:L,"=*"&amp;B12&amp;"*")</f>
        <v>0</v>
      </c>
    </row>
    <row r="13" spans="1:3" ht="15" thickBot="1" x14ac:dyDescent="0.35">
      <c r="A13" s="3" t="s">
        <v>17</v>
      </c>
      <c r="B13" s="3" t="s">
        <v>30</v>
      </c>
      <c r="C13" s="3">
        <f>COUNTIF(FEUILLE!A:L,"=*"&amp;B13&amp;"*")</f>
        <v>0</v>
      </c>
    </row>
    <row r="14" spans="1:3" ht="28.2" thickBot="1" x14ac:dyDescent="0.35">
      <c r="A14" s="3" t="s">
        <v>18</v>
      </c>
      <c r="B14" s="3" t="s">
        <v>31</v>
      </c>
      <c r="C14" s="3">
        <f>COUNTIF(FEUILLE!A:L,"=*"&amp;B14&amp;"*")</f>
        <v>0</v>
      </c>
    </row>
    <row r="15" spans="1:3" ht="28.2" thickBot="1" x14ac:dyDescent="0.35">
      <c r="A15" s="3" t="s">
        <v>19</v>
      </c>
      <c r="B15" s="3" t="s">
        <v>32</v>
      </c>
      <c r="C15" s="3">
        <f>COUNTIF(FEUILLE!A:L,"=*"&amp;B15&amp;"*")</f>
        <v>0</v>
      </c>
    </row>
  </sheetData>
  <autoFilter ref="A1:C15" xr:uid="{3FD98569-4CA2-4615-8A38-CCB9B28472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0E13-5855-4EB0-ACDE-AA1E30F99276}">
  <dimension ref="A1:M32"/>
  <sheetViews>
    <sheetView tabSelected="1" zoomScaleNormal="100"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L13" sqref="L13"/>
    </sheetView>
  </sheetViews>
  <sheetFormatPr baseColWidth="10" defaultRowHeight="14.4" x14ac:dyDescent="0.3"/>
  <cols>
    <col min="1" max="1" width="19.88671875" bestFit="1" customWidth="1"/>
    <col min="2" max="12" width="14.33203125" bestFit="1" customWidth="1"/>
    <col min="13" max="13" width="5.44140625" bestFit="1" customWidth="1"/>
  </cols>
  <sheetData>
    <row r="1" spans="1:13" x14ac:dyDescent="0.3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4">
        <f>SUM(M3:M35)</f>
        <v>3</v>
      </c>
    </row>
    <row r="2" spans="1:13" x14ac:dyDescent="0.3">
      <c r="A2" s="5" t="s">
        <v>0</v>
      </c>
      <c r="B2" s="7">
        <v>0.33333333333333331</v>
      </c>
      <c r="C2" s="8">
        <v>0.375</v>
      </c>
      <c r="D2" s="8">
        <v>0.41666666666666702</v>
      </c>
      <c r="E2" s="8">
        <v>0.45833333333333298</v>
      </c>
      <c r="F2" s="8">
        <v>0.5</v>
      </c>
      <c r="G2" s="8">
        <v>0.54166666666666696</v>
      </c>
      <c r="H2" s="8">
        <v>0.58333333333333304</v>
      </c>
      <c r="I2" s="8">
        <v>0.625</v>
      </c>
      <c r="J2" s="8">
        <v>0.66666666666666696</v>
      </c>
      <c r="K2" s="8">
        <v>0.70833333333333304</v>
      </c>
      <c r="L2" s="8">
        <v>0.75</v>
      </c>
      <c r="M2" s="5" t="s">
        <v>1</v>
      </c>
    </row>
    <row r="3" spans="1:13" x14ac:dyDescent="0.3">
      <c r="A3" s="6">
        <v>45931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>
        <f>COUNTA(B3:L3)</f>
        <v>0</v>
      </c>
    </row>
    <row r="4" spans="1:13" x14ac:dyDescent="0.3">
      <c r="A4" s="6">
        <v>45932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>
        <f t="shared" ref="M4:M32" si="0">COUNTA(B4:L4)</f>
        <v>0</v>
      </c>
    </row>
    <row r="5" spans="1:13" x14ac:dyDescent="0.3">
      <c r="A5" s="6">
        <v>45933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f t="shared" si="0"/>
        <v>0</v>
      </c>
    </row>
    <row r="6" spans="1:13" x14ac:dyDescent="0.3">
      <c r="A6" s="6">
        <v>45934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>
        <f t="shared" si="0"/>
        <v>0</v>
      </c>
    </row>
    <row r="7" spans="1:13" x14ac:dyDescent="0.3">
      <c r="A7" s="6">
        <v>45935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>
        <f t="shared" si="0"/>
        <v>0</v>
      </c>
    </row>
    <row r="8" spans="1:13" x14ac:dyDescent="0.3">
      <c r="A8" s="6">
        <v>45936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>
        <f t="shared" si="0"/>
        <v>0</v>
      </c>
    </row>
    <row r="9" spans="1:13" x14ac:dyDescent="0.3">
      <c r="A9" s="6">
        <v>45937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>
        <f t="shared" si="0"/>
        <v>0</v>
      </c>
    </row>
    <row r="10" spans="1:13" x14ac:dyDescent="0.3">
      <c r="A10" s="6">
        <v>45938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>
        <f t="shared" si="0"/>
        <v>0</v>
      </c>
    </row>
    <row r="11" spans="1:13" x14ac:dyDescent="0.3">
      <c r="A11" s="6">
        <v>45939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>
        <f t="shared" si="0"/>
        <v>0</v>
      </c>
    </row>
    <row r="12" spans="1:13" x14ac:dyDescent="0.3">
      <c r="A12" s="6">
        <v>45940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1">
        <f t="shared" si="0"/>
        <v>0</v>
      </c>
    </row>
    <row r="13" spans="1:13" x14ac:dyDescent="0.3">
      <c r="A13" s="6">
        <v>45941</v>
      </c>
      <c r="B13" s="9"/>
      <c r="C13" s="10"/>
      <c r="D13" s="10"/>
      <c r="E13" s="10"/>
      <c r="F13" s="10"/>
      <c r="G13" s="10"/>
      <c r="H13" s="10"/>
      <c r="I13" s="10"/>
      <c r="J13" s="10" t="s">
        <v>23</v>
      </c>
      <c r="K13" s="10" t="s">
        <v>23</v>
      </c>
      <c r="L13" s="10" t="s">
        <v>23</v>
      </c>
      <c r="M13" s="11">
        <f t="shared" si="0"/>
        <v>3</v>
      </c>
    </row>
    <row r="14" spans="1:13" x14ac:dyDescent="0.3">
      <c r="A14" s="6">
        <v>45942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>
        <f t="shared" si="0"/>
        <v>0</v>
      </c>
    </row>
    <row r="15" spans="1:13" x14ac:dyDescent="0.3">
      <c r="A15" s="6">
        <v>45943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>
        <f t="shared" si="0"/>
        <v>0</v>
      </c>
    </row>
    <row r="16" spans="1:13" x14ac:dyDescent="0.3">
      <c r="A16" s="6">
        <v>45944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>
        <f t="shared" si="0"/>
        <v>0</v>
      </c>
    </row>
    <row r="17" spans="1:13" x14ac:dyDescent="0.3">
      <c r="A17" s="6">
        <v>45945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1">
        <f t="shared" si="0"/>
        <v>0</v>
      </c>
    </row>
    <row r="18" spans="1:13" x14ac:dyDescent="0.3">
      <c r="A18" s="6">
        <v>45946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>
        <f t="shared" si="0"/>
        <v>0</v>
      </c>
    </row>
    <row r="19" spans="1:13" x14ac:dyDescent="0.3">
      <c r="A19" s="6">
        <v>45947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>
        <f t="shared" si="0"/>
        <v>0</v>
      </c>
    </row>
    <row r="20" spans="1:13" x14ac:dyDescent="0.3">
      <c r="A20" s="6">
        <v>45948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>
        <f t="shared" si="0"/>
        <v>0</v>
      </c>
    </row>
    <row r="21" spans="1:13" x14ac:dyDescent="0.3">
      <c r="A21" s="6">
        <v>45949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>
        <f t="shared" si="0"/>
        <v>0</v>
      </c>
    </row>
    <row r="22" spans="1:13" x14ac:dyDescent="0.3">
      <c r="A22" s="6">
        <v>45950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>
        <f t="shared" si="0"/>
        <v>0</v>
      </c>
    </row>
    <row r="23" spans="1:13" x14ac:dyDescent="0.3">
      <c r="A23" s="6">
        <v>45951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>
        <f t="shared" si="0"/>
        <v>0</v>
      </c>
    </row>
    <row r="24" spans="1:13" x14ac:dyDescent="0.3">
      <c r="A24" s="6">
        <v>45952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>
        <f t="shared" si="0"/>
        <v>0</v>
      </c>
    </row>
    <row r="25" spans="1:13" x14ac:dyDescent="0.3">
      <c r="A25" s="6">
        <v>45953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>
        <f t="shared" si="0"/>
        <v>0</v>
      </c>
    </row>
    <row r="26" spans="1:13" x14ac:dyDescent="0.3">
      <c r="A26" s="6">
        <v>45954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>
        <f t="shared" si="0"/>
        <v>0</v>
      </c>
    </row>
    <row r="27" spans="1:13" x14ac:dyDescent="0.3">
      <c r="A27" s="6">
        <v>45955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>
        <f t="shared" si="0"/>
        <v>0</v>
      </c>
    </row>
    <row r="28" spans="1:13" x14ac:dyDescent="0.3">
      <c r="A28" s="6">
        <v>45956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>
        <f t="shared" si="0"/>
        <v>0</v>
      </c>
    </row>
    <row r="29" spans="1:13" x14ac:dyDescent="0.3">
      <c r="A29" s="6">
        <v>45957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>
        <f t="shared" si="0"/>
        <v>0</v>
      </c>
    </row>
    <row r="30" spans="1:13" x14ac:dyDescent="0.3">
      <c r="A30" s="6">
        <v>45958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f t="shared" si="0"/>
        <v>0</v>
      </c>
    </row>
    <row r="31" spans="1:13" x14ac:dyDescent="0.3">
      <c r="A31" s="6">
        <v>45959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>
        <f t="shared" si="0"/>
        <v>0</v>
      </c>
    </row>
    <row r="32" spans="1:13" x14ac:dyDescent="0.3">
      <c r="A32" s="6">
        <v>45960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f t="shared" si="0"/>
        <v>0</v>
      </c>
    </row>
  </sheetData>
  <dataConsolidate/>
  <mergeCells count="1">
    <mergeCell ref="A1:L1"/>
  </mergeCells>
  <phoneticPr fontId="4" type="noConversion"/>
  <conditionalFormatting sqref="B3:L32">
    <cfRule type="cellIs" dxfId="0" priority="4" operator="equal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6489806-147D-4E39-9245-8D84EDEC34B8}">
            <xm:f>NOT(ISERROR(SEARCH("Etiquette",B3)))</xm:f>
            <xm:f>"Etiquette"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AA337927-9EC8-4780-BAAB-B698A4487350}">
            <xm:f>NOT(ISERROR(SEARCH("_",B3)))</xm:f>
            <xm:f>"_"</xm:f>
            <x14:dxf>
              <fill>
                <patternFill>
                  <bgColor rgb="FF92D050"/>
                </patternFill>
              </fill>
            </x14:dxf>
          </x14:cfRule>
          <x14:cfRule type="beginsWith" priority="3" operator="beginsWith" id="{67FD32E7-3AAC-4AA7-BDAD-60DAB96EF83B}">
            <xm:f>LEFT(B3,LEN("BC"))="BC"</xm:f>
            <xm:f>"BC"</xm:f>
            <x14:dxf>
              <fill>
                <patternFill>
                  <bgColor rgb="FFFFC000"/>
                </patternFill>
              </fill>
            </x14:dxf>
          </x14:cfRule>
          <xm:sqref>B3:L32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4FD92B-9928-4251-91C8-A2BF2806EFD8}">
          <x14:formula1>
            <xm:f>DWWM!$B:$B</xm:f>
          </x14:formula1>
          <xm:sqref>B3:L32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DWWM</vt:lpstr>
      <vt:lpstr>FEUILLE</vt:lpstr>
      <vt:lpstr>COMPETENCES</vt:lpstr>
      <vt:lpstr>DWWM_BC01</vt:lpstr>
      <vt:lpstr>DWWM_BC02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ARANDA François-Xavier</dc:creator>
  <cp:lastModifiedBy>DUCOS Romain</cp:lastModifiedBy>
  <dcterms:created xsi:type="dcterms:W3CDTF">2025-08-07T09:17:10Z</dcterms:created>
  <dcterms:modified xsi:type="dcterms:W3CDTF">2025-10-11T18:55:15Z</dcterms:modified>
</cp:coreProperties>
</file>