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iveac-my.sharepoint.com/personal/ljp70_uclive_ac_nz/Documents/PhD/1. Numerical Analyses/RC Wall/Estimating Period/"/>
    </mc:Choice>
  </mc:AlternateContent>
  <xr:revisionPtr revIDLastSave="172" documentId="8_{9C2D3479-D2C9-4CB6-9E2E-89925C7EBC62}" xr6:coauthVersionLast="47" xr6:coauthVersionMax="47" xr10:uidLastSave="{C8AAA476-6624-4F43-B831-4B93A2574062}"/>
  <bookViews>
    <workbookView xWindow="-120" yWindow="-120" windowWidth="29040" windowHeight="15840" xr2:uid="{91F58721-0E1A-4B43-A0DB-B4A6B5293B54}"/>
  </bookViews>
  <sheets>
    <sheet name="Storey height vari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E13" i="1"/>
  <c r="E14" i="1"/>
  <c r="E15" i="1"/>
  <c r="E16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<sst xmlns="http://schemas.openxmlformats.org/spreadsheetml/2006/main" count="30" uniqueCount="30">
  <si>
    <t>No. stories</t>
  </si>
  <si>
    <t>No. Columns</t>
  </si>
  <si>
    <t>No. Beams</t>
  </si>
  <si>
    <t>Column depth (mm)</t>
  </si>
  <si>
    <t>Beam width (mm)</t>
  </si>
  <si>
    <t>Beam depth (mm)</t>
  </si>
  <si>
    <t>Beam length (mm)</t>
  </si>
  <si>
    <t>Wall length (mm)</t>
  </si>
  <si>
    <t>Wall thickness (mm)</t>
  </si>
  <si>
    <t>ID.</t>
  </si>
  <si>
    <t>Storey height</t>
  </si>
  <si>
    <t>[0, 4.5, 3, 4, 3.5, 3]</t>
  </si>
  <si>
    <t>[0, 4.5, 3, 3, 5, 3]</t>
  </si>
  <si>
    <t>[0, 4.5, 2.7, 2.7, 2.7, 2.7]</t>
  </si>
  <si>
    <t>[0, 4.5, 4, 3.5, 3.0, 2.5]</t>
  </si>
  <si>
    <t>[0,4.5, 4, 3.6, 3.0, 3]</t>
  </si>
  <si>
    <t>[0,5, 3, 4, 3.5, 3, 3, 3, 3, 3.5, 3]</t>
  </si>
  <si>
    <t>[0,4, 3, 4, 3.5, 3, 5, 3, 4, 3.5, 3]</t>
  </si>
  <si>
    <t>[0,2.5, 3, 4, 5, 3, 3, 3, 3, 3.5, 3]</t>
  </si>
  <si>
    <t>[0,3.6, 3, 4, 3.5, 3, 4, 3, 4, 3, 3]</t>
  </si>
  <si>
    <t>[0,4.5, 4.0, 3.6, 3.5, 3.4, 3.4, 3.4, 3.0, 3.0, 3.0, 3.0, 3.0, 3.0, 3.0, 3.0]</t>
  </si>
  <si>
    <t>[0,6.0, 3.0, 3.0, 3.0, 2.7, 3.0, 3.0, 3.0,3.6, 3.6, 3.6, 3.6, 3.6, 3.6, 3.6]</t>
  </si>
  <si>
    <t>[0,4.0, 3.6, 3.6, 3.6, 3.6, 3.6, 3.6, 3.6, 3.6, 3.6]</t>
  </si>
  <si>
    <t>[0,4.0, 3.6, 3.6, 3.6, 3.6, 3.6, 3.6, 3.6, 3.6, 3.6, 3.6, 3.6, 3.6, 3.6, 3.6]</t>
  </si>
  <si>
    <t>[0,5.0, 3.6, 3.6, 3.6, 3.6, 4.0, 3.6, 3.6, 3.0, 3.6, 3.6, 3.6, 3.6, 3.6, 3.6]</t>
  </si>
  <si>
    <t>[0,4.5, 4.0, 3.6, 3.5, 3.4, 3.4, 3.4, 4.0, 4.0, 3.0, 3.0, 3.0, 3.0, 3.0, 3.0]</t>
  </si>
  <si>
    <t>CD (%)</t>
  </si>
  <si>
    <t>WD (%)</t>
  </si>
  <si>
    <t>T1 (s) - OpenSees</t>
  </si>
  <si>
    <t xml:space="preserve">T1 (s) - Pledger et 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</si>
</sst>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ptos"/>
      <family val="2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BD05-9DB1-4D86-9809-D2F629F6A1C4}">
  <dimension ref="A1:O16"/>
  <sheetViews>
    <sheetView tabSelected="1" topLeftCell="D1" zoomScaleNormal="100" workbookViewId="0">
      <selection activeCell="M17" sqref="M17"/>
    </sheetView>
  </sheetViews>
  <sheetFormatPr defaultRowHeight="15" x14ac:dyDescent="0.25"/>
  <cols>
    <col min="1" max="1" width="9.140625" style="2"/>
    <col min="2" max="2" width="13.42578125" style="2" customWidth="1"/>
    <col min="3" max="3" width="62.42578125" style="2" bestFit="1" customWidth="1"/>
    <col min="4" max="4" width="15" style="2" customWidth="1"/>
    <col min="5" max="5" width="13.5703125" style="2" customWidth="1"/>
    <col min="6" max="6" width="21" style="2" bestFit="1" customWidth="1"/>
    <col min="7" max="7" width="19" style="2" bestFit="1" customWidth="1"/>
    <col min="8" max="8" width="19.42578125" style="2" bestFit="1" customWidth="1"/>
    <col min="9" max="9" width="19.7109375" style="2" bestFit="1" customWidth="1"/>
    <col min="10" max="10" width="18" style="2" bestFit="1" customWidth="1"/>
    <col min="11" max="11" width="21.42578125" style="2" bestFit="1" customWidth="1"/>
    <col min="12" max="16384" width="9.140625" style="2"/>
  </cols>
  <sheetData>
    <row r="1" spans="1:15" ht="15.75" x14ac:dyDescent="0.25">
      <c r="A1" s="2" t="s">
        <v>9</v>
      </c>
      <c r="B1" s="1" t="s">
        <v>0</v>
      </c>
      <c r="C1" s="1" t="s">
        <v>10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26</v>
      </c>
      <c r="M1" s="2" t="s">
        <v>27</v>
      </c>
      <c r="N1" s="2" t="s">
        <v>28</v>
      </c>
      <c r="O1" s="2" t="s">
        <v>29</v>
      </c>
    </row>
    <row r="2" spans="1:15" x14ac:dyDescent="0.25">
      <c r="A2" s="2">
        <v>1</v>
      </c>
      <c r="B2" s="2">
        <v>5</v>
      </c>
      <c r="C2" s="2" t="s">
        <v>11</v>
      </c>
      <c r="D2" s="2">
        <v>4</v>
      </c>
      <c r="E2" s="2">
        <f>D2</f>
        <v>4</v>
      </c>
      <c r="F2" s="2">
        <v>500</v>
      </c>
      <c r="G2" s="2">
        <v>300</v>
      </c>
      <c r="H2" s="2">
        <v>700</v>
      </c>
      <c r="I2" s="2">
        <v>6000</v>
      </c>
      <c r="J2" s="2">
        <v>6000</v>
      </c>
      <c r="K2" s="2">
        <v>400</v>
      </c>
      <c r="L2" s="3">
        <f>F2*F2*D2 / (I2*E2+J2) / I2 * 100</f>
        <v>0.55555555555555558</v>
      </c>
      <c r="M2" s="3">
        <f>J2*K2/(J2+I2*E2)/I2 * 100</f>
        <v>1.3333333333333335</v>
      </c>
      <c r="N2" s="4">
        <v>0.46063262906530122</v>
      </c>
      <c r="O2" s="2">
        <v>0.46</v>
      </c>
    </row>
    <row r="3" spans="1:15" x14ac:dyDescent="0.25">
      <c r="A3" s="2">
        <v>2</v>
      </c>
      <c r="B3" s="2">
        <v>5</v>
      </c>
      <c r="C3" s="2" t="s">
        <v>12</v>
      </c>
      <c r="D3" s="2">
        <v>4</v>
      </c>
      <c r="E3" s="2">
        <f t="shared" ref="E3:E12" si="0">D3</f>
        <v>4</v>
      </c>
      <c r="F3" s="2">
        <v>700</v>
      </c>
      <c r="G3" s="2">
        <v>300</v>
      </c>
      <c r="H3" s="2">
        <v>500</v>
      </c>
      <c r="I3" s="2">
        <v>5000</v>
      </c>
      <c r="J3" s="2">
        <v>10000</v>
      </c>
      <c r="K3" s="2">
        <v>200</v>
      </c>
      <c r="L3" s="3">
        <f t="shared" ref="L3:L16" si="1">F3*F3*D3 / (I3*E3+J3) / I3 * 100</f>
        <v>1.3066666666666666</v>
      </c>
      <c r="M3" s="3">
        <f t="shared" ref="M3:M16" si="2">J3*K3/(J3+I3*E3)/I3 * 100</f>
        <v>1.3333333333333335</v>
      </c>
      <c r="N3" s="4">
        <v>0.27850591549404458</v>
      </c>
      <c r="O3" s="2">
        <v>0.26900000000000002</v>
      </c>
    </row>
    <row r="4" spans="1:15" x14ac:dyDescent="0.25">
      <c r="A4" s="2">
        <v>3</v>
      </c>
      <c r="B4" s="2">
        <v>5</v>
      </c>
      <c r="C4" s="2" t="s">
        <v>13</v>
      </c>
      <c r="D4" s="2">
        <v>4</v>
      </c>
      <c r="E4" s="2">
        <f t="shared" si="0"/>
        <v>4</v>
      </c>
      <c r="F4" s="2">
        <v>400</v>
      </c>
      <c r="G4" s="2">
        <v>300</v>
      </c>
      <c r="H4" s="2">
        <v>600</v>
      </c>
      <c r="I4" s="2">
        <v>6000</v>
      </c>
      <c r="J4" s="2">
        <v>4000</v>
      </c>
      <c r="K4" s="2">
        <v>200</v>
      </c>
      <c r="L4" s="3">
        <f t="shared" si="1"/>
        <v>0.38095238095238093</v>
      </c>
      <c r="M4" s="3">
        <f t="shared" si="2"/>
        <v>0.47619047619047622</v>
      </c>
      <c r="N4" s="4">
        <v>0.79379728231321778</v>
      </c>
      <c r="O4" s="2">
        <v>0.83</v>
      </c>
    </row>
    <row r="5" spans="1:15" x14ac:dyDescent="0.25">
      <c r="A5" s="2">
        <v>4</v>
      </c>
      <c r="B5" s="2">
        <v>5</v>
      </c>
      <c r="C5" s="2" t="s">
        <v>14</v>
      </c>
      <c r="D5" s="2">
        <v>4</v>
      </c>
      <c r="E5" s="2">
        <f t="shared" si="0"/>
        <v>4</v>
      </c>
      <c r="F5" s="2">
        <v>800</v>
      </c>
      <c r="G5" s="2">
        <v>200</v>
      </c>
      <c r="H5" s="2">
        <v>300</v>
      </c>
      <c r="I5" s="2">
        <v>9000</v>
      </c>
      <c r="J5" s="2">
        <v>3000</v>
      </c>
      <c r="K5" s="2">
        <v>300</v>
      </c>
      <c r="L5" s="3">
        <f t="shared" si="1"/>
        <v>0.72934472934472927</v>
      </c>
      <c r="M5" s="3">
        <f t="shared" si="2"/>
        <v>0.25641025641025639</v>
      </c>
      <c r="N5" s="4">
        <v>2.215672710438688</v>
      </c>
      <c r="O5" s="2">
        <v>2.2229999999999999</v>
      </c>
    </row>
    <row r="6" spans="1:15" x14ac:dyDescent="0.25">
      <c r="A6" s="2">
        <v>5</v>
      </c>
      <c r="B6" s="2">
        <v>5</v>
      </c>
      <c r="C6" s="2" t="s">
        <v>15</v>
      </c>
      <c r="D6" s="2">
        <v>4</v>
      </c>
      <c r="E6" s="2">
        <f t="shared" si="0"/>
        <v>4</v>
      </c>
      <c r="F6" s="2">
        <v>600</v>
      </c>
      <c r="G6" s="2">
        <v>200</v>
      </c>
      <c r="H6" s="2">
        <v>400</v>
      </c>
      <c r="I6" s="2">
        <v>7000</v>
      </c>
      <c r="J6" s="2">
        <v>5000</v>
      </c>
      <c r="K6" s="2">
        <v>200</v>
      </c>
      <c r="L6" s="3">
        <f t="shared" si="1"/>
        <v>0.62337662337662325</v>
      </c>
      <c r="M6" s="3">
        <f t="shared" si="2"/>
        <v>0.4329004329004329</v>
      </c>
      <c r="N6" s="4">
        <v>1.0552245321968221</v>
      </c>
      <c r="O6" s="2">
        <v>1.0609999999999999</v>
      </c>
    </row>
    <row r="7" spans="1:15" x14ac:dyDescent="0.25">
      <c r="A7" s="2">
        <v>6</v>
      </c>
      <c r="B7" s="2">
        <v>10</v>
      </c>
      <c r="C7" s="2" t="s">
        <v>16</v>
      </c>
      <c r="D7" s="2">
        <v>4</v>
      </c>
      <c r="E7" s="2">
        <f t="shared" si="0"/>
        <v>4</v>
      </c>
      <c r="F7" s="2">
        <v>500</v>
      </c>
      <c r="G7" s="2">
        <v>300</v>
      </c>
      <c r="H7" s="2">
        <v>700</v>
      </c>
      <c r="I7" s="2">
        <v>6000</v>
      </c>
      <c r="J7" s="2">
        <v>6000</v>
      </c>
      <c r="K7" s="2">
        <v>400</v>
      </c>
      <c r="L7" s="3">
        <f t="shared" si="1"/>
        <v>0.55555555555555558</v>
      </c>
      <c r="M7" s="3">
        <f t="shared" si="2"/>
        <v>1.3333333333333335</v>
      </c>
      <c r="N7" s="4">
        <v>1.2807584790712689</v>
      </c>
      <c r="O7" s="2">
        <v>1.3169999999999999</v>
      </c>
    </row>
    <row r="8" spans="1:15" x14ac:dyDescent="0.25">
      <c r="A8" s="2">
        <v>7</v>
      </c>
      <c r="B8" s="2">
        <v>10</v>
      </c>
      <c r="C8" s="2" t="s">
        <v>17</v>
      </c>
      <c r="D8" s="2">
        <v>4</v>
      </c>
      <c r="E8" s="2">
        <f t="shared" si="0"/>
        <v>4</v>
      </c>
      <c r="F8" s="2">
        <v>700</v>
      </c>
      <c r="G8" s="2">
        <v>300</v>
      </c>
      <c r="H8" s="2">
        <v>500</v>
      </c>
      <c r="I8" s="2">
        <v>5000</v>
      </c>
      <c r="J8" s="2">
        <v>10000</v>
      </c>
      <c r="K8" s="2">
        <v>200</v>
      </c>
      <c r="L8" s="3">
        <f t="shared" si="1"/>
        <v>1.3066666666666666</v>
      </c>
      <c r="M8" s="3">
        <f t="shared" si="2"/>
        <v>1.3333333333333335</v>
      </c>
      <c r="N8" s="4">
        <v>0.89482319585532533</v>
      </c>
      <c r="O8" s="2">
        <v>0.9</v>
      </c>
    </row>
    <row r="9" spans="1:15" x14ac:dyDescent="0.25">
      <c r="A9" s="2">
        <v>8</v>
      </c>
      <c r="B9" s="2">
        <v>10</v>
      </c>
      <c r="C9" s="2" t="s">
        <v>18</v>
      </c>
      <c r="D9" s="2">
        <v>4</v>
      </c>
      <c r="E9" s="2">
        <f t="shared" si="0"/>
        <v>4</v>
      </c>
      <c r="F9" s="2">
        <v>400</v>
      </c>
      <c r="G9" s="2">
        <v>300</v>
      </c>
      <c r="H9" s="2">
        <v>600</v>
      </c>
      <c r="I9" s="2">
        <v>6000</v>
      </c>
      <c r="J9" s="2">
        <v>4000</v>
      </c>
      <c r="K9" s="2">
        <v>200</v>
      </c>
      <c r="L9" s="3">
        <f t="shared" si="1"/>
        <v>0.38095238095238093</v>
      </c>
      <c r="M9" s="3">
        <f t="shared" si="2"/>
        <v>0.47619047619047622</v>
      </c>
      <c r="N9" s="4">
        <v>2.3639676396266709</v>
      </c>
      <c r="O9" s="3">
        <v>2.6937000000000002</v>
      </c>
    </row>
    <row r="10" spans="1:15" x14ac:dyDescent="0.25">
      <c r="A10" s="2">
        <v>9</v>
      </c>
      <c r="B10" s="2">
        <v>10</v>
      </c>
      <c r="C10" s="2" t="s">
        <v>19</v>
      </c>
      <c r="D10" s="2">
        <v>4</v>
      </c>
      <c r="E10" s="2">
        <f t="shared" si="0"/>
        <v>4</v>
      </c>
      <c r="F10" s="2">
        <v>800</v>
      </c>
      <c r="G10" s="2">
        <v>300</v>
      </c>
      <c r="H10" s="2">
        <v>800</v>
      </c>
      <c r="I10" s="2">
        <v>9000</v>
      </c>
      <c r="J10" s="2">
        <v>7000</v>
      </c>
      <c r="K10" s="2">
        <v>300</v>
      </c>
      <c r="L10" s="3">
        <f t="shared" si="1"/>
        <v>0.66149870801033595</v>
      </c>
      <c r="M10" s="3">
        <f t="shared" si="2"/>
        <v>0.54263565891472865</v>
      </c>
      <c r="N10" s="4">
        <v>1.673538263866045</v>
      </c>
      <c r="O10" s="2">
        <v>1.7350000000000001</v>
      </c>
    </row>
    <row r="11" spans="1:15" x14ac:dyDescent="0.25">
      <c r="A11" s="2">
        <v>10</v>
      </c>
      <c r="B11" s="2">
        <v>10</v>
      </c>
      <c r="C11" s="2" t="s">
        <v>22</v>
      </c>
      <c r="D11" s="2">
        <v>4</v>
      </c>
      <c r="E11" s="2">
        <f t="shared" si="0"/>
        <v>4</v>
      </c>
      <c r="F11" s="2">
        <v>600</v>
      </c>
      <c r="G11" s="2">
        <v>200</v>
      </c>
      <c r="H11" s="2">
        <v>400</v>
      </c>
      <c r="I11" s="2">
        <v>7000</v>
      </c>
      <c r="J11" s="2">
        <v>5000</v>
      </c>
      <c r="K11" s="2">
        <v>200</v>
      </c>
      <c r="L11" s="3">
        <f t="shared" si="1"/>
        <v>0.62337662337662325</v>
      </c>
      <c r="M11" s="3">
        <f t="shared" si="2"/>
        <v>0.4329004329004329</v>
      </c>
      <c r="N11" s="4">
        <v>3.3812875229622832</v>
      </c>
      <c r="O11" s="2">
        <v>3.3029999999999999</v>
      </c>
    </row>
    <row r="12" spans="1:15" x14ac:dyDescent="0.25">
      <c r="A12" s="2">
        <v>11</v>
      </c>
      <c r="B12" s="2">
        <v>15</v>
      </c>
      <c r="C12" s="2" t="s">
        <v>23</v>
      </c>
      <c r="D12" s="2">
        <v>4</v>
      </c>
      <c r="E12" s="2">
        <f t="shared" si="0"/>
        <v>4</v>
      </c>
      <c r="F12" s="2">
        <v>500</v>
      </c>
      <c r="G12" s="2">
        <v>300</v>
      </c>
      <c r="H12" s="2">
        <v>700</v>
      </c>
      <c r="I12" s="2">
        <v>6000</v>
      </c>
      <c r="J12" s="2">
        <v>6000</v>
      </c>
      <c r="K12" s="2">
        <v>400</v>
      </c>
      <c r="L12" s="3">
        <f t="shared" si="1"/>
        <v>0.55555555555555558</v>
      </c>
      <c r="M12" s="3">
        <f t="shared" si="2"/>
        <v>1.3333333333333335</v>
      </c>
      <c r="N12" s="4">
        <v>2.51939898096829</v>
      </c>
      <c r="O12" s="2">
        <v>2.665</v>
      </c>
    </row>
    <row r="13" spans="1:15" x14ac:dyDescent="0.25">
      <c r="A13" s="2">
        <v>12</v>
      </c>
      <c r="B13" s="2">
        <v>15</v>
      </c>
      <c r="C13" s="2" t="s">
        <v>24</v>
      </c>
      <c r="D13" s="2">
        <v>4</v>
      </c>
      <c r="E13" s="2">
        <f>D13</f>
        <v>4</v>
      </c>
      <c r="F13" s="2">
        <v>700</v>
      </c>
      <c r="G13" s="2">
        <v>300</v>
      </c>
      <c r="H13" s="2">
        <v>500</v>
      </c>
      <c r="I13" s="2">
        <v>5000</v>
      </c>
      <c r="J13" s="2">
        <v>10000</v>
      </c>
      <c r="K13" s="2">
        <v>200</v>
      </c>
      <c r="L13" s="3">
        <f t="shared" si="1"/>
        <v>1.3066666666666666</v>
      </c>
      <c r="M13" s="3">
        <f t="shared" si="2"/>
        <v>1.3333333333333335</v>
      </c>
      <c r="N13" s="4">
        <v>1.8155267672741751</v>
      </c>
      <c r="O13" s="2">
        <v>1.8169999999999999</v>
      </c>
    </row>
    <row r="14" spans="1:15" x14ac:dyDescent="0.25">
      <c r="A14" s="2">
        <v>13</v>
      </c>
      <c r="B14" s="2">
        <v>15</v>
      </c>
      <c r="C14" s="2" t="s">
        <v>21</v>
      </c>
      <c r="D14" s="2">
        <v>4</v>
      </c>
      <c r="E14" s="2">
        <f t="shared" ref="E14:E16" si="3">D14</f>
        <v>4</v>
      </c>
      <c r="F14" s="2">
        <v>400</v>
      </c>
      <c r="G14" s="2">
        <v>300</v>
      </c>
      <c r="H14" s="2">
        <v>600</v>
      </c>
      <c r="I14" s="2">
        <v>6000</v>
      </c>
      <c r="J14" s="2">
        <v>4000</v>
      </c>
      <c r="K14" s="2">
        <v>200</v>
      </c>
      <c r="L14" s="3">
        <f t="shared" si="1"/>
        <v>0.38095238095238093</v>
      </c>
      <c r="M14" s="3">
        <f t="shared" si="2"/>
        <v>0.47619047619047622</v>
      </c>
      <c r="N14" s="4">
        <v>4.0648760198754648</v>
      </c>
      <c r="O14" s="2">
        <v>4.3499999999999996</v>
      </c>
    </row>
    <row r="15" spans="1:15" x14ac:dyDescent="0.25">
      <c r="A15" s="2">
        <v>14</v>
      </c>
      <c r="B15" s="2">
        <v>15</v>
      </c>
      <c r="C15" s="2" t="s">
        <v>25</v>
      </c>
      <c r="D15" s="2">
        <v>4</v>
      </c>
      <c r="E15" s="2">
        <f t="shared" si="3"/>
        <v>4</v>
      </c>
      <c r="F15" s="2">
        <v>800</v>
      </c>
      <c r="G15" s="2">
        <v>400</v>
      </c>
      <c r="H15" s="2">
        <v>600</v>
      </c>
      <c r="I15" s="2">
        <v>8000</v>
      </c>
      <c r="J15" s="2">
        <v>10000</v>
      </c>
      <c r="K15" s="2">
        <v>500</v>
      </c>
      <c r="L15" s="3">
        <f t="shared" si="1"/>
        <v>0.76190476190476186</v>
      </c>
      <c r="M15" s="3">
        <f t="shared" si="2"/>
        <v>1.4880952380952381</v>
      </c>
      <c r="N15" s="4">
        <v>1.872677480718947</v>
      </c>
      <c r="O15" s="2">
        <v>1.8640000000000001</v>
      </c>
    </row>
    <row r="16" spans="1:15" x14ac:dyDescent="0.25">
      <c r="A16" s="2">
        <v>15</v>
      </c>
      <c r="B16" s="2">
        <v>15</v>
      </c>
      <c r="C16" s="2" t="s">
        <v>20</v>
      </c>
      <c r="D16" s="2">
        <v>4</v>
      </c>
      <c r="E16" s="2">
        <f t="shared" si="3"/>
        <v>4</v>
      </c>
      <c r="F16" s="2">
        <v>600</v>
      </c>
      <c r="G16" s="2">
        <v>300</v>
      </c>
      <c r="H16" s="2">
        <v>500</v>
      </c>
      <c r="I16" s="2">
        <v>7000</v>
      </c>
      <c r="J16" s="2">
        <v>8000</v>
      </c>
      <c r="K16" s="2">
        <v>400</v>
      </c>
      <c r="L16" s="3">
        <f t="shared" si="1"/>
        <v>0.5714285714285714</v>
      </c>
      <c r="M16" s="3">
        <f t="shared" si="2"/>
        <v>1.2698412698412698</v>
      </c>
      <c r="N16" s="4">
        <v>2.384819405300922</v>
      </c>
      <c r="O16" s="2">
        <v>2.3559999999999999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Storey height variation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Pledger</dc:creator>
  <cp:lastModifiedBy>Liam Pledger</cp:lastModifiedBy>
  <dcterms:created xsi:type="dcterms:W3CDTF">2023-12-14T22:44:27Z</dcterms:created>
  <dcterms:modified xsi:type="dcterms:W3CDTF">2024-09-18T21:35:01Z</dcterms:modified>
</cp:coreProperties>
</file>