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27B81BE1-307C-498E-9D6D-19152874BE1E}" xr6:coauthVersionLast="47" xr6:coauthVersionMax="47" xr10:uidLastSave="{00000000-0000-0000-0000-000000000000}"/>
  <bookViews>
    <workbookView xWindow="3615" yWindow="540" windowWidth="23835" windowHeight="14805" xr2:uid="{80AA02A1-A633-4BF9-AB9C-1D96487F2D3E}"/>
  </bookViews>
  <sheets>
    <sheet name="Main" sheetId="2" r:id="rId1"/>
    <sheet name="Model" sheetId="1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2" l="1"/>
  <c r="L5" i="2"/>
  <c r="L3" i="2"/>
  <c r="L4" i="2" s="1"/>
  <c r="L7" i="2" s="1"/>
</calcChain>
</file>

<file path=xl/sharedStrings.xml><?xml version="1.0" encoding="utf-8"?>
<sst xmlns="http://schemas.openxmlformats.org/spreadsheetml/2006/main" count="43" uniqueCount="41">
  <si>
    <t>Name</t>
  </si>
  <si>
    <t>Indication</t>
  </si>
  <si>
    <t>MOA</t>
  </si>
  <si>
    <t>Approved</t>
  </si>
  <si>
    <t>Phase</t>
  </si>
  <si>
    <t>Economics</t>
  </si>
  <si>
    <t>Admin</t>
  </si>
  <si>
    <t>IP</t>
  </si>
  <si>
    <t>Price</t>
  </si>
  <si>
    <t>Shares</t>
  </si>
  <si>
    <t>MC</t>
  </si>
  <si>
    <t>Cash</t>
  </si>
  <si>
    <t>Debt</t>
  </si>
  <si>
    <t>EV</t>
  </si>
  <si>
    <t>CEO: Joaquin Duato</t>
  </si>
  <si>
    <t>Founded 1886</t>
  </si>
  <si>
    <t>Q225</t>
  </si>
  <si>
    <t>Main</t>
  </si>
  <si>
    <t>Revenue</t>
  </si>
  <si>
    <t>Simponi</t>
  </si>
  <si>
    <t>Stelara</t>
  </si>
  <si>
    <t>Tremfya</t>
  </si>
  <si>
    <t>Covid-19 Vaccine</t>
  </si>
  <si>
    <t>Prezista / Prezcobix / Rezolsta / Symtuza</t>
  </si>
  <si>
    <t>Edurant / ripivirine</t>
  </si>
  <si>
    <t>Concerta</t>
  </si>
  <si>
    <t>Invega Sustenna / Xeplion / Invega Trinza / Trevicta</t>
  </si>
  <si>
    <t>Spravato</t>
  </si>
  <si>
    <t>Carvykti</t>
  </si>
  <si>
    <t>Darzalex</t>
  </si>
  <si>
    <t>Erleada</t>
  </si>
  <si>
    <t>Tecvayli</t>
  </si>
  <si>
    <t>Zytiga / abiraterone acetate</t>
  </si>
  <si>
    <t>Opsumit</t>
  </si>
  <si>
    <t>Uptravi</t>
  </si>
  <si>
    <t>Xarelto</t>
  </si>
  <si>
    <t>TNF-alpha inhibitor</t>
  </si>
  <si>
    <t>Remicade (infliximab)</t>
  </si>
  <si>
    <t>Crohn's, UC, RA, PsoA, Plaque Pso, Ankylosing Spondylitis</t>
  </si>
  <si>
    <t>Crohn's</t>
  </si>
  <si>
    <t>Imbruvica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</si>
</sst>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4" fontId="0" fillId="0" borderId="0" xfId="0" applyNumberFormat="1"/>
    <xf numFmtId="3" fontId="0" fillId="0" borderId="0" xfId="0" applyNumberFormat="1"/>
    <xf numFmtId="0" fontId="2" fillId="0" borderId="0" xfId="1"/>
    <xf numFmtId="0" fontId="1" fillId="0" borderId="0" xfId="0" applyFont="1"/>
    <xf numFmtId="9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A8735-6901-4C7D-B415-25738FDAF5B8}">
  <dimension ref="B2:M56"/>
  <sheetViews>
    <sheetView tabSelected="1" workbookViewId="0">
      <selection activeCell="B17" sqref="B17"/>
    </sheetView>
  </sheetViews>
  <sheetFormatPr defaultRowHeight="12.75" x14ac:dyDescent="0.2"/>
  <cols>
    <col min="1" max="1" width="3.5703125" customWidth="1"/>
    <col min="2" max="2" width="43.7109375" bestFit="1" customWidth="1"/>
    <col min="3" max="3" width="52.42578125" bestFit="1" customWidth="1"/>
    <col min="5" max="5" width="16.5703125" bestFit="1" customWidth="1"/>
    <col min="6" max="6" width="10.28515625" bestFit="1" customWidth="1"/>
    <col min="9" max="9" width="4.140625" customWidth="1"/>
    <col min="10" max="10" width="4.42578125" customWidth="1"/>
  </cols>
  <sheetData>
    <row r="2" spans="2:13" x14ac:dyDescent="0.2">
      <c r="B2" s="2" t="s">
        <v>0</v>
      </c>
      <c r="C2" s="3" t="s">
        <v>1</v>
      </c>
      <c r="D2" s="3" t="s">
        <v>3</v>
      </c>
      <c r="E2" s="3" t="s">
        <v>2</v>
      </c>
      <c r="F2" s="3" t="s">
        <v>5</v>
      </c>
      <c r="G2" s="3" t="s">
        <v>6</v>
      </c>
      <c r="H2" s="4" t="s">
        <v>7</v>
      </c>
      <c r="K2" t="s">
        <v>8</v>
      </c>
      <c r="L2" s="11">
        <v>180</v>
      </c>
    </row>
    <row r="3" spans="2:13" x14ac:dyDescent="0.2">
      <c r="B3" s="6" t="s">
        <v>37</v>
      </c>
      <c r="C3" s="1" t="s">
        <v>38</v>
      </c>
      <c r="D3" s="1">
        <v>1998</v>
      </c>
      <c r="E3" s="1" t="s">
        <v>36</v>
      </c>
      <c r="F3" s="15">
        <v>1</v>
      </c>
      <c r="G3" s="1"/>
      <c r="H3" s="7"/>
      <c r="K3" t="s">
        <v>9</v>
      </c>
      <c r="L3" s="12">
        <f>2408.3388</f>
        <v>2408.3388</v>
      </c>
      <c r="M3" t="s">
        <v>16</v>
      </c>
    </row>
    <row r="4" spans="2:13" x14ac:dyDescent="0.2">
      <c r="B4" s="6" t="s">
        <v>19</v>
      </c>
      <c r="C4" s="1"/>
      <c r="D4" s="1"/>
      <c r="E4" s="1"/>
      <c r="F4" s="1"/>
      <c r="G4" s="1"/>
      <c r="H4" s="7"/>
      <c r="K4" t="s">
        <v>10</v>
      </c>
      <c r="L4" s="12">
        <f>L3*L2</f>
        <v>433500.984</v>
      </c>
    </row>
    <row r="5" spans="2:13" x14ac:dyDescent="0.2">
      <c r="B5" s="6" t="s">
        <v>20</v>
      </c>
      <c r="C5" s="1" t="s">
        <v>39</v>
      </c>
      <c r="D5" s="1"/>
      <c r="E5" s="1"/>
      <c r="F5" s="1"/>
      <c r="G5" s="1"/>
      <c r="H5" s="7"/>
      <c r="K5" t="s">
        <v>11</v>
      </c>
      <c r="L5" s="12">
        <f>18577+303</f>
        <v>18880</v>
      </c>
      <c r="M5" t="s">
        <v>16</v>
      </c>
    </row>
    <row r="6" spans="2:13" x14ac:dyDescent="0.2">
      <c r="B6" s="6" t="s">
        <v>21</v>
      </c>
      <c r="C6" s="1"/>
      <c r="D6" s="1"/>
      <c r="E6" s="1"/>
      <c r="F6" s="1"/>
      <c r="G6" s="1"/>
      <c r="H6" s="7"/>
      <c r="K6" t="s">
        <v>12</v>
      </c>
      <c r="L6" s="12">
        <f>39235+3799+7021+418+11526</f>
        <v>61999</v>
      </c>
      <c r="M6" t="s">
        <v>16</v>
      </c>
    </row>
    <row r="7" spans="2:13" x14ac:dyDescent="0.2">
      <c r="B7" s="6" t="s">
        <v>22</v>
      </c>
      <c r="C7" s="1"/>
      <c r="D7" s="1"/>
      <c r="E7" s="1"/>
      <c r="F7" s="1"/>
      <c r="G7" s="1"/>
      <c r="H7" s="7"/>
      <c r="K7" t="s">
        <v>13</v>
      </c>
      <c r="L7" s="12">
        <f>L4+L6-L5</f>
        <v>476619.984</v>
      </c>
    </row>
    <row r="8" spans="2:13" x14ac:dyDescent="0.2">
      <c r="B8" s="6" t="s">
        <v>24</v>
      </c>
      <c r="C8" s="1"/>
      <c r="D8" s="1"/>
      <c r="E8" s="1"/>
      <c r="F8" s="1"/>
      <c r="G8" s="1"/>
      <c r="H8" s="7"/>
    </row>
    <row r="9" spans="2:13" x14ac:dyDescent="0.2">
      <c r="B9" s="6" t="s">
        <v>23</v>
      </c>
      <c r="C9" s="1"/>
      <c r="D9" s="1"/>
      <c r="E9" s="1"/>
      <c r="F9" s="1"/>
      <c r="G9" s="1"/>
      <c r="H9" s="7"/>
      <c r="K9" t="s">
        <v>14</v>
      </c>
    </row>
    <row r="10" spans="2:13" x14ac:dyDescent="0.2">
      <c r="B10" s="6" t="s">
        <v>25</v>
      </c>
      <c r="C10" s="1"/>
      <c r="D10" s="1"/>
      <c r="E10" s="1"/>
      <c r="F10" s="1"/>
      <c r="G10" s="1"/>
      <c r="H10" s="7"/>
    </row>
    <row r="11" spans="2:13" x14ac:dyDescent="0.2">
      <c r="B11" s="6" t="s">
        <v>26</v>
      </c>
      <c r="C11" s="1"/>
      <c r="D11" s="1"/>
      <c r="E11" s="1"/>
      <c r="F11" s="1"/>
      <c r="G11" s="1"/>
      <c r="H11" s="7"/>
    </row>
    <row r="12" spans="2:13" x14ac:dyDescent="0.2">
      <c r="B12" s="6" t="s">
        <v>27</v>
      </c>
      <c r="C12" s="1"/>
      <c r="D12" s="1"/>
      <c r="E12" s="1"/>
      <c r="F12" s="1"/>
      <c r="G12" s="1"/>
      <c r="H12" s="7"/>
    </row>
    <row r="13" spans="2:13" x14ac:dyDescent="0.2">
      <c r="B13" s="6" t="s">
        <v>28</v>
      </c>
      <c r="C13" s="1"/>
      <c r="D13" s="1"/>
      <c r="E13" s="1"/>
      <c r="F13" s="1"/>
      <c r="G13" s="1"/>
      <c r="H13" s="7"/>
      <c r="K13" t="s">
        <v>15</v>
      </c>
    </row>
    <row r="14" spans="2:13" x14ac:dyDescent="0.2">
      <c r="B14" s="6" t="s">
        <v>29</v>
      </c>
      <c r="C14" s="1"/>
      <c r="D14" s="1"/>
      <c r="E14" s="1"/>
      <c r="F14" s="1"/>
      <c r="G14" s="1"/>
      <c r="H14" s="7"/>
    </row>
    <row r="15" spans="2:13" x14ac:dyDescent="0.2">
      <c r="B15" s="6" t="s">
        <v>30</v>
      </c>
      <c r="C15" s="1"/>
      <c r="D15" s="1"/>
      <c r="E15" s="1"/>
      <c r="F15" s="1"/>
      <c r="G15" s="1"/>
      <c r="H15" s="7"/>
    </row>
    <row r="16" spans="2:13" x14ac:dyDescent="0.2">
      <c r="B16" s="6" t="s">
        <v>40</v>
      </c>
      <c r="C16" s="1"/>
      <c r="D16" s="1"/>
      <c r="E16" s="1"/>
      <c r="F16" s="1"/>
      <c r="G16" s="1"/>
      <c r="H16" s="7"/>
    </row>
    <row r="17" spans="2:8" x14ac:dyDescent="0.2">
      <c r="B17" s="6" t="s">
        <v>31</v>
      </c>
      <c r="C17" s="1"/>
      <c r="D17" s="1"/>
      <c r="E17" s="1"/>
      <c r="F17" s="1"/>
      <c r="G17" s="1"/>
      <c r="H17" s="7"/>
    </row>
    <row r="18" spans="2:8" x14ac:dyDescent="0.2">
      <c r="B18" s="6" t="s">
        <v>32</v>
      </c>
      <c r="C18" s="1"/>
      <c r="D18" s="1"/>
      <c r="E18" s="1"/>
      <c r="F18" s="1"/>
      <c r="G18" s="1"/>
      <c r="H18" s="7"/>
    </row>
    <row r="19" spans="2:8" x14ac:dyDescent="0.2">
      <c r="B19" s="6" t="s">
        <v>33</v>
      </c>
      <c r="C19" s="1"/>
      <c r="D19" s="1"/>
      <c r="E19" s="1"/>
      <c r="F19" s="1"/>
      <c r="G19" s="1"/>
      <c r="H19" s="7"/>
    </row>
    <row r="20" spans="2:8" x14ac:dyDescent="0.2">
      <c r="B20" s="6" t="s">
        <v>34</v>
      </c>
      <c r="C20" s="1"/>
      <c r="D20" s="1"/>
      <c r="E20" s="1"/>
      <c r="F20" s="1"/>
      <c r="G20" s="1"/>
      <c r="H20" s="7"/>
    </row>
    <row r="21" spans="2:8" x14ac:dyDescent="0.2">
      <c r="B21" s="6" t="s">
        <v>35</v>
      </c>
      <c r="C21" s="1"/>
      <c r="D21" s="1"/>
      <c r="E21" s="1"/>
      <c r="F21" s="1"/>
      <c r="G21" s="1"/>
      <c r="H21" s="7"/>
    </row>
    <row r="22" spans="2:8" x14ac:dyDescent="0.2">
      <c r="B22" s="6"/>
      <c r="C22" s="1"/>
      <c r="D22" s="1"/>
      <c r="E22" s="1"/>
      <c r="F22" s="1"/>
      <c r="G22" s="1"/>
      <c r="H22" s="7"/>
    </row>
    <row r="23" spans="2:8" x14ac:dyDescent="0.2">
      <c r="B23" s="6"/>
      <c r="C23" s="1"/>
      <c r="D23" s="1"/>
      <c r="E23" s="1"/>
      <c r="F23" s="1"/>
      <c r="G23" s="1"/>
      <c r="H23" s="7"/>
    </row>
    <row r="24" spans="2:8" x14ac:dyDescent="0.2">
      <c r="B24" s="6"/>
      <c r="C24" s="1"/>
      <c r="D24" s="1"/>
      <c r="E24" s="1"/>
      <c r="F24" s="1"/>
      <c r="G24" s="1"/>
      <c r="H24" s="7"/>
    </row>
    <row r="25" spans="2:8" x14ac:dyDescent="0.2">
      <c r="B25" s="6"/>
      <c r="C25" s="1"/>
      <c r="D25" s="1"/>
      <c r="E25" s="1"/>
      <c r="F25" s="1"/>
      <c r="G25" s="1"/>
      <c r="H25" s="7"/>
    </row>
    <row r="26" spans="2:8" x14ac:dyDescent="0.2">
      <c r="B26" s="5"/>
      <c r="C26" s="3"/>
      <c r="D26" s="3" t="s">
        <v>4</v>
      </c>
      <c r="E26" s="3"/>
      <c r="F26" s="3"/>
      <c r="G26" s="3"/>
      <c r="H26" s="4"/>
    </row>
    <row r="27" spans="2:8" x14ac:dyDescent="0.2">
      <c r="B27" s="6"/>
      <c r="C27" s="1"/>
      <c r="D27" s="1"/>
      <c r="E27" s="1"/>
      <c r="F27" s="1"/>
      <c r="G27" s="1"/>
      <c r="H27" s="7"/>
    </row>
    <row r="28" spans="2:8" x14ac:dyDescent="0.2">
      <c r="B28" s="6"/>
      <c r="C28" s="1"/>
      <c r="D28" s="1"/>
      <c r="E28" s="1"/>
      <c r="F28" s="1"/>
      <c r="G28" s="1"/>
      <c r="H28" s="7"/>
    </row>
    <row r="29" spans="2:8" x14ac:dyDescent="0.2">
      <c r="B29" s="6"/>
      <c r="C29" s="1"/>
      <c r="D29" s="1"/>
      <c r="E29" s="1"/>
      <c r="F29" s="1"/>
      <c r="G29" s="1"/>
      <c r="H29" s="7"/>
    </row>
    <row r="30" spans="2:8" x14ac:dyDescent="0.2">
      <c r="B30" s="6"/>
      <c r="C30" s="1"/>
      <c r="D30" s="1"/>
      <c r="E30" s="1"/>
      <c r="F30" s="1"/>
      <c r="G30" s="1"/>
      <c r="H30" s="7"/>
    </row>
    <row r="31" spans="2:8" x14ac:dyDescent="0.2">
      <c r="B31" s="6"/>
      <c r="C31" s="1"/>
      <c r="D31" s="1"/>
      <c r="E31" s="1"/>
      <c r="F31" s="1"/>
      <c r="G31" s="1"/>
      <c r="H31" s="7"/>
    </row>
    <row r="32" spans="2:8" x14ac:dyDescent="0.2">
      <c r="B32" s="6"/>
      <c r="C32" s="1"/>
      <c r="D32" s="1"/>
      <c r="E32" s="1"/>
      <c r="F32" s="1"/>
      <c r="G32" s="1"/>
      <c r="H32" s="7"/>
    </row>
    <row r="33" spans="2:8" x14ac:dyDescent="0.2">
      <c r="B33" s="6"/>
      <c r="C33" s="1"/>
      <c r="D33" s="1"/>
      <c r="E33" s="1"/>
      <c r="F33" s="1"/>
      <c r="G33" s="1"/>
      <c r="H33" s="7"/>
    </row>
    <row r="34" spans="2:8" x14ac:dyDescent="0.2">
      <c r="B34" s="6"/>
      <c r="C34" s="1"/>
      <c r="D34" s="1"/>
      <c r="E34" s="1"/>
      <c r="F34" s="1"/>
      <c r="G34" s="1"/>
      <c r="H34" s="7"/>
    </row>
    <row r="35" spans="2:8" x14ac:dyDescent="0.2">
      <c r="B35" s="6"/>
      <c r="C35" s="1"/>
      <c r="D35" s="1"/>
      <c r="E35" s="1"/>
      <c r="F35" s="1"/>
      <c r="G35" s="1"/>
      <c r="H35" s="7"/>
    </row>
    <row r="36" spans="2:8" x14ac:dyDescent="0.2">
      <c r="B36" s="6"/>
      <c r="C36" s="1"/>
      <c r="D36" s="1"/>
      <c r="E36" s="1"/>
      <c r="F36" s="1"/>
      <c r="G36" s="1"/>
      <c r="H36" s="7"/>
    </row>
    <row r="37" spans="2:8" x14ac:dyDescent="0.2">
      <c r="B37" s="6"/>
      <c r="C37" s="1"/>
      <c r="D37" s="1"/>
      <c r="E37" s="1"/>
      <c r="F37" s="1"/>
      <c r="G37" s="1"/>
      <c r="H37" s="7"/>
    </row>
    <row r="38" spans="2:8" x14ac:dyDescent="0.2">
      <c r="B38" s="6"/>
      <c r="C38" s="1"/>
      <c r="D38" s="1"/>
      <c r="E38" s="1"/>
      <c r="F38" s="1"/>
      <c r="G38" s="1"/>
      <c r="H38" s="7"/>
    </row>
    <row r="39" spans="2:8" x14ac:dyDescent="0.2">
      <c r="B39" s="6"/>
      <c r="C39" s="1"/>
      <c r="D39" s="1"/>
      <c r="E39" s="1"/>
      <c r="F39" s="1"/>
      <c r="G39" s="1"/>
      <c r="H39" s="7"/>
    </row>
    <row r="40" spans="2:8" x14ac:dyDescent="0.2">
      <c r="B40" s="6"/>
      <c r="C40" s="1"/>
      <c r="D40" s="1"/>
      <c r="E40" s="1"/>
      <c r="F40" s="1"/>
      <c r="G40" s="1"/>
      <c r="H40" s="7"/>
    </row>
    <row r="41" spans="2:8" x14ac:dyDescent="0.2">
      <c r="B41" s="6"/>
      <c r="C41" s="1"/>
      <c r="D41" s="1"/>
      <c r="E41" s="1"/>
      <c r="F41" s="1"/>
      <c r="G41" s="1"/>
      <c r="H41" s="7"/>
    </row>
    <row r="42" spans="2:8" x14ac:dyDescent="0.2">
      <c r="B42" s="6"/>
      <c r="C42" s="1"/>
      <c r="D42" s="1"/>
      <c r="E42" s="1"/>
      <c r="F42" s="1"/>
      <c r="G42" s="1"/>
      <c r="H42" s="7"/>
    </row>
    <row r="43" spans="2:8" x14ac:dyDescent="0.2">
      <c r="B43" s="6"/>
      <c r="C43" s="1"/>
      <c r="D43" s="1"/>
      <c r="E43" s="1"/>
      <c r="F43" s="1"/>
      <c r="G43" s="1"/>
      <c r="H43" s="7"/>
    </row>
    <row r="44" spans="2:8" x14ac:dyDescent="0.2">
      <c r="B44" s="6"/>
      <c r="C44" s="1"/>
      <c r="D44" s="1"/>
      <c r="E44" s="1"/>
      <c r="F44" s="1"/>
      <c r="G44" s="1"/>
      <c r="H44" s="7"/>
    </row>
    <row r="45" spans="2:8" x14ac:dyDescent="0.2">
      <c r="B45" s="6"/>
      <c r="C45" s="1"/>
      <c r="D45" s="1"/>
      <c r="E45" s="1"/>
      <c r="F45" s="1"/>
      <c r="G45" s="1"/>
      <c r="H45" s="7"/>
    </row>
    <row r="46" spans="2:8" x14ac:dyDescent="0.2">
      <c r="B46" s="6"/>
      <c r="C46" s="1"/>
      <c r="D46" s="1"/>
      <c r="E46" s="1"/>
      <c r="F46" s="1"/>
      <c r="G46" s="1"/>
      <c r="H46" s="7"/>
    </row>
    <row r="47" spans="2:8" x14ac:dyDescent="0.2">
      <c r="B47" s="8"/>
      <c r="C47" s="9"/>
      <c r="D47" s="9"/>
      <c r="E47" s="9"/>
      <c r="F47" s="9"/>
      <c r="G47" s="9"/>
      <c r="H47" s="10"/>
    </row>
    <row r="48" spans="2:8" x14ac:dyDescent="0.2">
      <c r="C48" s="1"/>
      <c r="D48" s="1"/>
      <c r="E48" s="1"/>
      <c r="F48" s="1"/>
      <c r="G48" s="1"/>
      <c r="H48" s="1"/>
    </row>
    <row r="49" spans="3:8" x14ac:dyDescent="0.2">
      <c r="C49" s="1"/>
      <c r="D49" s="1"/>
      <c r="E49" s="1"/>
      <c r="F49" s="1"/>
      <c r="G49" s="1"/>
      <c r="H49" s="1"/>
    </row>
    <row r="50" spans="3:8" x14ac:dyDescent="0.2">
      <c r="C50" s="1"/>
      <c r="D50" s="1"/>
      <c r="E50" s="1"/>
      <c r="F50" s="1"/>
      <c r="G50" s="1"/>
      <c r="H50" s="1"/>
    </row>
    <row r="51" spans="3:8" x14ac:dyDescent="0.2">
      <c r="C51" s="1"/>
      <c r="D51" s="1"/>
      <c r="E51" s="1"/>
      <c r="F51" s="1"/>
      <c r="G51" s="1"/>
      <c r="H51" s="1"/>
    </row>
    <row r="52" spans="3:8" x14ac:dyDescent="0.2">
      <c r="C52" s="1"/>
      <c r="D52" s="1"/>
      <c r="E52" s="1"/>
      <c r="F52" s="1"/>
      <c r="G52" s="1"/>
      <c r="H52" s="1"/>
    </row>
    <row r="53" spans="3:8" x14ac:dyDescent="0.2">
      <c r="C53" s="1"/>
      <c r="D53" s="1"/>
      <c r="E53" s="1"/>
      <c r="F53" s="1"/>
      <c r="G53" s="1"/>
      <c r="H53" s="1"/>
    </row>
    <row r="54" spans="3:8" x14ac:dyDescent="0.2">
      <c r="C54" s="1"/>
      <c r="D54" s="1"/>
      <c r="E54" s="1"/>
      <c r="F54" s="1"/>
      <c r="G54" s="1"/>
      <c r="H54" s="1"/>
    </row>
    <row r="55" spans="3:8" x14ac:dyDescent="0.2">
      <c r="C55" s="1"/>
      <c r="D55" s="1"/>
      <c r="E55" s="1"/>
      <c r="F55" s="1"/>
      <c r="G55" s="1"/>
      <c r="H55" s="1"/>
    </row>
    <row r="56" spans="3:8" x14ac:dyDescent="0.2">
      <c r="C56" s="1"/>
      <c r="D56" s="1"/>
      <c r="E56" s="1"/>
      <c r="F56" s="1"/>
      <c r="G56" s="1"/>
      <c r="H5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1A72C-E679-455F-9D25-1389BE74626E}">
  <dimension ref="A1:B3"/>
  <sheetViews>
    <sheetView zoomScale="130" zoomScaleNormal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" sqref="B3"/>
    </sheetView>
  </sheetViews>
  <sheetFormatPr defaultRowHeight="12.75" x14ac:dyDescent="0.2"/>
  <cols>
    <col min="1" max="1" width="5" bestFit="1" customWidth="1"/>
  </cols>
  <sheetData>
    <row r="1" spans="1:2" x14ac:dyDescent="0.2">
      <c r="A1" s="13" t="s">
        <v>17</v>
      </c>
    </row>
    <row r="3" spans="1:2" s="14" customFormat="1" x14ac:dyDescent="0.2">
      <c r="A3"/>
      <c r="B3" s="14" t="s">
        <v>18</v>
      </c>
    </row>
  </sheetData>
  <hyperlinks>
    <hyperlink ref="A1" location="Main!A1" display="Main" xr:uid="{3F17D64B-341C-4DF8-A9D8-5950B70C4A4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91D46-4636-4E82-B1BD-4AD0053AAF9B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2025-08-21T07:24:21Z</dcterms:created>
  <dcterms:modified xsi:type="dcterms:W3CDTF">2025-08-21T11:01:12Z</dcterms:modified>
</cp:coreProperties>
</file>