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7sher\OneDrive\Desktop\models\"/>
    </mc:Choice>
  </mc:AlternateContent>
  <xr:revisionPtr revIDLastSave="0" documentId="13_ncr:1_{835C8FB8-FDFD-494B-820F-BA464B3D36F0}" xr6:coauthVersionLast="47" xr6:coauthVersionMax="47" xr10:uidLastSave="{00000000-0000-0000-0000-000000000000}"/>
  <bookViews>
    <workbookView xWindow="1545" yWindow="720" windowWidth="20745" windowHeight="14475" activeTab="1" xr2:uid="{9599B384-CCAB-4BB3-9549-B02BF0BE6AC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" i="2" l="1"/>
  <c r="S1" i="2"/>
  <c r="T1" i="2"/>
  <c r="U1" i="2"/>
  <c r="V1" i="2"/>
  <c r="J1" i="2"/>
  <c r="K1" i="2"/>
  <c r="L1" i="2"/>
  <c r="M1" i="2"/>
  <c r="N1" i="2"/>
  <c r="O1" i="2"/>
  <c r="P1" i="2"/>
  <c r="Q1" i="2"/>
  <c r="I1" i="2"/>
  <c r="D7" i="1"/>
  <c r="D6" i="1"/>
  <c r="D5" i="1"/>
  <c r="D4" i="1"/>
</calcChain>
</file>

<file path=xl/sharedStrings.xml><?xml version="1.0" encoding="utf-8"?>
<sst xmlns="http://schemas.openxmlformats.org/spreadsheetml/2006/main" count="38" uniqueCount="34">
  <si>
    <t>KO</t>
  </si>
  <si>
    <t>Price</t>
  </si>
  <si>
    <t>Shares</t>
  </si>
  <si>
    <t>MC</t>
  </si>
  <si>
    <t>Cash</t>
  </si>
  <si>
    <t>Debt</t>
  </si>
  <si>
    <t>EV</t>
  </si>
  <si>
    <t>Revenue</t>
  </si>
  <si>
    <t>COGS</t>
  </si>
  <si>
    <t>Gross Profit</t>
  </si>
  <si>
    <t>SG&amp;A</t>
  </si>
  <si>
    <t>Other</t>
  </si>
  <si>
    <t>OPEX</t>
  </si>
  <si>
    <t>Operating Income</t>
  </si>
  <si>
    <t>Interest</t>
  </si>
  <si>
    <t>Equity Income</t>
  </si>
  <si>
    <t>Pretax Income</t>
  </si>
  <si>
    <t>Tax</t>
  </si>
  <si>
    <t>Net Income</t>
  </si>
  <si>
    <t>EPS</t>
  </si>
  <si>
    <t>Revenue Growth y/y</t>
  </si>
  <si>
    <t>Tax Rate</t>
  </si>
  <si>
    <t>Gross Margin</t>
  </si>
  <si>
    <t>Operating Margin</t>
  </si>
  <si>
    <t>FCF Margin</t>
  </si>
  <si>
    <t>CFFO</t>
  </si>
  <si>
    <t>CX</t>
  </si>
  <si>
    <t>FCF</t>
  </si>
  <si>
    <t>Net Cash</t>
  </si>
  <si>
    <t>Q124</t>
  </si>
  <si>
    <t>Q224</t>
  </si>
  <si>
    <t>Q324</t>
  </si>
  <si>
    <t>Q424</t>
  </si>
  <si>
    <t>Q125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</si>
</sst>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9525</xdr:colOff>
      <xdr:row>0</xdr:row>
      <xdr:rowOff>9525</xdr:rowOff>
    </xdr:from>
    <xdr:to>
      <xdr:col>12</xdr:col>
      <xdr:colOff>19050</xdr:colOff>
      <xdr:row>32</xdr:row>
      <xdr:rowOff>95250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9FB372F0-EFFB-9E24-4C19-DF5FA7BB2801}"/>
            </a:ext>
          </a:extLst>
        </xdr:cNvPr>
        <xdr:cNvCxnSpPr/>
      </xdr:nvCxnSpPr>
      <xdr:spPr>
        <a:xfrm>
          <a:off x="7924800" y="9525"/>
          <a:ext cx="9525" cy="618172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600075</xdr:colOff>
      <xdr:row>0</xdr:row>
      <xdr:rowOff>0</xdr:rowOff>
    </xdr:from>
    <xdr:to>
      <xdr:col>5</xdr:col>
      <xdr:colOff>0</xdr:colOff>
      <xdr:row>32</xdr:row>
      <xdr:rowOff>85725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E6086F1-1968-4419-B3AA-BD622D05F295}"/>
            </a:ext>
          </a:extLst>
        </xdr:cNvPr>
        <xdr:cNvCxnSpPr/>
      </xdr:nvCxnSpPr>
      <xdr:spPr>
        <a:xfrm>
          <a:off x="3638550" y="0"/>
          <a:ext cx="9525" cy="618172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9EA8F-FA9C-45B7-ACEF-7667150FB35C}">
  <dimension ref="A1:D7"/>
  <sheetViews>
    <sheetView zoomScale="265" zoomScaleNormal="265" workbookViewId="0">
      <selection activeCell="D7" sqref="D7"/>
    </sheetView>
  </sheetViews>
  <sheetFormatPr defaultRowHeight="15" x14ac:dyDescent="0.25"/>
  <sheetData>
    <row r="1" spans="1:4" x14ac:dyDescent="0.25">
      <c r="A1" s="1" t="s">
        <v>0</v>
      </c>
    </row>
    <row r="2" spans="1:4" x14ac:dyDescent="0.25">
      <c r="C2" t="s">
        <v>1</v>
      </c>
      <c r="D2" s="2">
        <v>72</v>
      </c>
    </row>
    <row r="3" spans="1:4" x14ac:dyDescent="0.25">
      <c r="C3" t="s">
        <v>2</v>
      </c>
      <c r="D3" s="2">
        <v>4301</v>
      </c>
    </row>
    <row r="4" spans="1:4" x14ac:dyDescent="0.25">
      <c r="C4" t="s">
        <v>3</v>
      </c>
      <c r="D4" s="2">
        <f>D2*D3</f>
        <v>309672</v>
      </c>
    </row>
    <row r="5" spans="1:4" x14ac:dyDescent="0.25">
      <c r="C5" t="s">
        <v>4</v>
      </c>
      <c r="D5" s="2">
        <f>10828+2020+1723</f>
        <v>14571</v>
      </c>
    </row>
    <row r="6" spans="1:4" x14ac:dyDescent="0.25">
      <c r="C6" t="s">
        <v>5</v>
      </c>
      <c r="D6" s="2">
        <f>42375+4084+2469</f>
        <v>48928</v>
      </c>
    </row>
    <row r="7" spans="1:4" x14ac:dyDescent="0.25">
      <c r="C7" t="s">
        <v>6</v>
      </c>
      <c r="D7" s="2">
        <f>D4+D6-D5</f>
        <v>344029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694DAC-0F21-4FA1-A910-014ED945D2C9}">
  <dimension ref="A1:V33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8" sqref="H8"/>
    </sheetView>
  </sheetViews>
  <sheetFormatPr defaultRowHeight="15" x14ac:dyDescent="0.25"/>
  <cols>
    <col min="1" max="1" width="18.140625" customWidth="1"/>
  </cols>
  <sheetData>
    <row r="1" spans="1:22" x14ac:dyDescent="0.25">
      <c r="B1" t="s">
        <v>29</v>
      </c>
      <c r="C1" t="s">
        <v>30</v>
      </c>
      <c r="D1" t="s">
        <v>31</v>
      </c>
      <c r="E1" t="s">
        <v>32</v>
      </c>
      <c r="F1" t="s">
        <v>33</v>
      </c>
      <c r="H1">
        <v>2020</v>
      </c>
      <c r="I1">
        <f>H1+1</f>
        <v>2021</v>
      </c>
      <c r="J1">
        <f t="shared" ref="J1:V1" si="0">I1+1</f>
        <v>2022</v>
      </c>
      <c r="K1">
        <f t="shared" si="0"/>
        <v>2023</v>
      </c>
      <c r="L1">
        <f t="shared" si="0"/>
        <v>2024</v>
      </c>
      <c r="M1">
        <f t="shared" si="0"/>
        <v>2025</v>
      </c>
      <c r="N1">
        <f t="shared" si="0"/>
        <v>2026</v>
      </c>
      <c r="O1">
        <f t="shared" si="0"/>
        <v>2027</v>
      </c>
      <c r="P1">
        <f t="shared" si="0"/>
        <v>2028</v>
      </c>
      <c r="Q1">
        <f t="shared" si="0"/>
        <v>2029</v>
      </c>
      <c r="R1">
        <f t="shared" si="0"/>
        <v>2030</v>
      </c>
      <c r="S1">
        <f t="shared" si="0"/>
        <v>2031</v>
      </c>
      <c r="T1">
        <f t="shared" si="0"/>
        <v>2032</v>
      </c>
      <c r="U1">
        <f t="shared" si="0"/>
        <v>2033</v>
      </c>
      <c r="V1">
        <f t="shared" si="0"/>
        <v>2034</v>
      </c>
    </row>
    <row r="2" spans="1:22" s="1" customFormat="1" x14ac:dyDescent="0.25">
      <c r="A2" s="1" t="s">
        <v>7</v>
      </c>
    </row>
    <row r="3" spans="1:22" x14ac:dyDescent="0.25">
      <c r="A3" t="s">
        <v>8</v>
      </c>
    </row>
    <row r="4" spans="1:22" x14ac:dyDescent="0.25">
      <c r="A4" t="s">
        <v>9</v>
      </c>
    </row>
    <row r="5" spans="1:22" x14ac:dyDescent="0.25">
      <c r="A5" t="s">
        <v>10</v>
      </c>
    </row>
    <row r="6" spans="1:22" x14ac:dyDescent="0.25">
      <c r="A6" t="s">
        <v>11</v>
      </c>
    </row>
    <row r="7" spans="1:22" x14ac:dyDescent="0.25">
      <c r="A7" t="s">
        <v>12</v>
      </c>
    </row>
    <row r="8" spans="1:22" x14ac:dyDescent="0.25">
      <c r="A8" t="s">
        <v>13</v>
      </c>
    </row>
    <row r="9" spans="1:22" x14ac:dyDescent="0.25">
      <c r="A9" t="s">
        <v>14</v>
      </c>
    </row>
    <row r="10" spans="1:22" x14ac:dyDescent="0.25">
      <c r="A10" t="s">
        <v>15</v>
      </c>
    </row>
    <row r="11" spans="1:22" x14ac:dyDescent="0.25">
      <c r="A11" t="s">
        <v>11</v>
      </c>
    </row>
    <row r="12" spans="1:22" x14ac:dyDescent="0.25">
      <c r="A12" t="s">
        <v>16</v>
      </c>
    </row>
    <row r="13" spans="1:22" x14ac:dyDescent="0.25">
      <c r="A13" t="s">
        <v>17</v>
      </c>
    </row>
    <row r="14" spans="1:22" s="1" customFormat="1" x14ac:dyDescent="0.25">
      <c r="A14" s="1" t="s">
        <v>18</v>
      </c>
    </row>
    <row r="15" spans="1:22" x14ac:dyDescent="0.25">
      <c r="A15" t="s">
        <v>2</v>
      </c>
    </row>
    <row r="16" spans="1:22" x14ac:dyDescent="0.25">
      <c r="A16" t="s">
        <v>19</v>
      </c>
    </row>
    <row r="18" spans="1:1" s="1" customFormat="1" x14ac:dyDescent="0.25">
      <c r="A18" s="1" t="s">
        <v>20</v>
      </c>
    </row>
    <row r="19" spans="1:1" x14ac:dyDescent="0.25">
      <c r="A19" t="s">
        <v>21</v>
      </c>
    </row>
    <row r="21" spans="1:1" s="1" customFormat="1" x14ac:dyDescent="0.25">
      <c r="A21" s="1" t="s">
        <v>22</v>
      </c>
    </row>
    <row r="22" spans="1:1" x14ac:dyDescent="0.25">
      <c r="A22" t="s">
        <v>23</v>
      </c>
    </row>
    <row r="23" spans="1:1" x14ac:dyDescent="0.25">
      <c r="A23" t="s">
        <v>24</v>
      </c>
    </row>
    <row r="25" spans="1:1" x14ac:dyDescent="0.25">
      <c r="A25" t="s">
        <v>25</v>
      </c>
    </row>
    <row r="26" spans="1:1" x14ac:dyDescent="0.25">
      <c r="A26" t="s">
        <v>26</v>
      </c>
    </row>
    <row r="27" spans="1:1" s="1" customFormat="1" x14ac:dyDescent="0.25">
      <c r="A27" s="1" t="s">
        <v>27</v>
      </c>
    </row>
    <row r="29" spans="1:1" x14ac:dyDescent="0.25">
      <c r="A29" t="s">
        <v>28</v>
      </c>
    </row>
    <row r="31" spans="1:1" x14ac:dyDescent="0.25">
      <c r="A31" t="s">
        <v>4</v>
      </c>
    </row>
    <row r="33" spans="1:1" x14ac:dyDescent="0.25">
      <c r="A33" t="s"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Render Flores</dc:creator>
  <cp:lastModifiedBy>Liam Render Flores</cp:lastModifiedBy>
  <dcterms:created xsi:type="dcterms:W3CDTF">2025-04-29T05:20:28Z</dcterms:created>
  <dcterms:modified xsi:type="dcterms:W3CDTF">2025-04-29T19:44:43Z</dcterms:modified>
</cp:coreProperties>
</file>