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900" yWindow="0" windowWidth="25040" windowHeight="15660" tabRatio="500"/>
  </bookViews>
  <sheets>
    <sheet name="Sheet1" sheetId="1" r:id="rId1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06" i="1" l="1"/>
  <c r="R206" i="1"/>
  <c r="O205" i="1"/>
  <c r="R205" i="1"/>
  <c r="O204" i="1"/>
  <c r="R204" i="1"/>
  <c r="O203" i="1"/>
  <c r="R203" i="1"/>
  <c r="O202" i="1"/>
  <c r="R202" i="1"/>
  <c r="O201" i="1"/>
  <c r="R201" i="1"/>
  <c r="O200" i="1"/>
  <c r="R200" i="1"/>
  <c r="O199" i="1"/>
  <c r="R199" i="1"/>
  <c r="O198" i="1"/>
  <c r="R198" i="1"/>
  <c r="O197" i="1"/>
  <c r="R197" i="1"/>
  <c r="O196" i="1"/>
  <c r="R196" i="1"/>
  <c r="O195" i="1"/>
  <c r="R195" i="1"/>
  <c r="O194" i="1"/>
  <c r="R194" i="1"/>
  <c r="O193" i="1"/>
  <c r="R193" i="1"/>
  <c r="O192" i="1"/>
  <c r="R192" i="1"/>
  <c r="O191" i="1"/>
  <c r="R191" i="1"/>
  <c r="O190" i="1"/>
  <c r="R190" i="1"/>
  <c r="O189" i="1"/>
  <c r="R189" i="1"/>
  <c r="O188" i="1"/>
  <c r="R188" i="1"/>
  <c r="O187" i="1"/>
  <c r="R187" i="1"/>
  <c r="O186" i="1"/>
  <c r="R186" i="1"/>
  <c r="O185" i="1"/>
  <c r="R185" i="1"/>
  <c r="O184" i="1"/>
  <c r="R184" i="1"/>
  <c r="O183" i="1"/>
  <c r="R183" i="1"/>
  <c r="O182" i="1"/>
  <c r="R182" i="1"/>
  <c r="O181" i="1"/>
  <c r="R181" i="1"/>
  <c r="O180" i="1"/>
  <c r="R180" i="1"/>
  <c r="O179" i="1"/>
  <c r="R179" i="1"/>
  <c r="O178" i="1"/>
  <c r="R178" i="1"/>
  <c r="O177" i="1"/>
  <c r="R177" i="1"/>
  <c r="O176" i="1"/>
  <c r="R176" i="1"/>
  <c r="O175" i="1"/>
  <c r="R175" i="1"/>
  <c r="O174" i="1"/>
  <c r="R174" i="1"/>
  <c r="O173" i="1"/>
  <c r="R173" i="1"/>
  <c r="O172" i="1"/>
  <c r="R172" i="1"/>
  <c r="O171" i="1"/>
  <c r="R171" i="1"/>
  <c r="O170" i="1"/>
  <c r="R170" i="1"/>
  <c r="O169" i="1"/>
  <c r="R169" i="1"/>
  <c r="O168" i="1"/>
  <c r="R168" i="1"/>
  <c r="O167" i="1"/>
  <c r="R167" i="1"/>
  <c r="O166" i="1"/>
  <c r="R166" i="1"/>
  <c r="O165" i="1"/>
  <c r="R165" i="1"/>
  <c r="O164" i="1"/>
  <c r="R164" i="1"/>
  <c r="O163" i="1"/>
  <c r="R163" i="1"/>
  <c r="O162" i="1"/>
  <c r="R162" i="1"/>
  <c r="O161" i="1"/>
  <c r="R161" i="1"/>
  <c r="O160" i="1"/>
  <c r="R160" i="1"/>
  <c r="O159" i="1"/>
  <c r="R159" i="1"/>
  <c r="O158" i="1"/>
  <c r="R158" i="1"/>
  <c r="O157" i="1"/>
  <c r="R157" i="1"/>
  <c r="O156" i="1"/>
  <c r="R156" i="1"/>
  <c r="O155" i="1"/>
  <c r="R155" i="1"/>
  <c r="O154" i="1"/>
  <c r="R154" i="1"/>
  <c r="O153" i="1"/>
  <c r="R153" i="1"/>
  <c r="O152" i="1"/>
  <c r="R152" i="1"/>
  <c r="O151" i="1"/>
  <c r="R151" i="1"/>
  <c r="O150" i="1"/>
  <c r="R150" i="1"/>
  <c r="O149" i="1"/>
  <c r="R149" i="1"/>
  <c r="O148" i="1"/>
  <c r="R148" i="1"/>
  <c r="O147" i="1"/>
  <c r="R147" i="1"/>
  <c r="O146" i="1"/>
  <c r="R146" i="1"/>
  <c r="O145" i="1"/>
  <c r="R145" i="1"/>
  <c r="O144" i="1"/>
  <c r="R144" i="1"/>
  <c r="O143" i="1"/>
  <c r="R143" i="1"/>
  <c r="O142" i="1"/>
  <c r="R142" i="1"/>
  <c r="O141" i="1"/>
  <c r="R141" i="1"/>
  <c r="O140" i="1"/>
  <c r="R140" i="1"/>
  <c r="O139" i="1"/>
  <c r="R139" i="1"/>
  <c r="O138" i="1"/>
  <c r="R138" i="1"/>
  <c r="O137" i="1"/>
  <c r="R137" i="1"/>
  <c r="O136" i="1"/>
  <c r="R136" i="1"/>
  <c r="O135" i="1"/>
  <c r="R135" i="1"/>
  <c r="O134" i="1"/>
  <c r="R134" i="1"/>
  <c r="O133" i="1"/>
  <c r="R133" i="1"/>
  <c r="O132" i="1"/>
  <c r="R132" i="1"/>
  <c r="O131" i="1"/>
  <c r="R131" i="1"/>
  <c r="O130" i="1"/>
  <c r="R130" i="1"/>
  <c r="O129" i="1"/>
  <c r="R129" i="1"/>
  <c r="O128" i="1"/>
  <c r="R128" i="1"/>
  <c r="O127" i="1"/>
  <c r="R127" i="1"/>
  <c r="O126" i="1"/>
  <c r="R126" i="1"/>
  <c r="O125" i="1"/>
  <c r="R125" i="1"/>
  <c r="O124" i="1"/>
  <c r="R124" i="1"/>
  <c r="O123" i="1"/>
  <c r="R123" i="1"/>
  <c r="O122" i="1"/>
  <c r="R122" i="1"/>
  <c r="O121" i="1"/>
  <c r="R121" i="1"/>
  <c r="O120" i="1"/>
  <c r="R120" i="1"/>
  <c r="O119" i="1"/>
  <c r="R119" i="1"/>
  <c r="O118" i="1"/>
  <c r="R118" i="1"/>
  <c r="O87" i="1"/>
  <c r="R87" i="1"/>
  <c r="O86" i="1"/>
  <c r="R86" i="1"/>
  <c r="O85" i="1"/>
  <c r="R85" i="1"/>
  <c r="O84" i="1"/>
  <c r="R84" i="1"/>
  <c r="O83" i="1"/>
  <c r="R83" i="1"/>
  <c r="O82" i="1"/>
  <c r="R82" i="1"/>
  <c r="O81" i="1"/>
  <c r="R81" i="1"/>
  <c r="O80" i="1"/>
  <c r="R80" i="1"/>
  <c r="O79" i="1"/>
  <c r="R79" i="1"/>
  <c r="O78" i="1"/>
  <c r="R78" i="1"/>
  <c r="O77" i="1"/>
  <c r="R77" i="1"/>
  <c r="O76" i="1"/>
  <c r="R76" i="1"/>
  <c r="O75" i="1"/>
  <c r="R75" i="1"/>
  <c r="O74" i="1"/>
  <c r="R74" i="1"/>
  <c r="O73" i="1"/>
  <c r="R73" i="1"/>
  <c r="O72" i="1"/>
  <c r="R72" i="1"/>
  <c r="O71" i="1"/>
  <c r="R71" i="1"/>
  <c r="O70" i="1"/>
  <c r="R70" i="1"/>
  <c r="O69" i="1"/>
  <c r="R69" i="1"/>
  <c r="O68" i="1"/>
  <c r="R68" i="1"/>
  <c r="O67" i="1"/>
  <c r="R67" i="1"/>
  <c r="O66" i="1"/>
  <c r="R66" i="1"/>
  <c r="O65" i="1"/>
  <c r="R65" i="1"/>
  <c r="O64" i="1"/>
  <c r="R64" i="1"/>
  <c r="O63" i="1"/>
  <c r="R63" i="1"/>
  <c r="O62" i="1"/>
  <c r="R62" i="1"/>
  <c r="O61" i="1"/>
  <c r="R61" i="1"/>
  <c r="O60" i="1"/>
  <c r="R60" i="1"/>
  <c r="O59" i="1"/>
  <c r="R59" i="1"/>
  <c r="O58" i="1"/>
  <c r="R58" i="1"/>
  <c r="O57" i="1"/>
  <c r="R57" i="1"/>
  <c r="O56" i="1"/>
  <c r="R56" i="1"/>
  <c r="O55" i="1"/>
  <c r="R55" i="1"/>
  <c r="O54" i="1"/>
  <c r="R54" i="1"/>
  <c r="O53" i="1"/>
  <c r="R53" i="1"/>
  <c r="O52" i="1"/>
  <c r="R52" i="1"/>
  <c r="O51" i="1"/>
  <c r="R51" i="1"/>
  <c r="O50" i="1"/>
  <c r="R50" i="1"/>
  <c r="O49" i="1"/>
  <c r="R49" i="1"/>
  <c r="O48" i="1"/>
  <c r="R48" i="1"/>
  <c r="O47" i="1"/>
  <c r="R47" i="1"/>
  <c r="O46" i="1"/>
  <c r="R46" i="1"/>
  <c r="O45" i="1"/>
  <c r="R45" i="1"/>
  <c r="O44" i="1"/>
  <c r="R44" i="1"/>
  <c r="O43" i="1"/>
  <c r="R43" i="1"/>
  <c r="O42" i="1"/>
  <c r="R42" i="1"/>
  <c r="O41" i="1"/>
  <c r="R41" i="1"/>
  <c r="O40" i="1"/>
  <c r="R40" i="1"/>
  <c r="O39" i="1"/>
  <c r="R39" i="1"/>
  <c r="O38" i="1"/>
  <c r="R38" i="1"/>
  <c r="O37" i="1"/>
  <c r="R37" i="1"/>
  <c r="O36" i="1"/>
  <c r="R36" i="1"/>
  <c r="O35" i="1"/>
  <c r="R35" i="1"/>
  <c r="O34" i="1"/>
  <c r="R34" i="1"/>
  <c r="O33" i="1"/>
  <c r="R33" i="1"/>
  <c r="O32" i="1"/>
  <c r="R32" i="1"/>
  <c r="O31" i="1"/>
  <c r="R31" i="1"/>
  <c r="O30" i="1"/>
  <c r="R30" i="1"/>
  <c r="O29" i="1"/>
  <c r="R29" i="1"/>
  <c r="O28" i="1"/>
  <c r="R28" i="1"/>
  <c r="O27" i="1"/>
  <c r="R27" i="1"/>
  <c r="O26" i="1"/>
  <c r="R26" i="1"/>
  <c r="O25" i="1"/>
  <c r="R25" i="1"/>
  <c r="O24" i="1"/>
  <c r="R24" i="1"/>
  <c r="O23" i="1"/>
  <c r="R23" i="1"/>
  <c r="O22" i="1"/>
  <c r="R22" i="1"/>
  <c r="O21" i="1"/>
  <c r="R21" i="1"/>
  <c r="O20" i="1"/>
  <c r="R20" i="1"/>
  <c r="O19" i="1"/>
  <c r="R19" i="1"/>
  <c r="O18" i="1"/>
  <c r="R18" i="1"/>
  <c r="O17" i="1"/>
  <c r="R17" i="1"/>
  <c r="O16" i="1"/>
  <c r="R16" i="1"/>
  <c r="O15" i="1"/>
  <c r="R15" i="1"/>
  <c r="O14" i="1"/>
  <c r="R14" i="1"/>
  <c r="O13" i="1"/>
  <c r="R13" i="1"/>
  <c r="O12" i="1"/>
  <c r="R12" i="1"/>
  <c r="O11" i="1"/>
  <c r="R11" i="1"/>
  <c r="O10" i="1"/>
  <c r="R10" i="1"/>
  <c r="O9" i="1"/>
  <c r="R9" i="1"/>
  <c r="O8" i="1"/>
  <c r="R8" i="1"/>
  <c r="O7" i="1"/>
  <c r="R7" i="1"/>
  <c r="O6" i="1"/>
  <c r="R6" i="1"/>
  <c r="O5" i="1"/>
  <c r="R5" i="1"/>
  <c r="O4" i="1"/>
  <c r="R4" i="1"/>
  <c r="O3" i="1"/>
  <c r="R3" i="1"/>
  <c r="O2" i="1"/>
  <c r="R2" i="1"/>
  <c r="J206" i="1"/>
  <c r="K206" i="1"/>
  <c r="L206" i="1"/>
  <c r="M206" i="1"/>
  <c r="N206" i="1"/>
  <c r="P206" i="1"/>
  <c r="Q206" i="1"/>
  <c r="J205" i="1"/>
  <c r="K205" i="1"/>
  <c r="L205" i="1"/>
  <c r="M205" i="1"/>
  <c r="N205" i="1"/>
  <c r="P205" i="1"/>
  <c r="Q205" i="1"/>
  <c r="J204" i="1"/>
  <c r="K204" i="1"/>
  <c r="L204" i="1"/>
  <c r="M204" i="1"/>
  <c r="N204" i="1"/>
  <c r="P204" i="1"/>
  <c r="Q204" i="1"/>
  <c r="J203" i="1"/>
  <c r="K203" i="1"/>
  <c r="L203" i="1"/>
  <c r="M203" i="1"/>
  <c r="N203" i="1"/>
  <c r="P203" i="1"/>
  <c r="Q203" i="1"/>
  <c r="J202" i="1"/>
  <c r="K202" i="1"/>
  <c r="L202" i="1"/>
  <c r="M202" i="1"/>
  <c r="N202" i="1"/>
  <c r="P202" i="1"/>
  <c r="Q202" i="1"/>
  <c r="J201" i="1"/>
  <c r="K201" i="1"/>
  <c r="L201" i="1"/>
  <c r="M201" i="1"/>
  <c r="N201" i="1"/>
  <c r="P201" i="1"/>
  <c r="Q201" i="1"/>
  <c r="J200" i="1"/>
  <c r="K200" i="1"/>
  <c r="L200" i="1"/>
  <c r="M200" i="1"/>
  <c r="N200" i="1"/>
  <c r="P200" i="1"/>
  <c r="Q200" i="1"/>
  <c r="J199" i="1"/>
  <c r="K199" i="1"/>
  <c r="L199" i="1"/>
  <c r="M199" i="1"/>
  <c r="N199" i="1"/>
  <c r="P199" i="1"/>
  <c r="Q199" i="1"/>
  <c r="J198" i="1"/>
  <c r="K198" i="1"/>
  <c r="L198" i="1"/>
  <c r="M198" i="1"/>
  <c r="N198" i="1"/>
  <c r="P198" i="1"/>
  <c r="Q198" i="1"/>
  <c r="J197" i="1"/>
  <c r="K197" i="1"/>
  <c r="L197" i="1"/>
  <c r="M197" i="1"/>
  <c r="N197" i="1"/>
  <c r="P197" i="1"/>
  <c r="Q197" i="1"/>
  <c r="J196" i="1"/>
  <c r="K196" i="1"/>
  <c r="L196" i="1"/>
  <c r="M196" i="1"/>
  <c r="N196" i="1"/>
  <c r="P196" i="1"/>
  <c r="Q196" i="1"/>
  <c r="J195" i="1"/>
  <c r="K195" i="1"/>
  <c r="L195" i="1"/>
  <c r="M195" i="1"/>
  <c r="N195" i="1"/>
  <c r="P195" i="1"/>
  <c r="Q195" i="1"/>
  <c r="J194" i="1"/>
  <c r="K194" i="1"/>
  <c r="L194" i="1"/>
  <c r="M194" i="1"/>
  <c r="N194" i="1"/>
  <c r="P194" i="1"/>
  <c r="Q194" i="1"/>
  <c r="J193" i="1"/>
  <c r="K193" i="1"/>
  <c r="L193" i="1"/>
  <c r="M193" i="1"/>
  <c r="N193" i="1"/>
  <c r="P193" i="1"/>
  <c r="Q193" i="1"/>
  <c r="J192" i="1"/>
  <c r="K192" i="1"/>
  <c r="L192" i="1"/>
  <c r="M192" i="1"/>
  <c r="N192" i="1"/>
  <c r="P192" i="1"/>
  <c r="Q192" i="1"/>
  <c r="J191" i="1"/>
  <c r="K191" i="1"/>
  <c r="L191" i="1"/>
  <c r="M191" i="1"/>
  <c r="N191" i="1"/>
  <c r="P191" i="1"/>
  <c r="Q191" i="1"/>
  <c r="J190" i="1"/>
  <c r="K190" i="1"/>
  <c r="L190" i="1"/>
  <c r="M190" i="1"/>
  <c r="N190" i="1"/>
  <c r="P190" i="1"/>
  <c r="Q190" i="1"/>
  <c r="J189" i="1"/>
  <c r="K189" i="1"/>
  <c r="L189" i="1"/>
  <c r="M189" i="1"/>
  <c r="N189" i="1"/>
  <c r="P189" i="1"/>
  <c r="Q189" i="1"/>
  <c r="J188" i="1"/>
  <c r="K188" i="1"/>
  <c r="L188" i="1"/>
  <c r="M188" i="1"/>
  <c r="N188" i="1"/>
  <c r="P188" i="1"/>
  <c r="Q188" i="1"/>
  <c r="J187" i="1"/>
  <c r="K187" i="1"/>
  <c r="L187" i="1"/>
  <c r="M187" i="1"/>
  <c r="N187" i="1"/>
  <c r="P187" i="1"/>
  <c r="Q187" i="1"/>
  <c r="J186" i="1"/>
  <c r="K186" i="1"/>
  <c r="L186" i="1"/>
  <c r="M186" i="1"/>
  <c r="N186" i="1"/>
  <c r="P186" i="1"/>
  <c r="Q186" i="1"/>
  <c r="J185" i="1"/>
  <c r="K185" i="1"/>
  <c r="L185" i="1"/>
  <c r="M185" i="1"/>
  <c r="N185" i="1"/>
  <c r="P185" i="1"/>
  <c r="Q185" i="1"/>
  <c r="J184" i="1"/>
  <c r="K184" i="1"/>
  <c r="L184" i="1"/>
  <c r="M184" i="1"/>
  <c r="N184" i="1"/>
  <c r="P184" i="1"/>
  <c r="Q184" i="1"/>
  <c r="J183" i="1"/>
  <c r="K183" i="1"/>
  <c r="L183" i="1"/>
  <c r="M183" i="1"/>
  <c r="N183" i="1"/>
  <c r="P183" i="1"/>
  <c r="Q183" i="1"/>
  <c r="J182" i="1"/>
  <c r="K182" i="1"/>
  <c r="L182" i="1"/>
  <c r="M182" i="1"/>
  <c r="N182" i="1"/>
  <c r="P182" i="1"/>
  <c r="Q182" i="1"/>
  <c r="J181" i="1"/>
  <c r="K181" i="1"/>
  <c r="L181" i="1"/>
  <c r="M181" i="1"/>
  <c r="N181" i="1"/>
  <c r="P181" i="1"/>
  <c r="Q181" i="1"/>
  <c r="J180" i="1"/>
  <c r="K180" i="1"/>
  <c r="L180" i="1"/>
  <c r="M180" i="1"/>
  <c r="N180" i="1"/>
  <c r="P180" i="1"/>
  <c r="Q180" i="1"/>
  <c r="J179" i="1"/>
  <c r="K179" i="1"/>
  <c r="L179" i="1"/>
  <c r="M179" i="1"/>
  <c r="N179" i="1"/>
  <c r="P179" i="1"/>
  <c r="Q179" i="1"/>
  <c r="J178" i="1"/>
  <c r="K178" i="1"/>
  <c r="L178" i="1"/>
  <c r="M178" i="1"/>
  <c r="N178" i="1"/>
  <c r="P178" i="1"/>
  <c r="Q178" i="1"/>
  <c r="J177" i="1"/>
  <c r="K177" i="1"/>
  <c r="L177" i="1"/>
  <c r="M177" i="1"/>
  <c r="N177" i="1"/>
  <c r="P177" i="1"/>
  <c r="Q177" i="1"/>
  <c r="J176" i="1"/>
  <c r="K176" i="1"/>
  <c r="L176" i="1"/>
  <c r="M176" i="1"/>
  <c r="N176" i="1"/>
  <c r="P176" i="1"/>
  <c r="Q176" i="1"/>
  <c r="J175" i="1"/>
  <c r="K175" i="1"/>
  <c r="L175" i="1"/>
  <c r="M175" i="1"/>
  <c r="N175" i="1"/>
  <c r="P175" i="1"/>
  <c r="Q175" i="1"/>
  <c r="J174" i="1"/>
  <c r="K174" i="1"/>
  <c r="L174" i="1"/>
  <c r="M174" i="1"/>
  <c r="N174" i="1"/>
  <c r="P174" i="1"/>
  <c r="Q174" i="1"/>
  <c r="J173" i="1"/>
  <c r="K173" i="1"/>
  <c r="L173" i="1"/>
  <c r="M173" i="1"/>
  <c r="N173" i="1"/>
  <c r="P173" i="1"/>
  <c r="Q173" i="1"/>
  <c r="J172" i="1"/>
  <c r="K172" i="1"/>
  <c r="L172" i="1"/>
  <c r="M172" i="1"/>
  <c r="N172" i="1"/>
  <c r="P172" i="1"/>
  <c r="Q172" i="1"/>
  <c r="J171" i="1"/>
  <c r="K171" i="1"/>
  <c r="L171" i="1"/>
  <c r="M171" i="1"/>
  <c r="N171" i="1"/>
  <c r="P171" i="1"/>
  <c r="Q171" i="1"/>
  <c r="J170" i="1"/>
  <c r="K170" i="1"/>
  <c r="L170" i="1"/>
  <c r="M170" i="1"/>
  <c r="N170" i="1"/>
  <c r="P170" i="1"/>
  <c r="Q170" i="1"/>
  <c r="J169" i="1"/>
  <c r="K169" i="1"/>
  <c r="L169" i="1"/>
  <c r="M169" i="1"/>
  <c r="N169" i="1"/>
  <c r="P169" i="1"/>
  <c r="Q169" i="1"/>
  <c r="J168" i="1"/>
  <c r="K168" i="1"/>
  <c r="L168" i="1"/>
  <c r="M168" i="1"/>
  <c r="N168" i="1"/>
  <c r="P168" i="1"/>
  <c r="Q168" i="1"/>
  <c r="J167" i="1"/>
  <c r="K167" i="1"/>
  <c r="L167" i="1"/>
  <c r="M167" i="1"/>
  <c r="N167" i="1"/>
  <c r="P167" i="1"/>
  <c r="Q167" i="1"/>
  <c r="J166" i="1"/>
  <c r="K166" i="1"/>
  <c r="L166" i="1"/>
  <c r="M166" i="1"/>
  <c r="N166" i="1"/>
  <c r="P166" i="1"/>
  <c r="Q166" i="1"/>
  <c r="J165" i="1"/>
  <c r="K165" i="1"/>
  <c r="L165" i="1"/>
  <c r="M165" i="1"/>
  <c r="N165" i="1"/>
  <c r="P165" i="1"/>
  <c r="Q165" i="1"/>
  <c r="J164" i="1"/>
  <c r="K164" i="1"/>
  <c r="L164" i="1"/>
  <c r="M164" i="1"/>
  <c r="N164" i="1"/>
  <c r="P164" i="1"/>
  <c r="Q164" i="1"/>
  <c r="J163" i="1"/>
  <c r="K163" i="1"/>
  <c r="L163" i="1"/>
  <c r="M163" i="1"/>
  <c r="N163" i="1"/>
  <c r="P163" i="1"/>
  <c r="Q163" i="1"/>
  <c r="J162" i="1"/>
  <c r="K162" i="1"/>
  <c r="L162" i="1"/>
  <c r="M162" i="1"/>
  <c r="N162" i="1"/>
  <c r="P162" i="1"/>
  <c r="Q162" i="1"/>
  <c r="J161" i="1"/>
  <c r="K161" i="1"/>
  <c r="L161" i="1"/>
  <c r="M161" i="1"/>
  <c r="N161" i="1"/>
  <c r="P161" i="1"/>
  <c r="Q161" i="1"/>
  <c r="J160" i="1"/>
  <c r="K160" i="1"/>
  <c r="L160" i="1"/>
  <c r="M160" i="1"/>
  <c r="N160" i="1"/>
  <c r="P160" i="1"/>
  <c r="Q160" i="1"/>
  <c r="J159" i="1"/>
  <c r="K159" i="1"/>
  <c r="L159" i="1"/>
  <c r="M159" i="1"/>
  <c r="N159" i="1"/>
  <c r="P159" i="1"/>
  <c r="Q159" i="1"/>
  <c r="J158" i="1"/>
  <c r="K158" i="1"/>
  <c r="L158" i="1"/>
  <c r="M158" i="1"/>
  <c r="N158" i="1"/>
  <c r="P158" i="1"/>
  <c r="Q158" i="1"/>
  <c r="J157" i="1"/>
  <c r="K157" i="1"/>
  <c r="L157" i="1"/>
  <c r="M157" i="1"/>
  <c r="N157" i="1"/>
  <c r="P157" i="1"/>
  <c r="Q157" i="1"/>
  <c r="J156" i="1"/>
  <c r="K156" i="1"/>
  <c r="L156" i="1"/>
  <c r="M156" i="1"/>
  <c r="N156" i="1"/>
  <c r="P156" i="1"/>
  <c r="Q156" i="1"/>
  <c r="J155" i="1"/>
  <c r="K155" i="1"/>
  <c r="L155" i="1"/>
  <c r="M155" i="1"/>
  <c r="N155" i="1"/>
  <c r="P155" i="1"/>
  <c r="Q155" i="1"/>
  <c r="J154" i="1"/>
  <c r="K154" i="1"/>
  <c r="L154" i="1"/>
  <c r="M154" i="1"/>
  <c r="N154" i="1"/>
  <c r="P154" i="1"/>
  <c r="Q154" i="1"/>
  <c r="J153" i="1"/>
  <c r="K153" i="1"/>
  <c r="L153" i="1"/>
  <c r="M153" i="1"/>
  <c r="N153" i="1"/>
  <c r="P153" i="1"/>
  <c r="Q153" i="1"/>
  <c r="J152" i="1"/>
  <c r="K152" i="1"/>
  <c r="L152" i="1"/>
  <c r="M152" i="1"/>
  <c r="N152" i="1"/>
  <c r="P152" i="1"/>
  <c r="Q152" i="1"/>
  <c r="J151" i="1"/>
  <c r="K151" i="1"/>
  <c r="L151" i="1"/>
  <c r="M151" i="1"/>
  <c r="N151" i="1"/>
  <c r="P151" i="1"/>
  <c r="Q151" i="1"/>
  <c r="J150" i="1"/>
  <c r="K150" i="1"/>
  <c r="L150" i="1"/>
  <c r="M150" i="1"/>
  <c r="N150" i="1"/>
  <c r="P150" i="1"/>
  <c r="Q150" i="1"/>
  <c r="J149" i="1"/>
  <c r="K149" i="1"/>
  <c r="L149" i="1"/>
  <c r="M149" i="1"/>
  <c r="N149" i="1"/>
  <c r="P149" i="1"/>
  <c r="Q149" i="1"/>
  <c r="J148" i="1"/>
  <c r="K148" i="1"/>
  <c r="L148" i="1"/>
  <c r="M148" i="1"/>
  <c r="N148" i="1"/>
  <c r="P148" i="1"/>
  <c r="Q148" i="1"/>
  <c r="J147" i="1"/>
  <c r="K147" i="1"/>
  <c r="L147" i="1"/>
  <c r="M147" i="1"/>
  <c r="N147" i="1"/>
  <c r="P147" i="1"/>
  <c r="Q147" i="1"/>
  <c r="J146" i="1"/>
  <c r="K146" i="1"/>
  <c r="L146" i="1"/>
  <c r="M146" i="1"/>
  <c r="N146" i="1"/>
  <c r="P146" i="1"/>
  <c r="Q146" i="1"/>
  <c r="J145" i="1"/>
  <c r="K145" i="1"/>
  <c r="L145" i="1"/>
  <c r="M145" i="1"/>
  <c r="N145" i="1"/>
  <c r="P145" i="1"/>
  <c r="Q145" i="1"/>
  <c r="J144" i="1"/>
  <c r="K144" i="1"/>
  <c r="L144" i="1"/>
  <c r="M144" i="1"/>
  <c r="N144" i="1"/>
  <c r="P144" i="1"/>
  <c r="Q144" i="1"/>
  <c r="J143" i="1"/>
  <c r="K143" i="1"/>
  <c r="L143" i="1"/>
  <c r="M143" i="1"/>
  <c r="N143" i="1"/>
  <c r="P143" i="1"/>
  <c r="Q143" i="1"/>
  <c r="J142" i="1"/>
  <c r="K142" i="1"/>
  <c r="L142" i="1"/>
  <c r="M142" i="1"/>
  <c r="N142" i="1"/>
  <c r="P142" i="1"/>
  <c r="Q142" i="1"/>
  <c r="J141" i="1"/>
  <c r="K141" i="1"/>
  <c r="L141" i="1"/>
  <c r="M141" i="1"/>
  <c r="N141" i="1"/>
  <c r="P141" i="1"/>
  <c r="Q141" i="1"/>
  <c r="J140" i="1"/>
  <c r="K140" i="1"/>
  <c r="L140" i="1"/>
  <c r="M140" i="1"/>
  <c r="N140" i="1"/>
  <c r="P140" i="1"/>
  <c r="Q140" i="1"/>
  <c r="J139" i="1"/>
  <c r="K139" i="1"/>
  <c r="L139" i="1"/>
  <c r="M139" i="1"/>
  <c r="N139" i="1"/>
  <c r="P139" i="1"/>
  <c r="Q139" i="1"/>
  <c r="J138" i="1"/>
  <c r="K138" i="1"/>
  <c r="L138" i="1"/>
  <c r="M138" i="1"/>
  <c r="N138" i="1"/>
  <c r="P138" i="1"/>
  <c r="Q138" i="1"/>
  <c r="J137" i="1"/>
  <c r="K137" i="1"/>
  <c r="L137" i="1"/>
  <c r="M137" i="1"/>
  <c r="N137" i="1"/>
  <c r="P137" i="1"/>
  <c r="Q137" i="1"/>
  <c r="J136" i="1"/>
  <c r="K136" i="1"/>
  <c r="L136" i="1"/>
  <c r="M136" i="1"/>
  <c r="N136" i="1"/>
  <c r="P136" i="1"/>
  <c r="Q136" i="1"/>
  <c r="J135" i="1"/>
  <c r="K135" i="1"/>
  <c r="L135" i="1"/>
  <c r="M135" i="1"/>
  <c r="N135" i="1"/>
  <c r="P135" i="1"/>
  <c r="Q135" i="1"/>
  <c r="J27" i="1"/>
  <c r="K27" i="1"/>
  <c r="L27" i="1"/>
  <c r="M27" i="1"/>
  <c r="N27" i="1"/>
  <c r="P27" i="1"/>
  <c r="Q27" i="1"/>
  <c r="J28" i="1"/>
  <c r="K28" i="1"/>
  <c r="L28" i="1"/>
  <c r="M28" i="1"/>
  <c r="N28" i="1"/>
  <c r="P28" i="1"/>
  <c r="Q28" i="1"/>
  <c r="J29" i="1"/>
  <c r="K29" i="1"/>
  <c r="L29" i="1"/>
  <c r="M29" i="1"/>
  <c r="N29" i="1"/>
  <c r="P29" i="1"/>
  <c r="Q29" i="1"/>
  <c r="J30" i="1"/>
  <c r="K30" i="1"/>
  <c r="L30" i="1"/>
  <c r="M30" i="1"/>
  <c r="N30" i="1"/>
  <c r="P30" i="1"/>
  <c r="Q30" i="1"/>
  <c r="J31" i="1"/>
  <c r="K31" i="1"/>
  <c r="L31" i="1"/>
  <c r="M31" i="1"/>
  <c r="N31" i="1"/>
  <c r="P31" i="1"/>
  <c r="Q31" i="1"/>
  <c r="J32" i="1"/>
  <c r="K32" i="1"/>
  <c r="L32" i="1"/>
  <c r="M32" i="1"/>
  <c r="N32" i="1"/>
  <c r="P32" i="1"/>
  <c r="Q32" i="1"/>
  <c r="J33" i="1"/>
  <c r="K33" i="1"/>
  <c r="L33" i="1"/>
  <c r="M33" i="1"/>
  <c r="N33" i="1"/>
  <c r="P33" i="1"/>
  <c r="Q33" i="1"/>
  <c r="J34" i="1"/>
  <c r="K34" i="1"/>
  <c r="L34" i="1"/>
  <c r="M34" i="1"/>
  <c r="N34" i="1"/>
  <c r="P34" i="1"/>
  <c r="Q34" i="1"/>
  <c r="J35" i="1"/>
  <c r="K35" i="1"/>
  <c r="L35" i="1"/>
  <c r="M35" i="1"/>
  <c r="N35" i="1"/>
  <c r="P35" i="1"/>
  <c r="Q35" i="1"/>
  <c r="J36" i="1"/>
  <c r="K36" i="1"/>
  <c r="L36" i="1"/>
  <c r="M36" i="1"/>
  <c r="N36" i="1"/>
  <c r="P36" i="1"/>
  <c r="Q36" i="1"/>
  <c r="J37" i="1"/>
  <c r="K37" i="1"/>
  <c r="L37" i="1"/>
  <c r="M37" i="1"/>
  <c r="N37" i="1"/>
  <c r="P37" i="1"/>
  <c r="Q37" i="1"/>
  <c r="J38" i="1"/>
  <c r="K38" i="1"/>
  <c r="L38" i="1"/>
  <c r="M38" i="1"/>
  <c r="N38" i="1"/>
  <c r="P38" i="1"/>
  <c r="Q38" i="1"/>
  <c r="J39" i="1"/>
  <c r="K39" i="1"/>
  <c r="L39" i="1"/>
  <c r="M39" i="1"/>
  <c r="N39" i="1"/>
  <c r="P39" i="1"/>
  <c r="Q39" i="1"/>
  <c r="J40" i="1"/>
  <c r="K40" i="1"/>
  <c r="L40" i="1"/>
  <c r="M40" i="1"/>
  <c r="N40" i="1"/>
  <c r="P40" i="1"/>
  <c r="Q40" i="1"/>
  <c r="J41" i="1"/>
  <c r="K41" i="1"/>
  <c r="L41" i="1"/>
  <c r="M41" i="1"/>
  <c r="N41" i="1"/>
  <c r="P41" i="1"/>
  <c r="Q41" i="1"/>
  <c r="J42" i="1"/>
  <c r="K42" i="1"/>
  <c r="L42" i="1"/>
  <c r="M42" i="1"/>
  <c r="N42" i="1"/>
  <c r="P42" i="1"/>
  <c r="Q42" i="1"/>
  <c r="J43" i="1"/>
  <c r="K43" i="1"/>
  <c r="L43" i="1"/>
  <c r="M43" i="1"/>
  <c r="N43" i="1"/>
  <c r="P43" i="1"/>
  <c r="Q43" i="1"/>
  <c r="J44" i="1"/>
  <c r="K44" i="1"/>
  <c r="L44" i="1"/>
  <c r="M44" i="1"/>
  <c r="N44" i="1"/>
  <c r="P44" i="1"/>
  <c r="Q44" i="1"/>
  <c r="J45" i="1"/>
  <c r="K45" i="1"/>
  <c r="L45" i="1"/>
  <c r="M45" i="1"/>
  <c r="N45" i="1"/>
  <c r="P45" i="1"/>
  <c r="Q45" i="1"/>
  <c r="J46" i="1"/>
  <c r="K46" i="1"/>
  <c r="L46" i="1"/>
  <c r="M46" i="1"/>
  <c r="N46" i="1"/>
  <c r="P46" i="1"/>
  <c r="Q46" i="1"/>
  <c r="J47" i="1"/>
  <c r="K47" i="1"/>
  <c r="L47" i="1"/>
  <c r="M47" i="1"/>
  <c r="N47" i="1"/>
  <c r="P47" i="1"/>
  <c r="Q47" i="1"/>
  <c r="J48" i="1"/>
  <c r="K48" i="1"/>
  <c r="L48" i="1"/>
  <c r="M48" i="1"/>
  <c r="N48" i="1"/>
  <c r="P48" i="1"/>
  <c r="Q48" i="1"/>
  <c r="J49" i="1"/>
  <c r="K49" i="1"/>
  <c r="L49" i="1"/>
  <c r="M49" i="1"/>
  <c r="N49" i="1"/>
  <c r="P49" i="1"/>
  <c r="Q49" i="1"/>
  <c r="J50" i="1"/>
  <c r="K50" i="1"/>
  <c r="L50" i="1"/>
  <c r="M50" i="1"/>
  <c r="N50" i="1"/>
  <c r="P50" i="1"/>
  <c r="Q50" i="1"/>
  <c r="J51" i="1"/>
  <c r="K51" i="1"/>
  <c r="L51" i="1"/>
  <c r="M51" i="1"/>
  <c r="N51" i="1"/>
  <c r="P51" i="1"/>
  <c r="Q51" i="1"/>
  <c r="J52" i="1"/>
  <c r="K52" i="1"/>
  <c r="L52" i="1"/>
  <c r="M52" i="1"/>
  <c r="N52" i="1"/>
  <c r="P52" i="1"/>
  <c r="Q52" i="1"/>
  <c r="J53" i="1"/>
  <c r="K53" i="1"/>
  <c r="L53" i="1"/>
  <c r="M53" i="1"/>
  <c r="N53" i="1"/>
  <c r="P53" i="1"/>
  <c r="Q53" i="1"/>
  <c r="J54" i="1"/>
  <c r="K54" i="1"/>
  <c r="L54" i="1"/>
  <c r="M54" i="1"/>
  <c r="N54" i="1"/>
  <c r="P54" i="1"/>
  <c r="Q54" i="1"/>
  <c r="J55" i="1"/>
  <c r="K55" i="1"/>
  <c r="L55" i="1"/>
  <c r="M55" i="1"/>
  <c r="N55" i="1"/>
  <c r="P55" i="1"/>
  <c r="Q55" i="1"/>
  <c r="J56" i="1"/>
  <c r="K56" i="1"/>
  <c r="L56" i="1"/>
  <c r="M56" i="1"/>
  <c r="N56" i="1"/>
  <c r="P56" i="1"/>
  <c r="Q56" i="1"/>
  <c r="J57" i="1"/>
  <c r="K57" i="1"/>
  <c r="L57" i="1"/>
  <c r="M57" i="1"/>
  <c r="N57" i="1"/>
  <c r="P57" i="1"/>
  <c r="Q57" i="1"/>
  <c r="J58" i="1"/>
  <c r="K58" i="1"/>
  <c r="L58" i="1"/>
  <c r="M58" i="1"/>
  <c r="N58" i="1"/>
  <c r="P58" i="1"/>
  <c r="Q58" i="1"/>
  <c r="J59" i="1"/>
  <c r="K59" i="1"/>
  <c r="L59" i="1"/>
  <c r="M59" i="1"/>
  <c r="N59" i="1"/>
  <c r="P59" i="1"/>
  <c r="Q59" i="1"/>
  <c r="J60" i="1"/>
  <c r="K60" i="1"/>
  <c r="L60" i="1"/>
  <c r="M60" i="1"/>
  <c r="N60" i="1"/>
  <c r="P60" i="1"/>
  <c r="Q60" i="1"/>
  <c r="J61" i="1"/>
  <c r="K61" i="1"/>
  <c r="L61" i="1"/>
  <c r="M61" i="1"/>
  <c r="N61" i="1"/>
  <c r="P61" i="1"/>
  <c r="Q61" i="1"/>
  <c r="J62" i="1"/>
  <c r="K62" i="1"/>
  <c r="L62" i="1"/>
  <c r="M62" i="1"/>
  <c r="N62" i="1"/>
  <c r="P62" i="1"/>
  <c r="Q62" i="1"/>
  <c r="J63" i="1"/>
  <c r="K63" i="1"/>
  <c r="L63" i="1"/>
  <c r="M63" i="1"/>
  <c r="N63" i="1"/>
  <c r="P63" i="1"/>
  <c r="Q63" i="1"/>
  <c r="J64" i="1"/>
  <c r="K64" i="1"/>
  <c r="L64" i="1"/>
  <c r="M64" i="1"/>
  <c r="N64" i="1"/>
  <c r="P64" i="1"/>
  <c r="Q64" i="1"/>
  <c r="J65" i="1"/>
  <c r="K65" i="1"/>
  <c r="L65" i="1"/>
  <c r="M65" i="1"/>
  <c r="N65" i="1"/>
  <c r="P65" i="1"/>
  <c r="Q65" i="1"/>
  <c r="J66" i="1"/>
  <c r="K66" i="1"/>
  <c r="L66" i="1"/>
  <c r="M66" i="1"/>
  <c r="N66" i="1"/>
  <c r="P66" i="1"/>
  <c r="Q66" i="1"/>
  <c r="J67" i="1"/>
  <c r="K67" i="1"/>
  <c r="L67" i="1"/>
  <c r="M67" i="1"/>
  <c r="N67" i="1"/>
  <c r="P67" i="1"/>
  <c r="Q67" i="1"/>
  <c r="J68" i="1"/>
  <c r="K68" i="1"/>
  <c r="L68" i="1"/>
  <c r="M68" i="1"/>
  <c r="N68" i="1"/>
  <c r="P68" i="1"/>
  <c r="Q68" i="1"/>
  <c r="J69" i="1"/>
  <c r="K69" i="1"/>
  <c r="L69" i="1"/>
  <c r="M69" i="1"/>
  <c r="N69" i="1"/>
  <c r="P69" i="1"/>
  <c r="Q69" i="1"/>
  <c r="J70" i="1"/>
  <c r="K70" i="1"/>
  <c r="L70" i="1"/>
  <c r="M70" i="1"/>
  <c r="N70" i="1"/>
  <c r="P70" i="1"/>
  <c r="Q70" i="1"/>
  <c r="J71" i="1"/>
  <c r="K71" i="1"/>
  <c r="L71" i="1"/>
  <c r="M71" i="1"/>
  <c r="N71" i="1"/>
  <c r="P71" i="1"/>
  <c r="Q71" i="1"/>
  <c r="J72" i="1"/>
  <c r="K72" i="1"/>
  <c r="L72" i="1"/>
  <c r="M72" i="1"/>
  <c r="N72" i="1"/>
  <c r="P72" i="1"/>
  <c r="Q72" i="1"/>
  <c r="J73" i="1"/>
  <c r="K73" i="1"/>
  <c r="L73" i="1"/>
  <c r="M73" i="1"/>
  <c r="N73" i="1"/>
  <c r="P73" i="1"/>
  <c r="Q73" i="1"/>
  <c r="J74" i="1"/>
  <c r="K74" i="1"/>
  <c r="L74" i="1"/>
  <c r="M74" i="1"/>
  <c r="N74" i="1"/>
  <c r="P74" i="1"/>
  <c r="Q74" i="1"/>
  <c r="J75" i="1"/>
  <c r="K75" i="1"/>
  <c r="L75" i="1"/>
  <c r="M75" i="1"/>
  <c r="N75" i="1"/>
  <c r="P75" i="1"/>
  <c r="Q75" i="1"/>
  <c r="J76" i="1"/>
  <c r="K76" i="1"/>
  <c r="L76" i="1"/>
  <c r="M76" i="1"/>
  <c r="N76" i="1"/>
  <c r="P76" i="1"/>
  <c r="Q76" i="1"/>
  <c r="J77" i="1"/>
  <c r="K77" i="1"/>
  <c r="L77" i="1"/>
  <c r="M77" i="1"/>
  <c r="N77" i="1"/>
  <c r="P77" i="1"/>
  <c r="Q77" i="1"/>
  <c r="J78" i="1"/>
  <c r="K78" i="1"/>
  <c r="L78" i="1"/>
  <c r="M78" i="1"/>
  <c r="N78" i="1"/>
  <c r="P78" i="1"/>
  <c r="Q78" i="1"/>
  <c r="J79" i="1"/>
  <c r="K79" i="1"/>
  <c r="L79" i="1"/>
  <c r="M79" i="1"/>
  <c r="N79" i="1"/>
  <c r="P79" i="1"/>
  <c r="Q79" i="1"/>
  <c r="J80" i="1"/>
  <c r="K80" i="1"/>
  <c r="L80" i="1"/>
  <c r="M80" i="1"/>
  <c r="N80" i="1"/>
  <c r="P80" i="1"/>
  <c r="Q80" i="1"/>
  <c r="J81" i="1"/>
  <c r="K81" i="1"/>
  <c r="L81" i="1"/>
  <c r="M81" i="1"/>
  <c r="N81" i="1"/>
  <c r="P81" i="1"/>
  <c r="Q81" i="1"/>
  <c r="J82" i="1"/>
  <c r="K82" i="1"/>
  <c r="L82" i="1"/>
  <c r="M82" i="1"/>
  <c r="N82" i="1"/>
  <c r="P82" i="1"/>
  <c r="Q82" i="1"/>
  <c r="J83" i="1"/>
  <c r="K83" i="1"/>
  <c r="L83" i="1"/>
  <c r="M83" i="1"/>
  <c r="N83" i="1"/>
  <c r="P83" i="1"/>
  <c r="Q83" i="1"/>
  <c r="J84" i="1"/>
  <c r="K84" i="1"/>
  <c r="L84" i="1"/>
  <c r="M84" i="1"/>
  <c r="N84" i="1"/>
  <c r="P84" i="1"/>
  <c r="Q84" i="1"/>
  <c r="J85" i="1"/>
  <c r="K85" i="1"/>
  <c r="L85" i="1"/>
  <c r="M85" i="1"/>
  <c r="N85" i="1"/>
  <c r="P85" i="1"/>
  <c r="Q85" i="1"/>
  <c r="J86" i="1"/>
  <c r="K86" i="1"/>
  <c r="L86" i="1"/>
  <c r="M86" i="1"/>
  <c r="N86" i="1"/>
  <c r="P86" i="1"/>
  <c r="Q86" i="1"/>
  <c r="J87" i="1"/>
  <c r="K87" i="1"/>
  <c r="L87" i="1"/>
  <c r="M87" i="1"/>
  <c r="N87" i="1"/>
  <c r="P87" i="1"/>
  <c r="Q87" i="1"/>
  <c r="J3" i="1"/>
  <c r="K3" i="1"/>
  <c r="L3" i="1"/>
  <c r="M3" i="1"/>
  <c r="N3" i="1"/>
  <c r="P3" i="1"/>
  <c r="Q3" i="1"/>
  <c r="J4" i="1"/>
  <c r="K4" i="1"/>
  <c r="L4" i="1"/>
  <c r="M4" i="1"/>
  <c r="N4" i="1"/>
  <c r="P4" i="1"/>
  <c r="Q4" i="1"/>
  <c r="J118" i="1"/>
  <c r="K118" i="1"/>
  <c r="L118" i="1"/>
  <c r="M118" i="1"/>
  <c r="N118" i="1"/>
  <c r="P118" i="1"/>
  <c r="Q118" i="1"/>
  <c r="J119" i="1"/>
  <c r="K119" i="1"/>
  <c r="L119" i="1"/>
  <c r="M119" i="1"/>
  <c r="N119" i="1"/>
  <c r="P119" i="1"/>
  <c r="Q119" i="1"/>
  <c r="J5" i="1"/>
  <c r="K5" i="1"/>
  <c r="L5" i="1"/>
  <c r="M5" i="1"/>
  <c r="N5" i="1"/>
  <c r="P5" i="1"/>
  <c r="Q5" i="1"/>
  <c r="J6" i="1"/>
  <c r="K6" i="1"/>
  <c r="L6" i="1"/>
  <c r="M6" i="1"/>
  <c r="N6" i="1"/>
  <c r="P6" i="1"/>
  <c r="Q6" i="1"/>
  <c r="J7" i="1"/>
  <c r="K7" i="1"/>
  <c r="L7" i="1"/>
  <c r="M7" i="1"/>
  <c r="N7" i="1"/>
  <c r="P7" i="1"/>
  <c r="Q7" i="1"/>
  <c r="J120" i="1"/>
  <c r="K120" i="1"/>
  <c r="L120" i="1"/>
  <c r="M120" i="1"/>
  <c r="N120" i="1"/>
  <c r="P120" i="1"/>
  <c r="Q120" i="1"/>
  <c r="J121" i="1"/>
  <c r="K121" i="1"/>
  <c r="L121" i="1"/>
  <c r="M121" i="1"/>
  <c r="N121" i="1"/>
  <c r="P121" i="1"/>
  <c r="Q121" i="1"/>
  <c r="J8" i="1"/>
  <c r="K8" i="1"/>
  <c r="L8" i="1"/>
  <c r="M8" i="1"/>
  <c r="N8" i="1"/>
  <c r="P8" i="1"/>
  <c r="Q8" i="1"/>
  <c r="J122" i="1"/>
  <c r="K122" i="1"/>
  <c r="L122" i="1"/>
  <c r="M122" i="1"/>
  <c r="N122" i="1"/>
  <c r="P122" i="1"/>
  <c r="Q122" i="1"/>
  <c r="J123" i="1"/>
  <c r="K123" i="1"/>
  <c r="L123" i="1"/>
  <c r="M123" i="1"/>
  <c r="N123" i="1"/>
  <c r="P123" i="1"/>
  <c r="Q123" i="1"/>
  <c r="J9" i="1"/>
  <c r="K9" i="1"/>
  <c r="L9" i="1"/>
  <c r="M9" i="1"/>
  <c r="N9" i="1"/>
  <c r="P9" i="1"/>
  <c r="Q9" i="1"/>
  <c r="J10" i="1"/>
  <c r="K10" i="1"/>
  <c r="L10" i="1"/>
  <c r="M10" i="1"/>
  <c r="N10" i="1"/>
  <c r="P10" i="1"/>
  <c r="Q10" i="1"/>
  <c r="J11" i="1"/>
  <c r="K11" i="1"/>
  <c r="L11" i="1"/>
  <c r="M11" i="1"/>
  <c r="N11" i="1"/>
  <c r="P11" i="1"/>
  <c r="Q11" i="1"/>
  <c r="J124" i="1"/>
  <c r="K124" i="1"/>
  <c r="L124" i="1"/>
  <c r="M124" i="1"/>
  <c r="N124" i="1"/>
  <c r="P124" i="1"/>
  <c r="Q124" i="1"/>
  <c r="J12" i="1"/>
  <c r="K12" i="1"/>
  <c r="L12" i="1"/>
  <c r="M12" i="1"/>
  <c r="N12" i="1"/>
  <c r="P12" i="1"/>
  <c r="Q12" i="1"/>
  <c r="J125" i="1"/>
  <c r="K125" i="1"/>
  <c r="L125" i="1"/>
  <c r="M125" i="1"/>
  <c r="N125" i="1"/>
  <c r="P125" i="1"/>
  <c r="Q125" i="1"/>
  <c r="J13" i="1"/>
  <c r="K13" i="1"/>
  <c r="L13" i="1"/>
  <c r="M13" i="1"/>
  <c r="N13" i="1"/>
  <c r="P13" i="1"/>
  <c r="Q13" i="1"/>
  <c r="J126" i="1"/>
  <c r="K126" i="1"/>
  <c r="L126" i="1"/>
  <c r="M126" i="1"/>
  <c r="N126" i="1"/>
  <c r="P126" i="1"/>
  <c r="Q126" i="1"/>
  <c r="J127" i="1"/>
  <c r="K127" i="1"/>
  <c r="L127" i="1"/>
  <c r="M127" i="1"/>
  <c r="N127" i="1"/>
  <c r="P127" i="1"/>
  <c r="Q127" i="1"/>
  <c r="J128" i="1"/>
  <c r="K128" i="1"/>
  <c r="L128" i="1"/>
  <c r="M128" i="1"/>
  <c r="N128" i="1"/>
  <c r="P128" i="1"/>
  <c r="Q128" i="1"/>
  <c r="J14" i="1"/>
  <c r="K14" i="1"/>
  <c r="L14" i="1"/>
  <c r="M14" i="1"/>
  <c r="N14" i="1"/>
  <c r="P14" i="1"/>
  <c r="Q14" i="1"/>
  <c r="J15" i="1"/>
  <c r="K15" i="1"/>
  <c r="L15" i="1"/>
  <c r="M15" i="1"/>
  <c r="N15" i="1"/>
  <c r="P15" i="1"/>
  <c r="Q15" i="1"/>
  <c r="J129" i="1"/>
  <c r="K129" i="1"/>
  <c r="L129" i="1"/>
  <c r="M129" i="1"/>
  <c r="N129" i="1"/>
  <c r="P129" i="1"/>
  <c r="Q129" i="1"/>
  <c r="J16" i="1"/>
  <c r="K16" i="1"/>
  <c r="L16" i="1"/>
  <c r="M16" i="1"/>
  <c r="N16" i="1"/>
  <c r="P16" i="1"/>
  <c r="Q16" i="1"/>
  <c r="J130" i="1"/>
  <c r="K130" i="1"/>
  <c r="L130" i="1"/>
  <c r="M130" i="1"/>
  <c r="N130" i="1"/>
  <c r="P130" i="1"/>
  <c r="Q130" i="1"/>
  <c r="J17" i="1"/>
  <c r="K17" i="1"/>
  <c r="L17" i="1"/>
  <c r="M17" i="1"/>
  <c r="N17" i="1"/>
  <c r="P17" i="1"/>
  <c r="Q17" i="1"/>
  <c r="J18" i="1"/>
  <c r="K18" i="1"/>
  <c r="L18" i="1"/>
  <c r="M18" i="1"/>
  <c r="N18" i="1"/>
  <c r="P18" i="1"/>
  <c r="Q18" i="1"/>
  <c r="J131" i="1"/>
  <c r="K131" i="1"/>
  <c r="L131" i="1"/>
  <c r="M131" i="1"/>
  <c r="N131" i="1"/>
  <c r="P131" i="1"/>
  <c r="Q131" i="1"/>
  <c r="J19" i="1"/>
  <c r="K19" i="1"/>
  <c r="L19" i="1"/>
  <c r="M19" i="1"/>
  <c r="N19" i="1"/>
  <c r="P19" i="1"/>
  <c r="Q19" i="1"/>
  <c r="J20" i="1"/>
  <c r="K20" i="1"/>
  <c r="L20" i="1"/>
  <c r="M20" i="1"/>
  <c r="N20" i="1"/>
  <c r="P20" i="1"/>
  <c r="Q20" i="1"/>
  <c r="J132" i="1"/>
  <c r="K132" i="1"/>
  <c r="L132" i="1"/>
  <c r="M132" i="1"/>
  <c r="N132" i="1"/>
  <c r="P132" i="1"/>
  <c r="Q132" i="1"/>
  <c r="J21" i="1"/>
  <c r="K21" i="1"/>
  <c r="L21" i="1"/>
  <c r="M21" i="1"/>
  <c r="N21" i="1"/>
  <c r="P21" i="1"/>
  <c r="Q21" i="1"/>
  <c r="J133" i="1"/>
  <c r="K133" i="1"/>
  <c r="L133" i="1"/>
  <c r="M133" i="1"/>
  <c r="N133" i="1"/>
  <c r="P133" i="1"/>
  <c r="Q133" i="1"/>
  <c r="J134" i="1"/>
  <c r="K134" i="1"/>
  <c r="L134" i="1"/>
  <c r="M134" i="1"/>
  <c r="N134" i="1"/>
  <c r="P134" i="1"/>
  <c r="Q134" i="1"/>
  <c r="J22" i="1"/>
  <c r="K22" i="1"/>
  <c r="L22" i="1"/>
  <c r="M22" i="1"/>
  <c r="N22" i="1"/>
  <c r="P22" i="1"/>
  <c r="Q22" i="1"/>
  <c r="J23" i="1"/>
  <c r="K23" i="1"/>
  <c r="L23" i="1"/>
  <c r="M23" i="1"/>
  <c r="N23" i="1"/>
  <c r="P23" i="1"/>
  <c r="Q23" i="1"/>
  <c r="J24" i="1"/>
  <c r="K24" i="1"/>
  <c r="L24" i="1"/>
  <c r="M24" i="1"/>
  <c r="N24" i="1"/>
  <c r="P24" i="1"/>
  <c r="Q24" i="1"/>
  <c r="J25" i="1"/>
  <c r="K25" i="1"/>
  <c r="L25" i="1"/>
  <c r="M25" i="1"/>
  <c r="N25" i="1"/>
  <c r="P25" i="1"/>
  <c r="Q25" i="1"/>
  <c r="J26" i="1"/>
  <c r="K26" i="1"/>
  <c r="L26" i="1"/>
  <c r="M26" i="1"/>
  <c r="N26" i="1"/>
  <c r="P26" i="1"/>
  <c r="Q26" i="1"/>
  <c r="P2" i="1"/>
  <c r="Q2" i="1"/>
  <c r="J2" i="1"/>
  <c r="K2" i="1"/>
  <c r="L2" i="1"/>
  <c r="M2" i="1"/>
  <c r="N2" i="1"/>
</calcChain>
</file>

<file path=xl/sharedStrings.xml><?xml version="1.0" encoding="utf-8"?>
<sst xmlns="http://schemas.openxmlformats.org/spreadsheetml/2006/main" count="816" uniqueCount="68">
  <si>
    <t>period</t>
  </si>
  <si>
    <t>time</t>
  </si>
  <si>
    <t>7:03</t>
  </si>
  <si>
    <t>0:27</t>
  </si>
  <si>
    <t>6:18</t>
  </si>
  <si>
    <t>10:57</t>
  </si>
  <si>
    <t>11:33</t>
  </si>
  <si>
    <t>4:39</t>
  </si>
  <si>
    <t>assist</t>
  </si>
  <si>
    <t>Kemba Walker</t>
  </si>
  <si>
    <t>Joe Johnson</t>
  </si>
  <si>
    <t>Mason Plumlee</t>
  </si>
  <si>
    <t>Andray Blatche</t>
  </si>
  <si>
    <t>Deron Williams</t>
  </si>
  <si>
    <t>Bismack Biyombo</t>
  </si>
  <si>
    <t>Shaun Livingston</t>
  </si>
  <si>
    <t>Chris Douglas-Roberts</t>
  </si>
  <si>
    <t>Paul Pierce</t>
  </si>
  <si>
    <t>Josh Mcroberts</t>
  </si>
  <si>
    <t>Jorge Gutierrez</t>
  </si>
  <si>
    <t>Gerald Henderson</t>
  </si>
  <si>
    <t>Luke Ridnour</t>
  </si>
  <si>
    <t>deron williams</t>
  </si>
  <si>
    <t>Al Jefferson</t>
  </si>
  <si>
    <t>player</t>
  </si>
  <si>
    <t>Alan Anderson</t>
  </si>
  <si>
    <t>Anthony Tolliver</t>
  </si>
  <si>
    <t>Mirza Teletovic</t>
  </si>
  <si>
    <t>Josh McRoberts</t>
  </si>
  <si>
    <t>Cody Zeller</t>
  </si>
  <si>
    <t>Michael Kidd-Gilchrist</t>
  </si>
  <si>
    <t>andray blatche</t>
  </si>
  <si>
    <t>Jason Collins</t>
  </si>
  <si>
    <t>result</t>
  </si>
  <si>
    <t>made</t>
  </si>
  <si>
    <t>missed</t>
  </si>
  <si>
    <t>25ft</t>
  </si>
  <si>
    <t>26ft</t>
  </si>
  <si>
    <t>23ft</t>
  </si>
  <si>
    <t>31ft</t>
  </si>
  <si>
    <t>27ft</t>
  </si>
  <si>
    <t>56ft</t>
  </si>
  <si>
    <t>28ft</t>
  </si>
  <si>
    <t>24ft</t>
  </si>
  <si>
    <t>3ft</t>
  </si>
  <si>
    <t>1ft</t>
  </si>
  <si>
    <t>2ft</t>
  </si>
  <si>
    <t>10ft</t>
  </si>
  <si>
    <t>20ft</t>
  </si>
  <si>
    <t>17ft</t>
  </si>
  <si>
    <t>19ft</t>
  </si>
  <si>
    <t>14ft</t>
  </si>
  <si>
    <t>18ft</t>
  </si>
  <si>
    <t>16ft</t>
  </si>
  <si>
    <t>6ft</t>
  </si>
  <si>
    <t>13ft</t>
  </si>
  <si>
    <t>11ft</t>
  </si>
  <si>
    <t>8ft</t>
  </si>
  <si>
    <t>15ft</t>
  </si>
  <si>
    <t>9ft</t>
  </si>
  <si>
    <t>7ft</t>
  </si>
  <si>
    <t>21ft</t>
  </si>
  <si>
    <t>0ft</t>
  </si>
  <si>
    <t>12ft</t>
  </si>
  <si>
    <t>x</t>
  </si>
  <si>
    <t>y</t>
  </si>
  <si>
    <t>,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</si>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</sst>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4"/>
  <sheetViews>
    <sheetView tabSelected="1" topLeftCell="L1" workbookViewId="0">
      <selection activeCell="AB2" sqref="AB2"/>
    </sheetView>
  </sheetViews>
  <sheetFormatPr baseColWidth="10" defaultRowHeight="15" x14ac:dyDescent="0"/>
  <cols>
    <col min="10" max="10" width="8.1640625" bestFit="1" customWidth="1"/>
    <col min="11" max="11" width="21.1640625" bestFit="1" customWidth="1"/>
    <col min="12" max="12" width="17.83203125" bestFit="1" customWidth="1"/>
    <col min="13" max="13" width="21.5" bestFit="1" customWidth="1"/>
    <col min="14" max="14" width="11" bestFit="1" customWidth="1"/>
    <col min="15" max="15" width="20.83203125" customWidth="1"/>
    <col min="16" max="17" width="4.6640625" bestFit="1" customWidth="1"/>
  </cols>
  <sheetData>
    <row r="1" spans="1:18">
      <c r="A1" t="s">
        <v>66</v>
      </c>
      <c r="B1" t="s">
        <v>0</v>
      </c>
      <c r="C1" t="s">
        <v>1</v>
      </c>
      <c r="D1" t="s">
        <v>8</v>
      </c>
      <c r="E1" t="s">
        <v>24</v>
      </c>
      <c r="F1" t="s">
        <v>33</v>
      </c>
      <c r="G1" t="s">
        <v>67</v>
      </c>
      <c r="H1" t="s">
        <v>64</v>
      </c>
      <c r="I1" t="s">
        <v>65</v>
      </c>
    </row>
    <row r="2" spans="1:18">
      <c r="B2">
        <v>1</v>
      </c>
      <c r="C2" s="1">
        <v>1462.4243055555555</v>
      </c>
      <c r="D2" t="s">
        <v>9</v>
      </c>
      <c r="E2" t="s">
        <v>20</v>
      </c>
      <c r="F2" t="s">
        <v>34</v>
      </c>
      <c r="G2" t="s">
        <v>36</v>
      </c>
      <c r="H2">
        <v>11</v>
      </c>
      <c r="I2">
        <v>67</v>
      </c>
      <c r="J2" t="str">
        <f>CONCATENATE(B$1,":",B2)</f>
        <v>period:1</v>
      </c>
      <c r="K2" t="str">
        <f>CONCATENATE(C$1,":",C2)</f>
        <v>time:1462.42430555556</v>
      </c>
      <c r="L2" t="str">
        <f>CONCATENATE(D$1,":'",D2,"'")</f>
        <v>assist:'Kemba Walker'</v>
      </c>
      <c r="M2" t="str">
        <f>CONCATENATE(E$1,":'",E2,"'")</f>
        <v>player:'Gerald Henderson'</v>
      </c>
      <c r="N2" t="str">
        <f>CONCATENATE(F$1,":'",F2,"'")</f>
        <v>result:'made'</v>
      </c>
      <c r="O2" t="str">
        <f>CONCATENATE(G$1,":",IF(LEN(G2)=4,LEFT(G2,2),LEFT(G2,1)))</f>
        <v>distance:25</v>
      </c>
      <c r="P2" t="str">
        <f>CONCATENATE(H$1,":",H2)</f>
        <v>x:11</v>
      </c>
      <c r="Q2" t="str">
        <f>CONCATENATE(I$1,":",I2)</f>
        <v>y:67</v>
      </c>
      <c r="R2" t="str">
        <f>CONCATENATE("{",J2,$A$1,K2,$A$1,L2,$A$1,M2,$A$1,N2,$A$1,O2,$A$1,P2,$A$1,Q2,"}",",")</f>
        <v>{period:1,time:1462.42430555556,assist:'Kemba Walker',player:'Gerald Henderson',result:'made',distance:25,x:11,y:67},</v>
      </c>
    </row>
    <row r="3" spans="1:18">
      <c r="B3">
        <v>1</v>
      </c>
      <c r="C3" s="1">
        <v>1462.3409722222223</v>
      </c>
      <c r="D3" t="s">
        <v>10</v>
      </c>
      <c r="E3" t="s">
        <v>13</v>
      </c>
      <c r="F3" t="s">
        <v>34</v>
      </c>
      <c r="G3" t="s">
        <v>37</v>
      </c>
      <c r="H3">
        <v>31</v>
      </c>
      <c r="I3">
        <v>31</v>
      </c>
      <c r="J3" t="str">
        <f>CONCATENATE(B$1,":",B3)</f>
        <v>period:1</v>
      </c>
      <c r="K3" t="str">
        <f>CONCATENATE(C$1,":",C3)</f>
        <v>time:1462.34097222222</v>
      </c>
      <c r="L3" t="str">
        <f>CONCATENATE(D$1,":'",D3,"'")</f>
        <v>assist:'Joe Johnson'</v>
      </c>
      <c r="M3" t="str">
        <f>CONCATENATE(E$1,":'",E3,"'")</f>
        <v>player:'Deron Williams'</v>
      </c>
      <c r="N3" t="str">
        <f>CONCATENATE(F$1,":'",F3,"'")</f>
        <v>result:'made'</v>
      </c>
      <c r="O3" t="str">
        <f>CONCATENATE(G$1,":",IF(LEN(G3)=4,LEFT(G3,2),LEFT(G3,1)))</f>
        <v>distance:26</v>
      </c>
      <c r="P3" t="str">
        <f>CONCATENATE(H$1,":",H3)</f>
        <v>x:31</v>
      </c>
      <c r="Q3" t="str">
        <f>CONCATENATE(I$1,":",I3)</f>
        <v>y:31</v>
      </c>
      <c r="R3" t="str">
        <f t="shared" ref="R3:R66" si="0">CONCATENATE("{",J3,$A$1,K3,$A$1,L3,$A$1,M3,$A$1,N3,$A$1,O3,$A$1,P3,$A$1,Q3,"}",",")</f>
        <v>{period:1,time:1462.34097222222,assist:'Joe Johnson',player:'Deron Williams',result:'made',distance:26,x:31,y:31},</v>
      </c>
    </row>
    <row r="4" spans="1:18">
      <c r="B4">
        <v>1</v>
      </c>
      <c r="C4" s="1">
        <v>1462.3187499999999</v>
      </c>
      <c r="D4" t="s">
        <v>11</v>
      </c>
      <c r="E4" t="s">
        <v>13</v>
      </c>
      <c r="F4" t="s">
        <v>34</v>
      </c>
      <c r="G4" t="s">
        <v>37</v>
      </c>
      <c r="H4">
        <v>8</v>
      </c>
      <c r="I4">
        <v>26</v>
      </c>
      <c r="J4" t="str">
        <f>CONCATENATE(B$1,":",B4)</f>
        <v>period:1</v>
      </c>
      <c r="K4" t="str">
        <f>CONCATENATE(C$1,":",C4)</f>
        <v>time:1462.31875</v>
      </c>
      <c r="L4" t="str">
        <f>CONCATENATE(D$1,":'",D4,"'")</f>
        <v>assist:'Mason Plumlee'</v>
      </c>
      <c r="M4" t="str">
        <f>CONCATENATE(E$1,":'",E4,"'")</f>
        <v>player:'Deron Williams'</v>
      </c>
      <c r="N4" t="str">
        <f>CONCATENATE(F$1,":'",F4,"'")</f>
        <v>result:'made'</v>
      </c>
      <c r="O4" t="str">
        <f>CONCATENATE(G$1,":",IF(LEN(G4)=4,LEFT(G4,2),LEFT(G4,1)))</f>
        <v>distance:26</v>
      </c>
      <c r="P4" t="str">
        <f>CONCATENATE(H$1,":",H4)</f>
        <v>x:8</v>
      </c>
      <c r="Q4" t="str">
        <f>CONCATENATE(I$1,":",I4)</f>
        <v>y:26</v>
      </c>
      <c r="R4" t="str">
        <f t="shared" si="0"/>
        <v>{period:1,time:1462.31875,assist:'Mason Plumlee',player:'Deron Williams',result:'made',distance:26,x:8,y:26},</v>
      </c>
    </row>
    <row r="5" spans="1:18">
      <c r="B5">
        <v>1</v>
      </c>
      <c r="C5" s="1">
        <v>1462.1652777777779</v>
      </c>
      <c r="D5" t="s">
        <v>12</v>
      </c>
      <c r="E5" t="s">
        <v>13</v>
      </c>
      <c r="F5" t="s">
        <v>34</v>
      </c>
      <c r="G5" t="s">
        <v>38</v>
      </c>
      <c r="H5">
        <v>2</v>
      </c>
      <c r="I5">
        <v>7</v>
      </c>
      <c r="J5" t="str">
        <f>CONCATENATE(B$1,":",B5)</f>
        <v>period:1</v>
      </c>
      <c r="K5" t="str">
        <f>CONCATENATE(C$1,":",C5)</f>
        <v>time:1462.16527777778</v>
      </c>
      <c r="L5" t="str">
        <f>CONCATENATE(D$1,":'",D5,"'")</f>
        <v>assist:'Andray Blatche'</v>
      </c>
      <c r="M5" t="str">
        <f>CONCATENATE(E$1,":'",E5,"'")</f>
        <v>player:'Deron Williams'</v>
      </c>
      <c r="N5" t="str">
        <f>CONCATENATE(F$1,":'",F5,"'")</f>
        <v>result:'made'</v>
      </c>
      <c r="O5" t="str">
        <f>CONCATENATE(G$1,":",IF(LEN(G5)=4,LEFT(G5,2),LEFT(G5,1)))</f>
        <v>distance:23</v>
      </c>
      <c r="P5" t="str">
        <f>CONCATENATE(H$1,":",H5)</f>
        <v>x:2</v>
      </c>
      <c r="Q5" t="str">
        <f>CONCATENATE(I$1,":",I5)</f>
        <v>y:7</v>
      </c>
      <c r="R5" t="str">
        <f t="shared" si="0"/>
        <v>{period:1,time:1462.16527777778,assist:'Andray Blatche',player:'Deron Williams',result:'made',distance:23,x:2,y:7},</v>
      </c>
    </row>
    <row r="6" spans="1:18">
      <c r="B6">
        <v>1</v>
      </c>
      <c r="C6" s="1">
        <v>1462.1465277777777</v>
      </c>
      <c r="D6" t="s">
        <v>13</v>
      </c>
      <c r="E6" t="s">
        <v>25</v>
      </c>
      <c r="F6" t="s">
        <v>34</v>
      </c>
      <c r="G6" t="s">
        <v>36</v>
      </c>
      <c r="H6">
        <v>7</v>
      </c>
      <c r="I6">
        <v>24</v>
      </c>
      <c r="J6" t="str">
        <f>CONCATENATE(B$1,":",B6)</f>
        <v>period:1</v>
      </c>
      <c r="K6" t="str">
        <f>CONCATENATE(C$1,":",C6)</f>
        <v>time:1462.14652777778</v>
      </c>
      <c r="L6" t="str">
        <f>CONCATENATE(D$1,":'",D6,"'")</f>
        <v>assist:'Deron Williams'</v>
      </c>
      <c r="M6" t="str">
        <f>CONCATENATE(E$1,":'",E6,"'")</f>
        <v>player:'Alan Anderson'</v>
      </c>
      <c r="N6" t="str">
        <f>CONCATENATE(F$1,":'",F6,"'")</f>
        <v>result:'made'</v>
      </c>
      <c r="O6" t="str">
        <f>CONCATENATE(G$1,":",IF(LEN(G6)=4,LEFT(G6,2),LEFT(G6,1)))</f>
        <v>distance:25</v>
      </c>
      <c r="P6" t="str">
        <f>CONCATENATE(H$1,":",H6)</f>
        <v>x:7</v>
      </c>
      <c r="Q6" t="str">
        <f>CONCATENATE(I$1,":",I6)</f>
        <v>y:24</v>
      </c>
      <c r="R6" t="str">
        <f t="shared" si="0"/>
        <v>{period:1,time:1462.14652777778,assist:'Deron Williams',player:'Alan Anderson',result:'made',distance:25,x:7,y:24},</v>
      </c>
    </row>
    <row r="7" spans="1:18">
      <c r="B7">
        <v>1</v>
      </c>
      <c r="C7" s="1">
        <v>1462.0791666666667</v>
      </c>
      <c r="E7" t="s">
        <v>13</v>
      </c>
      <c r="F7" t="s">
        <v>34</v>
      </c>
      <c r="G7" t="s">
        <v>37</v>
      </c>
      <c r="H7">
        <v>6</v>
      </c>
      <c r="I7">
        <v>24</v>
      </c>
      <c r="J7" t="str">
        <f>CONCATENATE(B$1,":",B7)</f>
        <v>period:1</v>
      </c>
      <c r="K7" t="str">
        <f>CONCATENATE(C$1,":",C7)</f>
        <v>time:1462.07916666667</v>
      </c>
      <c r="L7" t="str">
        <f>CONCATENATE(D$1,":'",D7,"'")</f>
        <v>assist:''</v>
      </c>
      <c r="M7" t="str">
        <f>CONCATENATE(E$1,":'",E7,"'")</f>
        <v>player:'Deron Williams'</v>
      </c>
      <c r="N7" t="str">
        <f>CONCATENATE(F$1,":'",F7,"'")</f>
        <v>result:'made'</v>
      </c>
      <c r="O7" t="str">
        <f>CONCATENATE(G$1,":",IF(LEN(G7)=4,LEFT(G7,2),LEFT(G7,1)))</f>
        <v>distance:26</v>
      </c>
      <c r="P7" t="str">
        <f>CONCATENATE(H$1,":",H7)</f>
        <v>x:6</v>
      </c>
      <c r="Q7" t="str">
        <f>CONCATENATE(I$1,":",I7)</f>
        <v>y:24</v>
      </c>
      <c r="R7" t="str">
        <f t="shared" si="0"/>
        <v>{period:1,time:1462.07916666667,assist:'',player:'Deron Williams',result:'made',distance:26,x:6,y:24},</v>
      </c>
    </row>
    <row r="8" spans="1:18">
      <c r="B8">
        <v>2</v>
      </c>
      <c r="C8" s="1">
        <v>1462.4180555555556</v>
      </c>
      <c r="D8" t="s">
        <v>14</v>
      </c>
      <c r="E8" t="s">
        <v>16</v>
      </c>
      <c r="F8" t="s">
        <v>34</v>
      </c>
      <c r="G8" t="s">
        <v>37</v>
      </c>
      <c r="H8">
        <v>25</v>
      </c>
      <c r="I8">
        <v>62</v>
      </c>
      <c r="J8" t="str">
        <f>CONCATENATE(B$1,":",B8)</f>
        <v>period:2</v>
      </c>
      <c r="K8" t="str">
        <f>CONCATENATE(C$1,":",C8)</f>
        <v>time:1462.41805555556</v>
      </c>
      <c r="L8" t="str">
        <f>CONCATENATE(D$1,":'",D8,"'")</f>
        <v>assist:'Bismack Biyombo'</v>
      </c>
      <c r="M8" t="str">
        <f>CONCATENATE(E$1,":'",E8,"'")</f>
        <v>player:'Chris Douglas-Roberts'</v>
      </c>
      <c r="N8" t="str">
        <f>CONCATENATE(F$1,":'",F8,"'")</f>
        <v>result:'made'</v>
      </c>
      <c r="O8" t="str">
        <f>CONCATENATE(G$1,":",IF(LEN(G8)=4,LEFT(G8,2),LEFT(G8,1)))</f>
        <v>distance:26</v>
      </c>
      <c r="P8" t="str">
        <f>CONCATENATE(H$1,":",H8)</f>
        <v>x:25</v>
      </c>
      <c r="Q8" t="str">
        <f>CONCATENATE(I$1,":",I8)</f>
        <v>y:62</v>
      </c>
      <c r="R8" t="str">
        <f t="shared" si="0"/>
        <v>{period:2,time:1462.41805555556,assist:'Bismack Biyombo',player:'Chris Douglas-Roberts',result:'made',distance:26,x:25,y:62},</v>
      </c>
    </row>
    <row r="9" spans="1:18">
      <c r="B9">
        <v>2</v>
      </c>
      <c r="C9" s="1">
        <v>1462.3611111111111</v>
      </c>
      <c r="D9" t="s">
        <v>15</v>
      </c>
      <c r="E9" t="s">
        <v>27</v>
      </c>
      <c r="F9" t="s">
        <v>34</v>
      </c>
      <c r="G9" t="s">
        <v>37</v>
      </c>
      <c r="H9">
        <v>21</v>
      </c>
      <c r="I9">
        <v>32</v>
      </c>
      <c r="J9" t="str">
        <f>CONCATENATE(B$1,":",B9)</f>
        <v>period:2</v>
      </c>
      <c r="K9" t="str">
        <f>CONCATENATE(C$1,":",C9)</f>
        <v>time:1462.36111111111</v>
      </c>
      <c r="L9" t="str">
        <f>CONCATENATE(D$1,":'",D9,"'")</f>
        <v>assist:'Shaun Livingston'</v>
      </c>
      <c r="M9" t="str">
        <f>CONCATENATE(E$1,":'",E9,"'")</f>
        <v>player:'Mirza Teletovic'</v>
      </c>
      <c r="N9" t="str">
        <f>CONCATENATE(F$1,":'",F9,"'")</f>
        <v>result:'made'</v>
      </c>
      <c r="O9" t="str">
        <f>CONCATENATE(G$1,":",IF(LEN(G9)=4,LEFT(G9,2),LEFT(G9,1)))</f>
        <v>distance:26</v>
      </c>
      <c r="P9" t="str">
        <f>CONCATENATE(H$1,":",H9)</f>
        <v>x:21</v>
      </c>
      <c r="Q9" t="str">
        <f>CONCATENATE(I$1,":",I9)</f>
        <v>y:32</v>
      </c>
      <c r="R9" t="str">
        <f t="shared" si="0"/>
        <v>{period:2,time:1462.36111111111,assist:'Shaun Livingston',player:'Mirza Teletovic',result:'made',distance:26,x:21,y:32},</v>
      </c>
    </row>
    <row r="10" spans="1:18">
      <c r="B10">
        <v>2</v>
      </c>
      <c r="C10" s="1">
        <v>1462.3493055555555</v>
      </c>
      <c r="D10" t="s">
        <v>16</v>
      </c>
      <c r="E10" t="s">
        <v>21</v>
      </c>
      <c r="F10" t="s">
        <v>34</v>
      </c>
      <c r="G10" t="s">
        <v>36</v>
      </c>
      <c r="H10">
        <v>13</v>
      </c>
      <c r="I10">
        <v>66</v>
      </c>
      <c r="J10" t="str">
        <f>CONCATENATE(B$1,":",B10)</f>
        <v>period:2</v>
      </c>
      <c r="K10" t="str">
        <f>CONCATENATE(C$1,":",C10)</f>
        <v>time:1462.34930555556</v>
      </c>
      <c r="L10" t="str">
        <f>CONCATENATE(D$1,":'",D10,"'")</f>
        <v>assist:'Chris Douglas-Roberts'</v>
      </c>
      <c r="M10" t="str">
        <f>CONCATENATE(E$1,":'",E10,"'")</f>
        <v>player:'Luke Ridnour'</v>
      </c>
      <c r="N10" t="str">
        <f>CONCATENATE(F$1,":'",F10,"'")</f>
        <v>result:'made'</v>
      </c>
      <c r="O10" t="str">
        <f>CONCATENATE(G$1,":",IF(LEN(G10)=4,LEFT(G10,2),LEFT(G10,1)))</f>
        <v>distance:25</v>
      </c>
      <c r="P10" t="str">
        <f>CONCATENATE(H$1,":",H10)</f>
        <v>x:13</v>
      </c>
      <c r="Q10" t="str">
        <f>CONCATENATE(I$1,":",I10)</f>
        <v>y:66</v>
      </c>
      <c r="R10" t="str">
        <f t="shared" si="0"/>
        <v>{period:2,time:1462.34930555556,assist:'Chris Douglas-Roberts',player:'Luke Ridnour',result:'made',distance:25,x:13,y:66},</v>
      </c>
    </row>
    <row r="11" spans="1:18">
      <c r="B11">
        <v>2</v>
      </c>
      <c r="C11" s="1">
        <v>1462.2756944444445</v>
      </c>
      <c r="D11" t="s">
        <v>16</v>
      </c>
      <c r="E11" t="s">
        <v>26</v>
      </c>
      <c r="F11" t="s">
        <v>34</v>
      </c>
      <c r="G11" t="s">
        <v>36</v>
      </c>
      <c r="H11">
        <v>21</v>
      </c>
      <c r="I11">
        <v>63</v>
      </c>
      <c r="J11" t="str">
        <f>CONCATENATE(B$1,":",B11)</f>
        <v>period:2</v>
      </c>
      <c r="K11" t="str">
        <f>CONCATENATE(C$1,":",C11)</f>
        <v>time:1462.27569444444</v>
      </c>
      <c r="L11" t="str">
        <f>CONCATENATE(D$1,":'",D11,"'")</f>
        <v>assist:'Chris Douglas-Roberts'</v>
      </c>
      <c r="M11" t="str">
        <f>CONCATENATE(E$1,":'",E11,"'")</f>
        <v>player:'Anthony Tolliver'</v>
      </c>
      <c r="N11" t="str">
        <f>CONCATENATE(F$1,":'",F11,"'")</f>
        <v>result:'made'</v>
      </c>
      <c r="O11" t="str">
        <f>CONCATENATE(G$1,":",IF(LEN(G11)=4,LEFT(G11,2),LEFT(G11,1)))</f>
        <v>distance:25</v>
      </c>
      <c r="P11" t="str">
        <f>CONCATENATE(H$1,":",H11)</f>
        <v>x:21</v>
      </c>
      <c r="Q11" t="str">
        <f>CONCATENATE(I$1,":",I11)</f>
        <v>y:63</v>
      </c>
      <c r="R11" t="str">
        <f t="shared" si="0"/>
        <v>{period:2,time:1462.27569444444,assist:'Chris Douglas-Roberts',player:'Anthony Tolliver',result:'made',distance:25,x:21,y:63},</v>
      </c>
    </row>
    <row r="12" spans="1:18">
      <c r="B12">
        <v>2</v>
      </c>
      <c r="C12" s="1">
        <v>1462.192361111111</v>
      </c>
      <c r="D12" t="s">
        <v>12</v>
      </c>
      <c r="E12" t="s">
        <v>27</v>
      </c>
      <c r="F12" t="s">
        <v>34</v>
      </c>
      <c r="G12" t="s">
        <v>37</v>
      </c>
      <c r="H12">
        <v>13</v>
      </c>
      <c r="I12">
        <v>29</v>
      </c>
      <c r="J12" t="str">
        <f>CONCATENATE(B$1,":",B12)</f>
        <v>period:2</v>
      </c>
      <c r="K12" t="str">
        <f>CONCATENATE(C$1,":",C12)</f>
        <v>time:1462.19236111111</v>
      </c>
      <c r="L12" t="str">
        <f>CONCATENATE(D$1,":'",D12,"'")</f>
        <v>assist:'Andray Blatche'</v>
      </c>
      <c r="M12" t="str">
        <f>CONCATENATE(E$1,":'",E12,"'")</f>
        <v>player:'Mirza Teletovic'</v>
      </c>
      <c r="N12" t="str">
        <f>CONCATENATE(F$1,":'",F12,"'")</f>
        <v>result:'made'</v>
      </c>
      <c r="O12" t="str">
        <f>CONCATENATE(G$1,":",IF(LEN(G12)=4,LEFT(G12,2),LEFT(G12,1)))</f>
        <v>distance:26</v>
      </c>
      <c r="P12" t="str">
        <f>CONCATENATE(H$1,":",H12)</f>
        <v>x:13</v>
      </c>
      <c r="Q12" t="str">
        <f>CONCATENATE(I$1,":",I12)</f>
        <v>y:29</v>
      </c>
      <c r="R12" t="str">
        <f t="shared" si="0"/>
        <v>{period:2,time:1462.19236111111,assist:'Andray Blatche',player:'Mirza Teletovic',result:'made',distance:26,x:13,y:29},</v>
      </c>
    </row>
    <row r="13" spans="1:18">
      <c r="B13">
        <v>2</v>
      </c>
      <c r="C13" s="1">
        <v>1462.0472222222222</v>
      </c>
      <c r="D13" t="s">
        <v>13</v>
      </c>
      <c r="E13" t="s">
        <v>27</v>
      </c>
      <c r="F13" t="s">
        <v>34</v>
      </c>
      <c r="G13" t="s">
        <v>40</v>
      </c>
      <c r="H13">
        <v>31</v>
      </c>
      <c r="I13">
        <v>32</v>
      </c>
      <c r="J13" t="str">
        <f>CONCATENATE(B$1,":",B13)</f>
        <v>period:2</v>
      </c>
      <c r="K13" t="str">
        <f>CONCATENATE(C$1,":",C13)</f>
        <v>time:1462.04722222222</v>
      </c>
      <c r="L13" t="str">
        <f>CONCATENATE(D$1,":'",D13,"'")</f>
        <v>assist:'Deron Williams'</v>
      </c>
      <c r="M13" t="str">
        <f>CONCATENATE(E$1,":'",E13,"'")</f>
        <v>player:'Mirza Teletovic'</v>
      </c>
      <c r="N13" t="str">
        <f>CONCATENATE(F$1,":'",F13,"'")</f>
        <v>result:'made'</v>
      </c>
      <c r="O13" t="str">
        <f>CONCATENATE(G$1,":",IF(LEN(G13)=4,LEFT(G13,2),LEFT(G13,1)))</f>
        <v>distance:27</v>
      </c>
      <c r="P13" t="str">
        <f>CONCATENATE(H$1,":",H13)</f>
        <v>x:31</v>
      </c>
      <c r="Q13" t="str">
        <f>CONCATENATE(I$1,":",I13)</f>
        <v>y:32</v>
      </c>
      <c r="R13" t="str">
        <f t="shared" si="0"/>
        <v>{period:2,time:1462.04722222222,assist:'Deron Williams',player:'Mirza Teletovic',result:'made',distance:27,x:31,y:32},</v>
      </c>
    </row>
    <row r="14" spans="1:18">
      <c r="B14">
        <v>3</v>
      </c>
      <c r="C14" s="1">
        <v>1462.3097222222223</v>
      </c>
      <c r="D14" t="s">
        <v>17</v>
      </c>
      <c r="E14" t="s">
        <v>10</v>
      </c>
      <c r="F14" t="s">
        <v>34</v>
      </c>
      <c r="G14" t="s">
        <v>37</v>
      </c>
      <c r="H14">
        <v>38</v>
      </c>
      <c r="I14">
        <v>28</v>
      </c>
      <c r="J14" t="str">
        <f>CONCATENATE(B$1,":",B14)</f>
        <v>period:3</v>
      </c>
      <c r="K14" t="str">
        <f>CONCATENATE(C$1,":",C14)</f>
        <v>time:1462.30972222222</v>
      </c>
      <c r="L14" t="str">
        <f>CONCATENATE(D$1,":'",D14,"'")</f>
        <v>assist:'Paul Pierce'</v>
      </c>
      <c r="M14" t="str">
        <f>CONCATENATE(E$1,":'",E14,"'")</f>
        <v>player:'Joe Johnson'</v>
      </c>
      <c r="N14" t="str">
        <f>CONCATENATE(F$1,":'",F14,"'")</f>
        <v>result:'made'</v>
      </c>
      <c r="O14" t="str">
        <f>CONCATENATE(G$1,":",IF(LEN(G14)=4,LEFT(G14,2),LEFT(G14,1)))</f>
        <v>distance:26</v>
      </c>
      <c r="P14" t="str">
        <f>CONCATENATE(H$1,":",H14)</f>
        <v>x:38</v>
      </c>
      <c r="Q14" t="str">
        <f>CONCATENATE(I$1,":",I14)</f>
        <v>y:28</v>
      </c>
      <c r="R14" t="str">
        <f t="shared" si="0"/>
        <v>{period:3,time:1462.30972222222,assist:'Paul Pierce',player:'Joe Johnson',result:'made',distance:26,x:38,y:28},</v>
      </c>
    </row>
    <row r="15" spans="1:18">
      <c r="B15">
        <v>3</v>
      </c>
      <c r="C15" s="1">
        <v>1462.2902777777779</v>
      </c>
      <c r="D15" t="s">
        <v>18</v>
      </c>
      <c r="E15" t="s">
        <v>9</v>
      </c>
      <c r="F15" t="s">
        <v>34</v>
      </c>
      <c r="G15" t="s">
        <v>42</v>
      </c>
      <c r="H15">
        <v>36</v>
      </c>
      <c r="I15">
        <v>62</v>
      </c>
      <c r="J15" t="str">
        <f>CONCATENATE(B$1,":",B15)</f>
        <v>period:3</v>
      </c>
      <c r="K15" t="str">
        <f>CONCATENATE(C$1,":",C15)</f>
        <v>time:1462.29027777778</v>
      </c>
      <c r="L15" t="str">
        <f>CONCATENATE(D$1,":'",D15,"'")</f>
        <v>assist:'Josh Mcroberts'</v>
      </c>
      <c r="M15" t="str">
        <f>CONCATENATE(E$1,":'",E15,"'")</f>
        <v>player:'Kemba Walker'</v>
      </c>
      <c r="N15" t="str">
        <f>CONCATENATE(F$1,":'",F15,"'")</f>
        <v>result:'made'</v>
      </c>
      <c r="O15" t="str">
        <f>CONCATENATE(G$1,":",IF(LEN(G15)=4,LEFT(G15,2),LEFT(G15,1)))</f>
        <v>distance:28</v>
      </c>
      <c r="P15" t="str">
        <f>CONCATENATE(H$1,":",H15)</f>
        <v>x:36</v>
      </c>
      <c r="Q15" t="str">
        <f>CONCATENATE(I$1,":",I15)</f>
        <v>y:62</v>
      </c>
      <c r="R15" t="str">
        <f t="shared" si="0"/>
        <v>{period:3,time:1462.29027777778,assist:'Josh Mcroberts',player:'Kemba Walker',result:'made',distance:28,x:36,y:62},</v>
      </c>
    </row>
    <row r="16" spans="1:18">
      <c r="B16">
        <v>3</v>
      </c>
      <c r="C16" s="1">
        <v>1462.1319444444443</v>
      </c>
      <c r="D16" t="s">
        <v>12</v>
      </c>
      <c r="E16" t="s">
        <v>27</v>
      </c>
      <c r="F16" t="s">
        <v>34</v>
      </c>
      <c r="G16" t="s">
        <v>37</v>
      </c>
      <c r="H16">
        <v>21</v>
      </c>
      <c r="I16">
        <v>32</v>
      </c>
      <c r="J16" t="str">
        <f>CONCATENATE(B$1,":",B16)</f>
        <v>period:3</v>
      </c>
      <c r="K16" t="str">
        <f>CONCATENATE(C$1,":",C16)</f>
        <v>time:1462.13194444444</v>
      </c>
      <c r="L16" t="str">
        <f>CONCATENATE(D$1,":'",D16,"'")</f>
        <v>assist:'Andray Blatche'</v>
      </c>
      <c r="M16" t="str">
        <f>CONCATENATE(E$1,":'",E16,"'")</f>
        <v>player:'Mirza Teletovic'</v>
      </c>
      <c r="N16" t="str">
        <f>CONCATENATE(F$1,":'",F16,"'")</f>
        <v>result:'made'</v>
      </c>
      <c r="O16" t="str">
        <f>CONCATENATE(G$1,":",IF(LEN(G16)=4,LEFT(G16,2),LEFT(G16,1)))</f>
        <v>distance:26</v>
      </c>
      <c r="P16" t="str">
        <f>CONCATENATE(H$1,":",H16)</f>
        <v>x:21</v>
      </c>
      <c r="Q16" t="str">
        <f>CONCATENATE(I$1,":",I16)</f>
        <v>y:32</v>
      </c>
      <c r="R16" t="str">
        <f t="shared" si="0"/>
        <v>{period:3,time:1462.13194444444,assist:'Andray Blatche',player:'Mirza Teletovic',result:'made',distance:26,x:21,y:32},</v>
      </c>
    </row>
    <row r="17" spans="2:18">
      <c r="B17">
        <v>3</v>
      </c>
      <c r="C17" s="1">
        <v>1462.0472222222222</v>
      </c>
      <c r="D17" t="s">
        <v>19</v>
      </c>
      <c r="E17" t="s">
        <v>10</v>
      </c>
      <c r="F17" t="s">
        <v>34</v>
      </c>
      <c r="G17" t="s">
        <v>38</v>
      </c>
      <c r="H17">
        <v>48</v>
      </c>
      <c r="I17">
        <v>7</v>
      </c>
      <c r="J17" t="str">
        <f>CONCATENATE(B$1,":",B17)</f>
        <v>period:3</v>
      </c>
      <c r="K17" t="str">
        <f>CONCATENATE(C$1,":",C17)</f>
        <v>time:1462.04722222222</v>
      </c>
      <c r="L17" t="str">
        <f>CONCATENATE(D$1,":'",D17,"'")</f>
        <v>assist:'Jorge Gutierrez'</v>
      </c>
      <c r="M17" t="str">
        <f>CONCATENATE(E$1,":'",E17,"'")</f>
        <v>player:'Joe Johnson'</v>
      </c>
      <c r="N17" t="str">
        <f>CONCATENATE(F$1,":'",F17,"'")</f>
        <v>result:'made'</v>
      </c>
      <c r="O17" t="str">
        <f>CONCATENATE(G$1,":",IF(LEN(G17)=4,LEFT(G17,2),LEFT(G17,1)))</f>
        <v>distance:23</v>
      </c>
      <c r="P17" t="str">
        <f>CONCATENATE(H$1,":",H17)</f>
        <v>x:48</v>
      </c>
      <c r="Q17" t="str">
        <f>CONCATENATE(I$1,":",I17)</f>
        <v>y:7</v>
      </c>
      <c r="R17" t="str">
        <f t="shared" si="0"/>
        <v>{period:3,time:1462.04722222222,assist:'Jorge Gutierrez',player:'Joe Johnson',result:'made',distance:23,x:48,y:7},</v>
      </c>
    </row>
    <row r="18" spans="2:18">
      <c r="B18">
        <v>4</v>
      </c>
      <c r="C18" s="1">
        <v>1462.4430555555555</v>
      </c>
      <c r="D18" t="s">
        <v>13</v>
      </c>
      <c r="E18" t="s">
        <v>27</v>
      </c>
      <c r="F18" t="s">
        <v>34</v>
      </c>
      <c r="G18" t="s">
        <v>37</v>
      </c>
      <c r="H18">
        <v>38</v>
      </c>
      <c r="I18">
        <v>28</v>
      </c>
      <c r="J18" t="str">
        <f>CONCATENATE(B$1,":",B18)</f>
        <v>period:4</v>
      </c>
      <c r="K18" t="str">
        <f>CONCATENATE(C$1,":",C18)</f>
        <v>time:1462.44305555556</v>
      </c>
      <c r="L18" t="str">
        <f>CONCATENATE(D$1,":'",D18,"'")</f>
        <v>assist:'Deron Williams'</v>
      </c>
      <c r="M18" t="str">
        <f>CONCATENATE(E$1,":'",E18,"'")</f>
        <v>player:'Mirza Teletovic'</v>
      </c>
      <c r="N18" t="str">
        <f>CONCATENATE(F$1,":'",F18,"'")</f>
        <v>result:'made'</v>
      </c>
      <c r="O18" t="str">
        <f>CONCATENATE(G$1,":",IF(LEN(G18)=4,LEFT(G18,2),LEFT(G18,1)))</f>
        <v>distance:26</v>
      </c>
      <c r="P18" t="str">
        <f>CONCATENATE(H$1,":",H18)</f>
        <v>x:38</v>
      </c>
      <c r="Q18" t="str">
        <f>CONCATENATE(I$1,":",I18)</f>
        <v>y:28</v>
      </c>
      <c r="R18" t="str">
        <f t="shared" si="0"/>
        <v>{period:4,time:1462.44305555556,assist:'Deron Williams',player:'Mirza Teletovic',result:'made',distance:26,x:38,y:28},</v>
      </c>
    </row>
    <row r="19" spans="2:18">
      <c r="B19">
        <v>4</v>
      </c>
      <c r="C19" s="1">
        <v>1462.4138888888888</v>
      </c>
      <c r="D19" t="s">
        <v>9</v>
      </c>
      <c r="E19" t="s">
        <v>16</v>
      </c>
      <c r="F19" t="s">
        <v>34</v>
      </c>
      <c r="G19" t="s">
        <v>43</v>
      </c>
      <c r="H19">
        <v>49</v>
      </c>
      <c r="I19">
        <v>85</v>
      </c>
      <c r="J19" t="str">
        <f>CONCATENATE(B$1,":",B19)</f>
        <v>period:4</v>
      </c>
      <c r="K19" t="str">
        <f>CONCATENATE(C$1,":",C19)</f>
        <v>time:1462.41388888889</v>
      </c>
      <c r="L19" t="str">
        <f>CONCATENATE(D$1,":'",D19,"'")</f>
        <v>assist:'Kemba Walker'</v>
      </c>
      <c r="M19" t="str">
        <f>CONCATENATE(E$1,":'",E19,"'")</f>
        <v>player:'Chris Douglas-Roberts'</v>
      </c>
      <c r="N19" t="str">
        <f>CONCATENATE(F$1,":'",F19,"'")</f>
        <v>result:'made'</v>
      </c>
      <c r="O19" t="str">
        <f>CONCATENATE(G$1,":",IF(LEN(G19)=4,LEFT(G19,2),LEFT(G19,1)))</f>
        <v>distance:24</v>
      </c>
      <c r="P19" t="str">
        <f>CONCATENATE(H$1,":",H19)</f>
        <v>x:49</v>
      </c>
      <c r="Q19" t="str">
        <f>CONCATENATE(I$1,":",I19)</f>
        <v>y:85</v>
      </c>
      <c r="R19" t="str">
        <f t="shared" si="0"/>
        <v>{period:4,time:1462.41388888889,assist:'Kemba Walker',player:'Chris Douglas-Roberts',result:'made',distance:24,x:49,y:85},</v>
      </c>
    </row>
    <row r="20" spans="2:18">
      <c r="B20">
        <v>4</v>
      </c>
      <c r="C20" s="1">
        <v>1462.2590277777779</v>
      </c>
      <c r="D20" t="s">
        <v>13</v>
      </c>
      <c r="E20" t="s">
        <v>27</v>
      </c>
      <c r="F20" t="s">
        <v>34</v>
      </c>
      <c r="G20" t="s">
        <v>36</v>
      </c>
      <c r="H20">
        <v>18</v>
      </c>
      <c r="I20">
        <v>30</v>
      </c>
      <c r="J20" t="str">
        <f>CONCATENATE(B$1,":",B20)</f>
        <v>period:4</v>
      </c>
      <c r="K20" t="str">
        <f>CONCATENATE(C$1,":",C20)</f>
        <v>time:1462.25902777778</v>
      </c>
      <c r="L20" t="str">
        <f>CONCATENATE(D$1,":'",D20,"'")</f>
        <v>assist:'Deron Williams'</v>
      </c>
      <c r="M20" t="str">
        <f>CONCATENATE(E$1,":'",E20,"'")</f>
        <v>player:'Mirza Teletovic'</v>
      </c>
      <c r="N20" t="str">
        <f>CONCATENATE(F$1,":'",F20,"'")</f>
        <v>result:'made'</v>
      </c>
      <c r="O20" t="str">
        <f>CONCATENATE(G$1,":",IF(LEN(G20)=4,LEFT(G20,2),LEFT(G20,1)))</f>
        <v>distance:25</v>
      </c>
      <c r="P20" t="str">
        <f>CONCATENATE(H$1,":",H20)</f>
        <v>x:18</v>
      </c>
      <c r="Q20" t="str">
        <f>CONCATENATE(I$1,":",I20)</f>
        <v>y:30</v>
      </c>
      <c r="R20" t="str">
        <f t="shared" si="0"/>
        <v>{period:4,time:1462.25902777778,assist:'Deron Williams',player:'Mirza Teletovic',result:'made',distance:25,x:18,y:30},</v>
      </c>
    </row>
    <row r="21" spans="2:18">
      <c r="B21">
        <v>4</v>
      </c>
      <c r="C21" s="1">
        <v>1462.2104166666666</v>
      </c>
      <c r="D21" t="s">
        <v>12</v>
      </c>
      <c r="E21" t="s">
        <v>13</v>
      </c>
      <c r="F21" t="s">
        <v>34</v>
      </c>
      <c r="G21" t="s">
        <v>37</v>
      </c>
      <c r="H21">
        <v>24</v>
      </c>
      <c r="I21">
        <v>32</v>
      </c>
      <c r="J21" t="str">
        <f>CONCATENATE(B$1,":",B21)</f>
        <v>period:4</v>
      </c>
      <c r="K21" t="str">
        <f>CONCATENATE(C$1,":",C21)</f>
        <v>time:1462.21041666667</v>
      </c>
      <c r="L21" t="str">
        <f>CONCATENATE(D$1,":'",D21,"'")</f>
        <v>assist:'Andray Blatche'</v>
      </c>
      <c r="M21" t="str">
        <f>CONCATENATE(E$1,":'",E21,"'")</f>
        <v>player:'Deron Williams'</v>
      </c>
      <c r="N21" t="str">
        <f>CONCATENATE(F$1,":'",F21,"'")</f>
        <v>result:'made'</v>
      </c>
      <c r="O21" t="str">
        <f>CONCATENATE(G$1,":",IF(LEN(G21)=4,LEFT(G21,2),LEFT(G21,1)))</f>
        <v>distance:26</v>
      </c>
      <c r="P21" t="str">
        <f>CONCATENATE(H$1,":",H21)</f>
        <v>x:24</v>
      </c>
      <c r="Q21" t="str">
        <f>CONCATENATE(I$1,":",I21)</f>
        <v>y:32</v>
      </c>
      <c r="R21" t="str">
        <f t="shared" si="0"/>
        <v>{period:4,time:1462.21041666667,assist:'Andray Blatche',player:'Deron Williams',result:'made',distance:26,x:24,y:32},</v>
      </c>
    </row>
    <row r="22" spans="2:18">
      <c r="B22">
        <v>4</v>
      </c>
      <c r="C22" s="1">
        <v>1462.1305555555555</v>
      </c>
      <c r="D22" t="s">
        <v>18</v>
      </c>
      <c r="E22" t="s">
        <v>9</v>
      </c>
      <c r="F22" t="s">
        <v>34</v>
      </c>
      <c r="G22" t="s">
        <v>42</v>
      </c>
      <c r="H22">
        <v>39</v>
      </c>
      <c r="I22">
        <v>64</v>
      </c>
      <c r="J22" t="str">
        <f>CONCATENATE(B$1,":",B22)</f>
        <v>period:4</v>
      </c>
      <c r="K22" t="str">
        <f>CONCATENATE(C$1,":",C22)</f>
        <v>time:1462.13055555556</v>
      </c>
      <c r="L22" t="str">
        <f>CONCATENATE(D$1,":'",D22,"'")</f>
        <v>assist:'Josh Mcroberts'</v>
      </c>
      <c r="M22" t="str">
        <f>CONCATENATE(E$1,":'",E22,"'")</f>
        <v>player:'Kemba Walker'</v>
      </c>
      <c r="N22" t="str">
        <f>CONCATENATE(F$1,":'",F22,"'")</f>
        <v>result:'made'</v>
      </c>
      <c r="O22" t="str">
        <f>CONCATENATE(G$1,":",IF(LEN(G22)=4,LEFT(G22,2),LEFT(G22,1)))</f>
        <v>distance:28</v>
      </c>
      <c r="P22" t="str">
        <f>CONCATENATE(H$1,":",H22)</f>
        <v>x:39</v>
      </c>
      <c r="Q22" t="str">
        <f>CONCATENATE(I$1,":",I22)</f>
        <v>y:64</v>
      </c>
      <c r="R22" t="str">
        <f t="shared" si="0"/>
        <v>{period:4,time:1462.13055555556,assist:'Josh Mcroberts',player:'Kemba Walker',result:'made',distance:28,x:39,y:64},</v>
      </c>
    </row>
    <row r="23" spans="2:18">
      <c r="B23">
        <v>4</v>
      </c>
      <c r="C23" s="1">
        <v>1462.1159722222221</v>
      </c>
      <c r="D23" t="s">
        <v>11</v>
      </c>
      <c r="E23" t="s">
        <v>10</v>
      </c>
      <c r="F23" t="s">
        <v>34</v>
      </c>
      <c r="G23" t="s">
        <v>36</v>
      </c>
      <c r="H23">
        <v>33</v>
      </c>
      <c r="I23">
        <v>30</v>
      </c>
      <c r="J23" t="str">
        <f>CONCATENATE(B$1,":",B23)</f>
        <v>period:4</v>
      </c>
      <c r="K23" t="str">
        <f>CONCATENATE(C$1,":",C23)</f>
        <v>time:1462.11597222222</v>
      </c>
      <c r="L23" t="str">
        <f>CONCATENATE(D$1,":'",D23,"'")</f>
        <v>assist:'Mason Plumlee'</v>
      </c>
      <c r="M23" t="str">
        <f>CONCATENATE(E$1,":'",E23,"'")</f>
        <v>player:'Joe Johnson'</v>
      </c>
      <c r="N23" t="str">
        <f>CONCATENATE(F$1,":'",F23,"'")</f>
        <v>result:'made'</v>
      </c>
      <c r="O23" t="str">
        <f>CONCATENATE(G$1,":",IF(LEN(G23)=4,LEFT(G23,2),LEFT(G23,1)))</f>
        <v>distance:25</v>
      </c>
      <c r="P23" t="str">
        <f>CONCATENATE(H$1,":",H23)</f>
        <v>x:33</v>
      </c>
      <c r="Q23" t="str">
        <f>CONCATENATE(I$1,":",I23)</f>
        <v>y:30</v>
      </c>
      <c r="R23" t="str">
        <f t="shared" si="0"/>
        <v>{period:4,time:1462.11597222222,assist:'Mason Plumlee',player:'Joe Johnson',result:'made',distance:25,x:33,y:30},</v>
      </c>
    </row>
    <row r="24" spans="2:18">
      <c r="B24">
        <v>5</v>
      </c>
      <c r="C24" s="1">
        <v>1462.1555555555556</v>
      </c>
      <c r="D24" t="s">
        <v>13</v>
      </c>
      <c r="E24" t="s">
        <v>17</v>
      </c>
      <c r="F24" t="s">
        <v>34</v>
      </c>
      <c r="G24" t="s">
        <v>36</v>
      </c>
      <c r="H24">
        <v>32</v>
      </c>
      <c r="I24">
        <v>30</v>
      </c>
      <c r="J24" t="str">
        <f>CONCATENATE(B$1,":",B24)</f>
        <v>period:5</v>
      </c>
      <c r="K24" t="str">
        <f>CONCATENATE(C$1,":",C24)</f>
        <v>time:1462.15555555556</v>
      </c>
      <c r="L24" t="str">
        <f>CONCATENATE(D$1,":'",D24,"'")</f>
        <v>assist:'Deron Williams'</v>
      </c>
      <c r="M24" t="str">
        <f>CONCATENATE(E$1,":'",E24,"'")</f>
        <v>player:'Paul Pierce'</v>
      </c>
      <c r="N24" t="str">
        <f>CONCATENATE(F$1,":'",F24,"'")</f>
        <v>result:'made'</v>
      </c>
      <c r="O24" t="str">
        <f>CONCATENATE(G$1,":",IF(LEN(G24)=4,LEFT(G24,2),LEFT(G24,1)))</f>
        <v>distance:25</v>
      </c>
      <c r="P24" t="str">
        <f>CONCATENATE(H$1,":",H24)</f>
        <v>x:32</v>
      </c>
      <c r="Q24" t="str">
        <f>CONCATENATE(I$1,":",I24)</f>
        <v>y:30</v>
      </c>
      <c r="R24" t="str">
        <f t="shared" si="0"/>
        <v>{period:5,time:1462.15555555556,assist:'Deron Williams',player:'Paul Pierce',result:'made',distance:25,x:32,y:30},</v>
      </c>
    </row>
    <row r="25" spans="2:18">
      <c r="B25">
        <v>5</v>
      </c>
      <c r="C25" s="1">
        <v>1462.1076388888889</v>
      </c>
      <c r="D25" t="s">
        <v>9</v>
      </c>
      <c r="E25" t="s">
        <v>16</v>
      </c>
      <c r="F25" t="s">
        <v>34</v>
      </c>
      <c r="G25" t="s">
        <v>38</v>
      </c>
      <c r="H25">
        <v>48</v>
      </c>
      <c r="I25">
        <v>87</v>
      </c>
      <c r="J25" t="str">
        <f>CONCATENATE(B$1,":",B25)</f>
        <v>period:5</v>
      </c>
      <c r="K25" t="str">
        <f>CONCATENATE(C$1,":",C25)</f>
        <v>time:1462.10763888889</v>
      </c>
      <c r="L25" t="str">
        <f>CONCATENATE(D$1,":'",D25,"'")</f>
        <v>assist:'Kemba Walker'</v>
      </c>
      <c r="M25" t="str">
        <f>CONCATENATE(E$1,":'",E25,"'")</f>
        <v>player:'Chris Douglas-Roberts'</v>
      </c>
      <c r="N25" t="str">
        <f>CONCATENATE(F$1,":'",F25,"'")</f>
        <v>result:'made'</v>
      </c>
      <c r="O25" t="str">
        <f>CONCATENATE(G$1,":",IF(LEN(G25)=4,LEFT(G25,2),LEFT(G25,1)))</f>
        <v>distance:23</v>
      </c>
      <c r="P25" t="str">
        <f>CONCATENATE(H$1,":",H25)</f>
        <v>x:48</v>
      </c>
      <c r="Q25" t="str">
        <f>CONCATENATE(I$1,":",I25)</f>
        <v>y:87</v>
      </c>
      <c r="R25" t="str">
        <f t="shared" si="0"/>
        <v>{period:5,time:1462.10763888889,assist:'Kemba Walker',player:'Chris Douglas-Roberts',result:'made',distance:23,x:48,y:87},</v>
      </c>
    </row>
    <row r="26" spans="2:18">
      <c r="B26">
        <v>5</v>
      </c>
      <c r="C26" s="1">
        <v>1462.09375</v>
      </c>
      <c r="D26" t="s">
        <v>15</v>
      </c>
      <c r="E26" t="s">
        <v>10</v>
      </c>
      <c r="F26" t="s">
        <v>34</v>
      </c>
      <c r="G26" t="s">
        <v>36</v>
      </c>
      <c r="H26">
        <v>2</v>
      </c>
      <c r="I26">
        <v>17</v>
      </c>
      <c r="J26" t="str">
        <f>CONCATENATE(B$1,":",B26)</f>
        <v>period:5</v>
      </c>
      <c r="K26" t="str">
        <f>CONCATENATE(C$1,":",C26)</f>
        <v>time:1462.09375</v>
      </c>
      <c r="L26" t="str">
        <f>CONCATENATE(D$1,":'",D26,"'")</f>
        <v>assist:'Shaun Livingston'</v>
      </c>
      <c r="M26" t="str">
        <f>CONCATENATE(E$1,":'",E26,"'")</f>
        <v>player:'Joe Johnson'</v>
      </c>
      <c r="N26" t="str">
        <f>CONCATENATE(F$1,":'",F26,"'")</f>
        <v>result:'made'</v>
      </c>
      <c r="O26" t="str">
        <f>CONCATENATE(G$1,":",IF(LEN(G26)=4,LEFT(G26,2),LEFT(G26,1)))</f>
        <v>distance:25</v>
      </c>
      <c r="P26" t="str">
        <f>CONCATENATE(H$1,":",H26)</f>
        <v>x:2</v>
      </c>
      <c r="Q26" t="str">
        <f>CONCATENATE(I$1,":",I26)</f>
        <v>y:17</v>
      </c>
      <c r="R26" t="str">
        <f t="shared" si="0"/>
        <v>{period:5,time:1462.09375,assist:'Shaun Livingston',player:'Joe Johnson',result:'made',distance:25,x:2,y:17},</v>
      </c>
    </row>
    <row r="27" spans="2:18">
      <c r="B27">
        <v>1</v>
      </c>
      <c r="C27" s="1">
        <v>1462.0465277777778</v>
      </c>
      <c r="E27" t="s">
        <v>25</v>
      </c>
      <c r="F27" t="s">
        <v>34</v>
      </c>
      <c r="G27" t="s">
        <v>45</v>
      </c>
      <c r="H27">
        <v>24</v>
      </c>
      <c r="I27">
        <v>6</v>
      </c>
      <c r="J27" t="str">
        <f t="shared" ref="J27:J87" si="1">CONCATENATE(B$1,":",B27)</f>
        <v>period:1</v>
      </c>
      <c r="K27" t="str">
        <f t="shared" ref="K27:K87" si="2">CONCATENATE(C$1,":",C27)</f>
        <v>time:1462.04652777778</v>
      </c>
      <c r="L27" t="str">
        <f t="shared" ref="L27:L87" si="3">CONCATENATE(D$1,":'",D27,"'")</f>
        <v>assist:''</v>
      </c>
      <c r="M27" t="str">
        <f t="shared" ref="M27:M87" si="4">CONCATENATE(E$1,":'",E27,"'")</f>
        <v>player:'Alan Anderson'</v>
      </c>
      <c r="N27" t="str">
        <f t="shared" ref="N27:N87" si="5">CONCATENATE(F$1,":'",F27,"'")</f>
        <v>result:'made'</v>
      </c>
      <c r="O27" t="str">
        <f t="shared" ref="O27:O87" si="6">CONCATENATE(G$1,":",IF(LEN(G27)=4,LEFT(G27,2),LEFT(G27,1)))</f>
        <v>distance:1</v>
      </c>
      <c r="P27" t="str">
        <f t="shared" ref="P27:P87" si="7">CONCATENATE(H$1,":",H27)</f>
        <v>x:24</v>
      </c>
      <c r="Q27" t="str">
        <f t="shared" ref="Q27:Q87" si="8">CONCATENATE(I$1,":",I27)</f>
        <v>y:6</v>
      </c>
      <c r="R27" t="str">
        <f t="shared" si="0"/>
        <v>{period:1,time:1462.04652777778,assist:'',player:'Alan Anderson',result:'made',distance:1,x:24,y:6},</v>
      </c>
    </row>
    <row r="28" spans="2:18">
      <c r="B28">
        <v>2</v>
      </c>
      <c r="C28" s="1">
        <v>1462.4604166666666</v>
      </c>
      <c r="E28" t="s">
        <v>16</v>
      </c>
      <c r="F28" t="s">
        <v>34</v>
      </c>
      <c r="G28" t="s">
        <v>45</v>
      </c>
      <c r="H28">
        <v>26</v>
      </c>
      <c r="I28">
        <v>88</v>
      </c>
      <c r="J28" t="str">
        <f t="shared" si="1"/>
        <v>period:2</v>
      </c>
      <c r="K28" t="str">
        <f t="shared" si="2"/>
        <v>time:1462.46041666667</v>
      </c>
      <c r="L28" t="str">
        <f t="shared" si="3"/>
        <v>assist:''</v>
      </c>
      <c r="M28" t="str">
        <f t="shared" si="4"/>
        <v>player:'Chris Douglas-Roberts'</v>
      </c>
      <c r="N28" t="str">
        <f t="shared" si="5"/>
        <v>result:'made'</v>
      </c>
      <c r="O28" t="str">
        <f t="shared" si="6"/>
        <v>distance:1</v>
      </c>
      <c r="P28" t="str">
        <f t="shared" si="7"/>
        <v>x:26</v>
      </c>
      <c r="Q28" t="str">
        <f t="shared" si="8"/>
        <v>y:88</v>
      </c>
      <c r="R28" t="str">
        <f t="shared" si="0"/>
        <v>{period:2,time:1462.46041666667,assist:'',player:'Chris Douglas-Roberts',result:'made',distance:1,x:26,y:88},</v>
      </c>
    </row>
    <row r="29" spans="2:18">
      <c r="B29">
        <v>2</v>
      </c>
      <c r="C29" s="1">
        <v>1462.3847222222223</v>
      </c>
      <c r="E29" t="s">
        <v>15</v>
      </c>
      <c r="F29" t="s">
        <v>34</v>
      </c>
      <c r="G29" t="s">
        <v>46</v>
      </c>
      <c r="H29">
        <v>27</v>
      </c>
      <c r="I29">
        <v>6</v>
      </c>
      <c r="J29" t="str">
        <f t="shared" si="1"/>
        <v>period:2</v>
      </c>
      <c r="K29" t="str">
        <f t="shared" si="2"/>
        <v>time:1462.38472222222</v>
      </c>
      <c r="L29" t="str">
        <f t="shared" si="3"/>
        <v>assist:''</v>
      </c>
      <c r="M29" t="str">
        <f t="shared" si="4"/>
        <v>player:'Shaun Livingston'</v>
      </c>
      <c r="N29" t="str">
        <f t="shared" si="5"/>
        <v>result:'made'</v>
      </c>
      <c r="O29" t="str">
        <f t="shared" si="6"/>
        <v>distance:2</v>
      </c>
      <c r="P29" t="str">
        <f t="shared" si="7"/>
        <v>x:27</v>
      </c>
      <c r="Q29" t="str">
        <f t="shared" si="8"/>
        <v>y:6</v>
      </c>
      <c r="R29" t="str">
        <f t="shared" si="0"/>
        <v>{period:2,time:1462.38472222222,assist:'',player:'Shaun Livingston',result:'made',distance:2,x:27,y:6},</v>
      </c>
    </row>
    <row r="30" spans="2:18">
      <c r="B30">
        <v>2</v>
      </c>
      <c r="C30" s="1">
        <v>1462.3277777777778</v>
      </c>
      <c r="E30" t="s">
        <v>16</v>
      </c>
      <c r="F30" t="s">
        <v>34</v>
      </c>
      <c r="G30" t="s">
        <v>45</v>
      </c>
      <c r="H30">
        <v>25</v>
      </c>
      <c r="I30">
        <v>87</v>
      </c>
      <c r="J30" t="str">
        <f t="shared" si="1"/>
        <v>period:2</v>
      </c>
      <c r="K30" t="str">
        <f t="shared" si="2"/>
        <v>time:1462.32777777778</v>
      </c>
      <c r="L30" t="str">
        <f t="shared" si="3"/>
        <v>assist:''</v>
      </c>
      <c r="M30" t="str">
        <f t="shared" si="4"/>
        <v>player:'Chris Douglas-Roberts'</v>
      </c>
      <c r="N30" t="str">
        <f t="shared" si="5"/>
        <v>result:'made'</v>
      </c>
      <c r="O30" t="str">
        <f t="shared" si="6"/>
        <v>distance:1</v>
      </c>
      <c r="P30" t="str">
        <f t="shared" si="7"/>
        <v>x:25</v>
      </c>
      <c r="Q30" t="str">
        <f t="shared" si="8"/>
        <v>y:87</v>
      </c>
      <c r="R30" t="str">
        <f t="shared" si="0"/>
        <v>{period:2,time:1462.32777777778,assist:'',player:'Chris Douglas-Roberts',result:'made',distance:1,x:25,y:87},</v>
      </c>
    </row>
    <row r="31" spans="2:18">
      <c r="B31">
        <v>3</v>
      </c>
      <c r="C31" s="1">
        <v>1462.4597222222221</v>
      </c>
      <c r="E31" t="s">
        <v>18</v>
      </c>
      <c r="F31" t="s">
        <v>34</v>
      </c>
      <c r="G31" t="s">
        <v>45</v>
      </c>
      <c r="H31">
        <v>26</v>
      </c>
      <c r="I31">
        <v>87</v>
      </c>
      <c r="J31" t="str">
        <f t="shared" si="1"/>
        <v>period:3</v>
      </c>
      <c r="K31" t="str">
        <f t="shared" si="2"/>
        <v>time:1462.45972222222</v>
      </c>
      <c r="L31" t="str">
        <f t="shared" si="3"/>
        <v>assist:''</v>
      </c>
      <c r="M31" t="str">
        <f t="shared" si="4"/>
        <v>player:'Josh Mcroberts'</v>
      </c>
      <c r="N31" t="str">
        <f t="shared" si="5"/>
        <v>result:'made'</v>
      </c>
      <c r="O31" t="str">
        <f t="shared" si="6"/>
        <v>distance:1</v>
      </c>
      <c r="P31" t="str">
        <f t="shared" si="7"/>
        <v>x:26</v>
      </c>
      <c r="Q31" t="str">
        <f t="shared" si="8"/>
        <v>y:87</v>
      </c>
      <c r="R31" t="str">
        <f t="shared" si="0"/>
        <v>{period:3,time:1462.45972222222,assist:'',player:'Josh Mcroberts',result:'made',distance:1,x:26,y:87},</v>
      </c>
    </row>
    <row r="32" spans="2:18">
      <c r="B32">
        <v>3</v>
      </c>
      <c r="C32" s="1">
        <v>1462.3923611111111</v>
      </c>
      <c r="E32" t="s">
        <v>30</v>
      </c>
      <c r="F32" t="s">
        <v>34</v>
      </c>
      <c r="G32" t="s">
        <v>45</v>
      </c>
      <c r="H32">
        <v>25</v>
      </c>
      <c r="I32">
        <v>87</v>
      </c>
      <c r="J32" t="str">
        <f t="shared" si="1"/>
        <v>period:3</v>
      </c>
      <c r="K32" t="str">
        <f t="shared" si="2"/>
        <v>time:1462.39236111111</v>
      </c>
      <c r="L32" t="str">
        <f t="shared" si="3"/>
        <v>assist:''</v>
      </c>
      <c r="M32" t="str">
        <f t="shared" si="4"/>
        <v>player:'Michael Kidd-Gilchrist'</v>
      </c>
      <c r="N32" t="str">
        <f t="shared" si="5"/>
        <v>result:'made'</v>
      </c>
      <c r="O32" t="str">
        <f t="shared" si="6"/>
        <v>distance:1</v>
      </c>
      <c r="P32" t="str">
        <f t="shared" si="7"/>
        <v>x:25</v>
      </c>
      <c r="Q32" t="str">
        <f t="shared" si="8"/>
        <v>y:87</v>
      </c>
      <c r="R32" t="str">
        <f t="shared" si="0"/>
        <v>{period:3,time:1462.39236111111,assist:'',player:'Michael Kidd-Gilchrist',result:'made',distance:1,x:25,y:87},</v>
      </c>
    </row>
    <row r="33" spans="2:18">
      <c r="B33">
        <v>4</v>
      </c>
      <c r="C33" s="1">
        <v>1462.3972222222221</v>
      </c>
      <c r="E33" t="s">
        <v>25</v>
      </c>
      <c r="F33" t="s">
        <v>34</v>
      </c>
      <c r="G33" t="s">
        <v>46</v>
      </c>
      <c r="H33">
        <v>23</v>
      </c>
      <c r="I33">
        <v>6</v>
      </c>
      <c r="J33" t="str">
        <f t="shared" si="1"/>
        <v>period:4</v>
      </c>
      <c r="K33" t="str">
        <f t="shared" si="2"/>
        <v>time:1462.39722222222</v>
      </c>
      <c r="L33" t="str">
        <f t="shared" si="3"/>
        <v>assist:''</v>
      </c>
      <c r="M33" t="str">
        <f t="shared" si="4"/>
        <v>player:'Alan Anderson'</v>
      </c>
      <c r="N33" t="str">
        <f t="shared" si="5"/>
        <v>result:'made'</v>
      </c>
      <c r="O33" t="str">
        <f t="shared" si="6"/>
        <v>distance:2</v>
      </c>
      <c r="P33" t="str">
        <f t="shared" si="7"/>
        <v>x:23</v>
      </c>
      <c r="Q33" t="str">
        <f t="shared" si="8"/>
        <v>y:6</v>
      </c>
      <c r="R33" t="str">
        <f t="shared" si="0"/>
        <v>{period:4,time:1462.39722222222,assist:'',player:'Alan Anderson',result:'made',distance:2,x:23,y:6},</v>
      </c>
    </row>
    <row r="34" spans="2:18">
      <c r="B34">
        <v>4</v>
      </c>
      <c r="C34" s="1">
        <v>1462.0409722222223</v>
      </c>
      <c r="D34" t="s">
        <v>15</v>
      </c>
      <c r="E34" t="s">
        <v>13</v>
      </c>
      <c r="F34" t="s">
        <v>34</v>
      </c>
      <c r="G34" t="s">
        <v>45</v>
      </c>
      <c r="H34">
        <v>24</v>
      </c>
      <c r="I34">
        <v>7</v>
      </c>
      <c r="J34" t="str">
        <f t="shared" si="1"/>
        <v>period:4</v>
      </c>
      <c r="K34" t="str">
        <f t="shared" si="2"/>
        <v>time:1462.04097222222</v>
      </c>
      <c r="L34" t="str">
        <f t="shared" si="3"/>
        <v>assist:'Shaun Livingston'</v>
      </c>
      <c r="M34" t="str">
        <f t="shared" si="4"/>
        <v>player:'Deron Williams'</v>
      </c>
      <c r="N34" t="str">
        <f t="shared" si="5"/>
        <v>result:'made'</v>
      </c>
      <c r="O34" t="str">
        <f t="shared" si="6"/>
        <v>distance:1</v>
      </c>
      <c r="P34" t="str">
        <f t="shared" si="7"/>
        <v>x:24</v>
      </c>
      <c r="Q34" t="str">
        <f t="shared" si="8"/>
        <v>y:7</v>
      </c>
      <c r="R34" t="str">
        <f t="shared" si="0"/>
        <v>{period:4,time:1462.04097222222,assist:'Shaun Livingston',player:'Deron Williams',result:'made',distance:1,x:24,y:7},</v>
      </c>
    </row>
    <row r="35" spans="2:18">
      <c r="B35">
        <v>1</v>
      </c>
      <c r="C35" s="1">
        <v>1462.375</v>
      </c>
      <c r="D35" t="s">
        <v>20</v>
      </c>
      <c r="E35" t="s">
        <v>23</v>
      </c>
      <c r="F35" t="s">
        <v>34</v>
      </c>
      <c r="G35" t="s">
        <v>45</v>
      </c>
      <c r="H35">
        <v>25</v>
      </c>
      <c r="I35">
        <v>87</v>
      </c>
      <c r="J35" t="str">
        <f t="shared" si="1"/>
        <v>period:1</v>
      </c>
      <c r="K35" t="str">
        <f t="shared" si="2"/>
        <v>time:1462.375</v>
      </c>
      <c r="L35" t="str">
        <f t="shared" si="3"/>
        <v>assist:'Gerald Henderson'</v>
      </c>
      <c r="M35" t="str">
        <f t="shared" si="4"/>
        <v>player:'Al Jefferson'</v>
      </c>
      <c r="N35" t="str">
        <f t="shared" si="5"/>
        <v>result:'made'</v>
      </c>
      <c r="O35" t="str">
        <f t="shared" si="6"/>
        <v>distance:1</v>
      </c>
      <c r="P35" t="str">
        <f t="shared" si="7"/>
        <v>x:25</v>
      </c>
      <c r="Q35" t="str">
        <f t="shared" si="8"/>
        <v>y:87</v>
      </c>
      <c r="R35" t="str">
        <f t="shared" si="0"/>
        <v>{period:1,time:1462.375,assist:'Gerald Henderson',player:'Al Jefferson',result:'made',distance:1,x:25,y:87},</v>
      </c>
    </row>
    <row r="36" spans="2:18">
      <c r="B36">
        <v>2</v>
      </c>
      <c r="C36" s="1">
        <v>1462.1805555555557</v>
      </c>
      <c r="D36" t="s">
        <v>9</v>
      </c>
      <c r="E36" t="s">
        <v>18</v>
      </c>
      <c r="F36" t="s">
        <v>34</v>
      </c>
      <c r="G36" t="s">
        <v>45</v>
      </c>
      <c r="H36">
        <v>26</v>
      </c>
      <c r="I36">
        <v>88</v>
      </c>
      <c r="J36" t="str">
        <f t="shared" si="1"/>
        <v>period:2</v>
      </c>
      <c r="K36" t="str">
        <f t="shared" si="2"/>
        <v>time:1462.18055555556</v>
      </c>
      <c r="L36" t="str">
        <f t="shared" si="3"/>
        <v>assist:'Kemba Walker'</v>
      </c>
      <c r="M36" t="str">
        <f t="shared" si="4"/>
        <v>player:'Josh Mcroberts'</v>
      </c>
      <c r="N36" t="str">
        <f t="shared" si="5"/>
        <v>result:'made'</v>
      </c>
      <c r="O36" t="str">
        <f t="shared" si="6"/>
        <v>distance:1</v>
      </c>
      <c r="P36" t="str">
        <f t="shared" si="7"/>
        <v>x:26</v>
      </c>
      <c r="Q36" t="str">
        <f t="shared" si="8"/>
        <v>y:88</v>
      </c>
      <c r="R36" t="str">
        <f t="shared" si="0"/>
        <v>{period:2,time:1462.18055555556,assist:'Kemba Walker',player:'Josh Mcroberts',result:'made',distance:1,x:26,y:88},</v>
      </c>
    </row>
    <row r="37" spans="2:18">
      <c r="B37">
        <v>3</v>
      </c>
      <c r="C37" s="1">
        <v>1462.3354166666666</v>
      </c>
      <c r="D37" t="s">
        <v>15</v>
      </c>
      <c r="E37" t="s">
        <v>11</v>
      </c>
      <c r="F37" t="s">
        <v>34</v>
      </c>
      <c r="G37" t="s">
        <v>45</v>
      </c>
      <c r="H37">
        <v>25</v>
      </c>
      <c r="I37">
        <v>7</v>
      </c>
      <c r="J37" t="str">
        <f t="shared" si="1"/>
        <v>period:3</v>
      </c>
      <c r="K37" t="str">
        <f t="shared" si="2"/>
        <v>time:1462.33541666667</v>
      </c>
      <c r="L37" t="str">
        <f t="shared" si="3"/>
        <v>assist:'Shaun Livingston'</v>
      </c>
      <c r="M37" t="str">
        <f t="shared" si="4"/>
        <v>player:'Mason Plumlee'</v>
      </c>
      <c r="N37" t="str">
        <f t="shared" si="5"/>
        <v>result:'made'</v>
      </c>
      <c r="O37" t="str">
        <f t="shared" si="6"/>
        <v>distance:1</v>
      </c>
      <c r="P37" t="str">
        <f t="shared" si="7"/>
        <v>x:25</v>
      </c>
      <c r="Q37" t="str">
        <f t="shared" si="8"/>
        <v>y:7</v>
      </c>
      <c r="R37" t="str">
        <f t="shared" si="0"/>
        <v>{period:3,time:1462.33541666667,assist:'Shaun Livingston',player:'Mason Plumlee',result:'made',distance:1,x:25,y:7},</v>
      </c>
    </row>
    <row r="38" spans="2:18">
      <c r="B38">
        <v>1</v>
      </c>
      <c r="C38" s="1">
        <v>1462.4840277777778</v>
      </c>
      <c r="D38" t="s">
        <v>17</v>
      </c>
      <c r="E38" t="s">
        <v>15</v>
      </c>
      <c r="F38" t="s">
        <v>34</v>
      </c>
      <c r="G38" t="s">
        <v>47</v>
      </c>
      <c r="H38">
        <v>21</v>
      </c>
      <c r="I38">
        <v>15</v>
      </c>
      <c r="J38" t="str">
        <f t="shared" si="1"/>
        <v>period:1</v>
      </c>
      <c r="K38" t="str">
        <f t="shared" si="2"/>
        <v>time:1462.48402777778</v>
      </c>
      <c r="L38" t="str">
        <f t="shared" si="3"/>
        <v>assist:'Paul Pierce'</v>
      </c>
      <c r="M38" t="str">
        <f t="shared" si="4"/>
        <v>player:'Shaun Livingston'</v>
      </c>
      <c r="N38" t="str">
        <f t="shared" si="5"/>
        <v>result:'made'</v>
      </c>
      <c r="O38" t="str">
        <f t="shared" si="6"/>
        <v>distance:10</v>
      </c>
      <c r="P38" t="str">
        <f t="shared" si="7"/>
        <v>x:21</v>
      </c>
      <c r="Q38" t="str">
        <f t="shared" si="8"/>
        <v>y:15</v>
      </c>
      <c r="R38" t="str">
        <f t="shared" si="0"/>
        <v>{period:1,time:1462.48402777778,assist:'Paul Pierce',player:'Shaun Livingston',result:'made',distance:10,x:21,y:15},</v>
      </c>
    </row>
    <row r="39" spans="2:18">
      <c r="B39">
        <v>1</v>
      </c>
      <c r="C39" s="1">
        <v>1462.4340277777778</v>
      </c>
      <c r="E39" t="s">
        <v>13</v>
      </c>
      <c r="F39" t="s">
        <v>34</v>
      </c>
      <c r="G39" t="s">
        <v>49</v>
      </c>
      <c r="H39">
        <v>32</v>
      </c>
      <c r="I39">
        <v>22</v>
      </c>
      <c r="J39" t="str">
        <f t="shared" si="1"/>
        <v>period:1</v>
      </c>
      <c r="K39" t="str">
        <f t="shared" si="2"/>
        <v>time:1462.43402777778</v>
      </c>
      <c r="L39" t="str">
        <f t="shared" si="3"/>
        <v>assist:''</v>
      </c>
      <c r="M39" t="str">
        <f t="shared" si="4"/>
        <v>player:'Deron Williams'</v>
      </c>
      <c r="N39" t="str">
        <f t="shared" si="5"/>
        <v>result:'made'</v>
      </c>
      <c r="O39" t="str">
        <f t="shared" si="6"/>
        <v>distance:17</v>
      </c>
      <c r="P39" t="str">
        <f t="shared" si="7"/>
        <v>x:32</v>
      </c>
      <c r="Q39" t="str">
        <f t="shared" si="8"/>
        <v>y:22</v>
      </c>
      <c r="R39" t="str">
        <f t="shared" si="0"/>
        <v>{period:1,time:1462.43402777778,assist:'',player:'Deron Williams',result:'made',distance:17,x:32,y:22},</v>
      </c>
    </row>
    <row r="40" spans="2:18">
      <c r="B40">
        <v>1</v>
      </c>
      <c r="C40" s="1">
        <v>1462.4118055555555</v>
      </c>
      <c r="E40" t="s">
        <v>10</v>
      </c>
      <c r="F40" t="s">
        <v>34</v>
      </c>
      <c r="G40" t="s">
        <v>47</v>
      </c>
      <c r="H40">
        <v>31</v>
      </c>
      <c r="I40">
        <v>14</v>
      </c>
      <c r="J40" t="str">
        <f t="shared" si="1"/>
        <v>period:1</v>
      </c>
      <c r="K40" t="str">
        <f t="shared" si="2"/>
        <v>time:1462.41180555556</v>
      </c>
      <c r="L40" t="str">
        <f t="shared" si="3"/>
        <v>assist:''</v>
      </c>
      <c r="M40" t="str">
        <f t="shared" si="4"/>
        <v>player:'Joe Johnson'</v>
      </c>
      <c r="N40" t="str">
        <f t="shared" si="5"/>
        <v>result:'made'</v>
      </c>
      <c r="O40" t="str">
        <f t="shared" si="6"/>
        <v>distance:10</v>
      </c>
      <c r="P40" t="str">
        <f t="shared" si="7"/>
        <v>x:31</v>
      </c>
      <c r="Q40" t="str">
        <f t="shared" si="8"/>
        <v>y:14</v>
      </c>
      <c r="R40" t="str">
        <f t="shared" si="0"/>
        <v>{period:1,time:1462.41180555556,assist:'',player:'Joe Johnson',result:'made',distance:10,x:31,y:14},</v>
      </c>
    </row>
    <row r="41" spans="2:18">
      <c r="B41">
        <v>1</v>
      </c>
      <c r="C41" s="1">
        <v>1462.3541666666667</v>
      </c>
      <c r="D41" t="s">
        <v>20</v>
      </c>
      <c r="E41" t="s">
        <v>30</v>
      </c>
      <c r="F41" t="s">
        <v>34</v>
      </c>
      <c r="G41" t="s">
        <v>50</v>
      </c>
      <c r="H41">
        <v>39</v>
      </c>
      <c r="I41">
        <v>75</v>
      </c>
      <c r="J41" t="str">
        <f t="shared" si="1"/>
        <v>period:1</v>
      </c>
      <c r="K41" t="str">
        <f t="shared" si="2"/>
        <v>time:1462.35416666667</v>
      </c>
      <c r="L41" t="str">
        <f t="shared" si="3"/>
        <v>assist:'Gerald Henderson'</v>
      </c>
      <c r="M41" t="str">
        <f t="shared" si="4"/>
        <v>player:'Michael Kidd-Gilchrist'</v>
      </c>
      <c r="N41" t="str">
        <f t="shared" si="5"/>
        <v>result:'made'</v>
      </c>
      <c r="O41" t="str">
        <f t="shared" si="6"/>
        <v>distance:19</v>
      </c>
      <c r="P41" t="str">
        <f t="shared" si="7"/>
        <v>x:39</v>
      </c>
      <c r="Q41" t="str">
        <f t="shared" si="8"/>
        <v>y:75</v>
      </c>
      <c r="R41" t="str">
        <f t="shared" si="0"/>
        <v>{period:1,time:1462.35416666667,assist:'Gerald Henderson',player:'Michael Kidd-Gilchrist',result:'made',distance:19,x:39,y:75},</v>
      </c>
    </row>
    <row r="42" spans="2:18">
      <c r="B42">
        <v>1</v>
      </c>
      <c r="C42" s="1">
        <v>1462.1986111111112</v>
      </c>
      <c r="D42" t="s">
        <v>9</v>
      </c>
      <c r="E42" t="s">
        <v>23</v>
      </c>
      <c r="F42" t="s">
        <v>34</v>
      </c>
      <c r="G42" t="s">
        <v>52</v>
      </c>
      <c r="H42">
        <v>39</v>
      </c>
      <c r="I42">
        <v>77</v>
      </c>
      <c r="J42" t="str">
        <f t="shared" si="1"/>
        <v>period:1</v>
      </c>
      <c r="K42" t="str">
        <f t="shared" si="2"/>
        <v>time:1462.19861111111</v>
      </c>
      <c r="L42" t="str">
        <f t="shared" si="3"/>
        <v>assist:'Kemba Walker'</v>
      </c>
      <c r="M42" t="str">
        <f t="shared" si="4"/>
        <v>player:'Al Jefferson'</v>
      </c>
      <c r="N42" t="str">
        <f t="shared" si="5"/>
        <v>result:'made'</v>
      </c>
      <c r="O42" t="str">
        <f t="shared" si="6"/>
        <v>distance:18</v>
      </c>
      <c r="P42" t="str">
        <f t="shared" si="7"/>
        <v>x:39</v>
      </c>
      <c r="Q42" t="str">
        <f t="shared" si="8"/>
        <v>y:77</v>
      </c>
      <c r="R42" t="str">
        <f t="shared" si="0"/>
        <v>{period:1,time:1462.19861111111,assist:'Kemba Walker',player:'Al Jefferson',result:'made',distance:18,x:39,y:77},</v>
      </c>
    </row>
    <row r="43" spans="2:18">
      <c r="B43">
        <v>1</v>
      </c>
      <c r="C43" s="1">
        <v>1462.1777777777777</v>
      </c>
      <c r="E43" t="s">
        <v>9</v>
      </c>
      <c r="F43" t="s">
        <v>34</v>
      </c>
      <c r="G43" t="s">
        <v>53</v>
      </c>
      <c r="H43">
        <v>11</v>
      </c>
      <c r="I43">
        <v>81</v>
      </c>
      <c r="J43" t="str">
        <f t="shared" si="1"/>
        <v>period:1</v>
      </c>
      <c r="K43" t="str">
        <f t="shared" si="2"/>
        <v>time:1462.17777777778</v>
      </c>
      <c r="L43" t="str">
        <f t="shared" si="3"/>
        <v>assist:''</v>
      </c>
      <c r="M43" t="str">
        <f t="shared" si="4"/>
        <v>player:'Kemba Walker'</v>
      </c>
      <c r="N43" t="str">
        <f t="shared" si="5"/>
        <v>result:'made'</v>
      </c>
      <c r="O43" t="str">
        <f t="shared" si="6"/>
        <v>distance:16</v>
      </c>
      <c r="P43" t="str">
        <f t="shared" si="7"/>
        <v>x:11</v>
      </c>
      <c r="Q43" t="str">
        <f t="shared" si="8"/>
        <v>y:81</v>
      </c>
      <c r="R43" t="str">
        <f t="shared" si="0"/>
        <v>{period:1,time:1462.17777777778,assist:'',player:'Kemba Walker',result:'made',distance:16,x:11,y:81},</v>
      </c>
    </row>
    <row r="44" spans="2:18">
      <c r="B44">
        <v>2</v>
      </c>
      <c r="C44" s="1">
        <v>1462.2979166666667</v>
      </c>
      <c r="E44" t="s">
        <v>21</v>
      </c>
      <c r="F44" t="s">
        <v>34</v>
      </c>
      <c r="G44" t="s">
        <v>53</v>
      </c>
      <c r="H44">
        <v>10</v>
      </c>
      <c r="I44">
        <v>84</v>
      </c>
      <c r="J44" t="str">
        <f t="shared" si="1"/>
        <v>period:2</v>
      </c>
      <c r="K44" t="str">
        <f t="shared" si="2"/>
        <v>time:1462.29791666667</v>
      </c>
      <c r="L44" t="str">
        <f t="shared" si="3"/>
        <v>assist:''</v>
      </c>
      <c r="M44" t="str">
        <f t="shared" si="4"/>
        <v>player:'Luke Ridnour'</v>
      </c>
      <c r="N44" t="str">
        <f t="shared" si="5"/>
        <v>result:'made'</v>
      </c>
      <c r="O44" t="str">
        <f t="shared" si="6"/>
        <v>distance:16</v>
      </c>
      <c r="P44" t="str">
        <f t="shared" si="7"/>
        <v>x:10</v>
      </c>
      <c r="Q44" t="str">
        <f t="shared" si="8"/>
        <v>y:84</v>
      </c>
      <c r="R44" t="str">
        <f t="shared" si="0"/>
        <v>{period:2,time:1462.29791666667,assist:'',player:'Luke Ridnour',result:'made',distance:16,x:10,y:84},</v>
      </c>
    </row>
    <row r="45" spans="2:18">
      <c r="B45">
        <v>2</v>
      </c>
      <c r="C45" s="1">
        <v>1462.2874999999999</v>
      </c>
      <c r="E45" t="s">
        <v>15</v>
      </c>
      <c r="F45" t="s">
        <v>34</v>
      </c>
      <c r="G45" t="s">
        <v>53</v>
      </c>
      <c r="H45">
        <v>22</v>
      </c>
      <c r="I45">
        <v>22</v>
      </c>
      <c r="J45" t="str">
        <f t="shared" si="1"/>
        <v>period:2</v>
      </c>
      <c r="K45" t="str">
        <f t="shared" si="2"/>
        <v>time:1462.2875</v>
      </c>
      <c r="L45" t="str">
        <f t="shared" si="3"/>
        <v>assist:''</v>
      </c>
      <c r="M45" t="str">
        <f t="shared" si="4"/>
        <v>player:'Shaun Livingston'</v>
      </c>
      <c r="N45" t="str">
        <f t="shared" si="5"/>
        <v>result:'made'</v>
      </c>
      <c r="O45" t="str">
        <f t="shared" si="6"/>
        <v>distance:16</v>
      </c>
      <c r="P45" t="str">
        <f t="shared" si="7"/>
        <v>x:22</v>
      </c>
      <c r="Q45" t="str">
        <f t="shared" si="8"/>
        <v>y:22</v>
      </c>
      <c r="R45" t="str">
        <f t="shared" si="0"/>
        <v>{period:2,time:1462.2875,assist:'',player:'Shaun Livingston',result:'made',distance:16,x:22,y:22},</v>
      </c>
    </row>
    <row r="46" spans="2:18">
      <c r="B46">
        <v>2</v>
      </c>
      <c r="C46" s="1">
        <v>1462.1458333333333</v>
      </c>
      <c r="D46" t="s">
        <v>10</v>
      </c>
      <c r="E46" t="s">
        <v>17</v>
      </c>
      <c r="F46" t="s">
        <v>34</v>
      </c>
      <c r="G46" t="s">
        <v>56</v>
      </c>
      <c r="H46">
        <v>18</v>
      </c>
      <c r="I46">
        <v>14</v>
      </c>
      <c r="J46" t="str">
        <f t="shared" si="1"/>
        <v>period:2</v>
      </c>
      <c r="K46" t="str">
        <f t="shared" si="2"/>
        <v>time:1462.14583333333</v>
      </c>
      <c r="L46" t="str">
        <f t="shared" si="3"/>
        <v>assist:'Joe Johnson'</v>
      </c>
      <c r="M46" t="str">
        <f t="shared" si="4"/>
        <v>player:'Paul Pierce'</v>
      </c>
      <c r="N46" t="str">
        <f t="shared" si="5"/>
        <v>result:'made'</v>
      </c>
      <c r="O46" t="str">
        <f t="shared" si="6"/>
        <v>distance:11</v>
      </c>
      <c r="P46" t="str">
        <f t="shared" si="7"/>
        <v>x:18</v>
      </c>
      <c r="Q46" t="str">
        <f t="shared" si="8"/>
        <v>y:14</v>
      </c>
      <c r="R46" t="str">
        <f t="shared" si="0"/>
        <v>{period:2,time:1462.14583333333,assist:'Joe Johnson',player:'Paul Pierce',result:'made',distance:11,x:18,y:14},</v>
      </c>
    </row>
    <row r="47" spans="2:18">
      <c r="B47">
        <v>2</v>
      </c>
      <c r="C47" s="1">
        <v>1462.1354166666667</v>
      </c>
      <c r="D47" t="s">
        <v>9</v>
      </c>
      <c r="E47" t="s">
        <v>23</v>
      </c>
      <c r="F47" t="s">
        <v>34</v>
      </c>
      <c r="G47" t="s">
        <v>57</v>
      </c>
      <c r="H47">
        <v>24</v>
      </c>
      <c r="I47">
        <v>80</v>
      </c>
      <c r="J47" t="str">
        <f t="shared" si="1"/>
        <v>period:2</v>
      </c>
      <c r="K47" t="str">
        <f t="shared" si="2"/>
        <v>time:1462.13541666667</v>
      </c>
      <c r="L47" t="str">
        <f t="shared" si="3"/>
        <v>assist:'Kemba Walker'</v>
      </c>
      <c r="M47" t="str">
        <f t="shared" si="4"/>
        <v>player:'Al Jefferson'</v>
      </c>
      <c r="N47" t="str">
        <f t="shared" si="5"/>
        <v>result:'made'</v>
      </c>
      <c r="O47" t="str">
        <f t="shared" si="6"/>
        <v>distance:8</v>
      </c>
      <c r="P47" t="str">
        <f t="shared" si="7"/>
        <v>x:24</v>
      </c>
      <c r="Q47" t="str">
        <f t="shared" si="8"/>
        <v>y:80</v>
      </c>
      <c r="R47" t="str">
        <f t="shared" si="0"/>
        <v>{period:2,time:1462.13541666667,assist:'Kemba Walker',player:'Al Jefferson',result:'made',distance:8,x:24,y:80},</v>
      </c>
    </row>
    <row r="48" spans="2:18">
      <c r="B48">
        <v>2</v>
      </c>
      <c r="C48" s="1">
        <v>1462.0625</v>
      </c>
      <c r="D48" t="s">
        <v>9</v>
      </c>
      <c r="E48" t="s">
        <v>23</v>
      </c>
      <c r="F48" t="s">
        <v>34</v>
      </c>
      <c r="G48" t="s">
        <v>49</v>
      </c>
      <c r="H48">
        <v>18</v>
      </c>
      <c r="I48">
        <v>72</v>
      </c>
      <c r="J48" t="str">
        <f t="shared" si="1"/>
        <v>period:2</v>
      </c>
      <c r="K48" t="str">
        <f t="shared" si="2"/>
        <v>time:1462.0625</v>
      </c>
      <c r="L48" t="str">
        <f t="shared" si="3"/>
        <v>assist:'Kemba Walker'</v>
      </c>
      <c r="M48" t="str">
        <f t="shared" si="4"/>
        <v>player:'Al Jefferson'</v>
      </c>
      <c r="N48" t="str">
        <f t="shared" si="5"/>
        <v>result:'made'</v>
      </c>
      <c r="O48" t="str">
        <f t="shared" si="6"/>
        <v>distance:17</v>
      </c>
      <c r="P48" t="str">
        <f t="shared" si="7"/>
        <v>x:18</v>
      </c>
      <c r="Q48" t="str">
        <f t="shared" si="8"/>
        <v>y:72</v>
      </c>
      <c r="R48" t="str">
        <f t="shared" si="0"/>
        <v>{period:2,time:1462.0625,assist:'Kemba Walker',player:'Al Jefferson',result:'made',distance:17,x:18,y:72},</v>
      </c>
    </row>
    <row r="49" spans="2:18">
      <c r="B49">
        <v>3</v>
      </c>
      <c r="C49" s="1">
        <v>1462.4493055555556</v>
      </c>
      <c r="E49" t="s">
        <v>10</v>
      </c>
      <c r="F49" t="s">
        <v>34</v>
      </c>
      <c r="G49" t="s">
        <v>58</v>
      </c>
      <c r="H49">
        <v>28</v>
      </c>
      <c r="I49">
        <v>21</v>
      </c>
      <c r="J49" t="str">
        <f t="shared" si="1"/>
        <v>period:3</v>
      </c>
      <c r="K49" t="str">
        <f t="shared" si="2"/>
        <v>time:1462.44930555556</v>
      </c>
      <c r="L49" t="str">
        <f t="shared" si="3"/>
        <v>assist:''</v>
      </c>
      <c r="M49" t="str">
        <f t="shared" si="4"/>
        <v>player:'Joe Johnson'</v>
      </c>
      <c r="N49" t="str">
        <f t="shared" si="5"/>
        <v>result:'made'</v>
      </c>
      <c r="O49" t="str">
        <f t="shared" si="6"/>
        <v>distance:15</v>
      </c>
      <c r="P49" t="str">
        <f t="shared" si="7"/>
        <v>x:28</v>
      </c>
      <c r="Q49" t="str">
        <f t="shared" si="8"/>
        <v>y:21</v>
      </c>
      <c r="R49" t="str">
        <f t="shared" si="0"/>
        <v>{period:3,time:1462.44930555556,assist:'',player:'Joe Johnson',result:'made',distance:15,x:28,y:21},</v>
      </c>
    </row>
    <row r="50" spans="2:18">
      <c r="B50">
        <v>3</v>
      </c>
      <c r="C50" s="1">
        <v>1462.0715277777779</v>
      </c>
      <c r="D50" t="s">
        <v>10</v>
      </c>
      <c r="E50" t="s">
        <v>19</v>
      </c>
      <c r="F50" t="s">
        <v>34</v>
      </c>
      <c r="G50" t="s">
        <v>52</v>
      </c>
      <c r="H50">
        <v>37</v>
      </c>
      <c r="I50">
        <v>19</v>
      </c>
      <c r="J50" t="str">
        <f t="shared" si="1"/>
        <v>period:3</v>
      </c>
      <c r="K50" t="str">
        <f t="shared" si="2"/>
        <v>time:1462.07152777778</v>
      </c>
      <c r="L50" t="str">
        <f t="shared" si="3"/>
        <v>assist:'Joe Johnson'</v>
      </c>
      <c r="M50" t="str">
        <f t="shared" si="4"/>
        <v>player:'Jorge Gutierrez'</v>
      </c>
      <c r="N50" t="str">
        <f t="shared" si="5"/>
        <v>result:'made'</v>
      </c>
      <c r="O50" t="str">
        <f t="shared" si="6"/>
        <v>distance:18</v>
      </c>
      <c r="P50" t="str">
        <f t="shared" si="7"/>
        <v>x:37</v>
      </c>
      <c r="Q50" t="str">
        <f t="shared" si="8"/>
        <v>y:19</v>
      </c>
      <c r="R50" t="str">
        <f t="shared" si="0"/>
        <v>{period:3,time:1462.07152777778,assist:'Joe Johnson',player:'Jorge Gutierrez',result:'made',distance:18,x:37,y:19},</v>
      </c>
    </row>
    <row r="51" spans="2:18">
      <c r="B51">
        <v>4</v>
      </c>
      <c r="C51" s="1" t="s">
        <v>5</v>
      </c>
      <c r="D51" t="s">
        <v>21</v>
      </c>
      <c r="E51" t="s">
        <v>29</v>
      </c>
      <c r="F51" t="s">
        <v>34</v>
      </c>
      <c r="G51" t="s">
        <v>50</v>
      </c>
      <c r="H51">
        <v>8</v>
      </c>
      <c r="I51">
        <v>79</v>
      </c>
      <c r="J51" t="str">
        <f t="shared" si="1"/>
        <v>period:4</v>
      </c>
      <c r="K51" t="str">
        <f t="shared" si="2"/>
        <v>time:10:57</v>
      </c>
      <c r="L51" t="str">
        <f t="shared" si="3"/>
        <v>assist:'Luke Ridnour'</v>
      </c>
      <c r="M51" t="str">
        <f t="shared" si="4"/>
        <v>player:'Cody Zeller'</v>
      </c>
      <c r="N51" t="str">
        <f t="shared" si="5"/>
        <v>result:'made'</v>
      </c>
      <c r="O51" t="str">
        <f t="shared" si="6"/>
        <v>distance:19</v>
      </c>
      <c r="P51" t="str">
        <f t="shared" si="7"/>
        <v>x:8</v>
      </c>
      <c r="Q51" t="str">
        <f t="shared" si="8"/>
        <v>y:79</v>
      </c>
      <c r="R51" t="str">
        <f t="shared" si="0"/>
        <v>{period:4,time:10:57,assist:'Luke Ridnour',player:'Cody Zeller',result:'made',distance:19,x:8,y:79},</v>
      </c>
    </row>
    <row r="52" spans="2:18">
      <c r="B52">
        <v>4</v>
      </c>
      <c r="C52" s="1">
        <v>1462.3694444444445</v>
      </c>
      <c r="D52" t="s">
        <v>22</v>
      </c>
      <c r="E52" t="s">
        <v>31</v>
      </c>
      <c r="F52" t="s">
        <v>34</v>
      </c>
      <c r="G52" t="s">
        <v>60</v>
      </c>
      <c r="H52">
        <v>25</v>
      </c>
      <c r="I52">
        <v>13</v>
      </c>
      <c r="J52" t="str">
        <f t="shared" si="1"/>
        <v>period:4</v>
      </c>
      <c r="K52" t="str">
        <f t="shared" si="2"/>
        <v>time:1462.36944444444</v>
      </c>
      <c r="L52" t="str">
        <f t="shared" si="3"/>
        <v>assist:'deron williams'</v>
      </c>
      <c r="M52" t="str">
        <f t="shared" si="4"/>
        <v>player:'andray blatche'</v>
      </c>
      <c r="N52" t="str">
        <f t="shared" si="5"/>
        <v>result:'made'</v>
      </c>
      <c r="O52" t="str">
        <f t="shared" si="6"/>
        <v>distance:7</v>
      </c>
      <c r="P52" t="str">
        <f t="shared" si="7"/>
        <v>x:25</v>
      </c>
      <c r="Q52" t="str">
        <f t="shared" si="8"/>
        <v>y:13</v>
      </c>
      <c r="R52" t="str">
        <f t="shared" si="0"/>
        <v>{period:4,time:1462.36944444444,assist:'deron williams',player:'andray blatche',result:'made',distance:7,x:25,y:13},</v>
      </c>
    </row>
    <row r="53" spans="2:18">
      <c r="B53">
        <v>4</v>
      </c>
      <c r="C53" s="1">
        <v>1462.34375</v>
      </c>
      <c r="D53" t="s">
        <v>19</v>
      </c>
      <c r="E53" t="s">
        <v>13</v>
      </c>
      <c r="F53" t="s">
        <v>34</v>
      </c>
      <c r="G53" t="s">
        <v>50</v>
      </c>
      <c r="H53">
        <v>37</v>
      </c>
      <c r="I53">
        <v>21</v>
      </c>
      <c r="J53" t="str">
        <f t="shared" si="1"/>
        <v>period:4</v>
      </c>
      <c r="K53" t="str">
        <f t="shared" si="2"/>
        <v>time:1462.34375</v>
      </c>
      <c r="L53" t="str">
        <f t="shared" si="3"/>
        <v>assist:'Jorge Gutierrez'</v>
      </c>
      <c r="M53" t="str">
        <f t="shared" si="4"/>
        <v>player:'Deron Williams'</v>
      </c>
      <c r="N53" t="str">
        <f t="shared" si="5"/>
        <v>result:'made'</v>
      </c>
      <c r="O53" t="str">
        <f t="shared" si="6"/>
        <v>distance:19</v>
      </c>
      <c r="P53" t="str">
        <f t="shared" si="7"/>
        <v>x:37</v>
      </c>
      <c r="Q53" t="str">
        <f t="shared" si="8"/>
        <v>y:21</v>
      </c>
      <c r="R53" t="str">
        <f t="shared" si="0"/>
        <v>{period:4,time:1462.34375,assist:'Jorge Gutierrez',player:'Deron Williams',result:'made',distance:19,x:37,y:21},</v>
      </c>
    </row>
    <row r="54" spans="2:18">
      <c r="B54">
        <v>4</v>
      </c>
      <c r="C54" s="1">
        <v>1462.3319444444444</v>
      </c>
      <c r="E54" t="s">
        <v>21</v>
      </c>
      <c r="F54" t="s">
        <v>34</v>
      </c>
      <c r="G54" t="s">
        <v>50</v>
      </c>
      <c r="H54">
        <v>44</v>
      </c>
      <c r="I54">
        <v>84</v>
      </c>
      <c r="J54" t="str">
        <f t="shared" si="1"/>
        <v>period:4</v>
      </c>
      <c r="K54" t="str">
        <f t="shared" si="2"/>
        <v>time:1462.33194444444</v>
      </c>
      <c r="L54" t="str">
        <f t="shared" si="3"/>
        <v>assist:''</v>
      </c>
      <c r="M54" t="str">
        <f t="shared" si="4"/>
        <v>player:'Luke Ridnour'</v>
      </c>
      <c r="N54" t="str">
        <f t="shared" si="5"/>
        <v>result:'made'</v>
      </c>
      <c r="O54" t="str">
        <f t="shared" si="6"/>
        <v>distance:19</v>
      </c>
      <c r="P54" t="str">
        <f t="shared" si="7"/>
        <v>x:44</v>
      </c>
      <c r="Q54" t="str">
        <f t="shared" si="8"/>
        <v>y:84</v>
      </c>
      <c r="R54" t="str">
        <f t="shared" si="0"/>
        <v>{period:4,time:1462.33194444444,assist:'',player:'Luke Ridnour',result:'made',distance:19,x:44,y:84},</v>
      </c>
    </row>
    <row r="55" spans="2:18">
      <c r="B55">
        <v>4</v>
      </c>
      <c r="C55" s="1">
        <v>1462.3041666666666</v>
      </c>
      <c r="D55" t="s">
        <v>13</v>
      </c>
      <c r="E55" t="s">
        <v>19</v>
      </c>
      <c r="F55" t="s">
        <v>34</v>
      </c>
      <c r="G55" t="s">
        <v>50</v>
      </c>
      <c r="H55">
        <v>14</v>
      </c>
      <c r="I55">
        <v>21</v>
      </c>
      <c r="J55" t="str">
        <f t="shared" si="1"/>
        <v>period:4</v>
      </c>
      <c r="K55" t="str">
        <f t="shared" si="2"/>
        <v>time:1462.30416666667</v>
      </c>
      <c r="L55" t="str">
        <f t="shared" si="3"/>
        <v>assist:'Deron Williams'</v>
      </c>
      <c r="M55" t="str">
        <f t="shared" si="4"/>
        <v>player:'Jorge Gutierrez'</v>
      </c>
      <c r="N55" t="str">
        <f t="shared" si="5"/>
        <v>result:'made'</v>
      </c>
      <c r="O55" t="str">
        <f t="shared" si="6"/>
        <v>distance:19</v>
      </c>
      <c r="P55" t="str">
        <f t="shared" si="7"/>
        <v>x:14</v>
      </c>
      <c r="Q55" t="str">
        <f t="shared" si="8"/>
        <v>y:21</v>
      </c>
      <c r="R55" t="str">
        <f t="shared" si="0"/>
        <v>{period:4,time:1462.30416666667,assist:'Deron Williams',player:'Jorge Gutierrez',result:'made',distance:19,x:14,y:21},</v>
      </c>
    </row>
    <row r="56" spans="2:18">
      <c r="B56">
        <v>4</v>
      </c>
      <c r="C56" s="1">
        <v>1462.1034722222223</v>
      </c>
      <c r="D56" t="s">
        <v>9</v>
      </c>
      <c r="E56" t="s">
        <v>23</v>
      </c>
      <c r="F56" t="s">
        <v>34</v>
      </c>
      <c r="G56" t="s">
        <v>49</v>
      </c>
      <c r="H56">
        <v>12</v>
      </c>
      <c r="I56">
        <v>77</v>
      </c>
      <c r="J56" t="str">
        <f t="shared" si="1"/>
        <v>period:4</v>
      </c>
      <c r="K56" t="str">
        <f t="shared" si="2"/>
        <v>time:1462.10347222222</v>
      </c>
      <c r="L56" t="str">
        <f t="shared" si="3"/>
        <v>assist:'Kemba Walker'</v>
      </c>
      <c r="M56" t="str">
        <f t="shared" si="4"/>
        <v>player:'Al Jefferson'</v>
      </c>
      <c r="N56" t="str">
        <f t="shared" si="5"/>
        <v>result:'made'</v>
      </c>
      <c r="O56" t="str">
        <f t="shared" si="6"/>
        <v>distance:17</v>
      </c>
      <c r="P56" t="str">
        <f t="shared" si="7"/>
        <v>x:12</v>
      </c>
      <c r="Q56" t="str">
        <f t="shared" si="8"/>
        <v>y:77</v>
      </c>
      <c r="R56" t="str">
        <f t="shared" si="0"/>
        <v>{period:4,time:1462.10347222222,assist:'Kemba Walker',player:'Al Jefferson',result:'made',distance:17,x:12,y:77},</v>
      </c>
    </row>
    <row r="57" spans="2:18">
      <c r="B57">
        <v>4</v>
      </c>
      <c r="C57" s="1">
        <v>1462.0180555555555</v>
      </c>
      <c r="D57" t="s">
        <v>15</v>
      </c>
      <c r="E57" t="s">
        <v>13</v>
      </c>
      <c r="F57" t="s">
        <v>34</v>
      </c>
      <c r="G57" t="s">
        <v>61</v>
      </c>
      <c r="H57">
        <v>44</v>
      </c>
      <c r="I57">
        <v>15</v>
      </c>
      <c r="J57" t="str">
        <f t="shared" si="1"/>
        <v>period:4</v>
      </c>
      <c r="K57" t="str">
        <f t="shared" si="2"/>
        <v>time:1462.01805555556</v>
      </c>
      <c r="L57" t="str">
        <f t="shared" si="3"/>
        <v>assist:'Shaun Livingston'</v>
      </c>
      <c r="M57" t="str">
        <f t="shared" si="4"/>
        <v>player:'Deron Williams'</v>
      </c>
      <c r="N57" t="str">
        <f t="shared" si="5"/>
        <v>result:'made'</v>
      </c>
      <c r="O57" t="str">
        <f t="shared" si="6"/>
        <v>distance:21</v>
      </c>
      <c r="P57" t="str">
        <f t="shared" si="7"/>
        <v>x:44</v>
      </c>
      <c r="Q57" t="str">
        <f t="shared" si="8"/>
        <v>y:15</v>
      </c>
      <c r="R57" t="str">
        <f t="shared" si="0"/>
        <v>{period:4,time:1462.01805555556,assist:'Shaun Livingston',player:'Deron Williams',result:'made',distance:21,x:44,y:15},</v>
      </c>
    </row>
    <row r="58" spans="2:18">
      <c r="B58">
        <v>5</v>
      </c>
      <c r="C58" s="1">
        <v>1462.0069444444443</v>
      </c>
      <c r="E58" t="s">
        <v>16</v>
      </c>
      <c r="F58" t="s">
        <v>34</v>
      </c>
      <c r="G58" t="s">
        <v>61</v>
      </c>
      <c r="H58">
        <v>4</v>
      </c>
      <c r="I58">
        <v>84</v>
      </c>
      <c r="J58" t="str">
        <f t="shared" si="1"/>
        <v>period:5</v>
      </c>
      <c r="K58" t="str">
        <f t="shared" si="2"/>
        <v>time:1462.00694444444</v>
      </c>
      <c r="L58" t="str">
        <f t="shared" si="3"/>
        <v>assist:''</v>
      </c>
      <c r="M58" t="str">
        <f t="shared" si="4"/>
        <v>player:'Chris Douglas-Roberts'</v>
      </c>
      <c r="N58" t="str">
        <f t="shared" si="5"/>
        <v>result:'made'</v>
      </c>
      <c r="O58" t="str">
        <f t="shared" si="6"/>
        <v>distance:21</v>
      </c>
      <c r="P58" t="str">
        <f t="shared" si="7"/>
        <v>x:4</v>
      </c>
      <c r="Q58" t="str">
        <f t="shared" si="8"/>
        <v>y:84</v>
      </c>
      <c r="R58" t="str">
        <f t="shared" si="0"/>
        <v>{period:5,time:1462.00694444444,assist:'',player:'Chris Douglas-Roberts',result:'made',distance:21,x:4,y:84},</v>
      </c>
    </row>
    <row r="59" spans="2:18">
      <c r="B59">
        <v>1</v>
      </c>
      <c r="C59" s="1">
        <v>1462.3659722222221</v>
      </c>
      <c r="D59" t="s">
        <v>17</v>
      </c>
      <c r="E59" t="s">
        <v>13</v>
      </c>
      <c r="F59" t="s">
        <v>34</v>
      </c>
      <c r="G59" t="s">
        <v>46</v>
      </c>
      <c r="H59">
        <v>23</v>
      </c>
      <c r="I59">
        <v>6</v>
      </c>
      <c r="J59" t="str">
        <f t="shared" si="1"/>
        <v>period:1</v>
      </c>
      <c r="K59" t="str">
        <f t="shared" si="2"/>
        <v>time:1462.36597222222</v>
      </c>
      <c r="L59" t="str">
        <f t="shared" si="3"/>
        <v>assist:'Paul Pierce'</v>
      </c>
      <c r="M59" t="str">
        <f t="shared" si="4"/>
        <v>player:'Deron Williams'</v>
      </c>
      <c r="N59" t="str">
        <f t="shared" si="5"/>
        <v>result:'made'</v>
      </c>
      <c r="O59" t="str">
        <f t="shared" si="6"/>
        <v>distance:2</v>
      </c>
      <c r="P59" t="str">
        <f t="shared" si="7"/>
        <v>x:23</v>
      </c>
      <c r="Q59" t="str">
        <f t="shared" si="8"/>
        <v>y:6</v>
      </c>
      <c r="R59" t="str">
        <f t="shared" si="0"/>
        <v>{period:1,time:1462.36597222222,assist:'Paul Pierce',player:'Deron Williams',result:'made',distance:2,x:23,y:6},</v>
      </c>
    </row>
    <row r="60" spans="2:18">
      <c r="B60">
        <v>1</v>
      </c>
      <c r="C60" s="1">
        <v>1462.2173611111111</v>
      </c>
      <c r="D60" t="s">
        <v>9</v>
      </c>
      <c r="E60" t="s">
        <v>23</v>
      </c>
      <c r="F60" t="s">
        <v>34</v>
      </c>
      <c r="G60" t="s">
        <v>45</v>
      </c>
      <c r="H60">
        <v>24</v>
      </c>
      <c r="I60">
        <v>87</v>
      </c>
      <c r="J60" t="str">
        <f t="shared" si="1"/>
        <v>period:1</v>
      </c>
      <c r="K60" t="str">
        <f t="shared" si="2"/>
        <v>time:1462.21736111111</v>
      </c>
      <c r="L60" t="str">
        <f t="shared" si="3"/>
        <v>assist:'Kemba Walker'</v>
      </c>
      <c r="M60" t="str">
        <f t="shared" si="4"/>
        <v>player:'Al Jefferson'</v>
      </c>
      <c r="N60" t="str">
        <f t="shared" si="5"/>
        <v>result:'made'</v>
      </c>
      <c r="O60" t="str">
        <f t="shared" si="6"/>
        <v>distance:1</v>
      </c>
      <c r="P60" t="str">
        <f t="shared" si="7"/>
        <v>x:24</v>
      </c>
      <c r="Q60" t="str">
        <f t="shared" si="8"/>
        <v>y:87</v>
      </c>
      <c r="R60" t="str">
        <f t="shared" si="0"/>
        <v>{period:1,time:1462.21736111111,assist:'Kemba Walker',player:'Al Jefferson',result:'made',distance:1,x:24,y:87},</v>
      </c>
    </row>
    <row r="61" spans="2:18">
      <c r="B61">
        <v>1</v>
      </c>
      <c r="C61" s="1">
        <v>1462.1319444444443</v>
      </c>
      <c r="D61" t="s">
        <v>20</v>
      </c>
      <c r="E61" t="s">
        <v>23</v>
      </c>
      <c r="F61" t="s">
        <v>34</v>
      </c>
      <c r="G61" t="s">
        <v>45</v>
      </c>
      <c r="H61">
        <v>25</v>
      </c>
      <c r="I61">
        <v>87</v>
      </c>
      <c r="J61" t="str">
        <f t="shared" si="1"/>
        <v>period:1</v>
      </c>
      <c r="K61" t="str">
        <f t="shared" si="2"/>
        <v>time:1462.13194444444</v>
      </c>
      <c r="L61" t="str">
        <f t="shared" si="3"/>
        <v>assist:'Gerald Henderson'</v>
      </c>
      <c r="M61" t="str">
        <f t="shared" si="4"/>
        <v>player:'Al Jefferson'</v>
      </c>
      <c r="N61" t="str">
        <f t="shared" si="5"/>
        <v>result:'made'</v>
      </c>
      <c r="O61" t="str">
        <f t="shared" si="6"/>
        <v>distance:1</v>
      </c>
      <c r="P61" t="str">
        <f t="shared" si="7"/>
        <v>x:25</v>
      </c>
      <c r="Q61" t="str">
        <f t="shared" si="8"/>
        <v>y:87</v>
      </c>
      <c r="R61" t="str">
        <f t="shared" si="0"/>
        <v>{period:1,time:1462.13194444444,assist:'Gerald Henderson',player:'Al Jefferson',result:'made',distance:1,x:25,y:87},</v>
      </c>
    </row>
    <row r="62" spans="2:18">
      <c r="B62">
        <v>2</v>
      </c>
      <c r="C62" s="1" t="s">
        <v>6</v>
      </c>
      <c r="D62" t="s">
        <v>21</v>
      </c>
      <c r="E62" t="s">
        <v>18</v>
      </c>
      <c r="F62" t="s">
        <v>34</v>
      </c>
      <c r="G62" t="s">
        <v>45</v>
      </c>
      <c r="H62">
        <v>24</v>
      </c>
      <c r="I62">
        <v>87</v>
      </c>
      <c r="J62" t="str">
        <f t="shared" si="1"/>
        <v>period:2</v>
      </c>
      <c r="K62" t="str">
        <f t="shared" si="2"/>
        <v>time:11:33</v>
      </c>
      <c r="L62" t="str">
        <f t="shared" si="3"/>
        <v>assist:'Luke Ridnour'</v>
      </c>
      <c r="M62" t="str">
        <f t="shared" si="4"/>
        <v>player:'Josh Mcroberts'</v>
      </c>
      <c r="N62" t="str">
        <f t="shared" si="5"/>
        <v>result:'made'</v>
      </c>
      <c r="O62" t="str">
        <f t="shared" si="6"/>
        <v>distance:1</v>
      </c>
      <c r="P62" t="str">
        <f t="shared" si="7"/>
        <v>x:24</v>
      </c>
      <c r="Q62" t="str">
        <f t="shared" si="8"/>
        <v>y:87</v>
      </c>
      <c r="R62" t="str">
        <f t="shared" si="0"/>
        <v>{period:2,time:11:33,assist:'Luke Ridnour',player:'Josh Mcroberts',result:'made',distance:1,x:24,y:87},</v>
      </c>
    </row>
    <row r="63" spans="2:18">
      <c r="B63">
        <v>3</v>
      </c>
      <c r="C63" s="1">
        <v>1462.2743055555557</v>
      </c>
      <c r="E63" t="s">
        <v>9</v>
      </c>
      <c r="F63" t="s">
        <v>34</v>
      </c>
      <c r="G63" t="s">
        <v>46</v>
      </c>
      <c r="H63">
        <v>27</v>
      </c>
      <c r="I63">
        <v>88</v>
      </c>
      <c r="J63" t="str">
        <f t="shared" si="1"/>
        <v>period:3</v>
      </c>
      <c r="K63" t="str">
        <f t="shared" si="2"/>
        <v>time:1462.27430555556</v>
      </c>
      <c r="L63" t="str">
        <f t="shared" si="3"/>
        <v>assist:''</v>
      </c>
      <c r="M63" t="str">
        <f t="shared" si="4"/>
        <v>player:'Kemba Walker'</v>
      </c>
      <c r="N63" t="str">
        <f t="shared" si="5"/>
        <v>result:'made'</v>
      </c>
      <c r="O63" t="str">
        <f t="shared" si="6"/>
        <v>distance:2</v>
      </c>
      <c r="P63" t="str">
        <f t="shared" si="7"/>
        <v>x:27</v>
      </c>
      <c r="Q63" t="str">
        <f t="shared" si="8"/>
        <v>y:88</v>
      </c>
      <c r="R63" t="str">
        <f t="shared" si="0"/>
        <v>{period:3,time:1462.27430555556,assist:'',player:'Kemba Walker',result:'made',distance:2,x:27,y:88},</v>
      </c>
    </row>
    <row r="64" spans="2:18">
      <c r="B64">
        <v>3</v>
      </c>
      <c r="C64" s="1">
        <v>1462.1756944444444</v>
      </c>
      <c r="D64" t="s">
        <v>12</v>
      </c>
      <c r="E64" t="s">
        <v>19</v>
      </c>
      <c r="F64" t="s">
        <v>34</v>
      </c>
      <c r="G64" t="s">
        <v>45</v>
      </c>
      <c r="H64">
        <v>26</v>
      </c>
      <c r="I64">
        <v>6</v>
      </c>
      <c r="J64" t="str">
        <f t="shared" si="1"/>
        <v>period:3</v>
      </c>
      <c r="K64" t="str">
        <f t="shared" si="2"/>
        <v>time:1462.17569444444</v>
      </c>
      <c r="L64" t="str">
        <f t="shared" si="3"/>
        <v>assist:'Andray Blatche'</v>
      </c>
      <c r="M64" t="str">
        <f t="shared" si="4"/>
        <v>player:'Jorge Gutierrez'</v>
      </c>
      <c r="N64" t="str">
        <f t="shared" si="5"/>
        <v>result:'made'</v>
      </c>
      <c r="O64" t="str">
        <f t="shared" si="6"/>
        <v>distance:1</v>
      </c>
      <c r="P64" t="str">
        <f t="shared" si="7"/>
        <v>x:26</v>
      </c>
      <c r="Q64" t="str">
        <f t="shared" si="8"/>
        <v>y:6</v>
      </c>
      <c r="R64" t="str">
        <f t="shared" si="0"/>
        <v>{period:3,time:1462.17569444444,assist:'Andray Blatche',player:'Jorge Gutierrez',result:'made',distance:1,x:26,y:6},</v>
      </c>
    </row>
    <row r="65" spans="2:18">
      <c r="B65">
        <v>3</v>
      </c>
      <c r="C65" s="1">
        <v>1462.0381944444443</v>
      </c>
      <c r="D65" t="s">
        <v>9</v>
      </c>
      <c r="E65" t="s">
        <v>23</v>
      </c>
      <c r="F65" t="s">
        <v>34</v>
      </c>
      <c r="G65" t="s">
        <v>45</v>
      </c>
      <c r="H65">
        <v>24</v>
      </c>
      <c r="I65">
        <v>88</v>
      </c>
      <c r="J65" t="str">
        <f t="shared" si="1"/>
        <v>period:3</v>
      </c>
      <c r="K65" t="str">
        <f t="shared" si="2"/>
        <v>time:1462.03819444444</v>
      </c>
      <c r="L65" t="str">
        <f t="shared" si="3"/>
        <v>assist:'Kemba Walker'</v>
      </c>
      <c r="M65" t="str">
        <f t="shared" si="4"/>
        <v>player:'Al Jefferson'</v>
      </c>
      <c r="N65" t="str">
        <f t="shared" si="5"/>
        <v>result:'made'</v>
      </c>
      <c r="O65" t="str">
        <f t="shared" si="6"/>
        <v>distance:1</v>
      </c>
      <c r="P65" t="str">
        <f t="shared" si="7"/>
        <v>x:24</v>
      </c>
      <c r="Q65" t="str">
        <f t="shared" si="8"/>
        <v>y:88</v>
      </c>
      <c r="R65" t="str">
        <f t="shared" si="0"/>
        <v>{period:3,time:1462.03819444444,assist:'Kemba Walker',player:'Al Jefferson',result:'made',distance:1,x:24,y:88},</v>
      </c>
    </row>
    <row r="66" spans="2:18">
      <c r="B66">
        <v>4</v>
      </c>
      <c r="C66" s="1">
        <v>1462.3131944444444</v>
      </c>
      <c r="D66" t="s">
        <v>9</v>
      </c>
      <c r="E66" t="s">
        <v>29</v>
      </c>
      <c r="F66" t="s">
        <v>34</v>
      </c>
      <c r="G66" t="s">
        <v>45</v>
      </c>
      <c r="H66">
        <v>24</v>
      </c>
      <c r="I66">
        <v>88</v>
      </c>
      <c r="J66" t="str">
        <f t="shared" si="1"/>
        <v>period:4</v>
      </c>
      <c r="K66" t="str">
        <f t="shared" si="2"/>
        <v>time:1462.31319444444</v>
      </c>
      <c r="L66" t="str">
        <f t="shared" si="3"/>
        <v>assist:'Kemba Walker'</v>
      </c>
      <c r="M66" t="str">
        <f t="shared" si="4"/>
        <v>player:'Cody Zeller'</v>
      </c>
      <c r="N66" t="str">
        <f t="shared" si="5"/>
        <v>result:'made'</v>
      </c>
      <c r="O66" t="str">
        <f t="shared" si="6"/>
        <v>distance:1</v>
      </c>
      <c r="P66" t="str">
        <f t="shared" si="7"/>
        <v>x:24</v>
      </c>
      <c r="Q66" t="str">
        <f t="shared" si="8"/>
        <v>y:88</v>
      </c>
      <c r="R66" t="str">
        <f t="shared" si="0"/>
        <v>{period:4,time:1462.31319444444,assist:'Kemba Walker',player:'Cody Zeller',result:'made',distance:1,x:24,y:88},</v>
      </c>
    </row>
    <row r="67" spans="2:18">
      <c r="B67">
        <v>4</v>
      </c>
      <c r="C67" s="1">
        <v>1462.0680555555555</v>
      </c>
      <c r="D67" t="s">
        <v>15</v>
      </c>
      <c r="E67" t="s">
        <v>11</v>
      </c>
      <c r="F67" t="s">
        <v>34</v>
      </c>
      <c r="G67" t="s">
        <v>45</v>
      </c>
      <c r="H67">
        <v>24</v>
      </c>
      <c r="I67">
        <v>6</v>
      </c>
      <c r="J67" t="str">
        <f t="shared" si="1"/>
        <v>period:4</v>
      </c>
      <c r="K67" t="str">
        <f t="shared" si="2"/>
        <v>time:1462.06805555556</v>
      </c>
      <c r="L67" t="str">
        <f t="shared" si="3"/>
        <v>assist:'Shaun Livingston'</v>
      </c>
      <c r="M67" t="str">
        <f t="shared" si="4"/>
        <v>player:'Mason Plumlee'</v>
      </c>
      <c r="N67" t="str">
        <f t="shared" si="5"/>
        <v>result:'made'</v>
      </c>
      <c r="O67" t="str">
        <f t="shared" si="6"/>
        <v>distance:1</v>
      </c>
      <c r="P67" t="str">
        <f t="shared" si="7"/>
        <v>x:24</v>
      </c>
      <c r="Q67" t="str">
        <f t="shared" si="8"/>
        <v>y:6</v>
      </c>
      <c r="R67" t="str">
        <f t="shared" ref="R67:R87" si="9">CONCATENATE("{",J67,$A$1,K67,$A$1,L67,$A$1,M67,$A$1,N67,$A$1,O67,$A$1,P67,$A$1,Q67,"}",",")</f>
        <v>{period:4,time:1462.06805555556,assist:'Shaun Livingston',player:'Mason Plumlee',result:'made',distance:1,x:24,y:6},</v>
      </c>
    </row>
    <row r="68" spans="2:18">
      <c r="B68">
        <v>5</v>
      </c>
      <c r="C68" s="1">
        <v>1462.1715277777778</v>
      </c>
      <c r="D68" t="s">
        <v>18</v>
      </c>
      <c r="E68" t="s">
        <v>23</v>
      </c>
      <c r="F68" t="s">
        <v>34</v>
      </c>
      <c r="G68" t="s">
        <v>62</v>
      </c>
      <c r="H68">
        <v>25</v>
      </c>
      <c r="I68">
        <v>88</v>
      </c>
      <c r="J68" t="str">
        <f t="shared" si="1"/>
        <v>period:5</v>
      </c>
      <c r="K68" t="str">
        <f t="shared" si="2"/>
        <v>time:1462.17152777778</v>
      </c>
      <c r="L68" t="str">
        <f t="shared" si="3"/>
        <v>assist:'Josh Mcroberts'</v>
      </c>
      <c r="M68" t="str">
        <f t="shared" si="4"/>
        <v>player:'Al Jefferson'</v>
      </c>
      <c r="N68" t="str">
        <f t="shared" si="5"/>
        <v>result:'made'</v>
      </c>
      <c r="O68" t="str">
        <f t="shared" si="6"/>
        <v>distance:0</v>
      </c>
      <c r="P68" t="str">
        <f t="shared" si="7"/>
        <v>x:25</v>
      </c>
      <c r="Q68" t="str">
        <f t="shared" si="8"/>
        <v>y:88</v>
      </c>
      <c r="R68" t="str">
        <f t="shared" si="9"/>
        <v>{period:5,time:1462.17152777778,assist:'Josh Mcroberts',player:'Al Jefferson',result:'made',distance:0,x:25,y:88},</v>
      </c>
    </row>
    <row r="69" spans="2:18">
      <c r="B69">
        <v>1</v>
      </c>
      <c r="C69" s="1">
        <v>1462.286111111111</v>
      </c>
      <c r="E69" t="s">
        <v>23</v>
      </c>
      <c r="F69" t="s">
        <v>34</v>
      </c>
      <c r="G69" t="s">
        <v>45</v>
      </c>
      <c r="H69">
        <v>26</v>
      </c>
      <c r="I69">
        <v>88</v>
      </c>
      <c r="J69" t="str">
        <f t="shared" si="1"/>
        <v>period:1</v>
      </c>
      <c r="K69" t="str">
        <f t="shared" si="2"/>
        <v>time:1462.28611111111</v>
      </c>
      <c r="L69" t="str">
        <f t="shared" si="3"/>
        <v>assist:''</v>
      </c>
      <c r="M69" t="str">
        <f t="shared" si="4"/>
        <v>player:'Al Jefferson'</v>
      </c>
      <c r="N69" t="str">
        <f t="shared" si="5"/>
        <v>result:'made'</v>
      </c>
      <c r="O69" t="str">
        <f t="shared" si="6"/>
        <v>distance:1</v>
      </c>
      <c r="P69" t="str">
        <f t="shared" si="7"/>
        <v>x:26</v>
      </c>
      <c r="Q69" t="str">
        <f t="shared" si="8"/>
        <v>y:88</v>
      </c>
      <c r="R69" t="str">
        <f t="shared" si="9"/>
        <v>{period:1,time:1462.28611111111,assist:'',player:'Al Jefferson',result:'made',distance:1,x:26,y:88},</v>
      </c>
    </row>
    <row r="70" spans="2:18">
      <c r="B70">
        <v>1</v>
      </c>
      <c r="C70" s="1">
        <v>1462.2430555555557</v>
      </c>
      <c r="D70" t="s">
        <v>18</v>
      </c>
      <c r="E70" t="s">
        <v>20</v>
      </c>
      <c r="F70" t="s">
        <v>34</v>
      </c>
      <c r="G70" t="s">
        <v>46</v>
      </c>
      <c r="H70">
        <v>27</v>
      </c>
      <c r="I70">
        <v>88</v>
      </c>
      <c r="J70" t="str">
        <f t="shared" si="1"/>
        <v>period:1</v>
      </c>
      <c r="K70" t="str">
        <f t="shared" si="2"/>
        <v>time:1462.24305555556</v>
      </c>
      <c r="L70" t="str">
        <f t="shared" si="3"/>
        <v>assist:'Josh Mcroberts'</v>
      </c>
      <c r="M70" t="str">
        <f t="shared" si="4"/>
        <v>player:'Gerald Henderson'</v>
      </c>
      <c r="N70" t="str">
        <f t="shared" si="5"/>
        <v>result:'made'</v>
      </c>
      <c r="O70" t="str">
        <f t="shared" si="6"/>
        <v>distance:2</v>
      </c>
      <c r="P70" t="str">
        <f t="shared" si="7"/>
        <v>x:27</v>
      </c>
      <c r="Q70" t="str">
        <f t="shared" si="8"/>
        <v>y:88</v>
      </c>
      <c r="R70" t="str">
        <f t="shared" si="9"/>
        <v>{period:1,time:1462.24305555556,assist:'Josh Mcroberts',player:'Gerald Henderson',result:'made',distance:2,x:27,y:88},</v>
      </c>
    </row>
    <row r="71" spans="2:18">
      <c r="B71">
        <v>1</v>
      </c>
      <c r="C71" s="1">
        <v>1462.23125</v>
      </c>
      <c r="E71" t="s">
        <v>13</v>
      </c>
      <c r="F71" t="s">
        <v>34</v>
      </c>
      <c r="G71" t="s">
        <v>60</v>
      </c>
      <c r="H71">
        <v>23</v>
      </c>
      <c r="I71">
        <v>13</v>
      </c>
      <c r="J71" t="str">
        <f t="shared" si="1"/>
        <v>period:1</v>
      </c>
      <c r="K71" t="str">
        <f t="shared" si="2"/>
        <v>time:1462.23125</v>
      </c>
      <c r="L71" t="str">
        <f t="shared" si="3"/>
        <v>assist:''</v>
      </c>
      <c r="M71" t="str">
        <f t="shared" si="4"/>
        <v>player:'Deron Williams'</v>
      </c>
      <c r="N71" t="str">
        <f t="shared" si="5"/>
        <v>result:'made'</v>
      </c>
      <c r="O71" t="str">
        <f t="shared" si="6"/>
        <v>distance:7</v>
      </c>
      <c r="P71" t="str">
        <f t="shared" si="7"/>
        <v>x:23</v>
      </c>
      <c r="Q71" t="str">
        <f t="shared" si="8"/>
        <v>y:13</v>
      </c>
      <c r="R71" t="str">
        <f t="shared" si="9"/>
        <v>{period:1,time:1462.23125,assist:'',player:'Deron Williams',result:'made',distance:7,x:23,y:13},</v>
      </c>
    </row>
    <row r="72" spans="2:18">
      <c r="B72">
        <v>2</v>
      </c>
      <c r="C72" s="1">
        <v>1462.3375000000001</v>
      </c>
      <c r="D72" t="s">
        <v>15</v>
      </c>
      <c r="E72" t="s">
        <v>12</v>
      </c>
      <c r="F72" t="s">
        <v>34</v>
      </c>
      <c r="G72" t="s">
        <v>45</v>
      </c>
      <c r="H72">
        <v>24</v>
      </c>
      <c r="I72">
        <v>6</v>
      </c>
      <c r="J72" t="str">
        <f t="shared" si="1"/>
        <v>period:2</v>
      </c>
      <c r="K72" t="str">
        <f t="shared" si="2"/>
        <v>time:1462.3375</v>
      </c>
      <c r="L72" t="str">
        <f t="shared" si="3"/>
        <v>assist:'Shaun Livingston'</v>
      </c>
      <c r="M72" t="str">
        <f t="shared" si="4"/>
        <v>player:'Andray Blatche'</v>
      </c>
      <c r="N72" t="str">
        <f t="shared" si="5"/>
        <v>result:'made'</v>
      </c>
      <c r="O72" t="str">
        <f t="shared" si="6"/>
        <v>distance:1</v>
      </c>
      <c r="P72" t="str">
        <f t="shared" si="7"/>
        <v>x:24</v>
      </c>
      <c r="Q72" t="str">
        <f t="shared" si="8"/>
        <v>y:6</v>
      </c>
      <c r="R72" t="str">
        <f t="shared" si="9"/>
        <v>{period:2,time:1462.3375,assist:'Shaun Livingston',player:'Andray Blatche',result:'made',distance:1,x:24,y:6},</v>
      </c>
    </row>
    <row r="73" spans="2:18">
      <c r="B73">
        <v>2</v>
      </c>
      <c r="C73" s="1">
        <v>1462.1548611111111</v>
      </c>
      <c r="E73" t="s">
        <v>9</v>
      </c>
      <c r="F73" t="s">
        <v>34</v>
      </c>
      <c r="G73" t="s">
        <v>58</v>
      </c>
      <c r="H73">
        <v>35</v>
      </c>
      <c r="I73">
        <v>77</v>
      </c>
      <c r="J73" t="str">
        <f t="shared" si="1"/>
        <v>period:2</v>
      </c>
      <c r="K73" t="str">
        <f t="shared" si="2"/>
        <v>time:1462.15486111111</v>
      </c>
      <c r="L73" t="str">
        <f t="shared" si="3"/>
        <v>assist:''</v>
      </c>
      <c r="M73" t="str">
        <f t="shared" si="4"/>
        <v>player:'Kemba Walker'</v>
      </c>
      <c r="N73" t="str">
        <f t="shared" si="5"/>
        <v>result:'made'</v>
      </c>
      <c r="O73" t="str">
        <f t="shared" si="6"/>
        <v>distance:15</v>
      </c>
      <c r="P73" t="str">
        <f t="shared" si="7"/>
        <v>x:35</v>
      </c>
      <c r="Q73" t="str">
        <f t="shared" si="8"/>
        <v>y:77</v>
      </c>
      <c r="R73" t="str">
        <f t="shared" si="9"/>
        <v>{period:2,time:1462.15486111111,assist:'',player:'Kemba Walker',result:'made',distance:15,x:35,y:77},</v>
      </c>
    </row>
    <row r="74" spans="2:18">
      <c r="B74">
        <v>2</v>
      </c>
      <c r="C74" s="1">
        <v>1462.1236111111111</v>
      </c>
      <c r="E74" t="s">
        <v>17</v>
      </c>
      <c r="F74" t="s">
        <v>34</v>
      </c>
      <c r="G74" t="s">
        <v>47</v>
      </c>
      <c r="H74">
        <v>19</v>
      </c>
      <c r="I74">
        <v>14</v>
      </c>
      <c r="J74" t="str">
        <f t="shared" si="1"/>
        <v>period:2</v>
      </c>
      <c r="K74" t="str">
        <f t="shared" si="2"/>
        <v>time:1462.12361111111</v>
      </c>
      <c r="L74" t="str">
        <f t="shared" si="3"/>
        <v>assist:''</v>
      </c>
      <c r="M74" t="str">
        <f t="shared" si="4"/>
        <v>player:'Paul Pierce'</v>
      </c>
      <c r="N74" t="str">
        <f t="shared" si="5"/>
        <v>result:'made'</v>
      </c>
      <c r="O74" t="str">
        <f t="shared" si="6"/>
        <v>distance:10</v>
      </c>
      <c r="P74" t="str">
        <f t="shared" si="7"/>
        <v>x:19</v>
      </c>
      <c r="Q74" t="str">
        <f t="shared" si="8"/>
        <v>y:14</v>
      </c>
      <c r="R74" t="str">
        <f t="shared" si="9"/>
        <v>{period:2,time:1462.12361111111,assist:'',player:'Paul Pierce',result:'made',distance:10,x:19,y:14},</v>
      </c>
    </row>
    <row r="75" spans="2:18">
      <c r="B75">
        <v>2</v>
      </c>
      <c r="C75" s="1">
        <v>1462.1083333333333</v>
      </c>
      <c r="D75" t="s">
        <v>20</v>
      </c>
      <c r="E75" t="s">
        <v>23</v>
      </c>
      <c r="F75" t="s">
        <v>34</v>
      </c>
      <c r="G75" t="s">
        <v>47</v>
      </c>
      <c r="H75">
        <v>35</v>
      </c>
      <c r="I75">
        <v>85</v>
      </c>
      <c r="J75" t="str">
        <f t="shared" si="1"/>
        <v>period:2</v>
      </c>
      <c r="K75" t="str">
        <f t="shared" si="2"/>
        <v>time:1462.10833333333</v>
      </c>
      <c r="L75" t="str">
        <f t="shared" si="3"/>
        <v>assist:'Gerald Henderson'</v>
      </c>
      <c r="M75" t="str">
        <f t="shared" si="4"/>
        <v>player:'Al Jefferson'</v>
      </c>
      <c r="N75" t="str">
        <f t="shared" si="5"/>
        <v>result:'made'</v>
      </c>
      <c r="O75" t="str">
        <f t="shared" si="6"/>
        <v>distance:10</v>
      </c>
      <c r="P75" t="str">
        <f t="shared" si="7"/>
        <v>x:35</v>
      </c>
      <c r="Q75" t="str">
        <f t="shared" si="8"/>
        <v>y:85</v>
      </c>
      <c r="R75" t="str">
        <f t="shared" si="9"/>
        <v>{period:2,time:1462.10833333333,assist:'Gerald Henderson',player:'Al Jefferson',result:'made',distance:10,x:35,y:85},</v>
      </c>
    </row>
    <row r="76" spans="2:18">
      <c r="B76">
        <v>2</v>
      </c>
      <c r="C76" s="1">
        <v>1462.0756944444445</v>
      </c>
      <c r="E76" t="s">
        <v>23</v>
      </c>
      <c r="F76" t="s">
        <v>34</v>
      </c>
      <c r="G76" t="s">
        <v>54</v>
      </c>
      <c r="H76">
        <v>19</v>
      </c>
      <c r="I76">
        <v>86</v>
      </c>
      <c r="J76" t="str">
        <f t="shared" si="1"/>
        <v>period:2</v>
      </c>
      <c r="K76" t="str">
        <f t="shared" si="2"/>
        <v>time:1462.07569444444</v>
      </c>
      <c r="L76" t="str">
        <f t="shared" si="3"/>
        <v>assist:''</v>
      </c>
      <c r="M76" t="str">
        <f t="shared" si="4"/>
        <v>player:'Al Jefferson'</v>
      </c>
      <c r="N76" t="str">
        <f t="shared" si="5"/>
        <v>result:'made'</v>
      </c>
      <c r="O76" t="str">
        <f t="shared" si="6"/>
        <v>distance:6</v>
      </c>
      <c r="P76" t="str">
        <f t="shared" si="7"/>
        <v>x:19</v>
      </c>
      <c r="Q76" t="str">
        <f t="shared" si="8"/>
        <v>y:86</v>
      </c>
      <c r="R76" t="str">
        <f t="shared" si="9"/>
        <v>{period:2,time:1462.07569444444,assist:'',player:'Al Jefferson',result:'made',distance:6,x:19,y:86},</v>
      </c>
    </row>
    <row r="77" spans="2:18">
      <c r="B77">
        <v>3</v>
      </c>
      <c r="C77" s="1">
        <v>1462.4138888888888</v>
      </c>
      <c r="E77" t="s">
        <v>20</v>
      </c>
      <c r="F77" t="s">
        <v>34</v>
      </c>
      <c r="G77" t="s">
        <v>53</v>
      </c>
      <c r="H77">
        <v>9</v>
      </c>
      <c r="I77">
        <v>87</v>
      </c>
      <c r="J77" t="str">
        <f t="shared" si="1"/>
        <v>period:3</v>
      </c>
      <c r="K77" t="str">
        <f t="shared" si="2"/>
        <v>time:1462.41388888889</v>
      </c>
      <c r="L77" t="str">
        <f t="shared" si="3"/>
        <v>assist:''</v>
      </c>
      <c r="M77" t="str">
        <f t="shared" si="4"/>
        <v>player:'Gerald Henderson'</v>
      </c>
      <c r="N77" t="str">
        <f t="shared" si="5"/>
        <v>result:'made'</v>
      </c>
      <c r="O77" t="str">
        <f t="shared" si="6"/>
        <v>distance:16</v>
      </c>
      <c r="P77" t="str">
        <f t="shared" si="7"/>
        <v>x:9</v>
      </c>
      <c r="Q77" t="str">
        <f t="shared" si="8"/>
        <v>y:87</v>
      </c>
      <c r="R77" t="str">
        <f t="shared" si="9"/>
        <v>{period:3,time:1462.41388888889,assist:'',player:'Gerald Henderson',result:'made',distance:16,x:9,y:87},</v>
      </c>
    </row>
    <row r="78" spans="2:18">
      <c r="B78">
        <v>3</v>
      </c>
      <c r="C78" s="1">
        <v>1462.2520833333333</v>
      </c>
      <c r="D78" t="s">
        <v>9</v>
      </c>
      <c r="E78" t="s">
        <v>23</v>
      </c>
      <c r="F78" t="s">
        <v>34</v>
      </c>
      <c r="G78" t="s">
        <v>51</v>
      </c>
      <c r="H78">
        <v>13</v>
      </c>
      <c r="I78">
        <v>81</v>
      </c>
      <c r="J78" t="str">
        <f t="shared" si="1"/>
        <v>period:3</v>
      </c>
      <c r="K78" t="str">
        <f t="shared" si="2"/>
        <v>time:1462.25208333333</v>
      </c>
      <c r="L78" t="str">
        <f t="shared" si="3"/>
        <v>assist:'Kemba Walker'</v>
      </c>
      <c r="M78" t="str">
        <f t="shared" si="4"/>
        <v>player:'Al Jefferson'</v>
      </c>
      <c r="N78" t="str">
        <f t="shared" si="5"/>
        <v>result:'made'</v>
      </c>
      <c r="O78" t="str">
        <f t="shared" si="6"/>
        <v>distance:14</v>
      </c>
      <c r="P78" t="str">
        <f t="shared" si="7"/>
        <v>x:13</v>
      </c>
      <c r="Q78" t="str">
        <f t="shared" si="8"/>
        <v>y:81</v>
      </c>
      <c r="R78" t="str">
        <f t="shared" si="9"/>
        <v>{period:3,time:1462.25208333333,assist:'Kemba Walker',player:'Al Jefferson',result:'made',distance:14,x:13,y:81},</v>
      </c>
    </row>
    <row r="79" spans="2:18">
      <c r="B79">
        <v>3</v>
      </c>
      <c r="C79" s="1">
        <v>1462.2118055555557</v>
      </c>
      <c r="E79" t="s">
        <v>23</v>
      </c>
      <c r="F79" t="s">
        <v>34</v>
      </c>
      <c r="G79" t="s">
        <v>55</v>
      </c>
      <c r="H79">
        <v>13</v>
      </c>
      <c r="I79">
        <v>82</v>
      </c>
      <c r="J79" t="str">
        <f t="shared" si="1"/>
        <v>period:3</v>
      </c>
      <c r="K79" t="str">
        <f t="shared" si="2"/>
        <v>time:1462.21180555556</v>
      </c>
      <c r="L79" t="str">
        <f t="shared" si="3"/>
        <v>assist:''</v>
      </c>
      <c r="M79" t="str">
        <f t="shared" si="4"/>
        <v>player:'Al Jefferson'</v>
      </c>
      <c r="N79" t="str">
        <f t="shared" si="5"/>
        <v>result:'made'</v>
      </c>
      <c r="O79" t="str">
        <f t="shared" si="6"/>
        <v>distance:13</v>
      </c>
      <c r="P79" t="str">
        <f t="shared" si="7"/>
        <v>x:13</v>
      </c>
      <c r="Q79" t="str">
        <f t="shared" si="8"/>
        <v>y:82</v>
      </c>
      <c r="R79" t="str">
        <f t="shared" si="9"/>
        <v>{period:3,time:1462.21180555556,assist:'',player:'Al Jefferson',result:'made',distance:13,x:13,y:82},</v>
      </c>
    </row>
    <row r="80" spans="2:18">
      <c r="B80">
        <v>3</v>
      </c>
      <c r="C80" s="1">
        <v>1462.1138888888888</v>
      </c>
      <c r="D80" t="s">
        <v>20</v>
      </c>
      <c r="E80" t="s">
        <v>9</v>
      </c>
      <c r="F80" t="s">
        <v>34</v>
      </c>
      <c r="G80" t="s">
        <v>63</v>
      </c>
      <c r="H80">
        <v>24</v>
      </c>
      <c r="I80">
        <v>76</v>
      </c>
      <c r="J80" t="str">
        <f t="shared" si="1"/>
        <v>period:3</v>
      </c>
      <c r="K80" t="str">
        <f t="shared" si="2"/>
        <v>time:1462.11388888889</v>
      </c>
      <c r="L80" t="str">
        <f t="shared" si="3"/>
        <v>assist:'Gerald Henderson'</v>
      </c>
      <c r="M80" t="str">
        <f t="shared" si="4"/>
        <v>player:'Kemba Walker'</v>
      </c>
      <c r="N80" t="str">
        <f t="shared" si="5"/>
        <v>result:'made'</v>
      </c>
      <c r="O80" t="str">
        <f t="shared" si="6"/>
        <v>distance:12</v>
      </c>
      <c r="P80" t="str">
        <f t="shared" si="7"/>
        <v>x:24</v>
      </c>
      <c r="Q80" t="str">
        <f t="shared" si="8"/>
        <v>y:76</v>
      </c>
      <c r="R80" t="str">
        <f t="shared" si="9"/>
        <v>{period:3,time:1462.11388888889,assist:'Gerald Henderson',player:'Kemba Walker',result:'made',distance:12,x:24,y:76},</v>
      </c>
    </row>
    <row r="81" spans="2:18">
      <c r="B81">
        <v>3</v>
      </c>
      <c r="C81" s="1">
        <v>1462.0902777777778</v>
      </c>
      <c r="E81" t="s">
        <v>10</v>
      </c>
      <c r="F81" t="s">
        <v>34</v>
      </c>
      <c r="G81" t="s">
        <v>59</v>
      </c>
      <c r="H81">
        <v>16</v>
      </c>
      <c r="I81">
        <v>7</v>
      </c>
      <c r="J81" t="str">
        <f t="shared" si="1"/>
        <v>period:3</v>
      </c>
      <c r="K81" t="str">
        <f t="shared" si="2"/>
        <v>time:1462.09027777778</v>
      </c>
      <c r="L81" t="str">
        <f t="shared" si="3"/>
        <v>assist:''</v>
      </c>
      <c r="M81" t="str">
        <f t="shared" si="4"/>
        <v>player:'Joe Johnson'</v>
      </c>
      <c r="N81" t="str">
        <f t="shared" si="5"/>
        <v>result:'made'</v>
      </c>
      <c r="O81" t="str">
        <f t="shared" si="6"/>
        <v>distance:9</v>
      </c>
      <c r="P81" t="str">
        <f t="shared" si="7"/>
        <v>x:16</v>
      </c>
      <c r="Q81" t="str">
        <f t="shared" si="8"/>
        <v>y:7</v>
      </c>
      <c r="R81" t="str">
        <f t="shared" si="9"/>
        <v>{period:3,time:1462.09027777778,assist:'',player:'Joe Johnson',result:'made',distance:9,x:16,y:7},</v>
      </c>
    </row>
    <row r="82" spans="2:18">
      <c r="B82">
        <v>3</v>
      </c>
      <c r="C82" s="1">
        <v>1462.0798611111111</v>
      </c>
      <c r="E82" t="s">
        <v>23</v>
      </c>
      <c r="F82" t="s">
        <v>34</v>
      </c>
      <c r="G82" t="s">
        <v>45</v>
      </c>
      <c r="H82">
        <v>26</v>
      </c>
      <c r="I82">
        <v>88</v>
      </c>
      <c r="J82" t="str">
        <f t="shared" si="1"/>
        <v>period:3</v>
      </c>
      <c r="K82" t="str">
        <f t="shared" si="2"/>
        <v>time:1462.07986111111</v>
      </c>
      <c r="L82" t="str">
        <f t="shared" si="3"/>
        <v>assist:''</v>
      </c>
      <c r="M82" t="str">
        <f t="shared" si="4"/>
        <v>player:'Al Jefferson'</v>
      </c>
      <c r="N82" t="str">
        <f t="shared" si="5"/>
        <v>result:'made'</v>
      </c>
      <c r="O82" t="str">
        <f t="shared" si="6"/>
        <v>distance:1</v>
      </c>
      <c r="P82" t="str">
        <f t="shared" si="7"/>
        <v>x:26</v>
      </c>
      <c r="Q82" t="str">
        <f t="shared" si="8"/>
        <v>y:88</v>
      </c>
      <c r="R82" t="str">
        <f t="shared" si="9"/>
        <v>{period:3,time:1462.07986111111,assist:'',player:'Al Jefferson',result:'made',distance:1,x:26,y:88},</v>
      </c>
    </row>
    <row r="83" spans="2:18">
      <c r="B83">
        <v>4</v>
      </c>
      <c r="C83" s="1">
        <v>1462.3854166666667</v>
      </c>
      <c r="E83" t="s">
        <v>21</v>
      </c>
      <c r="F83" t="s">
        <v>34</v>
      </c>
      <c r="G83" t="s">
        <v>52</v>
      </c>
      <c r="H83">
        <v>7</v>
      </c>
      <c r="I83">
        <v>85</v>
      </c>
      <c r="J83" t="str">
        <f t="shared" si="1"/>
        <v>period:4</v>
      </c>
      <c r="K83" t="str">
        <f t="shared" si="2"/>
        <v>time:1462.38541666667</v>
      </c>
      <c r="L83" t="str">
        <f t="shared" si="3"/>
        <v>assist:''</v>
      </c>
      <c r="M83" t="str">
        <f t="shared" si="4"/>
        <v>player:'Luke Ridnour'</v>
      </c>
      <c r="N83" t="str">
        <f t="shared" si="5"/>
        <v>result:'made'</v>
      </c>
      <c r="O83" t="str">
        <f t="shared" si="6"/>
        <v>distance:18</v>
      </c>
      <c r="P83" t="str">
        <f t="shared" si="7"/>
        <v>x:7</v>
      </c>
      <c r="Q83" t="str">
        <f t="shared" si="8"/>
        <v>y:85</v>
      </c>
      <c r="R83" t="str">
        <f t="shared" si="9"/>
        <v>{period:4,time:1462.38541666667,assist:'',player:'Luke Ridnour',result:'made',distance:18,x:7,y:85},</v>
      </c>
    </row>
    <row r="84" spans="2:18">
      <c r="B84">
        <v>4</v>
      </c>
      <c r="C84" s="1">
        <v>1462.2729166666666</v>
      </c>
      <c r="E84" t="s">
        <v>18</v>
      </c>
      <c r="F84" t="s">
        <v>34</v>
      </c>
      <c r="G84" t="s">
        <v>46</v>
      </c>
      <c r="H84">
        <v>24</v>
      </c>
      <c r="I84">
        <v>86</v>
      </c>
      <c r="J84" t="str">
        <f t="shared" si="1"/>
        <v>period:4</v>
      </c>
      <c r="K84" t="str">
        <f t="shared" si="2"/>
        <v>time:1462.27291666667</v>
      </c>
      <c r="L84" t="str">
        <f t="shared" si="3"/>
        <v>assist:''</v>
      </c>
      <c r="M84" t="str">
        <f t="shared" si="4"/>
        <v>player:'Josh Mcroberts'</v>
      </c>
      <c r="N84" t="str">
        <f t="shared" si="5"/>
        <v>result:'made'</v>
      </c>
      <c r="O84" t="str">
        <f t="shared" si="6"/>
        <v>distance:2</v>
      </c>
      <c r="P84" t="str">
        <f t="shared" si="7"/>
        <v>x:24</v>
      </c>
      <c r="Q84" t="str">
        <f t="shared" si="8"/>
        <v>y:86</v>
      </c>
      <c r="R84" t="str">
        <f t="shared" si="9"/>
        <v>{period:4,time:1462.27291666667,assist:'',player:'Josh Mcroberts',result:'made',distance:2,x:24,y:86},</v>
      </c>
    </row>
    <row r="85" spans="2:18">
      <c r="B85">
        <v>4</v>
      </c>
      <c r="C85" s="1">
        <v>1462.0250000000001</v>
      </c>
      <c r="E85" t="s">
        <v>9</v>
      </c>
      <c r="F85" t="s">
        <v>34</v>
      </c>
      <c r="G85" t="s">
        <v>49</v>
      </c>
      <c r="H85">
        <v>40</v>
      </c>
      <c r="I85">
        <v>80</v>
      </c>
      <c r="J85" t="str">
        <f t="shared" si="1"/>
        <v>period:4</v>
      </c>
      <c r="K85" t="str">
        <f t="shared" si="2"/>
        <v>time:1462.025</v>
      </c>
      <c r="L85" t="str">
        <f t="shared" si="3"/>
        <v>assist:''</v>
      </c>
      <c r="M85" t="str">
        <f t="shared" si="4"/>
        <v>player:'Kemba Walker'</v>
      </c>
      <c r="N85" t="str">
        <f t="shared" si="5"/>
        <v>result:'made'</v>
      </c>
      <c r="O85" t="str">
        <f t="shared" si="6"/>
        <v>distance:17</v>
      </c>
      <c r="P85" t="str">
        <f t="shared" si="7"/>
        <v>x:40</v>
      </c>
      <c r="Q85" t="str">
        <f t="shared" si="8"/>
        <v>y:80</v>
      </c>
      <c r="R85" t="str">
        <f t="shared" si="9"/>
        <v>{period:4,time:1462.025,assist:'',player:'Kemba Walker',result:'made',distance:17,x:40,y:80},</v>
      </c>
    </row>
    <row r="86" spans="2:18">
      <c r="B86">
        <v>5</v>
      </c>
      <c r="C86" s="1">
        <v>1462.1409722222222</v>
      </c>
      <c r="D86" t="s">
        <v>23</v>
      </c>
      <c r="E86" t="s">
        <v>18</v>
      </c>
      <c r="F86" t="s">
        <v>34</v>
      </c>
      <c r="G86" t="s">
        <v>45</v>
      </c>
      <c r="H86">
        <v>25</v>
      </c>
      <c r="I86">
        <v>87</v>
      </c>
      <c r="J86" t="str">
        <f t="shared" si="1"/>
        <v>period:5</v>
      </c>
      <c r="K86" t="str">
        <f t="shared" si="2"/>
        <v>time:1462.14097222222</v>
      </c>
      <c r="L86" t="str">
        <f t="shared" si="3"/>
        <v>assist:'Al Jefferson'</v>
      </c>
      <c r="M86" t="str">
        <f t="shared" si="4"/>
        <v>player:'Josh Mcroberts'</v>
      </c>
      <c r="N86" t="str">
        <f t="shared" si="5"/>
        <v>result:'made'</v>
      </c>
      <c r="O86" t="str">
        <f t="shared" si="6"/>
        <v>distance:1</v>
      </c>
      <c r="P86" t="str">
        <f t="shared" si="7"/>
        <v>x:25</v>
      </c>
      <c r="Q86" t="str">
        <f t="shared" si="8"/>
        <v>y:87</v>
      </c>
      <c r="R86" t="str">
        <f t="shared" si="9"/>
        <v>{period:5,time:1462.14097222222,assist:'Al Jefferson',player:'Josh Mcroberts',result:'made',distance:1,x:25,y:87},</v>
      </c>
    </row>
    <row r="87" spans="2:18">
      <c r="B87">
        <v>5</v>
      </c>
      <c r="C87" s="1">
        <v>1462.0298611111111</v>
      </c>
      <c r="E87" t="s">
        <v>9</v>
      </c>
      <c r="F87" t="s">
        <v>34</v>
      </c>
      <c r="G87" t="s">
        <v>50</v>
      </c>
      <c r="H87">
        <v>16</v>
      </c>
      <c r="I87">
        <v>71</v>
      </c>
      <c r="J87" t="str">
        <f t="shared" si="1"/>
        <v>period:5</v>
      </c>
      <c r="K87" t="str">
        <f t="shared" si="2"/>
        <v>time:1462.02986111111</v>
      </c>
      <c r="L87" t="str">
        <f t="shared" si="3"/>
        <v>assist:''</v>
      </c>
      <c r="M87" t="str">
        <f t="shared" si="4"/>
        <v>player:'Kemba Walker'</v>
      </c>
      <c r="N87" t="str">
        <f t="shared" si="5"/>
        <v>result:'made'</v>
      </c>
      <c r="O87" t="str">
        <f t="shared" si="6"/>
        <v>distance:19</v>
      </c>
      <c r="P87" t="str">
        <f t="shared" si="7"/>
        <v>x:16</v>
      </c>
      <c r="Q87" t="str">
        <f t="shared" si="8"/>
        <v>y:71</v>
      </c>
      <c r="R87" t="str">
        <f t="shared" si="9"/>
        <v>{period:5,time:1462.02986111111,assist:'',player:'Kemba Walker',result:'made',distance:19,x:16,y:71},</v>
      </c>
    </row>
    <row r="88" spans="2:18">
      <c r="B88">
        <v>1</v>
      </c>
      <c r="C88" s="1">
        <v>1462.3263888888889</v>
      </c>
      <c r="E88" t="s">
        <v>30</v>
      </c>
      <c r="F88" t="s">
        <v>34</v>
      </c>
    </row>
    <row r="89" spans="2:18">
      <c r="B89">
        <v>1</v>
      </c>
      <c r="C89" s="1">
        <v>1462.3263888888889</v>
      </c>
      <c r="E89" t="s">
        <v>30</v>
      </c>
      <c r="F89" t="s">
        <v>34</v>
      </c>
    </row>
    <row r="90" spans="2:18">
      <c r="B90">
        <v>1</v>
      </c>
      <c r="C90" s="1">
        <v>1462.3069444444445</v>
      </c>
      <c r="E90" t="s">
        <v>23</v>
      </c>
      <c r="F90" t="s">
        <v>34</v>
      </c>
    </row>
    <row r="91" spans="2:18">
      <c r="B91">
        <v>1</v>
      </c>
      <c r="C91" s="1">
        <v>1462.1138888888888</v>
      </c>
      <c r="E91" t="s">
        <v>9</v>
      </c>
      <c r="F91" t="s">
        <v>34</v>
      </c>
    </row>
    <row r="92" spans="2:18">
      <c r="B92">
        <v>1</v>
      </c>
      <c r="C92" s="1">
        <v>1462.1138888888888</v>
      </c>
      <c r="E92" t="s">
        <v>9</v>
      </c>
      <c r="F92" t="s">
        <v>34</v>
      </c>
    </row>
    <row r="93" spans="2:18">
      <c r="B93">
        <v>1</v>
      </c>
      <c r="C93" s="1">
        <v>1462.1020833333334</v>
      </c>
      <c r="E93" t="s">
        <v>12</v>
      </c>
      <c r="F93" t="s">
        <v>34</v>
      </c>
    </row>
    <row r="94" spans="2:18">
      <c r="B94">
        <v>2</v>
      </c>
      <c r="C94" s="1">
        <v>1462.4604166666666</v>
      </c>
      <c r="E94" t="s">
        <v>16</v>
      </c>
      <c r="F94" t="s">
        <v>34</v>
      </c>
    </row>
    <row r="95" spans="2:18">
      <c r="B95">
        <v>2</v>
      </c>
      <c r="C95" s="1">
        <v>1462.45</v>
      </c>
      <c r="E95" t="s">
        <v>25</v>
      </c>
      <c r="F95" t="s">
        <v>34</v>
      </c>
    </row>
    <row r="96" spans="2:18">
      <c r="B96">
        <v>2</v>
      </c>
      <c r="C96" s="1">
        <v>1462.45</v>
      </c>
      <c r="E96" t="s">
        <v>25</v>
      </c>
      <c r="F96" t="s">
        <v>34</v>
      </c>
    </row>
    <row r="97" spans="2:6">
      <c r="B97">
        <v>2</v>
      </c>
      <c r="C97" s="1">
        <v>1462.4416666666666</v>
      </c>
      <c r="E97" t="s">
        <v>14</v>
      </c>
      <c r="F97" t="s">
        <v>34</v>
      </c>
    </row>
    <row r="98" spans="2:6">
      <c r="B98">
        <v>2</v>
      </c>
      <c r="C98" s="1">
        <v>1462.432638888889</v>
      </c>
      <c r="E98" t="s">
        <v>27</v>
      </c>
      <c r="F98" t="s">
        <v>34</v>
      </c>
    </row>
    <row r="99" spans="2:6">
      <c r="B99">
        <v>2</v>
      </c>
      <c r="C99" s="1">
        <v>1462.432638888889</v>
      </c>
      <c r="E99" t="s">
        <v>27</v>
      </c>
      <c r="F99" t="s">
        <v>34</v>
      </c>
    </row>
    <row r="100" spans="2:6">
      <c r="B100">
        <v>2</v>
      </c>
      <c r="C100" s="1">
        <v>1462.40625</v>
      </c>
      <c r="E100" t="s">
        <v>15</v>
      </c>
      <c r="F100" t="s">
        <v>34</v>
      </c>
    </row>
    <row r="101" spans="2:6">
      <c r="B101">
        <v>2</v>
      </c>
      <c r="C101" s="1">
        <v>1462.2680555555555</v>
      </c>
      <c r="E101" t="s">
        <v>13</v>
      </c>
      <c r="F101" t="s">
        <v>34</v>
      </c>
    </row>
    <row r="102" spans="2:6">
      <c r="B102">
        <v>2</v>
      </c>
      <c r="C102" s="1">
        <v>1462.2680555555555</v>
      </c>
      <c r="E102" t="s">
        <v>13</v>
      </c>
      <c r="F102" t="s">
        <v>34</v>
      </c>
    </row>
    <row r="103" spans="2:6">
      <c r="B103">
        <v>2</v>
      </c>
      <c r="C103" s="1">
        <v>1462.2326388888889</v>
      </c>
      <c r="E103" t="s">
        <v>27</v>
      </c>
      <c r="F103" t="s">
        <v>34</v>
      </c>
    </row>
    <row r="104" spans="2:6">
      <c r="B104">
        <v>2</v>
      </c>
      <c r="C104" s="1">
        <v>1462.2326388888889</v>
      </c>
      <c r="E104" t="s">
        <v>27</v>
      </c>
      <c r="F104" t="s">
        <v>34</v>
      </c>
    </row>
    <row r="105" spans="2:6">
      <c r="B105">
        <v>2</v>
      </c>
      <c r="C105" s="1">
        <v>1462.2104166666666</v>
      </c>
      <c r="E105" t="s">
        <v>12</v>
      </c>
      <c r="F105" t="s">
        <v>34</v>
      </c>
    </row>
    <row r="106" spans="2:6">
      <c r="B106">
        <v>2</v>
      </c>
      <c r="C106" s="1">
        <v>1462.2104166666666</v>
      </c>
      <c r="E106" t="s">
        <v>12</v>
      </c>
      <c r="F106" t="s">
        <v>34</v>
      </c>
    </row>
    <row r="107" spans="2:6">
      <c r="B107">
        <v>2</v>
      </c>
      <c r="C107" s="1">
        <v>1462.2027777777778</v>
      </c>
      <c r="E107" t="s">
        <v>23</v>
      </c>
      <c r="F107" t="s">
        <v>34</v>
      </c>
    </row>
    <row r="108" spans="2:6">
      <c r="B108">
        <v>2</v>
      </c>
      <c r="C108" s="1">
        <v>1462.2027777777778</v>
      </c>
      <c r="E108" t="s">
        <v>23</v>
      </c>
      <c r="F108" t="s">
        <v>34</v>
      </c>
    </row>
    <row r="109" spans="2:6">
      <c r="B109">
        <v>2</v>
      </c>
      <c r="C109" s="1">
        <v>1462.1458333333333</v>
      </c>
      <c r="E109" t="s">
        <v>17</v>
      </c>
      <c r="F109" t="s">
        <v>34</v>
      </c>
    </row>
    <row r="110" spans="2:6">
      <c r="B110">
        <v>2</v>
      </c>
      <c r="C110" s="1">
        <v>1462.0756944444445</v>
      </c>
      <c r="E110" t="s">
        <v>23</v>
      </c>
      <c r="F110" t="s">
        <v>34</v>
      </c>
    </row>
    <row r="111" spans="2:6">
      <c r="B111">
        <v>3</v>
      </c>
      <c r="C111" s="1">
        <v>1462.3715277777778</v>
      </c>
      <c r="E111" t="s">
        <v>30</v>
      </c>
      <c r="F111" t="s">
        <v>34</v>
      </c>
    </row>
    <row r="112" spans="2:6">
      <c r="B112">
        <v>3</v>
      </c>
      <c r="C112" s="1">
        <v>1462.1583333333333</v>
      </c>
      <c r="E112" t="s">
        <v>28</v>
      </c>
      <c r="F112" t="s">
        <v>34</v>
      </c>
    </row>
    <row r="113" spans="2:18">
      <c r="B113">
        <v>3</v>
      </c>
      <c r="C113" s="1">
        <v>1462.1583333333333</v>
      </c>
      <c r="E113" t="s">
        <v>28</v>
      </c>
      <c r="F113" t="s">
        <v>34</v>
      </c>
    </row>
    <row r="114" spans="2:18">
      <c r="B114">
        <v>3</v>
      </c>
      <c r="C114" s="1">
        <v>1462.1375</v>
      </c>
      <c r="E114" t="s">
        <v>23</v>
      </c>
      <c r="F114" t="s">
        <v>34</v>
      </c>
    </row>
    <row r="115" spans="2:18">
      <c r="B115">
        <v>4</v>
      </c>
      <c r="C115" s="1">
        <v>1462.3972222222221</v>
      </c>
      <c r="E115" t="s">
        <v>25</v>
      </c>
      <c r="F115" t="s">
        <v>34</v>
      </c>
    </row>
    <row r="116" spans="2:18">
      <c r="B116">
        <v>4</v>
      </c>
      <c r="C116" s="1">
        <v>1462.2784722222223</v>
      </c>
      <c r="E116" t="s">
        <v>29</v>
      </c>
      <c r="F116" t="s">
        <v>34</v>
      </c>
    </row>
    <row r="117" spans="2:18">
      <c r="B117">
        <v>4</v>
      </c>
      <c r="C117" s="1">
        <v>1462.2784722222223</v>
      </c>
      <c r="E117" t="s">
        <v>29</v>
      </c>
      <c r="F117" t="s">
        <v>34</v>
      </c>
    </row>
    <row r="118" spans="2:18">
      <c r="B118">
        <v>1</v>
      </c>
      <c r="C118" s="1">
        <v>1462.2520833333333</v>
      </c>
      <c r="E118" t="s">
        <v>13</v>
      </c>
      <c r="F118" t="s">
        <v>35</v>
      </c>
      <c r="G118" t="s">
        <v>36</v>
      </c>
      <c r="H118">
        <v>18</v>
      </c>
      <c r="I118">
        <v>30</v>
      </c>
      <c r="J118" t="str">
        <f>CONCATENATE(B$1,":",B118)</f>
        <v>period:1</v>
      </c>
      <c r="K118" t="str">
        <f>CONCATENATE(C$1,":",C118)</f>
        <v>time:1462.25208333333</v>
      </c>
      <c r="L118" t="str">
        <f>CONCATENATE(D$1,":'",D118,"'")</f>
        <v>assist:''</v>
      </c>
      <c r="M118" t="str">
        <f>CONCATENATE(E$1,":'",E118,"'")</f>
        <v>player:'Deron Williams'</v>
      </c>
      <c r="N118" t="str">
        <f>CONCATENATE(F$1,":'",F118,"'")</f>
        <v>result:'missed'</v>
      </c>
      <c r="O118" t="str">
        <f>CONCATENATE(G$1,":",IF(LEN(G118)=4,LEFT(G118,2),LEFT(G118,1)))</f>
        <v>distance:25</v>
      </c>
      <c r="P118" t="str">
        <f>CONCATENATE(H$1,":",H118)</f>
        <v>x:18</v>
      </c>
      <c r="Q118" t="str">
        <f>CONCATENATE(I$1,":",I118)</f>
        <v>y:30</v>
      </c>
      <c r="R118" t="str">
        <f t="shared" ref="R118:R181" si="10">CONCATENATE("{",J118,$A$1,K118,$A$1,L118,$A$1,M118,$A$1,N118,$A$1,O118,$A$1,P118,$A$1,Q118,"}",",")</f>
        <v>{period:1,time:1462.25208333333,assist:'',player:'Deron Williams',result:'missed',distance:25,x:18,y:30},</v>
      </c>
    </row>
    <row r="119" spans="2:18">
      <c r="B119">
        <v>1</v>
      </c>
      <c r="C119" s="1">
        <v>1462.2055555555555</v>
      </c>
      <c r="E119" t="s">
        <v>10</v>
      </c>
      <c r="F119" t="s">
        <v>35</v>
      </c>
      <c r="G119" t="s">
        <v>36</v>
      </c>
      <c r="H119">
        <v>6</v>
      </c>
      <c r="I119">
        <v>23</v>
      </c>
      <c r="J119" t="str">
        <f>CONCATENATE(B$1,":",B119)</f>
        <v>period:1</v>
      </c>
      <c r="K119" t="str">
        <f>CONCATENATE(C$1,":",C119)</f>
        <v>time:1462.20555555556</v>
      </c>
      <c r="L119" t="str">
        <f>CONCATENATE(D$1,":'",D119,"'")</f>
        <v>assist:''</v>
      </c>
      <c r="M119" t="str">
        <f>CONCATENATE(E$1,":'",E119,"'")</f>
        <v>player:'Joe Johnson'</v>
      </c>
      <c r="N119" t="str">
        <f>CONCATENATE(F$1,":'",F119,"'")</f>
        <v>result:'missed'</v>
      </c>
      <c r="O119" t="str">
        <f>CONCATENATE(G$1,":",IF(LEN(G119)=4,LEFT(G119,2),LEFT(G119,1)))</f>
        <v>distance:25</v>
      </c>
      <c r="P119" t="str">
        <f>CONCATENATE(H$1,":",H119)</f>
        <v>x:6</v>
      </c>
      <c r="Q119" t="str">
        <f>CONCATENATE(I$1,":",I119)</f>
        <v>y:23</v>
      </c>
      <c r="R119" t="str">
        <f t="shared" si="10"/>
        <v>{period:1,time:1462.20555555556,assist:'',player:'Joe Johnson',result:'missed',distance:25,x:6,y:23},</v>
      </c>
    </row>
    <row r="120" spans="2:18">
      <c r="B120">
        <v>1</v>
      </c>
      <c r="C120" s="1">
        <v>1462.0583333333334</v>
      </c>
      <c r="E120" t="s">
        <v>13</v>
      </c>
      <c r="F120" t="s">
        <v>35</v>
      </c>
      <c r="G120" t="s">
        <v>38</v>
      </c>
      <c r="H120">
        <v>48</v>
      </c>
      <c r="I120">
        <v>10</v>
      </c>
      <c r="J120" t="str">
        <f>CONCATENATE(B$1,":",B120)</f>
        <v>period:1</v>
      </c>
      <c r="K120" t="str">
        <f>CONCATENATE(C$1,":",C120)</f>
        <v>time:1462.05833333333</v>
      </c>
      <c r="L120" t="str">
        <f>CONCATENATE(D$1,":'",D120,"'")</f>
        <v>assist:''</v>
      </c>
      <c r="M120" t="str">
        <f>CONCATENATE(E$1,":'",E120,"'")</f>
        <v>player:'Deron Williams'</v>
      </c>
      <c r="N120" t="str">
        <f>CONCATENATE(F$1,":'",F120,"'")</f>
        <v>result:'missed'</v>
      </c>
      <c r="O120" t="str">
        <f>CONCATENATE(G$1,":",IF(LEN(G120)=4,LEFT(G120,2),LEFT(G120,1)))</f>
        <v>distance:23</v>
      </c>
      <c r="P120" t="str">
        <f>CONCATENATE(H$1,":",H120)</f>
        <v>x:48</v>
      </c>
      <c r="Q120" t="str">
        <f>CONCATENATE(I$1,":",I120)</f>
        <v>y:10</v>
      </c>
      <c r="R120" t="str">
        <f t="shared" si="10"/>
        <v>{period:1,time:1462.05833333333,assist:'',player:'Deron Williams',result:'missed',distance:23,x:48,y:10},</v>
      </c>
    </row>
    <row r="121" spans="2:18">
      <c r="B121">
        <v>1</v>
      </c>
      <c r="C121" s="1">
        <v>1462.0270833333334</v>
      </c>
      <c r="E121" t="s">
        <v>20</v>
      </c>
      <c r="F121" t="s">
        <v>35</v>
      </c>
      <c r="G121" t="s">
        <v>39</v>
      </c>
      <c r="H121">
        <v>14</v>
      </c>
      <c r="I121">
        <v>59</v>
      </c>
      <c r="J121" t="str">
        <f>CONCATENATE(B$1,":",B121)</f>
        <v>period:1</v>
      </c>
      <c r="K121" t="str">
        <f>CONCATENATE(C$1,":",C121)</f>
        <v>time:1462.02708333333</v>
      </c>
      <c r="L121" t="str">
        <f>CONCATENATE(D$1,":'",D121,"'")</f>
        <v>assist:''</v>
      </c>
      <c r="M121" t="str">
        <f>CONCATENATE(E$1,":'",E121,"'")</f>
        <v>player:'Gerald Henderson'</v>
      </c>
      <c r="N121" t="str">
        <f>CONCATENATE(F$1,":'",F121,"'")</f>
        <v>result:'missed'</v>
      </c>
      <c r="O121" t="str">
        <f>CONCATENATE(G$1,":",IF(LEN(G121)=4,LEFT(G121,2),LEFT(G121,1)))</f>
        <v>distance:31</v>
      </c>
      <c r="P121" t="str">
        <f>CONCATENATE(H$1,":",H121)</f>
        <v>x:14</v>
      </c>
      <c r="Q121" t="str">
        <f>CONCATENATE(I$1,":",I121)</f>
        <v>y:59</v>
      </c>
      <c r="R121" t="str">
        <f t="shared" si="10"/>
        <v>{period:1,time:1462.02708333333,assist:'',player:'Gerald Henderson',result:'missed',distance:31,x:14,y:59},</v>
      </c>
    </row>
    <row r="122" spans="2:18">
      <c r="B122">
        <v>2</v>
      </c>
      <c r="C122" s="1">
        <v>1462.3930555555555</v>
      </c>
      <c r="E122" t="s">
        <v>26</v>
      </c>
      <c r="F122" t="s">
        <v>35</v>
      </c>
      <c r="G122" t="s">
        <v>38</v>
      </c>
      <c r="H122">
        <v>48</v>
      </c>
      <c r="I122">
        <v>84</v>
      </c>
      <c r="J122" t="str">
        <f>CONCATENATE(B$1,":",B122)</f>
        <v>period:2</v>
      </c>
      <c r="K122" t="str">
        <f>CONCATENATE(C$1,":",C122)</f>
        <v>time:1462.39305555556</v>
      </c>
      <c r="L122" t="str">
        <f>CONCATENATE(D$1,":'",D122,"'")</f>
        <v>assist:''</v>
      </c>
      <c r="M122" t="str">
        <f>CONCATENATE(E$1,":'",E122,"'")</f>
        <v>player:'Anthony Tolliver'</v>
      </c>
      <c r="N122" t="str">
        <f>CONCATENATE(F$1,":'",F122,"'")</f>
        <v>result:'missed'</v>
      </c>
      <c r="O122" t="str">
        <f>CONCATENATE(G$1,":",IF(LEN(G122)=4,LEFT(G122,2),LEFT(G122,1)))</f>
        <v>distance:23</v>
      </c>
      <c r="P122" t="str">
        <f>CONCATENATE(H$1,":",H122)</f>
        <v>x:48</v>
      </c>
      <c r="Q122" t="str">
        <f>CONCATENATE(I$1,":",I122)</f>
        <v>y:84</v>
      </c>
      <c r="R122" t="str">
        <f t="shared" si="10"/>
        <v>{period:2,time:1462.39305555556,assist:'',player:'Anthony Tolliver',result:'missed',distance:23,x:48,y:84},</v>
      </c>
    </row>
    <row r="123" spans="2:18">
      <c r="B123">
        <v>2</v>
      </c>
      <c r="C123" s="1">
        <v>1462.3715277777778</v>
      </c>
      <c r="E123" t="s">
        <v>16</v>
      </c>
      <c r="F123" t="s">
        <v>35</v>
      </c>
      <c r="G123" t="s">
        <v>37</v>
      </c>
      <c r="H123">
        <v>10</v>
      </c>
      <c r="I123">
        <v>67</v>
      </c>
      <c r="J123" t="str">
        <f>CONCATENATE(B$1,":",B123)</f>
        <v>period:2</v>
      </c>
      <c r="K123" t="str">
        <f>CONCATENATE(C$1,":",C123)</f>
        <v>time:1462.37152777778</v>
      </c>
      <c r="L123" t="str">
        <f>CONCATENATE(D$1,":'",D123,"'")</f>
        <v>assist:''</v>
      </c>
      <c r="M123" t="str">
        <f>CONCATENATE(E$1,":'",E123,"'")</f>
        <v>player:'Chris Douglas-Roberts'</v>
      </c>
      <c r="N123" t="str">
        <f>CONCATENATE(F$1,":'",F123,"'")</f>
        <v>result:'missed'</v>
      </c>
      <c r="O123" t="str">
        <f>CONCATENATE(G$1,":",IF(LEN(G123)=4,LEFT(G123,2),LEFT(G123,1)))</f>
        <v>distance:26</v>
      </c>
      <c r="P123" t="str">
        <f>CONCATENATE(H$1,":",H123)</f>
        <v>x:10</v>
      </c>
      <c r="Q123" t="str">
        <f>CONCATENATE(I$1,":",I123)</f>
        <v>y:67</v>
      </c>
      <c r="R123" t="str">
        <f t="shared" si="10"/>
        <v>{period:2,time:1462.37152777778,assist:'',player:'Chris Douglas-Roberts',result:'missed',distance:26,x:10,y:67},</v>
      </c>
    </row>
    <row r="124" spans="2:18">
      <c r="B124">
        <v>2</v>
      </c>
      <c r="C124" s="1">
        <v>1462.2472222222223</v>
      </c>
      <c r="E124" t="s">
        <v>27</v>
      </c>
      <c r="F124" t="s">
        <v>35</v>
      </c>
      <c r="G124" t="s">
        <v>37</v>
      </c>
      <c r="H124">
        <v>34</v>
      </c>
      <c r="I124">
        <v>30</v>
      </c>
      <c r="J124" t="str">
        <f>CONCATENATE(B$1,":",B124)</f>
        <v>period:2</v>
      </c>
      <c r="K124" t="str">
        <f>CONCATENATE(C$1,":",C124)</f>
        <v>time:1462.24722222222</v>
      </c>
      <c r="L124" t="str">
        <f>CONCATENATE(D$1,":'",D124,"'")</f>
        <v>assist:''</v>
      </c>
      <c r="M124" t="str">
        <f>CONCATENATE(E$1,":'",E124,"'")</f>
        <v>player:'Mirza Teletovic'</v>
      </c>
      <c r="N124" t="str">
        <f>CONCATENATE(F$1,":'",F124,"'")</f>
        <v>result:'missed'</v>
      </c>
      <c r="O124" t="str">
        <f>CONCATENATE(G$1,":",IF(LEN(G124)=4,LEFT(G124,2),LEFT(G124,1)))</f>
        <v>distance:26</v>
      </c>
      <c r="P124" t="str">
        <f>CONCATENATE(H$1,":",H124)</f>
        <v>x:34</v>
      </c>
      <c r="Q124" t="str">
        <f>CONCATENATE(I$1,":",I124)</f>
        <v>y:30</v>
      </c>
      <c r="R124" t="str">
        <f t="shared" si="10"/>
        <v>{period:2,time:1462.24722222222,assist:'',player:'Mirza Teletovic',result:'missed',distance:26,x:34,y:30},</v>
      </c>
    </row>
    <row r="125" spans="2:18">
      <c r="B125">
        <v>2</v>
      </c>
      <c r="C125" s="1">
        <v>1462.1006944444443</v>
      </c>
      <c r="E125" t="s">
        <v>27</v>
      </c>
      <c r="F125" t="s">
        <v>35</v>
      </c>
      <c r="G125" t="s">
        <v>36</v>
      </c>
      <c r="H125">
        <v>32</v>
      </c>
      <c r="I125">
        <v>30</v>
      </c>
      <c r="J125" t="str">
        <f>CONCATENATE(B$1,":",B125)</f>
        <v>period:2</v>
      </c>
      <c r="K125" t="str">
        <f>CONCATENATE(C$1,":",C125)</f>
        <v>time:1462.10069444444</v>
      </c>
      <c r="L125" t="str">
        <f>CONCATENATE(D$1,":'",D125,"'")</f>
        <v>assist:''</v>
      </c>
      <c r="M125" t="str">
        <f>CONCATENATE(E$1,":'",E125,"'")</f>
        <v>player:'Mirza Teletovic'</v>
      </c>
      <c r="N125" t="str">
        <f>CONCATENATE(F$1,":'",F125,"'")</f>
        <v>result:'missed'</v>
      </c>
      <c r="O125" t="str">
        <f>CONCATENATE(G$1,":",IF(LEN(G125)=4,LEFT(G125,2),LEFT(G125,1)))</f>
        <v>distance:25</v>
      </c>
      <c r="P125" t="str">
        <f>CONCATENATE(H$1,":",H125)</f>
        <v>x:32</v>
      </c>
      <c r="Q125" t="str">
        <f>CONCATENATE(I$1,":",I125)</f>
        <v>y:30</v>
      </c>
      <c r="R125" t="str">
        <f t="shared" si="10"/>
        <v>{period:2,time:1462.10069444444,assist:'',player:'Mirza Teletovic',result:'missed',distance:25,x:32,y:30},</v>
      </c>
    </row>
    <row r="126" spans="2:18">
      <c r="B126">
        <v>2</v>
      </c>
      <c r="C126" s="1">
        <v>1462</v>
      </c>
      <c r="E126" t="s">
        <v>27</v>
      </c>
      <c r="F126" t="s">
        <v>35</v>
      </c>
      <c r="G126" t="s">
        <v>41</v>
      </c>
      <c r="H126">
        <v>33</v>
      </c>
      <c r="I126">
        <v>61</v>
      </c>
      <c r="J126" t="str">
        <f>CONCATENATE(B$1,":",B126)</f>
        <v>period:2</v>
      </c>
      <c r="K126" t="str">
        <f>CONCATENATE(C$1,":",C126)</f>
        <v>time:1462</v>
      </c>
      <c r="L126" t="str">
        <f>CONCATENATE(D$1,":'",D126,"'")</f>
        <v>assist:''</v>
      </c>
      <c r="M126" t="str">
        <f>CONCATENATE(E$1,":'",E126,"'")</f>
        <v>player:'Mirza Teletovic'</v>
      </c>
      <c r="N126" t="str">
        <f>CONCATENATE(F$1,":'",F126,"'")</f>
        <v>result:'missed'</v>
      </c>
      <c r="O126" t="str">
        <f>CONCATENATE(G$1,":",IF(LEN(G126)=4,LEFT(G126,2),LEFT(G126,1)))</f>
        <v>distance:56</v>
      </c>
      <c r="P126" t="str">
        <f>CONCATENATE(H$1,":",H126)</f>
        <v>x:33</v>
      </c>
      <c r="Q126" t="str">
        <f>CONCATENATE(I$1,":",I126)</f>
        <v>y:61</v>
      </c>
      <c r="R126" t="str">
        <f t="shared" si="10"/>
        <v>{period:2,time:1462,assist:'',player:'Mirza Teletovic',result:'missed',distance:56,x:33,y:61},</v>
      </c>
    </row>
    <row r="127" spans="2:18">
      <c r="B127">
        <v>3</v>
      </c>
      <c r="C127" s="1">
        <v>1462.4222222222222</v>
      </c>
      <c r="E127" t="s">
        <v>13</v>
      </c>
      <c r="F127" t="s">
        <v>35</v>
      </c>
      <c r="G127" t="s">
        <v>42</v>
      </c>
      <c r="H127">
        <v>18</v>
      </c>
      <c r="I127">
        <v>33</v>
      </c>
      <c r="J127" t="str">
        <f>CONCATENATE(B$1,":",B127)</f>
        <v>period:3</v>
      </c>
      <c r="K127" t="str">
        <f>CONCATENATE(C$1,":",C127)</f>
        <v>time:1462.42222222222</v>
      </c>
      <c r="L127" t="str">
        <f>CONCATENATE(D$1,":'",D127,"'")</f>
        <v>assist:''</v>
      </c>
      <c r="M127" t="str">
        <f>CONCATENATE(E$1,":'",E127,"'")</f>
        <v>player:'Deron Williams'</v>
      </c>
      <c r="N127" t="str">
        <f>CONCATENATE(F$1,":'",F127,"'")</f>
        <v>result:'missed'</v>
      </c>
      <c r="O127" t="str">
        <f>CONCATENATE(G$1,":",IF(LEN(G127)=4,LEFT(G127,2),LEFT(G127,1)))</f>
        <v>distance:28</v>
      </c>
      <c r="P127" t="str">
        <f>CONCATENATE(H$1,":",H127)</f>
        <v>x:18</v>
      </c>
      <c r="Q127" t="str">
        <f>CONCATENATE(I$1,":",I127)</f>
        <v>y:33</v>
      </c>
      <c r="R127" t="str">
        <f t="shared" si="10"/>
        <v>{period:3,time:1462.42222222222,assist:'',player:'Deron Williams',result:'missed',distance:28,x:18,y:33},</v>
      </c>
    </row>
    <row r="128" spans="2:18">
      <c r="B128">
        <v>3</v>
      </c>
      <c r="C128" s="1">
        <v>1462.3451388888889</v>
      </c>
      <c r="E128" t="s">
        <v>13</v>
      </c>
      <c r="F128" t="s">
        <v>35</v>
      </c>
      <c r="G128" t="s">
        <v>36</v>
      </c>
      <c r="H128">
        <v>29</v>
      </c>
      <c r="I128">
        <v>31</v>
      </c>
      <c r="J128" t="str">
        <f>CONCATENATE(B$1,":",B128)</f>
        <v>period:3</v>
      </c>
      <c r="K128" t="str">
        <f>CONCATENATE(C$1,":",C128)</f>
        <v>time:1462.34513888889</v>
      </c>
      <c r="L128" t="str">
        <f>CONCATENATE(D$1,":'",D128,"'")</f>
        <v>assist:''</v>
      </c>
      <c r="M128" t="str">
        <f>CONCATENATE(E$1,":'",E128,"'")</f>
        <v>player:'Deron Williams'</v>
      </c>
      <c r="N128" t="str">
        <f>CONCATENATE(F$1,":'",F128,"'")</f>
        <v>result:'missed'</v>
      </c>
      <c r="O128" t="str">
        <f>CONCATENATE(G$1,":",IF(LEN(G128)=4,LEFT(G128,2),LEFT(G128,1)))</f>
        <v>distance:25</v>
      </c>
      <c r="P128" t="str">
        <f>CONCATENATE(H$1,":",H128)</f>
        <v>x:29</v>
      </c>
      <c r="Q128" t="str">
        <f>CONCATENATE(I$1,":",I128)</f>
        <v>y:31</v>
      </c>
      <c r="R128" t="str">
        <f t="shared" si="10"/>
        <v>{period:3,time:1462.34513888889,assist:'',player:'Deron Williams',result:'missed',distance:25,x:29,y:31},</v>
      </c>
    </row>
    <row r="129" spans="2:18">
      <c r="B129">
        <v>3</v>
      </c>
      <c r="C129" s="1">
        <v>1462.1590277777777</v>
      </c>
      <c r="E129" t="s">
        <v>9</v>
      </c>
      <c r="F129" t="s">
        <v>35</v>
      </c>
      <c r="G129" t="s">
        <v>38</v>
      </c>
      <c r="H129">
        <v>2</v>
      </c>
      <c r="I129">
        <v>84</v>
      </c>
      <c r="J129" t="str">
        <f>CONCATENATE(B$1,":",B129)</f>
        <v>period:3</v>
      </c>
      <c r="K129" t="str">
        <f>CONCATENATE(C$1,":",C129)</f>
        <v>time:1462.15902777778</v>
      </c>
      <c r="L129" t="str">
        <f>CONCATENATE(D$1,":'",D129,"'")</f>
        <v>assist:''</v>
      </c>
      <c r="M129" t="str">
        <f>CONCATENATE(E$1,":'",E129,"'")</f>
        <v>player:'Kemba Walker'</v>
      </c>
      <c r="N129" t="str">
        <f>CONCATENATE(F$1,":'",F129,"'")</f>
        <v>result:'missed'</v>
      </c>
      <c r="O129" t="str">
        <f>CONCATENATE(G$1,":",IF(LEN(G129)=4,LEFT(G129,2),LEFT(G129,1)))</f>
        <v>distance:23</v>
      </c>
      <c r="P129" t="str">
        <f>CONCATENATE(H$1,":",H129)</f>
        <v>x:2</v>
      </c>
      <c r="Q129" t="str">
        <f>CONCATENATE(I$1,":",I129)</f>
        <v>y:84</v>
      </c>
      <c r="R129" t="str">
        <f t="shared" si="10"/>
        <v>{period:3,time:1462.15902777778,assist:'',player:'Kemba Walker',result:'missed',distance:23,x:2,y:84},</v>
      </c>
    </row>
    <row r="130" spans="2:18">
      <c r="B130">
        <v>3</v>
      </c>
      <c r="C130" s="1">
        <v>1462.1041666666667</v>
      </c>
      <c r="E130" t="s">
        <v>27</v>
      </c>
      <c r="F130" t="s">
        <v>35</v>
      </c>
      <c r="G130" t="s">
        <v>36</v>
      </c>
      <c r="H130">
        <v>23</v>
      </c>
      <c r="I130">
        <v>31</v>
      </c>
      <c r="J130" t="str">
        <f>CONCATENATE(B$1,":",B130)</f>
        <v>period:3</v>
      </c>
      <c r="K130" t="str">
        <f>CONCATENATE(C$1,":",C130)</f>
        <v>time:1462.10416666667</v>
      </c>
      <c r="L130" t="str">
        <f>CONCATENATE(D$1,":'",D130,"'")</f>
        <v>assist:''</v>
      </c>
      <c r="M130" t="str">
        <f>CONCATENATE(E$1,":'",E130,"'")</f>
        <v>player:'Mirza Teletovic'</v>
      </c>
      <c r="N130" t="str">
        <f>CONCATENATE(F$1,":'",F130,"'")</f>
        <v>result:'missed'</v>
      </c>
      <c r="O130" t="str">
        <f>CONCATENATE(G$1,":",IF(LEN(G130)=4,LEFT(G130,2),LEFT(G130,1)))</f>
        <v>distance:25</v>
      </c>
      <c r="P130" t="str">
        <f>CONCATENATE(H$1,":",H130)</f>
        <v>x:23</v>
      </c>
      <c r="Q130" t="str">
        <f>CONCATENATE(I$1,":",I130)</f>
        <v>y:31</v>
      </c>
      <c r="R130" t="str">
        <f t="shared" si="10"/>
        <v>{period:3,time:1462.10416666667,assist:'',player:'Mirza Teletovic',result:'missed',distance:25,x:23,y:31},</v>
      </c>
    </row>
    <row r="131" spans="2:18">
      <c r="B131">
        <v>4</v>
      </c>
      <c r="C131" s="1">
        <v>1462.4270833333333</v>
      </c>
      <c r="E131" t="s">
        <v>25</v>
      </c>
      <c r="F131" t="s">
        <v>35</v>
      </c>
      <c r="G131" t="s">
        <v>36</v>
      </c>
      <c r="H131">
        <v>15</v>
      </c>
      <c r="I131">
        <v>29</v>
      </c>
      <c r="J131" t="str">
        <f>CONCATENATE(B$1,":",B131)</f>
        <v>period:4</v>
      </c>
      <c r="K131" t="str">
        <f>CONCATENATE(C$1,":",C131)</f>
        <v>time:1462.42708333333</v>
      </c>
      <c r="L131" t="str">
        <f>CONCATENATE(D$1,":'",D131,"'")</f>
        <v>assist:''</v>
      </c>
      <c r="M131" t="str">
        <f>CONCATENATE(E$1,":'",E131,"'")</f>
        <v>player:'Alan Anderson'</v>
      </c>
      <c r="N131" t="str">
        <f>CONCATENATE(F$1,":'",F131,"'")</f>
        <v>result:'missed'</v>
      </c>
      <c r="O131" t="str">
        <f>CONCATENATE(G$1,":",IF(LEN(G131)=4,LEFT(G131,2),LEFT(G131,1)))</f>
        <v>distance:25</v>
      </c>
      <c r="P131" t="str">
        <f>CONCATENATE(H$1,":",H131)</f>
        <v>x:15</v>
      </c>
      <c r="Q131" t="str">
        <f>CONCATENATE(I$1,":",I131)</f>
        <v>y:29</v>
      </c>
      <c r="R131" t="str">
        <f t="shared" si="10"/>
        <v>{period:4,time:1462.42708333333,assist:'',player:'Alan Anderson',result:'missed',distance:25,x:15,y:29},</v>
      </c>
    </row>
    <row r="132" spans="2:18">
      <c r="B132">
        <v>4</v>
      </c>
      <c r="C132" s="1">
        <v>1462.2458333333334</v>
      </c>
      <c r="E132" t="s">
        <v>9</v>
      </c>
      <c r="F132" t="s">
        <v>35</v>
      </c>
      <c r="G132" t="s">
        <v>38</v>
      </c>
      <c r="H132">
        <v>48</v>
      </c>
      <c r="I132">
        <v>86</v>
      </c>
      <c r="J132" t="str">
        <f>CONCATENATE(B$1,":",B132)</f>
        <v>period:4</v>
      </c>
      <c r="K132" t="str">
        <f>CONCATENATE(C$1,":",C132)</f>
        <v>time:1462.24583333333</v>
      </c>
      <c r="L132" t="str">
        <f>CONCATENATE(D$1,":'",D132,"'")</f>
        <v>assist:''</v>
      </c>
      <c r="M132" t="str">
        <f>CONCATENATE(E$1,":'",E132,"'")</f>
        <v>player:'Kemba Walker'</v>
      </c>
      <c r="N132" t="str">
        <f>CONCATENATE(F$1,":'",F132,"'")</f>
        <v>result:'missed'</v>
      </c>
      <c r="O132" t="str">
        <f>CONCATENATE(G$1,":",IF(LEN(G132)=4,LEFT(G132,2),LEFT(G132,1)))</f>
        <v>distance:23</v>
      </c>
      <c r="P132" t="str">
        <f>CONCATENATE(H$1,":",H132)</f>
        <v>x:48</v>
      </c>
      <c r="Q132" t="str">
        <f>CONCATENATE(I$1,":",I132)</f>
        <v>y:86</v>
      </c>
      <c r="R132" t="str">
        <f t="shared" si="10"/>
        <v>{period:4,time:1462.24583333333,assist:'',player:'Kemba Walker',result:'missed',distance:23,x:48,y:86},</v>
      </c>
    </row>
    <row r="133" spans="2:18">
      <c r="B133">
        <v>4</v>
      </c>
      <c r="C133" s="1">
        <v>1462.1819444444445</v>
      </c>
      <c r="E133" t="s">
        <v>13</v>
      </c>
      <c r="F133" t="s">
        <v>35</v>
      </c>
      <c r="G133" t="s">
        <v>36</v>
      </c>
      <c r="H133">
        <v>18</v>
      </c>
      <c r="I133">
        <v>30</v>
      </c>
      <c r="J133" t="str">
        <f>CONCATENATE(B$1,":",B133)</f>
        <v>period:4</v>
      </c>
      <c r="K133" t="str">
        <f>CONCATENATE(C$1,":",C133)</f>
        <v>time:1462.18194444444</v>
      </c>
      <c r="L133" t="str">
        <f>CONCATENATE(D$1,":'",D133,"'")</f>
        <v>assist:''</v>
      </c>
      <c r="M133" t="str">
        <f>CONCATENATE(E$1,":'",E133,"'")</f>
        <v>player:'Deron Williams'</v>
      </c>
      <c r="N133" t="str">
        <f>CONCATENATE(F$1,":'",F133,"'")</f>
        <v>result:'missed'</v>
      </c>
      <c r="O133" t="str">
        <f>CONCATENATE(G$1,":",IF(LEN(G133)=4,LEFT(G133,2),LEFT(G133,1)))</f>
        <v>distance:25</v>
      </c>
      <c r="P133" t="str">
        <f>CONCATENATE(H$1,":",H133)</f>
        <v>x:18</v>
      </c>
      <c r="Q133" t="str">
        <f>CONCATENATE(I$1,":",I133)</f>
        <v>y:30</v>
      </c>
      <c r="R133" t="str">
        <f t="shared" si="10"/>
        <v>{period:4,time:1462.18194444444,assist:'',player:'Deron Williams',result:'missed',distance:25,x:18,y:30},</v>
      </c>
    </row>
    <row r="134" spans="2:18">
      <c r="B134">
        <v>4</v>
      </c>
      <c r="C134" s="1">
        <v>1462.1597222222222</v>
      </c>
      <c r="E134" t="s">
        <v>21</v>
      </c>
      <c r="F134" t="s">
        <v>35</v>
      </c>
      <c r="G134" t="s">
        <v>40</v>
      </c>
      <c r="H134">
        <v>44</v>
      </c>
      <c r="I134">
        <v>69</v>
      </c>
      <c r="J134" t="str">
        <f>CONCATENATE(B$1,":",B134)</f>
        <v>period:4</v>
      </c>
      <c r="K134" t="str">
        <f>CONCATENATE(C$1,":",C134)</f>
        <v>time:1462.15972222222</v>
      </c>
      <c r="L134" t="str">
        <f>CONCATENATE(D$1,":'",D134,"'")</f>
        <v>assist:''</v>
      </c>
      <c r="M134" t="str">
        <f>CONCATENATE(E$1,":'",E134,"'")</f>
        <v>player:'Luke Ridnour'</v>
      </c>
      <c r="N134" t="str">
        <f>CONCATENATE(F$1,":'",F134,"'")</f>
        <v>result:'missed'</v>
      </c>
      <c r="O134" t="str">
        <f>CONCATENATE(G$1,":",IF(LEN(G134)=4,LEFT(G134,2),LEFT(G134,1)))</f>
        <v>distance:27</v>
      </c>
      <c r="P134" t="str">
        <f>CONCATENATE(H$1,":",H134)</f>
        <v>x:44</v>
      </c>
      <c r="Q134" t="str">
        <f>CONCATENATE(I$1,":",I134)</f>
        <v>y:69</v>
      </c>
      <c r="R134" t="str">
        <f t="shared" si="10"/>
        <v>{period:4,time:1462.15972222222,assist:'',player:'Luke Ridnour',result:'missed',distance:27,x:44,y:69},</v>
      </c>
    </row>
    <row r="135" spans="2:18">
      <c r="B135">
        <v>1</v>
      </c>
      <c r="C135" s="1">
        <v>1462.4715277777777</v>
      </c>
      <c r="E135" t="s">
        <v>30</v>
      </c>
      <c r="F135" t="s">
        <v>35</v>
      </c>
      <c r="G135" t="s">
        <v>44</v>
      </c>
      <c r="H135">
        <v>28</v>
      </c>
      <c r="I135">
        <v>88</v>
      </c>
      <c r="J135" t="str">
        <f t="shared" ref="J135:J198" si="11">CONCATENATE(B$1,":",B135)</f>
        <v>period:1</v>
      </c>
      <c r="K135" t="str">
        <f t="shared" ref="K135:K198" si="12">CONCATENATE(C$1,":",C135)</f>
        <v>time:1462.47152777778</v>
      </c>
      <c r="L135" t="str">
        <f t="shared" ref="L135:L198" si="13">CONCATENATE(D$1,":'",D135,"'")</f>
        <v>assist:''</v>
      </c>
      <c r="M135" t="str">
        <f t="shared" ref="M135:M198" si="14">CONCATENATE(E$1,":'",E135,"'")</f>
        <v>player:'Michael Kidd-Gilchrist'</v>
      </c>
      <c r="N135" t="str">
        <f t="shared" ref="N135:N198" si="15">CONCATENATE(F$1,":'",F135,"'")</f>
        <v>result:'missed'</v>
      </c>
      <c r="O135" t="str">
        <f t="shared" ref="O135:O198" si="16">CONCATENATE(G$1,":",IF(LEN(G135)=4,LEFT(G135,2),LEFT(G135,1)))</f>
        <v>distance:3</v>
      </c>
      <c r="P135" t="str">
        <f t="shared" ref="P135:P198" si="17">CONCATENATE(H$1,":",H135)</f>
        <v>x:28</v>
      </c>
      <c r="Q135" t="str">
        <f t="shared" ref="Q135:Q198" si="18">CONCATENATE(I$1,":",I135)</f>
        <v>y:88</v>
      </c>
      <c r="R135" t="str">
        <f t="shared" si="10"/>
        <v>{period:1,time:1462.47152777778,assist:'',player:'Michael Kidd-Gilchrist',result:'missed',distance:3,x:28,y:88},</v>
      </c>
    </row>
    <row r="136" spans="2:18">
      <c r="B136">
        <v>4</v>
      </c>
      <c r="C136" s="1">
        <v>1462.3229166666667</v>
      </c>
      <c r="E136" t="s">
        <v>12</v>
      </c>
      <c r="F136" t="s">
        <v>35</v>
      </c>
      <c r="G136" t="s">
        <v>46</v>
      </c>
      <c r="H136">
        <v>23</v>
      </c>
      <c r="I136">
        <v>6</v>
      </c>
      <c r="J136" t="str">
        <f t="shared" si="11"/>
        <v>period:4</v>
      </c>
      <c r="K136" t="str">
        <f t="shared" si="12"/>
        <v>time:1462.32291666667</v>
      </c>
      <c r="L136" t="str">
        <f t="shared" si="13"/>
        <v>assist:''</v>
      </c>
      <c r="M136" t="str">
        <f t="shared" si="14"/>
        <v>player:'Andray Blatche'</v>
      </c>
      <c r="N136" t="str">
        <f t="shared" si="15"/>
        <v>result:'missed'</v>
      </c>
      <c r="O136" t="str">
        <f t="shared" si="16"/>
        <v>distance:2</v>
      </c>
      <c r="P136" t="str">
        <f t="shared" si="17"/>
        <v>x:23</v>
      </c>
      <c r="Q136" t="str">
        <f t="shared" si="18"/>
        <v>y:6</v>
      </c>
      <c r="R136" t="str">
        <f t="shared" si="10"/>
        <v>{period:4,time:1462.32291666667,assist:'',player:'Andray Blatche',result:'missed',distance:2,x:23,y:6},</v>
      </c>
    </row>
    <row r="137" spans="2:18">
      <c r="B137">
        <v>1</v>
      </c>
      <c r="C137" s="1">
        <v>1462.4493055555556</v>
      </c>
      <c r="E137" t="s">
        <v>20</v>
      </c>
      <c r="F137" t="s">
        <v>35</v>
      </c>
      <c r="G137" t="s">
        <v>48</v>
      </c>
      <c r="H137">
        <v>28</v>
      </c>
      <c r="I137">
        <v>68</v>
      </c>
      <c r="J137" t="str">
        <f t="shared" si="11"/>
        <v>period:1</v>
      </c>
      <c r="K137" t="str">
        <f t="shared" si="12"/>
        <v>time:1462.44930555556</v>
      </c>
      <c r="L137" t="str">
        <f t="shared" si="13"/>
        <v>assist:''</v>
      </c>
      <c r="M137" t="str">
        <f t="shared" si="14"/>
        <v>player:'Gerald Henderson'</v>
      </c>
      <c r="N137" t="str">
        <f t="shared" si="15"/>
        <v>result:'missed'</v>
      </c>
      <c r="O137" t="str">
        <f t="shared" si="16"/>
        <v>distance:20</v>
      </c>
      <c r="P137" t="str">
        <f t="shared" si="17"/>
        <v>x:28</v>
      </c>
      <c r="Q137" t="str">
        <f t="shared" si="18"/>
        <v>y:68</v>
      </c>
      <c r="R137" t="str">
        <f t="shared" si="10"/>
        <v>{period:1,time:1462.44930555556,assist:'',player:'Gerald Henderson',result:'missed',distance:20,x:28,y:68},</v>
      </c>
    </row>
    <row r="138" spans="2:18">
      <c r="B138">
        <v>1</v>
      </c>
      <c r="C138" s="1">
        <v>1462.2611111111112</v>
      </c>
      <c r="E138" t="s">
        <v>23</v>
      </c>
      <c r="F138" t="s">
        <v>35</v>
      </c>
      <c r="G138" t="s">
        <v>51</v>
      </c>
      <c r="H138">
        <v>11</v>
      </c>
      <c r="I138">
        <v>85</v>
      </c>
      <c r="J138" t="str">
        <f t="shared" si="11"/>
        <v>period:1</v>
      </c>
      <c r="K138" t="str">
        <f t="shared" si="12"/>
        <v>time:1462.26111111111</v>
      </c>
      <c r="L138" t="str">
        <f t="shared" si="13"/>
        <v>assist:''</v>
      </c>
      <c r="M138" t="str">
        <f t="shared" si="14"/>
        <v>player:'Al Jefferson'</v>
      </c>
      <c r="N138" t="str">
        <f t="shared" si="15"/>
        <v>result:'missed'</v>
      </c>
      <c r="O138" t="str">
        <f t="shared" si="16"/>
        <v>distance:14</v>
      </c>
      <c r="P138" t="str">
        <f t="shared" si="17"/>
        <v>x:11</v>
      </c>
      <c r="Q138" t="str">
        <f t="shared" si="18"/>
        <v>y:85</v>
      </c>
      <c r="R138" t="str">
        <f t="shared" si="10"/>
        <v>{period:1,time:1462.26111111111,assist:'',player:'Al Jefferson',result:'missed',distance:14,x:11,y:85},</v>
      </c>
    </row>
    <row r="139" spans="2:18">
      <c r="B139">
        <v>1</v>
      </c>
      <c r="C139" s="1">
        <v>1462.1555555555556</v>
      </c>
      <c r="E139" t="s">
        <v>30</v>
      </c>
      <c r="F139" t="s">
        <v>35</v>
      </c>
      <c r="G139" t="s">
        <v>49</v>
      </c>
      <c r="H139">
        <v>25</v>
      </c>
      <c r="I139">
        <v>71</v>
      </c>
      <c r="J139" t="str">
        <f t="shared" si="11"/>
        <v>period:1</v>
      </c>
      <c r="K139" t="str">
        <f t="shared" si="12"/>
        <v>time:1462.15555555556</v>
      </c>
      <c r="L139" t="str">
        <f t="shared" si="13"/>
        <v>assist:''</v>
      </c>
      <c r="M139" t="str">
        <f t="shared" si="14"/>
        <v>player:'Michael Kidd-Gilchrist'</v>
      </c>
      <c r="N139" t="str">
        <f t="shared" si="15"/>
        <v>result:'missed'</v>
      </c>
      <c r="O139" t="str">
        <f t="shared" si="16"/>
        <v>distance:17</v>
      </c>
      <c r="P139" t="str">
        <f t="shared" si="17"/>
        <v>x:25</v>
      </c>
      <c r="Q139" t="str">
        <f t="shared" si="18"/>
        <v>y:71</v>
      </c>
      <c r="R139" t="str">
        <f t="shared" si="10"/>
        <v>{period:1,time:1462.15555555556,assist:'',player:'Michael Kidd-Gilchrist',result:'missed',distance:17,x:25,y:71},</v>
      </c>
    </row>
    <row r="140" spans="2:18">
      <c r="B140">
        <v>1</v>
      </c>
      <c r="C140" s="1">
        <v>1462.1027777777779</v>
      </c>
      <c r="E140" t="s">
        <v>10</v>
      </c>
      <c r="F140" t="s">
        <v>35</v>
      </c>
      <c r="G140" t="s">
        <v>54</v>
      </c>
      <c r="H140">
        <v>25</v>
      </c>
      <c r="I140">
        <v>12</v>
      </c>
      <c r="J140" t="str">
        <f t="shared" si="11"/>
        <v>period:1</v>
      </c>
      <c r="K140" t="str">
        <f t="shared" si="12"/>
        <v>time:1462.10277777778</v>
      </c>
      <c r="L140" t="str">
        <f t="shared" si="13"/>
        <v>assist:''</v>
      </c>
      <c r="M140" t="str">
        <f t="shared" si="14"/>
        <v>player:'Joe Johnson'</v>
      </c>
      <c r="N140" t="str">
        <f t="shared" si="15"/>
        <v>result:'missed'</v>
      </c>
      <c r="O140" t="str">
        <f t="shared" si="16"/>
        <v>distance:6</v>
      </c>
      <c r="P140" t="str">
        <f t="shared" si="17"/>
        <v>x:25</v>
      </c>
      <c r="Q140" t="str">
        <f t="shared" si="18"/>
        <v>y:12</v>
      </c>
      <c r="R140" t="str">
        <f t="shared" si="10"/>
        <v>{period:1,time:1462.10277777778,assist:'',player:'Joe Johnson',result:'missed',distance:6,x:25,y:12},</v>
      </c>
    </row>
    <row r="141" spans="2:18">
      <c r="B141">
        <v>1</v>
      </c>
      <c r="C141" s="1">
        <v>1462.0152777777778</v>
      </c>
      <c r="E141" t="s">
        <v>25</v>
      </c>
      <c r="F141" t="s">
        <v>35</v>
      </c>
      <c r="G141" t="s">
        <v>37</v>
      </c>
      <c r="H141">
        <v>4</v>
      </c>
      <c r="I141">
        <v>21</v>
      </c>
      <c r="J141" t="str">
        <f t="shared" si="11"/>
        <v>period:1</v>
      </c>
      <c r="K141" t="str">
        <f t="shared" si="12"/>
        <v>time:1462.01527777778</v>
      </c>
      <c r="L141" t="str">
        <f t="shared" si="13"/>
        <v>assist:''</v>
      </c>
      <c r="M141" t="str">
        <f t="shared" si="14"/>
        <v>player:'Alan Anderson'</v>
      </c>
      <c r="N141" t="str">
        <f t="shared" si="15"/>
        <v>result:'missed'</v>
      </c>
      <c r="O141" t="str">
        <f t="shared" si="16"/>
        <v>distance:26</v>
      </c>
      <c r="P141" t="str">
        <f t="shared" si="17"/>
        <v>x:4</v>
      </c>
      <c r="Q141" t="str">
        <f t="shared" si="18"/>
        <v>y:21</v>
      </c>
      <c r="R141" t="str">
        <f t="shared" si="10"/>
        <v>{period:1,time:1462.01527777778,assist:'',player:'Alan Anderson',result:'missed',distance:26,x:4,y:21},</v>
      </c>
    </row>
    <row r="142" spans="2:18">
      <c r="B142">
        <v>1</v>
      </c>
      <c r="C142" s="1">
        <v>1462</v>
      </c>
      <c r="E142" t="s">
        <v>23</v>
      </c>
      <c r="F142" t="s">
        <v>35</v>
      </c>
      <c r="G142" t="s">
        <v>53</v>
      </c>
      <c r="H142">
        <v>11</v>
      </c>
      <c r="I142">
        <v>80</v>
      </c>
      <c r="J142" t="str">
        <f t="shared" si="11"/>
        <v>period:1</v>
      </c>
      <c r="K142" t="str">
        <f t="shared" si="12"/>
        <v>time:1462</v>
      </c>
      <c r="L142" t="str">
        <f t="shared" si="13"/>
        <v>assist:''</v>
      </c>
      <c r="M142" t="str">
        <f t="shared" si="14"/>
        <v>player:'Al Jefferson'</v>
      </c>
      <c r="N142" t="str">
        <f t="shared" si="15"/>
        <v>result:'missed'</v>
      </c>
      <c r="O142" t="str">
        <f t="shared" si="16"/>
        <v>distance:16</v>
      </c>
      <c r="P142" t="str">
        <f t="shared" si="17"/>
        <v>x:11</v>
      </c>
      <c r="Q142" t="str">
        <f t="shared" si="18"/>
        <v>y:80</v>
      </c>
      <c r="R142" t="str">
        <f t="shared" si="10"/>
        <v>{period:1,time:1462,assist:'',player:'Al Jefferson',result:'missed',distance:16,x:11,y:80},</v>
      </c>
    </row>
    <row r="143" spans="2:18">
      <c r="B143">
        <v>2</v>
      </c>
      <c r="C143" s="1">
        <v>1462.3666666666666</v>
      </c>
      <c r="E143" t="s">
        <v>26</v>
      </c>
      <c r="F143" t="s">
        <v>35</v>
      </c>
      <c r="G143" t="s">
        <v>37</v>
      </c>
      <c r="H143">
        <v>35</v>
      </c>
      <c r="I143">
        <v>64</v>
      </c>
      <c r="J143" t="str">
        <f t="shared" si="11"/>
        <v>period:2</v>
      </c>
      <c r="K143" t="str">
        <f t="shared" si="12"/>
        <v>time:1462.36666666667</v>
      </c>
      <c r="L143" t="str">
        <f t="shared" si="13"/>
        <v>assist:''</v>
      </c>
      <c r="M143" t="str">
        <f t="shared" si="14"/>
        <v>player:'Anthony Tolliver'</v>
      </c>
      <c r="N143" t="str">
        <f t="shared" si="15"/>
        <v>result:'missed'</v>
      </c>
      <c r="O143" t="str">
        <f t="shared" si="16"/>
        <v>distance:26</v>
      </c>
      <c r="P143" t="str">
        <f t="shared" si="17"/>
        <v>x:35</v>
      </c>
      <c r="Q143" t="str">
        <f t="shared" si="18"/>
        <v>y:64</v>
      </c>
      <c r="R143" t="str">
        <f t="shared" si="10"/>
        <v>{period:2,time:1462.36666666667,assist:'',player:'Anthony Tolliver',result:'missed',distance:26,x:35,y:64},</v>
      </c>
    </row>
    <row r="144" spans="2:18">
      <c r="B144">
        <v>2</v>
      </c>
      <c r="C144" s="1">
        <v>1462.3111111111111</v>
      </c>
      <c r="E144" t="s">
        <v>25</v>
      </c>
      <c r="F144" t="s">
        <v>35</v>
      </c>
      <c r="G144" t="s">
        <v>47</v>
      </c>
      <c r="H144">
        <v>15</v>
      </c>
      <c r="I144">
        <v>8</v>
      </c>
      <c r="J144" t="str">
        <f t="shared" si="11"/>
        <v>period:2</v>
      </c>
      <c r="K144" t="str">
        <f t="shared" si="12"/>
        <v>time:1462.31111111111</v>
      </c>
      <c r="L144" t="str">
        <f t="shared" si="13"/>
        <v>assist:''</v>
      </c>
      <c r="M144" t="str">
        <f t="shared" si="14"/>
        <v>player:'Alan Anderson'</v>
      </c>
      <c r="N144" t="str">
        <f t="shared" si="15"/>
        <v>result:'missed'</v>
      </c>
      <c r="O144" t="str">
        <f t="shared" si="16"/>
        <v>distance:10</v>
      </c>
      <c r="P144" t="str">
        <f t="shared" si="17"/>
        <v>x:15</v>
      </c>
      <c r="Q144" t="str">
        <f t="shared" si="18"/>
        <v>y:8</v>
      </c>
      <c r="R144" t="str">
        <f t="shared" si="10"/>
        <v>{period:2,time:1462.31111111111,assist:'',player:'Alan Anderson',result:'missed',distance:10,x:15,y:8},</v>
      </c>
    </row>
    <row r="145" spans="2:18">
      <c r="B145">
        <v>2</v>
      </c>
      <c r="C145" s="1">
        <v>1462.2534722222222</v>
      </c>
      <c r="E145" t="s">
        <v>16</v>
      </c>
      <c r="F145" t="s">
        <v>35</v>
      </c>
      <c r="G145" t="s">
        <v>54</v>
      </c>
      <c r="H145">
        <v>25</v>
      </c>
      <c r="I145">
        <v>82</v>
      </c>
      <c r="J145" t="str">
        <f t="shared" si="11"/>
        <v>period:2</v>
      </c>
      <c r="K145" t="str">
        <f t="shared" si="12"/>
        <v>time:1462.25347222222</v>
      </c>
      <c r="L145" t="str">
        <f t="shared" si="13"/>
        <v>assist:''</v>
      </c>
      <c r="M145" t="str">
        <f t="shared" si="14"/>
        <v>player:'Chris Douglas-Roberts'</v>
      </c>
      <c r="N145" t="str">
        <f t="shared" si="15"/>
        <v>result:'missed'</v>
      </c>
      <c r="O145" t="str">
        <f t="shared" si="16"/>
        <v>distance:6</v>
      </c>
      <c r="P145" t="str">
        <f t="shared" si="17"/>
        <v>x:25</v>
      </c>
      <c r="Q145" t="str">
        <f t="shared" si="18"/>
        <v>y:82</v>
      </c>
      <c r="R145" t="str">
        <f t="shared" si="10"/>
        <v>{period:2,time:1462.25347222222,assist:'',player:'Chris Douglas-Roberts',result:'missed',distance:6,x:25,y:82},</v>
      </c>
    </row>
    <row r="146" spans="2:18">
      <c r="B146">
        <v>2</v>
      </c>
      <c r="C146" s="1">
        <v>1462.2340277777778</v>
      </c>
      <c r="E146" t="s">
        <v>9</v>
      </c>
      <c r="F146" t="s">
        <v>35</v>
      </c>
      <c r="G146" t="s">
        <v>52</v>
      </c>
      <c r="H146">
        <v>19</v>
      </c>
      <c r="I146">
        <v>71</v>
      </c>
      <c r="J146" t="str">
        <f t="shared" si="11"/>
        <v>period:2</v>
      </c>
      <c r="K146" t="str">
        <f t="shared" si="12"/>
        <v>time:1462.23402777778</v>
      </c>
      <c r="L146" t="str">
        <f t="shared" si="13"/>
        <v>assist:''</v>
      </c>
      <c r="M146" t="str">
        <f t="shared" si="14"/>
        <v>player:'Kemba Walker'</v>
      </c>
      <c r="N146" t="str">
        <f t="shared" si="15"/>
        <v>result:'missed'</v>
      </c>
      <c r="O146" t="str">
        <f t="shared" si="16"/>
        <v>distance:18</v>
      </c>
      <c r="P146" t="str">
        <f t="shared" si="17"/>
        <v>x:19</v>
      </c>
      <c r="Q146" t="str">
        <f t="shared" si="18"/>
        <v>y:71</v>
      </c>
      <c r="R146" t="str">
        <f t="shared" si="10"/>
        <v>{period:2,time:1462.23402777778,assist:'',player:'Kemba Walker',result:'missed',distance:18,x:19,y:71},</v>
      </c>
    </row>
    <row r="147" spans="2:18">
      <c r="B147">
        <v>2</v>
      </c>
      <c r="C147" s="1">
        <v>1462.2194444444444</v>
      </c>
      <c r="E147" t="s">
        <v>9</v>
      </c>
      <c r="F147" t="s">
        <v>35</v>
      </c>
      <c r="G147" t="s">
        <v>50</v>
      </c>
      <c r="H147">
        <v>10</v>
      </c>
      <c r="I147">
        <v>77</v>
      </c>
      <c r="J147" t="str">
        <f t="shared" si="11"/>
        <v>period:2</v>
      </c>
      <c r="K147" t="str">
        <f t="shared" si="12"/>
        <v>time:1462.21944444444</v>
      </c>
      <c r="L147" t="str">
        <f t="shared" si="13"/>
        <v>assist:''</v>
      </c>
      <c r="M147" t="str">
        <f t="shared" si="14"/>
        <v>player:'Kemba Walker'</v>
      </c>
      <c r="N147" t="str">
        <f t="shared" si="15"/>
        <v>result:'missed'</v>
      </c>
      <c r="O147" t="str">
        <f t="shared" si="16"/>
        <v>distance:19</v>
      </c>
      <c r="P147" t="str">
        <f t="shared" si="17"/>
        <v>x:10</v>
      </c>
      <c r="Q147" t="str">
        <f t="shared" si="18"/>
        <v>y:77</v>
      </c>
      <c r="R147" t="str">
        <f t="shared" si="10"/>
        <v>{period:2,time:1462.21944444444,assist:'',player:'Kemba Walker',result:'missed',distance:19,x:10,y:77},</v>
      </c>
    </row>
    <row r="148" spans="2:18">
      <c r="B148">
        <v>2</v>
      </c>
      <c r="C148" s="1">
        <v>1462.1638888888888</v>
      </c>
      <c r="E148" t="s">
        <v>12</v>
      </c>
      <c r="F148" t="s">
        <v>35</v>
      </c>
      <c r="G148" t="s">
        <v>55</v>
      </c>
      <c r="H148">
        <v>31</v>
      </c>
      <c r="I148">
        <v>18</v>
      </c>
      <c r="J148" t="str">
        <f t="shared" si="11"/>
        <v>period:2</v>
      </c>
      <c r="K148" t="str">
        <f t="shared" si="12"/>
        <v>time:1462.16388888889</v>
      </c>
      <c r="L148" t="str">
        <f t="shared" si="13"/>
        <v>assist:''</v>
      </c>
      <c r="M148" t="str">
        <f t="shared" si="14"/>
        <v>player:'Andray Blatche'</v>
      </c>
      <c r="N148" t="str">
        <f t="shared" si="15"/>
        <v>result:'missed'</v>
      </c>
      <c r="O148" t="str">
        <f t="shared" si="16"/>
        <v>distance:13</v>
      </c>
      <c r="P148" t="str">
        <f t="shared" si="17"/>
        <v>x:31</v>
      </c>
      <c r="Q148" t="str">
        <f t="shared" si="18"/>
        <v>y:18</v>
      </c>
      <c r="R148" t="str">
        <f t="shared" si="10"/>
        <v>{period:2,time:1462.16388888889,assist:'',player:'Andray Blatche',result:'missed',distance:13,x:31,y:18},</v>
      </c>
    </row>
    <row r="149" spans="2:18">
      <c r="B149">
        <v>2</v>
      </c>
      <c r="C149" s="1">
        <v>1462.0687499999999</v>
      </c>
      <c r="E149" t="s">
        <v>13</v>
      </c>
      <c r="F149" t="s">
        <v>35</v>
      </c>
      <c r="G149" t="s">
        <v>37</v>
      </c>
      <c r="H149">
        <v>28</v>
      </c>
      <c r="I149">
        <v>32</v>
      </c>
      <c r="J149" t="str">
        <f t="shared" si="11"/>
        <v>period:2</v>
      </c>
      <c r="K149" t="str">
        <f t="shared" si="12"/>
        <v>time:1462.06875</v>
      </c>
      <c r="L149" t="str">
        <f t="shared" si="13"/>
        <v>assist:''</v>
      </c>
      <c r="M149" t="str">
        <f t="shared" si="14"/>
        <v>player:'Deron Williams'</v>
      </c>
      <c r="N149" t="str">
        <f t="shared" si="15"/>
        <v>result:'missed'</v>
      </c>
      <c r="O149" t="str">
        <f t="shared" si="16"/>
        <v>distance:26</v>
      </c>
      <c r="P149" t="str">
        <f t="shared" si="17"/>
        <v>x:28</v>
      </c>
      <c r="Q149" t="str">
        <f t="shared" si="18"/>
        <v>y:32</v>
      </c>
      <c r="R149" t="str">
        <f t="shared" si="10"/>
        <v>{period:2,time:1462.06875,assist:'',player:'Deron Williams',result:'missed',distance:26,x:28,y:32},</v>
      </c>
    </row>
    <row r="150" spans="2:18">
      <c r="B150">
        <v>2</v>
      </c>
      <c r="C150" s="1">
        <v>1462.0333333333333</v>
      </c>
      <c r="E150" t="s">
        <v>23</v>
      </c>
      <c r="F150" t="s">
        <v>35</v>
      </c>
      <c r="G150" t="s">
        <v>52</v>
      </c>
      <c r="H150">
        <v>11</v>
      </c>
      <c r="I150">
        <v>77</v>
      </c>
      <c r="J150" t="str">
        <f t="shared" si="11"/>
        <v>period:2</v>
      </c>
      <c r="K150" t="str">
        <f t="shared" si="12"/>
        <v>time:1462.03333333333</v>
      </c>
      <c r="L150" t="str">
        <f t="shared" si="13"/>
        <v>assist:''</v>
      </c>
      <c r="M150" t="str">
        <f t="shared" si="14"/>
        <v>player:'Al Jefferson'</v>
      </c>
      <c r="N150" t="str">
        <f t="shared" si="15"/>
        <v>result:'missed'</v>
      </c>
      <c r="O150" t="str">
        <f t="shared" si="16"/>
        <v>distance:18</v>
      </c>
      <c r="P150" t="str">
        <f t="shared" si="17"/>
        <v>x:11</v>
      </c>
      <c r="Q150" t="str">
        <f t="shared" si="18"/>
        <v>y:77</v>
      </c>
      <c r="R150" t="str">
        <f t="shared" si="10"/>
        <v>{period:2,time:1462.03333333333,assist:'',player:'Al Jefferson',result:'missed',distance:18,x:11,y:77},</v>
      </c>
    </row>
    <row r="151" spans="2:18">
      <c r="B151">
        <v>2</v>
      </c>
      <c r="C151" s="1">
        <v>1462.0256944444445</v>
      </c>
      <c r="E151" t="s">
        <v>17</v>
      </c>
      <c r="F151" t="s">
        <v>35</v>
      </c>
      <c r="G151" t="s">
        <v>37</v>
      </c>
      <c r="H151">
        <v>20</v>
      </c>
      <c r="I151">
        <v>32</v>
      </c>
      <c r="J151" t="str">
        <f t="shared" si="11"/>
        <v>period:2</v>
      </c>
      <c r="K151" t="str">
        <f t="shared" si="12"/>
        <v>time:1462.02569444444</v>
      </c>
      <c r="L151" t="str">
        <f t="shared" si="13"/>
        <v>assist:''</v>
      </c>
      <c r="M151" t="str">
        <f t="shared" si="14"/>
        <v>player:'Paul Pierce'</v>
      </c>
      <c r="N151" t="str">
        <f t="shared" si="15"/>
        <v>result:'missed'</v>
      </c>
      <c r="O151" t="str">
        <f t="shared" si="16"/>
        <v>distance:26</v>
      </c>
      <c r="P151" t="str">
        <f t="shared" si="17"/>
        <v>x:20</v>
      </c>
      <c r="Q151" t="str">
        <f t="shared" si="18"/>
        <v>y:32</v>
      </c>
      <c r="R151" t="str">
        <f t="shared" si="10"/>
        <v>{period:2,time:1462.02569444444,assist:'',player:'Paul Pierce',result:'missed',distance:26,x:20,y:32},</v>
      </c>
    </row>
    <row r="152" spans="2:18">
      <c r="B152">
        <v>2</v>
      </c>
      <c r="C152" s="1" t="s">
        <v>3</v>
      </c>
      <c r="E152" t="s">
        <v>9</v>
      </c>
      <c r="F152" t="s">
        <v>35</v>
      </c>
      <c r="G152" t="s">
        <v>58</v>
      </c>
      <c r="H152">
        <v>24</v>
      </c>
      <c r="I152">
        <v>73</v>
      </c>
      <c r="J152" t="str">
        <f t="shared" si="11"/>
        <v>period:2</v>
      </c>
      <c r="K152" t="str">
        <f t="shared" si="12"/>
        <v>time:0:27</v>
      </c>
      <c r="L152" t="str">
        <f t="shared" si="13"/>
        <v>assist:''</v>
      </c>
      <c r="M152" t="str">
        <f t="shared" si="14"/>
        <v>player:'Kemba Walker'</v>
      </c>
      <c r="N152" t="str">
        <f t="shared" si="15"/>
        <v>result:'missed'</v>
      </c>
      <c r="O152" t="str">
        <f t="shared" si="16"/>
        <v>distance:15</v>
      </c>
      <c r="P152" t="str">
        <f t="shared" si="17"/>
        <v>x:24</v>
      </c>
      <c r="Q152" t="str">
        <f t="shared" si="18"/>
        <v>y:73</v>
      </c>
      <c r="R152" t="str">
        <f t="shared" si="10"/>
        <v>{period:2,time:0:27,assist:'',player:'Kemba Walker',result:'missed',distance:15,x:24,y:73},</v>
      </c>
    </row>
    <row r="153" spans="2:18">
      <c r="B153">
        <v>3</v>
      </c>
      <c r="C153" s="1">
        <v>1462.4708333333333</v>
      </c>
      <c r="E153" t="s">
        <v>15</v>
      </c>
      <c r="F153" t="s">
        <v>35</v>
      </c>
      <c r="G153" t="s">
        <v>59</v>
      </c>
      <c r="H153">
        <v>16</v>
      </c>
      <c r="I153">
        <v>9</v>
      </c>
      <c r="J153" t="str">
        <f t="shared" si="11"/>
        <v>period:3</v>
      </c>
      <c r="K153" t="str">
        <f t="shared" si="12"/>
        <v>time:1462.47083333333</v>
      </c>
      <c r="L153" t="str">
        <f t="shared" si="13"/>
        <v>assist:''</v>
      </c>
      <c r="M153" t="str">
        <f t="shared" si="14"/>
        <v>player:'Shaun Livingston'</v>
      </c>
      <c r="N153" t="str">
        <f t="shared" si="15"/>
        <v>result:'missed'</v>
      </c>
      <c r="O153" t="str">
        <f t="shared" si="16"/>
        <v>distance:9</v>
      </c>
      <c r="P153" t="str">
        <f t="shared" si="17"/>
        <v>x:16</v>
      </c>
      <c r="Q153" t="str">
        <f t="shared" si="18"/>
        <v>y:9</v>
      </c>
      <c r="R153" t="str">
        <f t="shared" si="10"/>
        <v>{period:3,time:1462.47083333333,assist:'',player:'Shaun Livingston',result:'missed',distance:9,x:16,y:9},</v>
      </c>
    </row>
    <row r="154" spans="2:18">
      <c r="B154">
        <v>3</v>
      </c>
      <c r="C154" s="1">
        <v>1462.4395833333333</v>
      </c>
      <c r="E154" t="s">
        <v>23</v>
      </c>
      <c r="F154" t="s">
        <v>35</v>
      </c>
      <c r="G154" t="s">
        <v>59</v>
      </c>
      <c r="H154">
        <v>24</v>
      </c>
      <c r="I154">
        <v>79</v>
      </c>
      <c r="J154" t="str">
        <f t="shared" si="11"/>
        <v>period:3</v>
      </c>
      <c r="K154" t="str">
        <f t="shared" si="12"/>
        <v>time:1462.43958333333</v>
      </c>
      <c r="L154" t="str">
        <f t="shared" si="13"/>
        <v>assist:''</v>
      </c>
      <c r="M154" t="str">
        <f t="shared" si="14"/>
        <v>player:'Al Jefferson'</v>
      </c>
      <c r="N154" t="str">
        <f t="shared" si="15"/>
        <v>result:'missed'</v>
      </c>
      <c r="O154" t="str">
        <f t="shared" si="16"/>
        <v>distance:9</v>
      </c>
      <c r="P154" t="str">
        <f t="shared" si="17"/>
        <v>x:24</v>
      </c>
      <c r="Q154" t="str">
        <f t="shared" si="18"/>
        <v>y:79</v>
      </c>
      <c r="R154" t="str">
        <f t="shared" si="10"/>
        <v>{period:3,time:1462.43958333333,assist:'',player:'Al Jefferson',result:'missed',distance:9,x:24,y:79},</v>
      </c>
    </row>
    <row r="155" spans="2:18">
      <c r="B155">
        <v>3</v>
      </c>
      <c r="C155" s="1">
        <v>1462.3958333333333</v>
      </c>
      <c r="E155" t="s">
        <v>10</v>
      </c>
      <c r="F155" t="s">
        <v>35</v>
      </c>
      <c r="G155" t="s">
        <v>54</v>
      </c>
      <c r="H155">
        <v>28</v>
      </c>
      <c r="I155">
        <v>11</v>
      </c>
      <c r="J155" t="str">
        <f t="shared" si="11"/>
        <v>period:3</v>
      </c>
      <c r="K155" t="str">
        <f t="shared" si="12"/>
        <v>time:1462.39583333333</v>
      </c>
      <c r="L155" t="str">
        <f t="shared" si="13"/>
        <v>assist:''</v>
      </c>
      <c r="M155" t="str">
        <f t="shared" si="14"/>
        <v>player:'Joe Johnson'</v>
      </c>
      <c r="N155" t="str">
        <f t="shared" si="15"/>
        <v>result:'missed'</v>
      </c>
      <c r="O155" t="str">
        <f t="shared" si="16"/>
        <v>distance:6</v>
      </c>
      <c r="P155" t="str">
        <f t="shared" si="17"/>
        <v>x:28</v>
      </c>
      <c r="Q155" t="str">
        <f t="shared" si="18"/>
        <v>y:11</v>
      </c>
      <c r="R155" t="str">
        <f t="shared" si="10"/>
        <v>{period:3,time:1462.39583333333,assist:'',player:'Joe Johnson',result:'missed',distance:6,x:28,y:11},</v>
      </c>
    </row>
    <row r="156" spans="2:18">
      <c r="B156">
        <v>3</v>
      </c>
      <c r="C156" s="1">
        <v>1462.3819444444443</v>
      </c>
      <c r="E156" t="s">
        <v>15</v>
      </c>
      <c r="F156" t="s">
        <v>35</v>
      </c>
      <c r="G156" t="s">
        <v>59</v>
      </c>
      <c r="H156">
        <v>29</v>
      </c>
      <c r="I156">
        <v>14</v>
      </c>
      <c r="J156" t="str">
        <f t="shared" si="11"/>
        <v>period:3</v>
      </c>
      <c r="K156" t="str">
        <f t="shared" si="12"/>
        <v>time:1462.38194444444</v>
      </c>
      <c r="L156" t="str">
        <f t="shared" si="13"/>
        <v>assist:''</v>
      </c>
      <c r="M156" t="str">
        <f t="shared" si="14"/>
        <v>player:'Shaun Livingston'</v>
      </c>
      <c r="N156" t="str">
        <f t="shared" si="15"/>
        <v>result:'missed'</v>
      </c>
      <c r="O156" t="str">
        <f t="shared" si="16"/>
        <v>distance:9</v>
      </c>
      <c r="P156" t="str">
        <f t="shared" si="17"/>
        <v>x:29</v>
      </c>
      <c r="Q156" t="str">
        <f t="shared" si="18"/>
        <v>y:14</v>
      </c>
      <c r="R156" t="str">
        <f t="shared" si="10"/>
        <v>{period:3,time:1462.38194444444,assist:'',player:'Shaun Livingston',result:'missed',distance:9,x:29,y:14},</v>
      </c>
    </row>
    <row r="157" spans="2:18">
      <c r="B157">
        <v>3</v>
      </c>
      <c r="C157" s="1">
        <v>1462.317361111111</v>
      </c>
      <c r="E157" t="s">
        <v>20</v>
      </c>
      <c r="F157" t="s">
        <v>35</v>
      </c>
      <c r="G157" t="s">
        <v>58</v>
      </c>
      <c r="H157">
        <v>11</v>
      </c>
      <c r="I157">
        <v>82</v>
      </c>
      <c r="J157" t="str">
        <f t="shared" si="11"/>
        <v>period:3</v>
      </c>
      <c r="K157" t="str">
        <f t="shared" si="12"/>
        <v>time:1462.31736111111</v>
      </c>
      <c r="L157" t="str">
        <f t="shared" si="13"/>
        <v>assist:''</v>
      </c>
      <c r="M157" t="str">
        <f t="shared" si="14"/>
        <v>player:'Gerald Henderson'</v>
      </c>
      <c r="N157" t="str">
        <f t="shared" si="15"/>
        <v>result:'missed'</v>
      </c>
      <c r="O157" t="str">
        <f t="shared" si="16"/>
        <v>distance:15</v>
      </c>
      <c r="P157" t="str">
        <f t="shared" si="17"/>
        <v>x:11</v>
      </c>
      <c r="Q157" t="str">
        <f t="shared" si="18"/>
        <v>y:82</v>
      </c>
      <c r="R157" t="str">
        <f t="shared" si="10"/>
        <v>{period:3,time:1462.31736111111,assist:'',player:'Gerald Henderson',result:'missed',distance:15,x:11,y:82},</v>
      </c>
    </row>
    <row r="158" spans="2:18">
      <c r="B158">
        <v>3</v>
      </c>
      <c r="C158" s="1" t="s">
        <v>4</v>
      </c>
      <c r="E158" t="s">
        <v>17</v>
      </c>
      <c r="F158" t="s">
        <v>35</v>
      </c>
      <c r="G158" t="s">
        <v>37</v>
      </c>
      <c r="H158">
        <v>35</v>
      </c>
      <c r="I158">
        <v>30</v>
      </c>
      <c r="J158" t="str">
        <f t="shared" si="11"/>
        <v>period:3</v>
      </c>
      <c r="K158" t="str">
        <f t="shared" si="12"/>
        <v>time:6:18</v>
      </c>
      <c r="L158" t="str">
        <f t="shared" si="13"/>
        <v>assist:''</v>
      </c>
      <c r="M158" t="str">
        <f t="shared" si="14"/>
        <v>player:'Paul Pierce'</v>
      </c>
      <c r="N158" t="str">
        <f t="shared" si="15"/>
        <v>result:'missed'</v>
      </c>
      <c r="O158" t="str">
        <f t="shared" si="16"/>
        <v>distance:26</v>
      </c>
      <c r="P158" t="str">
        <f t="shared" si="17"/>
        <v>x:35</v>
      </c>
      <c r="Q158" t="str">
        <f t="shared" si="18"/>
        <v>y:30</v>
      </c>
      <c r="R158" t="str">
        <f t="shared" si="10"/>
        <v>{period:3,time:6:18,assist:'',player:'Paul Pierce',result:'missed',distance:26,x:35,y:30},</v>
      </c>
    </row>
    <row r="159" spans="2:18">
      <c r="B159">
        <v>3</v>
      </c>
      <c r="C159" s="1">
        <v>1462.2368055555555</v>
      </c>
      <c r="E159" t="s">
        <v>17</v>
      </c>
      <c r="F159" t="s">
        <v>35</v>
      </c>
      <c r="G159" t="s">
        <v>56</v>
      </c>
      <c r="H159">
        <v>27</v>
      </c>
      <c r="I159">
        <v>17</v>
      </c>
      <c r="J159" t="str">
        <f t="shared" si="11"/>
        <v>period:3</v>
      </c>
      <c r="K159" t="str">
        <f t="shared" si="12"/>
        <v>time:1462.23680555556</v>
      </c>
      <c r="L159" t="str">
        <f t="shared" si="13"/>
        <v>assist:''</v>
      </c>
      <c r="M159" t="str">
        <f t="shared" si="14"/>
        <v>player:'Paul Pierce'</v>
      </c>
      <c r="N159" t="str">
        <f t="shared" si="15"/>
        <v>result:'missed'</v>
      </c>
      <c r="O159" t="str">
        <f t="shared" si="16"/>
        <v>distance:11</v>
      </c>
      <c r="P159" t="str">
        <f t="shared" si="17"/>
        <v>x:27</v>
      </c>
      <c r="Q159" t="str">
        <f t="shared" si="18"/>
        <v>y:17</v>
      </c>
      <c r="R159" t="str">
        <f t="shared" si="10"/>
        <v>{period:3,time:1462.23680555556,assist:'',player:'Paul Pierce',result:'missed',distance:11,x:27,y:17},</v>
      </c>
    </row>
    <row r="160" spans="2:18">
      <c r="B160">
        <v>3</v>
      </c>
      <c r="C160" s="1">
        <v>1462.2222222222222</v>
      </c>
      <c r="E160" t="s">
        <v>9</v>
      </c>
      <c r="F160" t="s">
        <v>35</v>
      </c>
      <c r="G160" t="s">
        <v>37</v>
      </c>
      <c r="H160">
        <v>45</v>
      </c>
      <c r="I160">
        <v>71</v>
      </c>
      <c r="J160" t="str">
        <f t="shared" si="11"/>
        <v>period:3</v>
      </c>
      <c r="K160" t="str">
        <f t="shared" si="12"/>
        <v>time:1462.22222222222</v>
      </c>
      <c r="L160" t="str">
        <f t="shared" si="13"/>
        <v>assist:''</v>
      </c>
      <c r="M160" t="str">
        <f t="shared" si="14"/>
        <v>player:'Kemba Walker'</v>
      </c>
      <c r="N160" t="str">
        <f t="shared" si="15"/>
        <v>result:'missed'</v>
      </c>
      <c r="O160" t="str">
        <f t="shared" si="16"/>
        <v>distance:26</v>
      </c>
      <c r="P160" t="str">
        <f t="shared" si="17"/>
        <v>x:45</v>
      </c>
      <c r="Q160" t="str">
        <f t="shared" si="18"/>
        <v>y:71</v>
      </c>
      <c r="R160" t="str">
        <f t="shared" si="10"/>
        <v>{period:3,time:1462.22222222222,assist:'',player:'Kemba Walker',result:'missed',distance:26,x:45,y:71},</v>
      </c>
    </row>
    <row r="161" spans="2:18">
      <c r="B161">
        <v>3</v>
      </c>
      <c r="C161" s="1">
        <v>1462.2</v>
      </c>
      <c r="E161" t="s">
        <v>12</v>
      </c>
      <c r="F161" t="s">
        <v>35</v>
      </c>
      <c r="G161" t="s">
        <v>49</v>
      </c>
      <c r="H161">
        <v>34</v>
      </c>
      <c r="I161">
        <v>21</v>
      </c>
      <c r="J161" t="str">
        <f t="shared" si="11"/>
        <v>period:3</v>
      </c>
      <c r="K161" t="str">
        <f t="shared" si="12"/>
        <v>time:1462.2</v>
      </c>
      <c r="L161" t="str">
        <f t="shared" si="13"/>
        <v>assist:''</v>
      </c>
      <c r="M161" t="str">
        <f t="shared" si="14"/>
        <v>player:'Andray Blatche'</v>
      </c>
      <c r="N161" t="str">
        <f t="shared" si="15"/>
        <v>result:'missed'</v>
      </c>
      <c r="O161" t="str">
        <f t="shared" si="16"/>
        <v>distance:17</v>
      </c>
      <c r="P161" t="str">
        <f t="shared" si="17"/>
        <v>x:34</v>
      </c>
      <c r="Q161" t="str">
        <f t="shared" si="18"/>
        <v>y:21</v>
      </c>
      <c r="R161" t="str">
        <f t="shared" si="10"/>
        <v>{period:3,time:1462.2,assist:'',player:'Andray Blatche',result:'missed',distance:17,x:34,y:21},</v>
      </c>
    </row>
    <row r="162" spans="2:18">
      <c r="B162">
        <v>3</v>
      </c>
      <c r="C162" s="1">
        <v>1462.192361111111</v>
      </c>
      <c r="E162" t="s">
        <v>20</v>
      </c>
      <c r="F162" t="s">
        <v>35</v>
      </c>
      <c r="G162" t="s">
        <v>49</v>
      </c>
      <c r="H162">
        <v>18</v>
      </c>
      <c r="I162">
        <v>72</v>
      </c>
      <c r="J162" t="str">
        <f t="shared" si="11"/>
        <v>period:3</v>
      </c>
      <c r="K162" t="str">
        <f t="shared" si="12"/>
        <v>time:1462.19236111111</v>
      </c>
      <c r="L162" t="str">
        <f t="shared" si="13"/>
        <v>assist:''</v>
      </c>
      <c r="M162" t="str">
        <f t="shared" si="14"/>
        <v>player:'Gerald Henderson'</v>
      </c>
      <c r="N162" t="str">
        <f t="shared" si="15"/>
        <v>result:'missed'</v>
      </c>
      <c r="O162" t="str">
        <f t="shared" si="16"/>
        <v>distance:17</v>
      </c>
      <c r="P162" t="str">
        <f t="shared" si="17"/>
        <v>x:18</v>
      </c>
      <c r="Q162" t="str">
        <f t="shared" si="18"/>
        <v>y:72</v>
      </c>
      <c r="R162" t="str">
        <f t="shared" si="10"/>
        <v>{period:3,time:1462.19236111111,assist:'',player:'Gerald Henderson',result:'missed',distance:17,x:18,y:72},</v>
      </c>
    </row>
    <row r="163" spans="2:18">
      <c r="B163">
        <v>3</v>
      </c>
      <c r="C163" s="1">
        <v>1462.0583333333334</v>
      </c>
      <c r="E163" t="s">
        <v>23</v>
      </c>
      <c r="F163" t="s">
        <v>35</v>
      </c>
      <c r="G163" t="s">
        <v>58</v>
      </c>
      <c r="H163">
        <v>11</v>
      </c>
      <c r="I163">
        <v>83</v>
      </c>
      <c r="J163" t="str">
        <f t="shared" si="11"/>
        <v>period:3</v>
      </c>
      <c r="K163" t="str">
        <f t="shared" si="12"/>
        <v>time:1462.05833333333</v>
      </c>
      <c r="L163" t="str">
        <f t="shared" si="13"/>
        <v>assist:''</v>
      </c>
      <c r="M163" t="str">
        <f t="shared" si="14"/>
        <v>player:'Al Jefferson'</v>
      </c>
      <c r="N163" t="str">
        <f t="shared" si="15"/>
        <v>result:'missed'</v>
      </c>
      <c r="O163" t="str">
        <f t="shared" si="16"/>
        <v>distance:15</v>
      </c>
      <c r="P163" t="str">
        <f t="shared" si="17"/>
        <v>x:11</v>
      </c>
      <c r="Q163" t="str">
        <f t="shared" si="18"/>
        <v>y:83</v>
      </c>
      <c r="R163" t="str">
        <f t="shared" si="10"/>
        <v>{period:3,time:1462.05833333333,assist:'',player:'Al Jefferson',result:'missed',distance:15,x:11,y:83},</v>
      </c>
    </row>
    <row r="164" spans="2:18">
      <c r="B164">
        <v>3</v>
      </c>
      <c r="C164" s="1">
        <v>1462.0534722222221</v>
      </c>
      <c r="E164" t="s">
        <v>20</v>
      </c>
      <c r="F164" t="s">
        <v>35</v>
      </c>
      <c r="G164" t="s">
        <v>53</v>
      </c>
      <c r="H164">
        <v>40</v>
      </c>
      <c r="I164">
        <v>84</v>
      </c>
      <c r="J164" t="str">
        <f t="shared" si="11"/>
        <v>period:3</v>
      </c>
      <c r="K164" t="str">
        <f t="shared" si="12"/>
        <v>time:1462.05347222222</v>
      </c>
      <c r="L164" t="str">
        <f t="shared" si="13"/>
        <v>assist:''</v>
      </c>
      <c r="M164" t="str">
        <f t="shared" si="14"/>
        <v>player:'Gerald Henderson'</v>
      </c>
      <c r="N164" t="str">
        <f t="shared" si="15"/>
        <v>result:'missed'</v>
      </c>
      <c r="O164" t="str">
        <f t="shared" si="16"/>
        <v>distance:16</v>
      </c>
      <c r="P164" t="str">
        <f t="shared" si="17"/>
        <v>x:40</v>
      </c>
      <c r="Q164" t="str">
        <f t="shared" si="18"/>
        <v>y:84</v>
      </c>
      <c r="R164" t="str">
        <f t="shared" si="10"/>
        <v>{period:3,time:1462.05347222222,assist:'',player:'Gerald Henderson',result:'missed',distance:16,x:40,y:84},</v>
      </c>
    </row>
    <row r="165" spans="2:18">
      <c r="B165">
        <v>3</v>
      </c>
      <c r="C165" s="1">
        <v>1462.004861111111</v>
      </c>
      <c r="E165" t="s">
        <v>9</v>
      </c>
      <c r="F165" t="s">
        <v>35</v>
      </c>
      <c r="G165" t="s">
        <v>50</v>
      </c>
      <c r="H165">
        <v>24</v>
      </c>
      <c r="I165">
        <v>69</v>
      </c>
      <c r="J165" t="str">
        <f t="shared" si="11"/>
        <v>period:3</v>
      </c>
      <c r="K165" t="str">
        <f t="shared" si="12"/>
        <v>time:1462.00486111111</v>
      </c>
      <c r="L165" t="str">
        <f t="shared" si="13"/>
        <v>assist:''</v>
      </c>
      <c r="M165" t="str">
        <f t="shared" si="14"/>
        <v>player:'Kemba Walker'</v>
      </c>
      <c r="N165" t="str">
        <f t="shared" si="15"/>
        <v>result:'missed'</v>
      </c>
      <c r="O165" t="str">
        <f t="shared" si="16"/>
        <v>distance:19</v>
      </c>
      <c r="P165" t="str">
        <f t="shared" si="17"/>
        <v>x:24</v>
      </c>
      <c r="Q165" t="str">
        <f t="shared" si="18"/>
        <v>y:69</v>
      </c>
      <c r="R165" t="str">
        <f t="shared" si="10"/>
        <v>{period:3,time:1462.00486111111,assist:'',player:'Kemba Walker',result:'missed',distance:19,x:24,y:69},</v>
      </c>
    </row>
    <row r="166" spans="2:18">
      <c r="B166">
        <v>3</v>
      </c>
      <c r="C166" s="1">
        <v>1462.0006944444444</v>
      </c>
      <c r="E166" t="s">
        <v>27</v>
      </c>
      <c r="F166" t="s">
        <v>35</v>
      </c>
      <c r="G166" t="s">
        <v>37</v>
      </c>
      <c r="H166">
        <v>4</v>
      </c>
      <c r="I166">
        <v>21</v>
      </c>
      <c r="J166" t="str">
        <f t="shared" si="11"/>
        <v>period:3</v>
      </c>
      <c r="K166" t="str">
        <f t="shared" si="12"/>
        <v>time:1462.00069444444</v>
      </c>
      <c r="L166" t="str">
        <f t="shared" si="13"/>
        <v>assist:''</v>
      </c>
      <c r="M166" t="str">
        <f t="shared" si="14"/>
        <v>player:'Mirza Teletovic'</v>
      </c>
      <c r="N166" t="str">
        <f t="shared" si="15"/>
        <v>result:'missed'</v>
      </c>
      <c r="O166" t="str">
        <f t="shared" si="16"/>
        <v>distance:26</v>
      </c>
      <c r="P166" t="str">
        <f t="shared" si="17"/>
        <v>x:4</v>
      </c>
      <c r="Q166" t="str">
        <f t="shared" si="18"/>
        <v>y:21</v>
      </c>
      <c r="R166" t="str">
        <f t="shared" si="10"/>
        <v>{period:3,time:1462.00069444444,assist:'',player:'Mirza Teletovic',result:'missed',distance:26,x:4,y:21},</v>
      </c>
    </row>
    <row r="167" spans="2:18">
      <c r="B167">
        <v>4</v>
      </c>
      <c r="C167" s="1">
        <v>1462.4763888888888</v>
      </c>
      <c r="E167" t="s">
        <v>16</v>
      </c>
      <c r="F167" t="s">
        <v>35</v>
      </c>
      <c r="G167" t="s">
        <v>40</v>
      </c>
      <c r="H167">
        <v>16</v>
      </c>
      <c r="I167">
        <v>63</v>
      </c>
      <c r="J167" t="str">
        <f t="shared" si="11"/>
        <v>period:4</v>
      </c>
      <c r="K167" t="str">
        <f t="shared" si="12"/>
        <v>time:1462.47638888889</v>
      </c>
      <c r="L167" t="str">
        <f t="shared" si="13"/>
        <v>assist:''</v>
      </c>
      <c r="M167" t="str">
        <f t="shared" si="14"/>
        <v>player:'Chris Douglas-Roberts'</v>
      </c>
      <c r="N167" t="str">
        <f t="shared" si="15"/>
        <v>result:'missed'</v>
      </c>
      <c r="O167" t="str">
        <f t="shared" si="16"/>
        <v>distance:27</v>
      </c>
      <c r="P167" t="str">
        <f t="shared" si="17"/>
        <v>x:16</v>
      </c>
      <c r="Q167" t="str">
        <f t="shared" si="18"/>
        <v>y:63</v>
      </c>
      <c r="R167" t="str">
        <f t="shared" si="10"/>
        <v>{period:4,time:1462.47638888889,assist:'',player:'Chris Douglas-Roberts',result:'missed',distance:27,x:16,y:63},</v>
      </c>
    </row>
    <row r="168" spans="2:18">
      <c r="B168">
        <v>4</v>
      </c>
      <c r="C168" s="1">
        <v>1462.4319444444445</v>
      </c>
      <c r="E168" t="s">
        <v>9</v>
      </c>
      <c r="F168" t="s">
        <v>35</v>
      </c>
      <c r="G168" t="s">
        <v>47</v>
      </c>
      <c r="H168">
        <v>35</v>
      </c>
      <c r="I168">
        <v>85</v>
      </c>
      <c r="J168" t="str">
        <f t="shared" si="11"/>
        <v>period:4</v>
      </c>
      <c r="K168" t="str">
        <f t="shared" si="12"/>
        <v>time:1462.43194444444</v>
      </c>
      <c r="L168" t="str">
        <f t="shared" si="13"/>
        <v>assist:''</v>
      </c>
      <c r="M168" t="str">
        <f t="shared" si="14"/>
        <v>player:'Kemba Walker'</v>
      </c>
      <c r="N168" t="str">
        <f t="shared" si="15"/>
        <v>result:'missed'</v>
      </c>
      <c r="O168" t="str">
        <f t="shared" si="16"/>
        <v>distance:10</v>
      </c>
      <c r="P168" t="str">
        <f t="shared" si="17"/>
        <v>x:35</v>
      </c>
      <c r="Q168" t="str">
        <f t="shared" si="18"/>
        <v>y:85</v>
      </c>
      <c r="R168" t="str">
        <f t="shared" si="10"/>
        <v>{period:4,time:1462.43194444444,assist:'',player:'Kemba Walker',result:'missed',distance:10,x:35,y:85},</v>
      </c>
    </row>
    <row r="169" spans="2:18">
      <c r="B169">
        <v>4</v>
      </c>
      <c r="C169" s="1" t="s">
        <v>2</v>
      </c>
      <c r="E169" t="s">
        <v>9</v>
      </c>
      <c r="F169" t="s">
        <v>35</v>
      </c>
      <c r="G169" t="s">
        <v>37</v>
      </c>
      <c r="H169">
        <v>16</v>
      </c>
      <c r="I169">
        <v>64</v>
      </c>
      <c r="J169" t="str">
        <f t="shared" si="11"/>
        <v>period:4</v>
      </c>
      <c r="K169" t="str">
        <f t="shared" si="12"/>
        <v>time:7:03</v>
      </c>
      <c r="L169" t="str">
        <f t="shared" si="13"/>
        <v>assist:''</v>
      </c>
      <c r="M169" t="str">
        <f t="shared" si="14"/>
        <v>player:'Kemba Walker'</v>
      </c>
      <c r="N169" t="str">
        <f t="shared" si="15"/>
        <v>result:'missed'</v>
      </c>
      <c r="O169" t="str">
        <f t="shared" si="16"/>
        <v>distance:26</v>
      </c>
      <c r="P169" t="str">
        <f t="shared" si="17"/>
        <v>x:16</v>
      </c>
      <c r="Q169" t="str">
        <f t="shared" si="18"/>
        <v>y:64</v>
      </c>
      <c r="R169" t="str">
        <f t="shared" si="10"/>
        <v>{period:4,time:7:03,assist:'',player:'Kemba Walker',result:'missed',distance:26,x:16,y:64},</v>
      </c>
    </row>
    <row r="170" spans="2:18">
      <c r="B170">
        <v>4</v>
      </c>
      <c r="C170" s="1">
        <v>1462.2798611111111</v>
      </c>
      <c r="E170" t="s">
        <v>9</v>
      </c>
      <c r="F170" t="s">
        <v>35</v>
      </c>
      <c r="G170" t="s">
        <v>59</v>
      </c>
      <c r="H170">
        <v>25</v>
      </c>
      <c r="I170">
        <v>79</v>
      </c>
      <c r="J170" t="str">
        <f t="shared" si="11"/>
        <v>period:4</v>
      </c>
      <c r="K170" t="str">
        <f t="shared" si="12"/>
        <v>time:1462.27986111111</v>
      </c>
      <c r="L170" t="str">
        <f t="shared" si="13"/>
        <v>assist:''</v>
      </c>
      <c r="M170" t="str">
        <f t="shared" si="14"/>
        <v>player:'Kemba Walker'</v>
      </c>
      <c r="N170" t="str">
        <f t="shared" si="15"/>
        <v>result:'missed'</v>
      </c>
      <c r="O170" t="str">
        <f t="shared" si="16"/>
        <v>distance:9</v>
      </c>
      <c r="P170" t="str">
        <f t="shared" si="17"/>
        <v>x:25</v>
      </c>
      <c r="Q170" t="str">
        <f t="shared" si="18"/>
        <v>y:79</v>
      </c>
      <c r="R170" t="str">
        <f t="shared" si="10"/>
        <v>{period:4,time:1462.27986111111,assist:'',player:'Kemba Walker',result:'missed',distance:9,x:25,y:79},</v>
      </c>
    </row>
    <row r="171" spans="2:18">
      <c r="B171">
        <v>4</v>
      </c>
      <c r="C171" s="1">
        <v>1462.2326388888889</v>
      </c>
      <c r="E171" t="s">
        <v>13</v>
      </c>
      <c r="F171" t="s">
        <v>35</v>
      </c>
      <c r="G171" t="s">
        <v>54</v>
      </c>
      <c r="H171">
        <v>26</v>
      </c>
      <c r="I171">
        <v>12</v>
      </c>
      <c r="J171" t="str">
        <f t="shared" si="11"/>
        <v>period:4</v>
      </c>
      <c r="K171" t="str">
        <f t="shared" si="12"/>
        <v>time:1462.23263888889</v>
      </c>
      <c r="L171" t="str">
        <f t="shared" si="13"/>
        <v>assist:''</v>
      </c>
      <c r="M171" t="str">
        <f t="shared" si="14"/>
        <v>player:'Deron Williams'</v>
      </c>
      <c r="N171" t="str">
        <f t="shared" si="15"/>
        <v>result:'missed'</v>
      </c>
      <c r="O171" t="str">
        <f t="shared" si="16"/>
        <v>distance:6</v>
      </c>
      <c r="P171" t="str">
        <f t="shared" si="17"/>
        <v>x:26</v>
      </c>
      <c r="Q171" t="str">
        <f t="shared" si="18"/>
        <v>y:12</v>
      </c>
      <c r="R171" t="str">
        <f t="shared" si="10"/>
        <v>{period:4,time:1462.23263888889,assist:'',player:'Deron Williams',result:'missed',distance:6,x:26,y:12},</v>
      </c>
    </row>
    <row r="172" spans="2:18">
      <c r="B172">
        <v>4</v>
      </c>
      <c r="C172" s="1">
        <v>1462.2222222222222</v>
      </c>
      <c r="E172" t="s">
        <v>16</v>
      </c>
      <c r="F172" t="s">
        <v>35</v>
      </c>
      <c r="G172" t="s">
        <v>37</v>
      </c>
      <c r="H172">
        <v>39</v>
      </c>
      <c r="I172">
        <v>66</v>
      </c>
      <c r="J172" t="str">
        <f t="shared" si="11"/>
        <v>period:4</v>
      </c>
      <c r="K172" t="str">
        <f t="shared" si="12"/>
        <v>time:1462.22222222222</v>
      </c>
      <c r="L172" t="str">
        <f t="shared" si="13"/>
        <v>assist:''</v>
      </c>
      <c r="M172" t="str">
        <f t="shared" si="14"/>
        <v>player:'Chris Douglas-Roberts'</v>
      </c>
      <c r="N172" t="str">
        <f t="shared" si="15"/>
        <v>result:'missed'</v>
      </c>
      <c r="O172" t="str">
        <f t="shared" si="16"/>
        <v>distance:26</v>
      </c>
      <c r="P172" t="str">
        <f t="shared" si="17"/>
        <v>x:39</v>
      </c>
      <c r="Q172" t="str">
        <f t="shared" si="18"/>
        <v>y:66</v>
      </c>
      <c r="R172" t="str">
        <f t="shared" si="10"/>
        <v>{period:4,time:1462.22222222222,assist:'',player:'Chris Douglas-Roberts',result:'missed',distance:26,x:39,y:66},</v>
      </c>
    </row>
    <row r="173" spans="2:18">
      <c r="B173">
        <v>4</v>
      </c>
      <c r="C173" s="1">
        <v>1462.1451388888888</v>
      </c>
      <c r="E173" t="s">
        <v>27</v>
      </c>
      <c r="F173" t="s">
        <v>35</v>
      </c>
      <c r="G173" t="s">
        <v>36</v>
      </c>
      <c r="H173">
        <v>46</v>
      </c>
      <c r="I173">
        <v>20</v>
      </c>
      <c r="J173" t="str">
        <f t="shared" si="11"/>
        <v>period:4</v>
      </c>
      <c r="K173" t="str">
        <f t="shared" si="12"/>
        <v>time:1462.14513888889</v>
      </c>
      <c r="L173" t="str">
        <f t="shared" si="13"/>
        <v>assist:''</v>
      </c>
      <c r="M173" t="str">
        <f t="shared" si="14"/>
        <v>player:'Mirza Teletovic'</v>
      </c>
      <c r="N173" t="str">
        <f t="shared" si="15"/>
        <v>result:'missed'</v>
      </c>
      <c r="O173" t="str">
        <f t="shared" si="16"/>
        <v>distance:25</v>
      </c>
      <c r="P173" t="str">
        <f t="shared" si="17"/>
        <v>x:46</v>
      </c>
      <c r="Q173" t="str">
        <f t="shared" si="18"/>
        <v>y:20</v>
      </c>
      <c r="R173" t="str">
        <f t="shared" si="10"/>
        <v>{period:4,time:1462.14513888889,assist:'',player:'Mirza Teletovic',result:'missed',distance:25,x:46,y:20},</v>
      </c>
    </row>
    <row r="174" spans="2:18">
      <c r="B174">
        <v>4</v>
      </c>
      <c r="C174" s="1">
        <v>1462.0784722222222</v>
      </c>
      <c r="E174" t="s">
        <v>23</v>
      </c>
      <c r="F174" t="s">
        <v>35</v>
      </c>
      <c r="G174" t="s">
        <v>47</v>
      </c>
      <c r="H174">
        <v>18</v>
      </c>
      <c r="I174">
        <v>81</v>
      </c>
      <c r="J174" t="str">
        <f t="shared" si="11"/>
        <v>period:4</v>
      </c>
      <c r="K174" t="str">
        <f t="shared" si="12"/>
        <v>time:1462.07847222222</v>
      </c>
      <c r="L174" t="str">
        <f t="shared" si="13"/>
        <v>assist:''</v>
      </c>
      <c r="M174" t="str">
        <f t="shared" si="14"/>
        <v>player:'Al Jefferson'</v>
      </c>
      <c r="N174" t="str">
        <f t="shared" si="15"/>
        <v>result:'missed'</v>
      </c>
      <c r="O174" t="str">
        <f t="shared" si="16"/>
        <v>distance:10</v>
      </c>
      <c r="P174" t="str">
        <f t="shared" si="17"/>
        <v>x:18</v>
      </c>
      <c r="Q174" t="str">
        <f t="shared" si="18"/>
        <v>y:81</v>
      </c>
      <c r="R174" t="str">
        <f t="shared" si="10"/>
        <v>{period:4,time:1462.07847222222,assist:'',player:'Al Jefferson',result:'missed',distance:10,x:18,y:81},</v>
      </c>
    </row>
    <row r="175" spans="2:18">
      <c r="B175">
        <v>4</v>
      </c>
      <c r="C175" s="1">
        <v>1462.0520833333333</v>
      </c>
      <c r="E175" t="s">
        <v>16</v>
      </c>
      <c r="F175" t="s">
        <v>35</v>
      </c>
      <c r="G175" t="s">
        <v>37</v>
      </c>
      <c r="H175">
        <v>43</v>
      </c>
      <c r="I175">
        <v>69</v>
      </c>
      <c r="J175" t="str">
        <f t="shared" si="11"/>
        <v>period:4</v>
      </c>
      <c r="K175" t="str">
        <f t="shared" si="12"/>
        <v>time:1462.05208333333</v>
      </c>
      <c r="L175" t="str">
        <f t="shared" si="13"/>
        <v>assist:''</v>
      </c>
      <c r="M175" t="str">
        <f t="shared" si="14"/>
        <v>player:'Chris Douglas-Roberts'</v>
      </c>
      <c r="N175" t="str">
        <f t="shared" si="15"/>
        <v>result:'missed'</v>
      </c>
      <c r="O175" t="str">
        <f t="shared" si="16"/>
        <v>distance:26</v>
      </c>
      <c r="P175" t="str">
        <f t="shared" si="17"/>
        <v>x:43</v>
      </c>
      <c r="Q175" t="str">
        <f t="shared" si="18"/>
        <v>y:69</v>
      </c>
      <c r="R175" t="str">
        <f t="shared" si="10"/>
        <v>{period:4,time:1462.05208333333,assist:'',player:'Chris Douglas-Roberts',result:'missed',distance:26,x:43,y:69},</v>
      </c>
    </row>
    <row r="176" spans="2:18">
      <c r="B176">
        <v>5</v>
      </c>
      <c r="C176" s="1">
        <v>1462.1895833333333</v>
      </c>
      <c r="E176" t="s">
        <v>13</v>
      </c>
      <c r="F176" t="s">
        <v>35</v>
      </c>
      <c r="G176" t="s">
        <v>61</v>
      </c>
      <c r="H176">
        <v>14</v>
      </c>
      <c r="I176">
        <v>24</v>
      </c>
      <c r="J176" t="str">
        <f t="shared" si="11"/>
        <v>period:5</v>
      </c>
      <c r="K176" t="str">
        <f t="shared" si="12"/>
        <v>time:1462.18958333333</v>
      </c>
      <c r="L176" t="str">
        <f t="shared" si="13"/>
        <v>assist:''</v>
      </c>
      <c r="M176" t="str">
        <f t="shared" si="14"/>
        <v>player:'Deron Williams'</v>
      </c>
      <c r="N176" t="str">
        <f t="shared" si="15"/>
        <v>result:'missed'</v>
      </c>
      <c r="O176" t="str">
        <f t="shared" si="16"/>
        <v>distance:21</v>
      </c>
      <c r="P176" t="str">
        <f t="shared" si="17"/>
        <v>x:14</v>
      </c>
      <c r="Q176" t="str">
        <f t="shared" si="18"/>
        <v>y:24</v>
      </c>
      <c r="R176" t="str">
        <f t="shared" si="10"/>
        <v>{period:5,time:1462.18958333333,assist:'',player:'Deron Williams',result:'missed',distance:21,x:14,y:24},</v>
      </c>
    </row>
    <row r="177" spans="2:18">
      <c r="B177">
        <v>5</v>
      </c>
      <c r="C177" s="1">
        <v>1462.0763888888889</v>
      </c>
      <c r="E177" t="s">
        <v>16</v>
      </c>
      <c r="F177" t="s">
        <v>35</v>
      </c>
      <c r="G177" t="s">
        <v>40</v>
      </c>
      <c r="H177">
        <v>43</v>
      </c>
      <c r="I177">
        <v>68</v>
      </c>
      <c r="J177" t="str">
        <f t="shared" si="11"/>
        <v>period:5</v>
      </c>
      <c r="K177" t="str">
        <f t="shared" si="12"/>
        <v>time:1462.07638888889</v>
      </c>
      <c r="L177" t="str">
        <f t="shared" si="13"/>
        <v>assist:''</v>
      </c>
      <c r="M177" t="str">
        <f t="shared" si="14"/>
        <v>player:'Chris Douglas-Roberts'</v>
      </c>
      <c r="N177" t="str">
        <f t="shared" si="15"/>
        <v>result:'missed'</v>
      </c>
      <c r="O177" t="str">
        <f t="shared" si="16"/>
        <v>distance:27</v>
      </c>
      <c r="P177" t="str">
        <f t="shared" si="17"/>
        <v>x:43</v>
      </c>
      <c r="Q177" t="str">
        <f t="shared" si="18"/>
        <v>y:68</v>
      </c>
      <c r="R177" t="str">
        <f t="shared" si="10"/>
        <v>{period:5,time:1462.07638888889,assist:'',player:'Chris Douglas-Roberts',result:'missed',distance:27,x:43,y:68},</v>
      </c>
    </row>
    <row r="178" spans="2:18">
      <c r="B178">
        <v>5</v>
      </c>
      <c r="C178" s="1">
        <v>1462.0687499999999</v>
      </c>
      <c r="E178" t="s">
        <v>10</v>
      </c>
      <c r="F178" t="s">
        <v>35</v>
      </c>
      <c r="G178" t="s">
        <v>37</v>
      </c>
      <c r="H178">
        <v>47</v>
      </c>
      <c r="I178">
        <v>19</v>
      </c>
      <c r="J178" t="str">
        <f t="shared" si="11"/>
        <v>period:5</v>
      </c>
      <c r="K178" t="str">
        <f t="shared" si="12"/>
        <v>time:1462.06875</v>
      </c>
      <c r="L178" t="str">
        <f t="shared" si="13"/>
        <v>assist:''</v>
      </c>
      <c r="M178" t="str">
        <f t="shared" si="14"/>
        <v>player:'Joe Johnson'</v>
      </c>
      <c r="N178" t="str">
        <f t="shared" si="15"/>
        <v>result:'missed'</v>
      </c>
      <c r="O178" t="str">
        <f t="shared" si="16"/>
        <v>distance:26</v>
      </c>
      <c r="P178" t="str">
        <f t="shared" si="17"/>
        <v>x:47</v>
      </c>
      <c r="Q178" t="str">
        <f t="shared" si="18"/>
        <v>y:19</v>
      </c>
      <c r="R178" t="str">
        <f t="shared" si="10"/>
        <v>{period:5,time:1462.06875,assist:'',player:'Joe Johnson',result:'missed',distance:26,x:47,y:19},</v>
      </c>
    </row>
    <row r="179" spans="2:18">
      <c r="B179">
        <v>5</v>
      </c>
      <c r="C179" s="1">
        <v>1462.0555555555557</v>
      </c>
      <c r="E179" t="s">
        <v>23</v>
      </c>
      <c r="F179" t="s">
        <v>35</v>
      </c>
      <c r="G179" t="s">
        <v>49</v>
      </c>
      <c r="H179">
        <v>25</v>
      </c>
      <c r="I179">
        <v>71</v>
      </c>
      <c r="J179" t="str">
        <f t="shared" si="11"/>
        <v>period:5</v>
      </c>
      <c r="K179" t="str">
        <f t="shared" si="12"/>
        <v>time:1462.05555555556</v>
      </c>
      <c r="L179" t="str">
        <f t="shared" si="13"/>
        <v>assist:''</v>
      </c>
      <c r="M179" t="str">
        <f t="shared" si="14"/>
        <v>player:'Al Jefferson'</v>
      </c>
      <c r="N179" t="str">
        <f t="shared" si="15"/>
        <v>result:'missed'</v>
      </c>
      <c r="O179" t="str">
        <f t="shared" si="16"/>
        <v>distance:17</v>
      </c>
      <c r="P179" t="str">
        <f t="shared" si="17"/>
        <v>x:25</v>
      </c>
      <c r="Q179" t="str">
        <f t="shared" si="18"/>
        <v>y:71</v>
      </c>
      <c r="R179" t="str">
        <f t="shared" si="10"/>
        <v>{period:5,time:1462.05555555556,assist:'',player:'Al Jefferson',result:'missed',distance:17,x:25,y:71},</v>
      </c>
    </row>
    <row r="180" spans="2:18">
      <c r="B180">
        <v>5</v>
      </c>
      <c r="C180" s="1">
        <v>1462.0416666666667</v>
      </c>
      <c r="E180" t="s">
        <v>13</v>
      </c>
      <c r="F180" t="s">
        <v>35</v>
      </c>
      <c r="G180" t="s">
        <v>58</v>
      </c>
      <c r="H180">
        <v>13</v>
      </c>
      <c r="I180">
        <v>15</v>
      </c>
      <c r="J180" t="str">
        <f t="shared" si="11"/>
        <v>period:5</v>
      </c>
      <c r="K180" t="str">
        <f t="shared" si="12"/>
        <v>time:1462.04166666667</v>
      </c>
      <c r="L180" t="str">
        <f t="shared" si="13"/>
        <v>assist:''</v>
      </c>
      <c r="M180" t="str">
        <f t="shared" si="14"/>
        <v>player:'Deron Williams'</v>
      </c>
      <c r="N180" t="str">
        <f t="shared" si="15"/>
        <v>result:'missed'</v>
      </c>
      <c r="O180" t="str">
        <f t="shared" si="16"/>
        <v>distance:15</v>
      </c>
      <c r="P180" t="str">
        <f t="shared" si="17"/>
        <v>x:13</v>
      </c>
      <c r="Q180" t="str">
        <f t="shared" si="18"/>
        <v>y:15</v>
      </c>
      <c r="R180" t="str">
        <f t="shared" si="10"/>
        <v>{period:5,time:1462.04166666667,assist:'',player:'Deron Williams',result:'missed',distance:15,x:13,y:15},</v>
      </c>
    </row>
    <row r="181" spans="2:18">
      <c r="B181">
        <v>5</v>
      </c>
      <c r="C181" s="1">
        <v>1462.0041666666666</v>
      </c>
      <c r="E181" t="s">
        <v>10</v>
      </c>
      <c r="F181" t="s">
        <v>35</v>
      </c>
      <c r="G181" t="s">
        <v>37</v>
      </c>
      <c r="H181">
        <v>27</v>
      </c>
      <c r="I181">
        <v>32</v>
      </c>
      <c r="J181" t="str">
        <f t="shared" si="11"/>
        <v>period:5</v>
      </c>
      <c r="K181" t="str">
        <f t="shared" si="12"/>
        <v>time:1462.00416666667</v>
      </c>
      <c r="L181" t="str">
        <f t="shared" si="13"/>
        <v>assist:''</v>
      </c>
      <c r="M181" t="str">
        <f t="shared" si="14"/>
        <v>player:'Joe Johnson'</v>
      </c>
      <c r="N181" t="str">
        <f t="shared" si="15"/>
        <v>result:'missed'</v>
      </c>
      <c r="O181" t="str">
        <f t="shared" si="16"/>
        <v>distance:26</v>
      </c>
      <c r="P181" t="str">
        <f t="shared" si="17"/>
        <v>x:27</v>
      </c>
      <c r="Q181" t="str">
        <f t="shared" si="18"/>
        <v>y:32</v>
      </c>
      <c r="R181" t="str">
        <f t="shared" si="10"/>
        <v>{period:5,time:1462.00416666667,assist:'',player:'Joe Johnson',result:'missed',distance:26,x:27,y:32},</v>
      </c>
    </row>
    <row r="182" spans="2:18">
      <c r="B182">
        <v>1</v>
      </c>
      <c r="C182" s="1">
        <v>1462.2874999999999</v>
      </c>
      <c r="E182" t="s">
        <v>23</v>
      </c>
      <c r="F182" t="s">
        <v>35</v>
      </c>
      <c r="G182" t="s">
        <v>46</v>
      </c>
      <c r="H182">
        <v>25</v>
      </c>
      <c r="I182">
        <v>86</v>
      </c>
      <c r="J182" t="str">
        <f t="shared" si="11"/>
        <v>period:1</v>
      </c>
      <c r="K182" t="str">
        <f t="shared" si="12"/>
        <v>time:1462.2875</v>
      </c>
      <c r="L182" t="str">
        <f t="shared" si="13"/>
        <v>assist:''</v>
      </c>
      <c r="M182" t="str">
        <f t="shared" si="14"/>
        <v>player:'Al Jefferson'</v>
      </c>
      <c r="N182" t="str">
        <f t="shared" si="15"/>
        <v>result:'missed'</v>
      </c>
      <c r="O182" t="str">
        <f t="shared" si="16"/>
        <v>distance:2</v>
      </c>
      <c r="P182" t="str">
        <f t="shared" si="17"/>
        <v>x:25</v>
      </c>
      <c r="Q182" t="str">
        <f t="shared" si="18"/>
        <v>y:86</v>
      </c>
      <c r="R182" t="str">
        <f t="shared" ref="R182:R206" si="19">CONCATENATE("{",J182,$A$1,K182,$A$1,L182,$A$1,M182,$A$1,N182,$A$1,O182,$A$1,P182,$A$1,Q182,"}",",")</f>
        <v>{period:1,time:1462.2875,assist:'',player:'Al Jefferson',result:'missed',distance:2,x:25,y:86},</v>
      </c>
    </row>
    <row r="183" spans="2:18">
      <c r="B183">
        <v>1</v>
      </c>
      <c r="C183" s="1">
        <v>1462.2715277777777</v>
      </c>
      <c r="E183" t="s">
        <v>30</v>
      </c>
      <c r="F183" t="s">
        <v>35</v>
      </c>
      <c r="G183" t="s">
        <v>45</v>
      </c>
      <c r="H183">
        <v>26</v>
      </c>
      <c r="I183">
        <v>88</v>
      </c>
      <c r="J183" t="str">
        <f t="shared" si="11"/>
        <v>period:1</v>
      </c>
      <c r="K183" t="str">
        <f t="shared" si="12"/>
        <v>time:1462.27152777778</v>
      </c>
      <c r="L183" t="str">
        <f t="shared" si="13"/>
        <v>assist:''</v>
      </c>
      <c r="M183" t="str">
        <f t="shared" si="14"/>
        <v>player:'Michael Kidd-Gilchrist'</v>
      </c>
      <c r="N183" t="str">
        <f t="shared" si="15"/>
        <v>result:'missed'</v>
      </c>
      <c r="O183" t="str">
        <f t="shared" si="16"/>
        <v>distance:1</v>
      </c>
      <c r="P183" t="str">
        <f t="shared" si="17"/>
        <v>x:26</v>
      </c>
      <c r="Q183" t="str">
        <f t="shared" si="18"/>
        <v>y:88</v>
      </c>
      <c r="R183" t="str">
        <f t="shared" si="19"/>
        <v>{period:1,time:1462.27152777778,assist:'',player:'Michael Kidd-Gilchrist',result:'missed',distance:1,x:26,y:88},</v>
      </c>
    </row>
    <row r="184" spans="2:18">
      <c r="B184">
        <v>1</v>
      </c>
      <c r="C184" s="1">
        <v>1462.1861111111111</v>
      </c>
      <c r="E184" t="s">
        <v>12</v>
      </c>
      <c r="F184" t="s">
        <v>35</v>
      </c>
      <c r="G184" t="s">
        <v>46</v>
      </c>
      <c r="H184">
        <v>25</v>
      </c>
      <c r="I184">
        <v>8</v>
      </c>
      <c r="J184" t="str">
        <f t="shared" si="11"/>
        <v>period:1</v>
      </c>
      <c r="K184" t="str">
        <f t="shared" si="12"/>
        <v>time:1462.18611111111</v>
      </c>
      <c r="L184" t="str">
        <f t="shared" si="13"/>
        <v>assist:''</v>
      </c>
      <c r="M184" t="str">
        <f t="shared" si="14"/>
        <v>player:'Andray Blatche'</v>
      </c>
      <c r="N184" t="str">
        <f t="shared" si="15"/>
        <v>result:'missed'</v>
      </c>
      <c r="O184" t="str">
        <f t="shared" si="16"/>
        <v>distance:2</v>
      </c>
      <c r="P184" t="str">
        <f t="shared" si="17"/>
        <v>x:25</v>
      </c>
      <c r="Q184" t="str">
        <f t="shared" si="18"/>
        <v>y:8</v>
      </c>
      <c r="R184" t="str">
        <f t="shared" si="19"/>
        <v>{period:1,time:1462.18611111111,assist:'',player:'Andray Blatche',result:'missed',distance:2,x:25,y:8},</v>
      </c>
    </row>
    <row r="185" spans="2:18">
      <c r="B185">
        <v>1</v>
      </c>
      <c r="C185" s="1">
        <v>1462.1180555555557</v>
      </c>
      <c r="E185" t="s">
        <v>12</v>
      </c>
      <c r="F185" t="s">
        <v>35</v>
      </c>
      <c r="G185" t="s">
        <v>46</v>
      </c>
      <c r="H185">
        <v>27</v>
      </c>
      <c r="I185">
        <v>7</v>
      </c>
      <c r="J185" t="str">
        <f t="shared" si="11"/>
        <v>period:1</v>
      </c>
      <c r="K185" t="str">
        <f t="shared" si="12"/>
        <v>time:1462.11805555556</v>
      </c>
      <c r="L185" t="str">
        <f t="shared" si="13"/>
        <v>assist:''</v>
      </c>
      <c r="M185" t="str">
        <f t="shared" si="14"/>
        <v>player:'Andray Blatche'</v>
      </c>
      <c r="N185" t="str">
        <f t="shared" si="15"/>
        <v>result:'missed'</v>
      </c>
      <c r="O185" t="str">
        <f t="shared" si="16"/>
        <v>distance:2</v>
      </c>
      <c r="P185" t="str">
        <f t="shared" si="17"/>
        <v>x:27</v>
      </c>
      <c r="Q185" t="str">
        <f t="shared" si="18"/>
        <v>y:7</v>
      </c>
      <c r="R185" t="str">
        <f t="shared" si="19"/>
        <v>{period:1,time:1462.11805555556,assist:'',player:'Andray Blatche',result:'missed',distance:2,x:27,y:7},</v>
      </c>
    </row>
    <row r="186" spans="2:18">
      <c r="B186">
        <v>1</v>
      </c>
      <c r="C186" s="1">
        <v>1462.0520833333333</v>
      </c>
      <c r="E186" t="s">
        <v>29</v>
      </c>
      <c r="F186" t="s">
        <v>35</v>
      </c>
      <c r="G186" t="s">
        <v>46</v>
      </c>
      <c r="H186">
        <v>27</v>
      </c>
      <c r="I186">
        <v>88</v>
      </c>
      <c r="J186" t="str">
        <f t="shared" si="11"/>
        <v>period:1</v>
      </c>
      <c r="K186" t="str">
        <f t="shared" si="12"/>
        <v>time:1462.05208333333</v>
      </c>
      <c r="L186" t="str">
        <f t="shared" si="13"/>
        <v>assist:''</v>
      </c>
      <c r="M186" t="str">
        <f t="shared" si="14"/>
        <v>player:'Cody Zeller'</v>
      </c>
      <c r="N186" t="str">
        <f t="shared" si="15"/>
        <v>result:'missed'</v>
      </c>
      <c r="O186" t="str">
        <f t="shared" si="16"/>
        <v>distance:2</v>
      </c>
      <c r="P186" t="str">
        <f t="shared" si="17"/>
        <v>x:27</v>
      </c>
      <c r="Q186" t="str">
        <f t="shared" si="18"/>
        <v>y:88</v>
      </c>
      <c r="R186" t="str">
        <f t="shared" si="19"/>
        <v>{period:1,time:1462.05208333333,assist:'',player:'Cody Zeller',result:'missed',distance:2,x:27,y:88},</v>
      </c>
    </row>
    <row r="187" spans="2:18">
      <c r="B187">
        <v>2</v>
      </c>
      <c r="C187" s="1">
        <v>1462.4708333333333</v>
      </c>
      <c r="E187" t="s">
        <v>25</v>
      </c>
      <c r="F187" t="s">
        <v>35</v>
      </c>
      <c r="G187" t="s">
        <v>46</v>
      </c>
      <c r="H187">
        <v>23</v>
      </c>
      <c r="I187">
        <v>7</v>
      </c>
      <c r="J187" t="str">
        <f t="shared" si="11"/>
        <v>period:2</v>
      </c>
      <c r="K187" t="str">
        <f t="shared" si="12"/>
        <v>time:1462.47083333333</v>
      </c>
      <c r="L187" t="str">
        <f t="shared" si="13"/>
        <v>assist:''</v>
      </c>
      <c r="M187" t="str">
        <f t="shared" si="14"/>
        <v>player:'Alan Anderson'</v>
      </c>
      <c r="N187" t="str">
        <f t="shared" si="15"/>
        <v>result:'missed'</v>
      </c>
      <c r="O187" t="str">
        <f t="shared" si="16"/>
        <v>distance:2</v>
      </c>
      <c r="P187" t="str">
        <f t="shared" si="17"/>
        <v>x:23</v>
      </c>
      <c r="Q187" t="str">
        <f t="shared" si="18"/>
        <v>y:7</v>
      </c>
      <c r="R187" t="str">
        <f t="shared" si="19"/>
        <v>{period:2,time:1462.47083333333,assist:'',player:'Alan Anderson',result:'missed',distance:2,x:23,y:7},</v>
      </c>
    </row>
    <row r="188" spans="2:18">
      <c r="B188">
        <v>2</v>
      </c>
      <c r="C188" s="1">
        <v>1462.2993055555555</v>
      </c>
      <c r="E188" t="s">
        <v>16</v>
      </c>
      <c r="F188" t="s">
        <v>35</v>
      </c>
      <c r="G188" t="s">
        <v>46</v>
      </c>
      <c r="H188">
        <v>27</v>
      </c>
      <c r="I188">
        <v>88</v>
      </c>
      <c r="J188" t="str">
        <f t="shared" si="11"/>
        <v>period:2</v>
      </c>
      <c r="K188" t="str">
        <f t="shared" si="12"/>
        <v>time:1462.29930555556</v>
      </c>
      <c r="L188" t="str">
        <f t="shared" si="13"/>
        <v>assist:''</v>
      </c>
      <c r="M188" t="str">
        <f t="shared" si="14"/>
        <v>player:'Chris Douglas-Roberts'</v>
      </c>
      <c r="N188" t="str">
        <f t="shared" si="15"/>
        <v>result:'missed'</v>
      </c>
      <c r="O188" t="str">
        <f t="shared" si="16"/>
        <v>distance:2</v>
      </c>
      <c r="P188" t="str">
        <f t="shared" si="17"/>
        <v>x:27</v>
      </c>
      <c r="Q188" t="str">
        <f t="shared" si="18"/>
        <v>y:88</v>
      </c>
      <c r="R188" t="str">
        <f t="shared" si="19"/>
        <v>{period:2,time:1462.29930555556,assist:'',player:'Chris Douglas-Roberts',result:'missed',distance:2,x:27,y:88},</v>
      </c>
    </row>
    <row r="189" spans="2:18">
      <c r="B189">
        <v>4</v>
      </c>
      <c r="C189" s="1">
        <v>1462.2847222222222</v>
      </c>
      <c r="E189" t="s">
        <v>13</v>
      </c>
      <c r="F189" t="s">
        <v>35</v>
      </c>
      <c r="G189" t="s">
        <v>45</v>
      </c>
      <c r="H189">
        <v>24</v>
      </c>
      <c r="I189">
        <v>7</v>
      </c>
      <c r="J189" t="str">
        <f t="shared" si="11"/>
        <v>period:4</v>
      </c>
      <c r="K189" t="str">
        <f t="shared" si="12"/>
        <v>time:1462.28472222222</v>
      </c>
      <c r="L189" t="str">
        <f t="shared" si="13"/>
        <v>assist:''</v>
      </c>
      <c r="M189" t="str">
        <f t="shared" si="14"/>
        <v>player:'Deron Williams'</v>
      </c>
      <c r="N189" t="str">
        <f t="shared" si="15"/>
        <v>result:'missed'</v>
      </c>
      <c r="O189" t="str">
        <f t="shared" si="16"/>
        <v>distance:1</v>
      </c>
      <c r="P189" t="str">
        <f t="shared" si="17"/>
        <v>x:24</v>
      </c>
      <c r="Q189" t="str">
        <f t="shared" si="18"/>
        <v>y:7</v>
      </c>
      <c r="R189" t="str">
        <f t="shared" si="19"/>
        <v>{period:4,time:1462.28472222222,assist:'',player:'Deron Williams',result:'missed',distance:1,x:24,y:7},</v>
      </c>
    </row>
    <row r="190" spans="2:18">
      <c r="B190">
        <v>4</v>
      </c>
      <c r="C190" s="1">
        <v>1462.2729166666666</v>
      </c>
      <c r="E190" t="s">
        <v>9</v>
      </c>
      <c r="F190" t="s">
        <v>35</v>
      </c>
      <c r="G190" t="s">
        <v>45</v>
      </c>
      <c r="H190">
        <v>24</v>
      </c>
      <c r="I190">
        <v>87</v>
      </c>
      <c r="J190" t="str">
        <f t="shared" si="11"/>
        <v>period:4</v>
      </c>
      <c r="K190" t="str">
        <f t="shared" si="12"/>
        <v>time:1462.27291666667</v>
      </c>
      <c r="L190" t="str">
        <f t="shared" si="13"/>
        <v>assist:''</v>
      </c>
      <c r="M190" t="str">
        <f t="shared" si="14"/>
        <v>player:'Kemba Walker'</v>
      </c>
      <c r="N190" t="str">
        <f t="shared" si="15"/>
        <v>result:'missed'</v>
      </c>
      <c r="O190" t="str">
        <f t="shared" si="16"/>
        <v>distance:1</v>
      </c>
      <c r="P190" t="str">
        <f t="shared" si="17"/>
        <v>x:24</v>
      </c>
      <c r="Q190" t="str">
        <f t="shared" si="18"/>
        <v>y:87</v>
      </c>
      <c r="R190" t="str">
        <f t="shared" si="19"/>
        <v>{period:4,time:1462.27291666667,assist:'',player:'Kemba Walker',result:'missed',distance:1,x:24,y:87},</v>
      </c>
    </row>
    <row r="191" spans="2:18">
      <c r="B191">
        <v>4</v>
      </c>
      <c r="C191" s="1" t="s">
        <v>7</v>
      </c>
      <c r="E191" t="s">
        <v>23</v>
      </c>
      <c r="F191" t="s">
        <v>35</v>
      </c>
      <c r="G191" t="s">
        <v>46</v>
      </c>
      <c r="H191">
        <v>23</v>
      </c>
      <c r="I191">
        <v>87</v>
      </c>
      <c r="J191" t="str">
        <f t="shared" si="11"/>
        <v>period:4</v>
      </c>
      <c r="K191" t="str">
        <f t="shared" si="12"/>
        <v>time:4:39</v>
      </c>
      <c r="L191" t="str">
        <f t="shared" si="13"/>
        <v>assist:''</v>
      </c>
      <c r="M191" t="str">
        <f t="shared" si="14"/>
        <v>player:'Al Jefferson'</v>
      </c>
      <c r="N191" t="str">
        <f t="shared" si="15"/>
        <v>result:'missed'</v>
      </c>
      <c r="O191" t="str">
        <f t="shared" si="16"/>
        <v>distance:2</v>
      </c>
      <c r="P191" t="str">
        <f t="shared" si="17"/>
        <v>x:23</v>
      </c>
      <c r="Q191" t="str">
        <f t="shared" si="18"/>
        <v>y:87</v>
      </c>
      <c r="R191" t="str">
        <f t="shared" si="19"/>
        <v>{period:4,time:4:39,assist:'',player:'Al Jefferson',result:'missed',distance:2,x:23,y:87},</v>
      </c>
    </row>
    <row r="192" spans="2:18">
      <c r="B192">
        <v>4</v>
      </c>
      <c r="C192" s="1">
        <v>1462.1875</v>
      </c>
      <c r="E192" t="s">
        <v>23</v>
      </c>
      <c r="F192" t="s">
        <v>35</v>
      </c>
      <c r="G192" t="s">
        <v>46</v>
      </c>
      <c r="H192">
        <v>27</v>
      </c>
      <c r="I192">
        <v>87</v>
      </c>
      <c r="J192" t="str">
        <f t="shared" si="11"/>
        <v>period:4</v>
      </c>
      <c r="K192" t="str">
        <f t="shared" si="12"/>
        <v>time:1462.1875</v>
      </c>
      <c r="L192" t="str">
        <f t="shared" si="13"/>
        <v>assist:''</v>
      </c>
      <c r="M192" t="str">
        <f t="shared" si="14"/>
        <v>player:'Al Jefferson'</v>
      </c>
      <c r="N192" t="str">
        <f t="shared" si="15"/>
        <v>result:'missed'</v>
      </c>
      <c r="O192" t="str">
        <f t="shared" si="16"/>
        <v>distance:2</v>
      </c>
      <c r="P192" t="str">
        <f t="shared" si="17"/>
        <v>x:27</v>
      </c>
      <c r="Q192" t="str">
        <f t="shared" si="18"/>
        <v>y:87</v>
      </c>
      <c r="R192" t="str">
        <f t="shared" si="19"/>
        <v>{period:4,time:1462.1875,assist:'',player:'Al Jefferson',result:'missed',distance:2,x:27,y:87},</v>
      </c>
    </row>
    <row r="193" spans="2:18">
      <c r="B193">
        <v>4</v>
      </c>
      <c r="C193" s="1">
        <v>1462.1743055555555</v>
      </c>
      <c r="E193" t="s">
        <v>9</v>
      </c>
      <c r="F193" t="s">
        <v>35</v>
      </c>
      <c r="G193" t="s">
        <v>45</v>
      </c>
      <c r="H193">
        <v>25</v>
      </c>
      <c r="I193">
        <v>87</v>
      </c>
      <c r="J193" t="str">
        <f t="shared" si="11"/>
        <v>period:4</v>
      </c>
      <c r="K193" t="str">
        <f t="shared" si="12"/>
        <v>time:1462.17430555556</v>
      </c>
      <c r="L193" t="str">
        <f t="shared" si="13"/>
        <v>assist:''</v>
      </c>
      <c r="M193" t="str">
        <f t="shared" si="14"/>
        <v>player:'Kemba Walker'</v>
      </c>
      <c r="N193" t="str">
        <f t="shared" si="15"/>
        <v>result:'missed'</v>
      </c>
      <c r="O193" t="str">
        <f t="shared" si="16"/>
        <v>distance:1</v>
      </c>
      <c r="P193" t="str">
        <f t="shared" si="17"/>
        <v>x:25</v>
      </c>
      <c r="Q193" t="str">
        <f t="shared" si="18"/>
        <v>y:87</v>
      </c>
      <c r="R193" t="str">
        <f t="shared" si="19"/>
        <v>{period:4,time:1462.17430555556,assist:'',player:'Kemba Walker',result:'missed',distance:1,x:25,y:87},</v>
      </c>
    </row>
    <row r="194" spans="2:18">
      <c r="B194">
        <v>4</v>
      </c>
      <c r="C194" s="1">
        <v>1462.0902777777778</v>
      </c>
      <c r="E194" t="s">
        <v>11</v>
      </c>
      <c r="F194" t="s">
        <v>35</v>
      </c>
      <c r="G194" t="s">
        <v>45</v>
      </c>
      <c r="H194">
        <v>24</v>
      </c>
      <c r="I194">
        <v>6</v>
      </c>
      <c r="J194" t="str">
        <f t="shared" si="11"/>
        <v>period:4</v>
      </c>
      <c r="K194" t="str">
        <f t="shared" si="12"/>
        <v>time:1462.09027777778</v>
      </c>
      <c r="L194" t="str">
        <f t="shared" si="13"/>
        <v>assist:''</v>
      </c>
      <c r="M194" t="str">
        <f t="shared" si="14"/>
        <v>player:'Mason Plumlee'</v>
      </c>
      <c r="N194" t="str">
        <f t="shared" si="15"/>
        <v>result:'missed'</v>
      </c>
      <c r="O194" t="str">
        <f t="shared" si="16"/>
        <v>distance:1</v>
      </c>
      <c r="P194" t="str">
        <f t="shared" si="17"/>
        <v>x:24</v>
      </c>
      <c r="Q194" t="str">
        <f t="shared" si="18"/>
        <v>y:6</v>
      </c>
      <c r="R194" t="str">
        <f t="shared" si="19"/>
        <v>{period:4,time:1462.09027777778,assist:'',player:'Mason Plumlee',result:'missed',distance:1,x:24,y:6},</v>
      </c>
    </row>
    <row r="195" spans="2:18">
      <c r="B195">
        <v>5</v>
      </c>
      <c r="C195" s="1">
        <v>1462.0256944444445</v>
      </c>
      <c r="E195" t="s">
        <v>17</v>
      </c>
      <c r="F195" t="s">
        <v>35</v>
      </c>
      <c r="G195" t="s">
        <v>37</v>
      </c>
      <c r="H195">
        <v>20</v>
      </c>
      <c r="I195">
        <v>32</v>
      </c>
      <c r="J195" t="str">
        <f t="shared" si="11"/>
        <v>period:5</v>
      </c>
      <c r="K195" t="str">
        <f t="shared" si="12"/>
        <v>time:1462.02569444444</v>
      </c>
      <c r="L195" t="str">
        <f t="shared" si="13"/>
        <v>assist:''</v>
      </c>
      <c r="M195" t="str">
        <f t="shared" si="14"/>
        <v>player:'Paul Pierce'</v>
      </c>
      <c r="N195" t="str">
        <f t="shared" si="15"/>
        <v>result:'missed'</v>
      </c>
      <c r="O195" t="str">
        <f t="shared" si="16"/>
        <v>distance:26</v>
      </c>
      <c r="P195" t="str">
        <f t="shared" si="17"/>
        <v>x:20</v>
      </c>
      <c r="Q195" t="str">
        <f t="shared" si="18"/>
        <v>y:32</v>
      </c>
      <c r="R195" t="str">
        <f t="shared" si="19"/>
        <v>{period:5,time:1462.02569444444,assist:'',player:'Paul Pierce',result:'missed',distance:26,x:20,y:32},</v>
      </c>
    </row>
    <row r="196" spans="2:18">
      <c r="B196">
        <v>1</v>
      </c>
      <c r="C196" s="1">
        <v>1462.3854166666667</v>
      </c>
      <c r="E196" t="s">
        <v>10</v>
      </c>
      <c r="F196" t="s">
        <v>35</v>
      </c>
      <c r="G196" t="s">
        <v>55</v>
      </c>
      <c r="H196">
        <v>35</v>
      </c>
      <c r="I196">
        <v>14</v>
      </c>
      <c r="J196" t="str">
        <f t="shared" si="11"/>
        <v>period:1</v>
      </c>
      <c r="K196" t="str">
        <f t="shared" si="12"/>
        <v>time:1462.38541666667</v>
      </c>
      <c r="L196" t="str">
        <f t="shared" si="13"/>
        <v>assist:''</v>
      </c>
      <c r="M196" t="str">
        <f t="shared" si="14"/>
        <v>player:'Joe Johnson'</v>
      </c>
      <c r="N196" t="str">
        <f t="shared" si="15"/>
        <v>result:'missed'</v>
      </c>
      <c r="O196" t="str">
        <f t="shared" si="16"/>
        <v>distance:13</v>
      </c>
      <c r="P196" t="str">
        <f t="shared" si="17"/>
        <v>x:35</v>
      </c>
      <c r="Q196" t="str">
        <f t="shared" si="18"/>
        <v>y:14</v>
      </c>
      <c r="R196" t="str">
        <f t="shared" si="19"/>
        <v>{period:1,time:1462.38541666667,assist:'',player:'Joe Johnson',result:'missed',distance:13,x:35,y:14},</v>
      </c>
    </row>
    <row r="197" spans="2:18">
      <c r="B197">
        <v>3</v>
      </c>
      <c r="C197" s="1">
        <v>1462.4847222222222</v>
      </c>
      <c r="E197" t="s">
        <v>23</v>
      </c>
      <c r="F197" t="s">
        <v>35</v>
      </c>
      <c r="G197" t="s">
        <v>51</v>
      </c>
      <c r="H197">
        <v>14</v>
      </c>
      <c r="I197">
        <v>79</v>
      </c>
      <c r="J197" t="str">
        <f t="shared" si="11"/>
        <v>period:3</v>
      </c>
      <c r="K197" t="str">
        <f t="shared" si="12"/>
        <v>time:1462.48472222222</v>
      </c>
      <c r="L197" t="str">
        <f t="shared" si="13"/>
        <v>assist:''</v>
      </c>
      <c r="M197" t="str">
        <f t="shared" si="14"/>
        <v>player:'Al Jefferson'</v>
      </c>
      <c r="N197" t="str">
        <f t="shared" si="15"/>
        <v>result:'missed'</v>
      </c>
      <c r="O197" t="str">
        <f t="shared" si="16"/>
        <v>distance:14</v>
      </c>
      <c r="P197" t="str">
        <f t="shared" si="17"/>
        <v>x:14</v>
      </c>
      <c r="Q197" t="str">
        <f t="shared" si="18"/>
        <v>y:79</v>
      </c>
      <c r="R197" t="str">
        <f t="shared" si="19"/>
        <v>{period:3,time:1462.48472222222,assist:'',player:'Al Jefferson',result:'missed',distance:14,x:14,y:79},</v>
      </c>
    </row>
    <row r="198" spans="2:18">
      <c r="B198">
        <v>3</v>
      </c>
      <c r="C198" s="1">
        <v>1462.0222222222221</v>
      </c>
      <c r="E198" t="s">
        <v>10</v>
      </c>
      <c r="F198" t="s">
        <v>35</v>
      </c>
      <c r="G198" t="s">
        <v>58</v>
      </c>
      <c r="H198">
        <v>12</v>
      </c>
      <c r="I198">
        <v>13</v>
      </c>
      <c r="J198" t="str">
        <f t="shared" si="11"/>
        <v>period:3</v>
      </c>
      <c r="K198" t="str">
        <f t="shared" si="12"/>
        <v>time:1462.02222222222</v>
      </c>
      <c r="L198" t="str">
        <f t="shared" si="13"/>
        <v>assist:''</v>
      </c>
      <c r="M198" t="str">
        <f t="shared" si="14"/>
        <v>player:'Joe Johnson'</v>
      </c>
      <c r="N198" t="str">
        <f t="shared" si="15"/>
        <v>result:'missed'</v>
      </c>
      <c r="O198" t="str">
        <f t="shared" si="16"/>
        <v>distance:15</v>
      </c>
      <c r="P198" t="str">
        <f t="shared" si="17"/>
        <v>x:12</v>
      </c>
      <c r="Q198" t="str">
        <f t="shared" si="18"/>
        <v>y:13</v>
      </c>
      <c r="R198" t="str">
        <f t="shared" si="19"/>
        <v>{period:3,time:1462.02222222222,assist:'',player:'Joe Johnson',result:'missed',distance:15,x:12,y:13},</v>
      </c>
    </row>
    <row r="199" spans="2:18">
      <c r="B199">
        <v>5</v>
      </c>
      <c r="C199" s="1">
        <v>1462.1236111111111</v>
      </c>
      <c r="E199" t="s">
        <v>10</v>
      </c>
      <c r="F199" t="s">
        <v>35</v>
      </c>
      <c r="G199" t="s">
        <v>51</v>
      </c>
      <c r="H199">
        <v>39</v>
      </c>
      <c r="I199">
        <v>9</v>
      </c>
      <c r="J199" t="str">
        <f t="shared" ref="J199:J206" si="20">CONCATENATE(B$1,":",B199)</f>
        <v>period:5</v>
      </c>
      <c r="K199" t="str">
        <f t="shared" ref="K199:K206" si="21">CONCATENATE(C$1,":",C199)</f>
        <v>time:1462.12361111111</v>
      </c>
      <c r="L199" t="str">
        <f t="shared" ref="L199:L206" si="22">CONCATENATE(D$1,":'",D199,"'")</f>
        <v>assist:''</v>
      </c>
      <c r="M199" t="str">
        <f t="shared" ref="M199:M206" si="23">CONCATENATE(E$1,":'",E199,"'")</f>
        <v>player:'Joe Johnson'</v>
      </c>
      <c r="N199" t="str">
        <f t="shared" ref="N199:N206" si="24">CONCATENATE(F$1,":'",F199,"'")</f>
        <v>result:'missed'</v>
      </c>
      <c r="O199" t="str">
        <f t="shared" ref="O199:O206" si="25">CONCATENATE(G$1,":",IF(LEN(G199)=4,LEFT(G199,2),LEFT(G199,1)))</f>
        <v>distance:14</v>
      </c>
      <c r="P199" t="str">
        <f t="shared" ref="P199:P206" si="26">CONCATENATE(H$1,":",H199)</f>
        <v>x:39</v>
      </c>
      <c r="Q199" t="str">
        <f t="shared" ref="Q199:Q206" si="27">CONCATENATE(I$1,":",I199)</f>
        <v>y:9</v>
      </c>
      <c r="R199" t="str">
        <f t="shared" si="19"/>
        <v>{period:5,time:1462.12361111111,assist:'',player:'Joe Johnson',result:'missed',distance:14,x:39,y:9},</v>
      </c>
    </row>
    <row r="200" spans="2:18">
      <c r="B200">
        <v>4</v>
      </c>
      <c r="C200" s="1">
        <v>1462.0916666666667</v>
      </c>
      <c r="E200" t="s">
        <v>10</v>
      </c>
      <c r="F200" t="s">
        <v>35</v>
      </c>
      <c r="G200" t="s">
        <v>57</v>
      </c>
      <c r="H200">
        <v>19</v>
      </c>
      <c r="I200">
        <v>12</v>
      </c>
      <c r="J200" t="str">
        <f t="shared" si="20"/>
        <v>period:4</v>
      </c>
      <c r="K200" t="str">
        <f t="shared" si="21"/>
        <v>time:1462.09166666667</v>
      </c>
      <c r="L200" t="str">
        <f t="shared" si="22"/>
        <v>assist:''</v>
      </c>
      <c r="M200" t="str">
        <f t="shared" si="23"/>
        <v>player:'Joe Johnson'</v>
      </c>
      <c r="N200" t="str">
        <f t="shared" si="24"/>
        <v>result:'missed'</v>
      </c>
      <c r="O200" t="str">
        <f t="shared" si="25"/>
        <v>distance:8</v>
      </c>
      <c r="P200" t="str">
        <f t="shared" si="26"/>
        <v>x:19</v>
      </c>
      <c r="Q200" t="str">
        <f t="shared" si="27"/>
        <v>y:12</v>
      </c>
      <c r="R200" t="str">
        <f t="shared" si="19"/>
        <v>{period:4,time:1462.09166666667,assist:'',player:'Joe Johnson',result:'missed',distance:8,x:19,y:12},</v>
      </c>
    </row>
    <row r="201" spans="2:18">
      <c r="B201">
        <v>1</v>
      </c>
      <c r="C201" s="1">
        <v>1462.4027777777778</v>
      </c>
      <c r="E201" t="s">
        <v>23</v>
      </c>
      <c r="F201" t="s">
        <v>35</v>
      </c>
      <c r="G201" t="s">
        <v>44</v>
      </c>
      <c r="H201">
        <v>27</v>
      </c>
      <c r="I201">
        <v>86</v>
      </c>
      <c r="J201" t="str">
        <f t="shared" si="20"/>
        <v>period:1</v>
      </c>
      <c r="K201" t="str">
        <f t="shared" si="21"/>
        <v>time:1462.40277777778</v>
      </c>
      <c r="L201" t="str">
        <f t="shared" si="22"/>
        <v>assist:''</v>
      </c>
      <c r="M201" t="str">
        <f t="shared" si="23"/>
        <v>player:'Al Jefferson'</v>
      </c>
      <c r="N201" t="str">
        <f t="shared" si="24"/>
        <v>result:'missed'</v>
      </c>
      <c r="O201" t="str">
        <f t="shared" si="25"/>
        <v>distance:3</v>
      </c>
      <c r="P201" t="str">
        <f t="shared" si="26"/>
        <v>x:27</v>
      </c>
      <c r="Q201" t="str">
        <f t="shared" si="27"/>
        <v>y:86</v>
      </c>
      <c r="R201" t="str">
        <f t="shared" si="19"/>
        <v>{period:1,time:1462.40277777778,assist:'',player:'Al Jefferson',result:'missed',distance:3,x:27,y:86},</v>
      </c>
    </row>
    <row r="202" spans="2:18">
      <c r="B202">
        <v>2</v>
      </c>
      <c r="C202" s="1">
        <v>1462.3006944444444</v>
      </c>
      <c r="E202" t="s">
        <v>16</v>
      </c>
      <c r="F202" t="s">
        <v>35</v>
      </c>
      <c r="G202" t="s">
        <v>44</v>
      </c>
      <c r="H202">
        <v>25</v>
      </c>
      <c r="I202">
        <v>85</v>
      </c>
      <c r="J202" t="str">
        <f t="shared" si="20"/>
        <v>period:2</v>
      </c>
      <c r="K202" t="str">
        <f t="shared" si="21"/>
        <v>time:1462.30069444444</v>
      </c>
      <c r="L202" t="str">
        <f t="shared" si="22"/>
        <v>assist:''</v>
      </c>
      <c r="M202" t="str">
        <f t="shared" si="23"/>
        <v>player:'Chris Douglas-Roberts'</v>
      </c>
      <c r="N202" t="str">
        <f t="shared" si="24"/>
        <v>result:'missed'</v>
      </c>
      <c r="O202" t="str">
        <f t="shared" si="25"/>
        <v>distance:3</v>
      </c>
      <c r="P202" t="str">
        <f t="shared" si="26"/>
        <v>x:25</v>
      </c>
      <c r="Q202" t="str">
        <f t="shared" si="27"/>
        <v>y:85</v>
      </c>
      <c r="R202" t="str">
        <f t="shared" si="19"/>
        <v>{period:2,time:1462.30069444444,assist:'',player:'Chris Douglas-Roberts',result:'missed',distance:3,x:25,y:85},</v>
      </c>
    </row>
    <row r="203" spans="2:18">
      <c r="B203">
        <v>3</v>
      </c>
      <c r="C203" s="1">
        <v>1462.1479166666666</v>
      </c>
      <c r="E203" t="s">
        <v>25</v>
      </c>
      <c r="F203" t="s">
        <v>35</v>
      </c>
      <c r="G203" t="s">
        <v>38</v>
      </c>
      <c r="H203">
        <v>2</v>
      </c>
      <c r="I203">
        <v>8</v>
      </c>
      <c r="J203" t="str">
        <f t="shared" si="20"/>
        <v>period:3</v>
      </c>
      <c r="K203" t="str">
        <f t="shared" si="21"/>
        <v>time:1462.14791666667</v>
      </c>
      <c r="L203" t="str">
        <f t="shared" si="22"/>
        <v>assist:''</v>
      </c>
      <c r="M203" t="str">
        <f t="shared" si="23"/>
        <v>player:'Alan Anderson'</v>
      </c>
      <c r="N203" t="str">
        <f t="shared" si="24"/>
        <v>result:'missed'</v>
      </c>
      <c r="O203" t="str">
        <f t="shared" si="25"/>
        <v>distance:23</v>
      </c>
      <c r="P203" t="str">
        <f t="shared" si="26"/>
        <v>x:2</v>
      </c>
      <c r="Q203" t="str">
        <f t="shared" si="27"/>
        <v>y:8</v>
      </c>
      <c r="R203" t="str">
        <f t="shared" si="19"/>
        <v>{period:3,time:1462.14791666667,assist:'',player:'Alan Anderson',result:'missed',distance:23,x:2,y:8},</v>
      </c>
    </row>
    <row r="204" spans="2:18">
      <c r="B204">
        <v>3</v>
      </c>
      <c r="C204" s="1">
        <v>1462.0819444444444</v>
      </c>
      <c r="E204" t="s">
        <v>9</v>
      </c>
      <c r="F204" t="s">
        <v>35</v>
      </c>
      <c r="G204" t="s">
        <v>46</v>
      </c>
      <c r="H204">
        <v>23</v>
      </c>
      <c r="I204">
        <v>88</v>
      </c>
      <c r="J204" t="str">
        <f t="shared" si="20"/>
        <v>period:3</v>
      </c>
      <c r="K204" t="str">
        <f t="shared" si="21"/>
        <v>time:1462.08194444444</v>
      </c>
      <c r="L204" t="str">
        <f t="shared" si="22"/>
        <v>assist:''</v>
      </c>
      <c r="M204" t="str">
        <f t="shared" si="23"/>
        <v>player:'Kemba Walker'</v>
      </c>
      <c r="N204" t="str">
        <f t="shared" si="24"/>
        <v>result:'missed'</v>
      </c>
      <c r="O204" t="str">
        <f t="shared" si="25"/>
        <v>distance:2</v>
      </c>
      <c r="P204" t="str">
        <f t="shared" si="26"/>
        <v>x:23</v>
      </c>
      <c r="Q204" t="str">
        <f t="shared" si="27"/>
        <v>y:88</v>
      </c>
      <c r="R204" t="str">
        <f t="shared" si="19"/>
        <v>{period:3,time:1462.08194444444,assist:'',player:'Kemba Walker',result:'missed',distance:2,x:23,y:88},</v>
      </c>
    </row>
    <row r="205" spans="2:18">
      <c r="B205">
        <v>5</v>
      </c>
      <c r="C205" s="1">
        <v>1462.0076388888888</v>
      </c>
      <c r="E205" t="s">
        <v>28</v>
      </c>
      <c r="F205" t="s">
        <v>35</v>
      </c>
      <c r="G205" t="s">
        <v>44</v>
      </c>
      <c r="H205">
        <v>25</v>
      </c>
      <c r="I205">
        <v>85</v>
      </c>
      <c r="J205" t="str">
        <f t="shared" si="20"/>
        <v>period:5</v>
      </c>
      <c r="K205" t="str">
        <f t="shared" si="21"/>
        <v>time:1462.00763888889</v>
      </c>
      <c r="L205" t="str">
        <f t="shared" si="22"/>
        <v>assist:''</v>
      </c>
      <c r="M205" t="str">
        <f t="shared" si="23"/>
        <v>player:'Josh McRoberts'</v>
      </c>
      <c r="N205" t="str">
        <f t="shared" si="24"/>
        <v>result:'missed'</v>
      </c>
      <c r="O205" t="str">
        <f t="shared" si="25"/>
        <v>distance:3</v>
      </c>
      <c r="P205" t="str">
        <f t="shared" si="26"/>
        <v>x:25</v>
      </c>
      <c r="Q205" t="str">
        <f t="shared" si="27"/>
        <v>y:85</v>
      </c>
      <c r="R205" t="str">
        <f t="shared" si="19"/>
        <v>{period:5,time:1462.00763888889,assist:'',player:'Josh McRoberts',result:'missed',distance:3,x:25,y:85},</v>
      </c>
    </row>
    <row r="206" spans="2:18">
      <c r="B206">
        <v>5</v>
      </c>
      <c r="C206" s="1">
        <v>1462.0236111111112</v>
      </c>
      <c r="E206" t="s">
        <v>15</v>
      </c>
      <c r="F206" t="s">
        <v>35</v>
      </c>
      <c r="G206" t="s">
        <v>45</v>
      </c>
      <c r="H206">
        <v>24</v>
      </c>
      <c r="I206">
        <v>6</v>
      </c>
      <c r="J206" t="str">
        <f t="shared" si="20"/>
        <v>period:5</v>
      </c>
      <c r="K206" t="str">
        <f t="shared" si="21"/>
        <v>time:1462.02361111111</v>
      </c>
      <c r="L206" t="str">
        <f t="shared" si="22"/>
        <v>assist:''</v>
      </c>
      <c r="M206" t="str">
        <f t="shared" si="23"/>
        <v>player:'Shaun Livingston'</v>
      </c>
      <c r="N206" t="str">
        <f t="shared" si="24"/>
        <v>result:'missed'</v>
      </c>
      <c r="O206" t="str">
        <f t="shared" si="25"/>
        <v>distance:1</v>
      </c>
      <c r="P206" t="str">
        <f t="shared" si="26"/>
        <v>x:24</v>
      </c>
      <c r="Q206" t="str">
        <f t="shared" si="27"/>
        <v>y:6</v>
      </c>
      <c r="R206" t="str">
        <f t="shared" si="19"/>
        <v>{period:5,time:1462.02361111111,assist:'',player:'Shaun Livingston',result:'missed',distance:1,x:24,y:6},</v>
      </c>
    </row>
    <row r="207" spans="2:18">
      <c r="B207">
        <v>1</v>
      </c>
      <c r="C207" s="1">
        <v>1462.3069444444445</v>
      </c>
      <c r="E207" t="s">
        <v>23</v>
      </c>
      <c r="F207" t="s">
        <v>35</v>
      </c>
    </row>
    <row r="208" spans="2:18">
      <c r="B208">
        <v>1</v>
      </c>
      <c r="C208" s="1">
        <v>1462.1020833333334</v>
      </c>
      <c r="E208" t="s">
        <v>12</v>
      </c>
      <c r="F208" t="s">
        <v>35</v>
      </c>
    </row>
    <row r="209" spans="2:6">
      <c r="B209">
        <v>2</v>
      </c>
      <c r="C209" s="1">
        <v>1462.4416666666666</v>
      </c>
      <c r="E209" t="s">
        <v>14</v>
      </c>
      <c r="F209" t="s">
        <v>35</v>
      </c>
    </row>
    <row r="210" spans="2:6">
      <c r="B210">
        <v>2</v>
      </c>
      <c r="C210" s="1">
        <v>1462.40625</v>
      </c>
      <c r="E210" t="s">
        <v>15</v>
      </c>
      <c r="F210" t="s">
        <v>35</v>
      </c>
    </row>
    <row r="211" spans="2:6">
      <c r="B211">
        <v>2</v>
      </c>
      <c r="C211" s="1">
        <v>1462.0958333333333</v>
      </c>
      <c r="E211" t="s">
        <v>20</v>
      </c>
      <c r="F211" t="s">
        <v>35</v>
      </c>
    </row>
    <row r="212" spans="2:6">
      <c r="B212">
        <v>2</v>
      </c>
      <c r="C212" s="1">
        <v>1462.0958333333333</v>
      </c>
      <c r="E212" t="s">
        <v>20</v>
      </c>
      <c r="F212" t="s">
        <v>35</v>
      </c>
    </row>
    <row r="213" spans="2:6">
      <c r="B213">
        <v>3</v>
      </c>
      <c r="C213" s="1">
        <v>1462.3923611111111</v>
      </c>
      <c r="E213" t="s">
        <v>30</v>
      </c>
      <c r="F213" t="s">
        <v>35</v>
      </c>
    </row>
    <row r="214" spans="2:6">
      <c r="B214">
        <v>3</v>
      </c>
      <c r="C214" s="1">
        <v>1462.3715277777778</v>
      </c>
      <c r="E214" t="s">
        <v>30</v>
      </c>
      <c r="F214" t="s">
        <v>35</v>
      </c>
    </row>
    <row r="215" spans="2:6">
      <c r="B215">
        <v>3</v>
      </c>
      <c r="C215" s="1">
        <v>1462.1375</v>
      </c>
      <c r="E215" t="s">
        <v>23</v>
      </c>
      <c r="F215" t="s">
        <v>35</v>
      </c>
    </row>
    <row r="216" spans="2:6">
      <c r="B216">
        <v>1</v>
      </c>
      <c r="C216" s="1">
        <v>1462.4708333333333</v>
      </c>
      <c r="E216" t="s">
        <v>17</v>
      </c>
    </row>
    <row r="217" spans="2:6">
      <c r="B217">
        <v>1</v>
      </c>
      <c r="C217" s="1">
        <v>1462.4479166666667</v>
      </c>
      <c r="E217" t="s">
        <v>17</v>
      </c>
    </row>
    <row r="218" spans="2:6">
      <c r="B218">
        <v>1</v>
      </c>
      <c r="C218" s="1">
        <v>1462.3826388888888</v>
      </c>
      <c r="E218" t="s">
        <v>9</v>
      </c>
    </row>
    <row r="219" spans="2:6">
      <c r="B219">
        <v>1</v>
      </c>
      <c r="C219" s="1">
        <v>1462.2604166666667</v>
      </c>
      <c r="E219" t="s">
        <v>11</v>
      </c>
    </row>
    <row r="220" spans="2:6">
      <c r="B220">
        <v>1</v>
      </c>
      <c r="C220" s="1">
        <v>1462.2506944444444</v>
      </c>
      <c r="E220" t="s">
        <v>28</v>
      </c>
    </row>
    <row r="221" spans="2:6">
      <c r="B221">
        <v>1</v>
      </c>
      <c r="C221" s="1">
        <v>1462.2041666666667</v>
      </c>
      <c r="E221" t="s">
        <v>9</v>
      </c>
    </row>
    <row r="222" spans="2:6">
      <c r="B222">
        <v>1</v>
      </c>
      <c r="C222" s="1">
        <v>1462.1847222222223</v>
      </c>
      <c r="E222" t="s">
        <v>23</v>
      </c>
    </row>
    <row r="223" spans="2:6">
      <c r="B223">
        <v>1</v>
      </c>
      <c r="C223" s="1">
        <v>1462.1548611111111</v>
      </c>
      <c r="E223" t="s">
        <v>25</v>
      </c>
    </row>
    <row r="224" spans="2:6">
      <c r="B224">
        <v>1</v>
      </c>
      <c r="C224" s="1">
        <v>1462.1173611111112</v>
      </c>
      <c r="E224" t="s">
        <v>23</v>
      </c>
    </row>
    <row r="225" spans="2:5">
      <c r="B225">
        <v>1</v>
      </c>
      <c r="C225" s="1">
        <v>1462.057638888889</v>
      </c>
      <c r="E225" t="s">
        <v>21</v>
      </c>
    </row>
    <row r="226" spans="2:5">
      <c r="B226">
        <v>1</v>
      </c>
      <c r="C226" s="1">
        <v>1462.0513888888888</v>
      </c>
      <c r="E226" t="s">
        <v>27</v>
      </c>
    </row>
    <row r="227" spans="2:5">
      <c r="B227">
        <v>1</v>
      </c>
      <c r="C227" s="1">
        <v>1462.026388888889</v>
      </c>
      <c r="E227" t="s">
        <v>27</v>
      </c>
    </row>
    <row r="228" spans="2:5">
      <c r="B228">
        <v>1</v>
      </c>
      <c r="C228" s="1">
        <v>1462.0145833333333</v>
      </c>
      <c r="E228" t="s">
        <v>23</v>
      </c>
    </row>
    <row r="229" spans="2:5">
      <c r="B229">
        <v>1</v>
      </c>
      <c r="C229" s="1">
        <v>1462</v>
      </c>
      <c r="E229" t="s">
        <v>13</v>
      </c>
    </row>
    <row r="230" spans="2:5">
      <c r="B230">
        <v>2</v>
      </c>
      <c r="C230" s="1">
        <v>1462.4708333333333</v>
      </c>
      <c r="E230" t="s">
        <v>14</v>
      </c>
    </row>
    <row r="231" spans="2:5">
      <c r="B231">
        <v>2</v>
      </c>
      <c r="C231" s="1">
        <v>1462.4402777777777</v>
      </c>
      <c r="E231" t="s">
        <v>12</v>
      </c>
    </row>
    <row r="232" spans="2:5">
      <c r="B232">
        <v>2</v>
      </c>
      <c r="C232" s="1">
        <v>1462.4041666666667</v>
      </c>
      <c r="E232" t="s">
        <v>14</v>
      </c>
    </row>
    <row r="233" spans="2:5">
      <c r="B233">
        <v>2</v>
      </c>
      <c r="C233" s="1">
        <v>1462.3930555555555</v>
      </c>
    </row>
    <row r="234" spans="2:5">
      <c r="B234">
        <v>2</v>
      </c>
      <c r="C234" s="1">
        <v>1462.3659722222221</v>
      </c>
      <c r="E234" t="s">
        <v>27</v>
      </c>
    </row>
    <row r="235" spans="2:5">
      <c r="B235">
        <v>2</v>
      </c>
      <c r="C235" s="1">
        <v>1462.3111111111111</v>
      </c>
      <c r="E235" t="s">
        <v>29</v>
      </c>
    </row>
    <row r="236" spans="2:5">
      <c r="B236">
        <v>2</v>
      </c>
      <c r="C236" s="1">
        <v>1462.2520833333333</v>
      </c>
      <c r="E236" t="s">
        <v>12</v>
      </c>
    </row>
    <row r="237" spans="2:5">
      <c r="B237">
        <v>2</v>
      </c>
      <c r="C237" s="1">
        <v>1462.2458333333334</v>
      </c>
      <c r="E237" t="s">
        <v>14</v>
      </c>
    </row>
    <row r="238" spans="2:5">
      <c r="B238">
        <v>2</v>
      </c>
      <c r="C238" s="1">
        <v>1462.2326388888889</v>
      </c>
    </row>
    <row r="239" spans="2:5">
      <c r="B239">
        <v>2</v>
      </c>
      <c r="C239" s="1">
        <v>1462.21875</v>
      </c>
      <c r="E239" t="s">
        <v>12</v>
      </c>
    </row>
    <row r="240" spans="2:5">
      <c r="B240">
        <v>2</v>
      </c>
      <c r="C240" s="1">
        <v>1462.1631944444443</v>
      </c>
      <c r="E240" t="s">
        <v>30</v>
      </c>
    </row>
    <row r="241" spans="2:5">
      <c r="B241">
        <v>2</v>
      </c>
      <c r="C241" s="1">
        <v>1462.1</v>
      </c>
      <c r="E241" t="s">
        <v>20</v>
      </c>
    </row>
    <row r="242" spans="2:5">
      <c r="B242">
        <v>2</v>
      </c>
      <c r="C242" s="1">
        <v>1462.09375</v>
      </c>
      <c r="E242" t="s">
        <v>10</v>
      </c>
    </row>
    <row r="243" spans="2:5">
      <c r="B243">
        <v>2</v>
      </c>
      <c r="C243" s="1">
        <v>1462.0680555555555</v>
      </c>
      <c r="E243" t="s">
        <v>30</v>
      </c>
    </row>
    <row r="244" spans="2:5">
      <c r="B244">
        <v>2</v>
      </c>
      <c r="C244" s="1">
        <v>1462.0326388888889</v>
      </c>
      <c r="E244" t="s">
        <v>13</v>
      </c>
    </row>
    <row r="245" spans="2:5">
      <c r="B245">
        <v>2</v>
      </c>
      <c r="C245" s="1">
        <v>1462.0250000000001</v>
      </c>
      <c r="E245" t="s">
        <v>9</v>
      </c>
    </row>
    <row r="246" spans="2:5">
      <c r="B246">
        <v>2</v>
      </c>
      <c r="C246" s="1">
        <v>1462.0180555555555</v>
      </c>
      <c r="E246" t="s">
        <v>17</v>
      </c>
    </row>
    <row r="247" spans="2:5">
      <c r="B247">
        <v>3</v>
      </c>
      <c r="C247" s="1">
        <v>1462.4840277777778</v>
      </c>
      <c r="E247" t="s">
        <v>10</v>
      </c>
    </row>
    <row r="248" spans="2:5">
      <c r="B248">
        <v>3</v>
      </c>
      <c r="C248" s="1">
        <v>1462.4708333333333</v>
      </c>
      <c r="E248" t="s">
        <v>23</v>
      </c>
    </row>
    <row r="249" spans="2:5">
      <c r="B249">
        <v>3</v>
      </c>
      <c r="C249" s="1">
        <v>1462.4375</v>
      </c>
      <c r="E249" t="s">
        <v>11</v>
      </c>
    </row>
    <row r="250" spans="2:5">
      <c r="B250">
        <v>3</v>
      </c>
      <c r="C250" s="1">
        <v>1462.4215277777778</v>
      </c>
      <c r="E250" t="s">
        <v>23</v>
      </c>
    </row>
    <row r="251" spans="2:5">
      <c r="B251">
        <v>3</v>
      </c>
      <c r="C251" s="1">
        <v>1462.3951388888888</v>
      </c>
      <c r="E251" t="s">
        <v>30</v>
      </c>
    </row>
    <row r="252" spans="2:5">
      <c r="B252">
        <v>3</v>
      </c>
      <c r="C252" s="1">
        <v>1462.3902777777778</v>
      </c>
      <c r="E252" t="s">
        <v>11</v>
      </c>
    </row>
    <row r="253" spans="2:5">
      <c r="B253">
        <v>3</v>
      </c>
      <c r="C253" s="1">
        <v>1462.3805555555555</v>
      </c>
      <c r="E253" t="s">
        <v>28</v>
      </c>
    </row>
    <row r="254" spans="2:5">
      <c r="B254">
        <v>3</v>
      </c>
      <c r="C254" s="1">
        <v>1462.3430555555556</v>
      </c>
      <c r="E254" t="s">
        <v>23</v>
      </c>
    </row>
    <row r="255" spans="2:5">
      <c r="B255">
        <v>3</v>
      </c>
      <c r="C255" s="1">
        <v>1462.317361111111</v>
      </c>
      <c r="E255" t="s">
        <v>10</v>
      </c>
    </row>
    <row r="256" spans="2:5">
      <c r="B256">
        <v>3</v>
      </c>
      <c r="C256" s="1">
        <v>1462.2611111111112</v>
      </c>
    </row>
    <row r="257" spans="2:5">
      <c r="B257">
        <v>3</v>
      </c>
      <c r="C257" s="1">
        <v>1462.2354166666667</v>
      </c>
      <c r="E257" t="s">
        <v>30</v>
      </c>
    </row>
    <row r="258" spans="2:5">
      <c r="B258">
        <v>3</v>
      </c>
      <c r="C258" s="1">
        <v>1462.2</v>
      </c>
    </row>
    <row r="259" spans="2:5">
      <c r="B259">
        <v>3</v>
      </c>
      <c r="C259" s="1">
        <v>1462.1479166666666</v>
      </c>
    </row>
    <row r="260" spans="2:5">
      <c r="B260">
        <v>3</v>
      </c>
      <c r="C260" s="1">
        <v>1462.0527777777777</v>
      </c>
      <c r="E260" t="s">
        <v>19</v>
      </c>
    </row>
    <row r="261" spans="2:5">
      <c r="B261">
        <v>3</v>
      </c>
      <c r="C261" s="1">
        <v>1462.0208333333333</v>
      </c>
      <c r="E261" t="s">
        <v>20</v>
      </c>
    </row>
    <row r="262" spans="2:5">
      <c r="B262">
        <v>3</v>
      </c>
      <c r="C262" s="1">
        <v>1462.0041666666666</v>
      </c>
      <c r="E262" t="s">
        <v>25</v>
      </c>
    </row>
    <row r="263" spans="2:5">
      <c r="B263">
        <v>4</v>
      </c>
      <c r="C263" s="1">
        <v>1462.4756944444443</v>
      </c>
      <c r="E263" t="s">
        <v>12</v>
      </c>
    </row>
    <row r="264" spans="2:5">
      <c r="B264">
        <v>4</v>
      </c>
      <c r="C264" s="1">
        <v>1462.4319444444445</v>
      </c>
      <c r="E264" t="s">
        <v>19</v>
      </c>
    </row>
    <row r="265" spans="2:5">
      <c r="B265">
        <v>4</v>
      </c>
      <c r="C265" s="1">
        <v>1462.4236111111111</v>
      </c>
      <c r="E265" t="s">
        <v>14</v>
      </c>
    </row>
    <row r="266" spans="2:5">
      <c r="B266">
        <v>4</v>
      </c>
      <c r="C266" s="1">
        <v>1462.3201388888888</v>
      </c>
      <c r="E266" t="s">
        <v>16</v>
      </c>
    </row>
    <row r="267" spans="2:5">
      <c r="B267">
        <v>4</v>
      </c>
      <c r="C267" s="1" t="s">
        <v>2</v>
      </c>
    </row>
    <row r="268" spans="2:5">
      <c r="B268">
        <v>4</v>
      </c>
      <c r="C268" s="1">
        <v>1462.2833333333333</v>
      </c>
      <c r="E268" t="s">
        <v>16</v>
      </c>
    </row>
    <row r="269" spans="2:5">
      <c r="B269">
        <v>4</v>
      </c>
      <c r="C269" s="1">
        <v>1462.2444444444445</v>
      </c>
      <c r="E269" t="s">
        <v>13</v>
      </c>
    </row>
    <row r="270" spans="2:5">
      <c r="B270">
        <v>4</v>
      </c>
      <c r="C270" s="1">
        <v>1462.23125</v>
      </c>
      <c r="E270" t="s">
        <v>23</v>
      </c>
    </row>
    <row r="271" spans="2:5">
      <c r="B271">
        <v>4</v>
      </c>
      <c r="C271" s="1">
        <v>1462.2222222222222</v>
      </c>
      <c r="E271" t="s">
        <v>12</v>
      </c>
    </row>
    <row r="272" spans="2:5">
      <c r="B272">
        <v>4</v>
      </c>
      <c r="C272" s="1">
        <v>1462.1861111111111</v>
      </c>
      <c r="E272" t="s">
        <v>10</v>
      </c>
    </row>
    <row r="273" spans="2:5">
      <c r="B273">
        <v>4</v>
      </c>
      <c r="C273" s="1">
        <v>1462.1805555555557</v>
      </c>
      <c r="E273" t="s">
        <v>9</v>
      </c>
    </row>
    <row r="274" spans="2:5">
      <c r="B274">
        <v>4</v>
      </c>
      <c r="C274" s="1">
        <v>1462.1583333333333</v>
      </c>
      <c r="E274" t="s">
        <v>12</v>
      </c>
    </row>
    <row r="275" spans="2:5">
      <c r="B275">
        <v>4</v>
      </c>
      <c r="C275" s="1">
        <v>1462.1444444444444</v>
      </c>
      <c r="E275" t="s">
        <v>21</v>
      </c>
    </row>
    <row r="276" spans="2:5">
      <c r="B276">
        <v>4</v>
      </c>
      <c r="C276" s="1">
        <v>1462.0875000000001</v>
      </c>
      <c r="E276" t="s">
        <v>23</v>
      </c>
    </row>
    <row r="277" spans="2:5">
      <c r="B277">
        <v>4</v>
      </c>
      <c r="C277" s="1">
        <v>1462.0784722222222</v>
      </c>
    </row>
    <row r="278" spans="2:5">
      <c r="B278">
        <v>4</v>
      </c>
      <c r="C278" s="1">
        <v>1462.0506944444444</v>
      </c>
      <c r="E278" t="s">
        <v>17</v>
      </c>
    </row>
    <row r="279" spans="2:5">
      <c r="B279">
        <v>5</v>
      </c>
      <c r="C279" s="1">
        <v>1462.1881944444444</v>
      </c>
      <c r="E279" t="s">
        <v>23</v>
      </c>
    </row>
    <row r="280" spans="2:5">
      <c r="B280">
        <v>5</v>
      </c>
      <c r="C280" s="1">
        <v>1462.1208333333334</v>
      </c>
      <c r="E280" t="s">
        <v>23</v>
      </c>
    </row>
    <row r="281" spans="2:5">
      <c r="B281">
        <v>5</v>
      </c>
      <c r="C281" s="1">
        <v>1462.0756944444445</v>
      </c>
      <c r="E281" t="s">
        <v>10</v>
      </c>
    </row>
    <row r="282" spans="2:5">
      <c r="B282">
        <v>5</v>
      </c>
      <c r="C282" s="1">
        <v>1462.0680555555555</v>
      </c>
      <c r="E282" t="s">
        <v>9</v>
      </c>
    </row>
    <row r="283" spans="2:5">
      <c r="B283">
        <v>5</v>
      </c>
      <c r="C283" s="1">
        <v>1462.0548611111112</v>
      </c>
      <c r="E283" t="s">
        <v>13</v>
      </c>
    </row>
    <row r="284" spans="2:5">
      <c r="B284">
        <v>5</v>
      </c>
      <c r="C284" s="1">
        <v>1462.0409722222223</v>
      </c>
      <c r="E284" t="s">
        <v>23</v>
      </c>
    </row>
    <row r="285" spans="2:5">
      <c r="B285">
        <v>5</v>
      </c>
      <c r="C285" s="1">
        <v>1462.0236111111112</v>
      </c>
    </row>
    <row r="286" spans="2:5">
      <c r="B286">
        <v>5</v>
      </c>
      <c r="C286" s="1">
        <v>1462.0041666666666</v>
      </c>
      <c r="E286" t="s">
        <v>23</v>
      </c>
    </row>
    <row r="287" spans="2:5">
      <c r="B287">
        <v>4</v>
      </c>
      <c r="C287" s="1">
        <v>1462.2784722222223</v>
      </c>
      <c r="E287" t="s">
        <v>19</v>
      </c>
    </row>
    <row r="288" spans="2:5">
      <c r="B288">
        <v>4</v>
      </c>
      <c r="C288" s="1">
        <v>1462.2784722222223</v>
      </c>
      <c r="E288" t="s">
        <v>19</v>
      </c>
    </row>
    <row r="289" spans="2:5">
      <c r="B289">
        <v>2</v>
      </c>
      <c r="C289" s="1">
        <v>1462.2326388888889</v>
      </c>
      <c r="E289" t="s">
        <v>14</v>
      </c>
    </row>
    <row r="290" spans="2:5">
      <c r="B290">
        <v>3</v>
      </c>
      <c r="C290" s="1">
        <v>1462.2</v>
      </c>
      <c r="E290" t="s">
        <v>15</v>
      </c>
    </row>
    <row r="291" spans="2:5">
      <c r="B291">
        <v>4</v>
      </c>
      <c r="C291" s="1">
        <v>1462.0784722222222</v>
      </c>
      <c r="E291" t="s">
        <v>28</v>
      </c>
    </row>
    <row r="292" spans="2:5">
      <c r="B292">
        <v>1</v>
      </c>
      <c r="C292" s="1">
        <v>1462.4027777777778</v>
      </c>
    </row>
    <row r="293" spans="2:5">
      <c r="B293">
        <v>1</v>
      </c>
      <c r="C293" s="1">
        <v>1462.3069444444445</v>
      </c>
    </row>
    <row r="294" spans="2:5">
      <c r="B294">
        <v>1</v>
      </c>
      <c r="C294" s="1">
        <v>1462.286111111111</v>
      </c>
      <c r="E294" t="s">
        <v>23</v>
      </c>
    </row>
    <row r="295" spans="2:5">
      <c r="B295">
        <v>1</v>
      </c>
      <c r="C295" s="1">
        <v>1462.2694444444444</v>
      </c>
      <c r="E295" t="s">
        <v>28</v>
      </c>
    </row>
    <row r="296" spans="2:5">
      <c r="B296">
        <v>1</v>
      </c>
      <c r="C296" s="1">
        <v>1462.1027777777779</v>
      </c>
    </row>
    <row r="297" spans="2:5">
      <c r="B297">
        <v>1</v>
      </c>
      <c r="C297" s="1">
        <v>1462.1020833333334</v>
      </c>
    </row>
    <row r="298" spans="2:5">
      <c r="B298">
        <v>2</v>
      </c>
      <c r="C298" s="1">
        <v>1462.370138888889</v>
      </c>
      <c r="E298" t="s">
        <v>14</v>
      </c>
    </row>
    <row r="299" spans="2:5">
      <c r="B299">
        <v>2</v>
      </c>
      <c r="C299" s="1">
        <v>1462.2993055555555</v>
      </c>
      <c r="E299" t="s">
        <v>16</v>
      </c>
    </row>
    <row r="300" spans="2:5">
      <c r="B300">
        <v>2</v>
      </c>
      <c r="C300" s="1">
        <v>1462.2979166666667</v>
      </c>
      <c r="E300" t="s">
        <v>21</v>
      </c>
    </row>
    <row r="301" spans="2:5">
      <c r="B301">
        <v>2</v>
      </c>
      <c r="C301" s="1">
        <v>1462.0958333333333</v>
      </c>
    </row>
    <row r="302" spans="2:5">
      <c r="B302">
        <v>2</v>
      </c>
      <c r="C302" s="1">
        <v>1462</v>
      </c>
    </row>
    <row r="303" spans="2:5">
      <c r="B303">
        <v>3</v>
      </c>
      <c r="C303" s="1">
        <v>1462.3715277777778</v>
      </c>
    </row>
    <row r="304" spans="2:5">
      <c r="B304">
        <v>3</v>
      </c>
      <c r="C304" s="1">
        <v>1462.2208333333333</v>
      </c>
      <c r="E304" t="s">
        <v>30</v>
      </c>
    </row>
    <row r="305" spans="2:5">
      <c r="B305">
        <v>3</v>
      </c>
      <c r="C305" s="1">
        <v>1462.1909722222222</v>
      </c>
      <c r="E305" t="s">
        <v>28</v>
      </c>
    </row>
    <row r="306" spans="2:5">
      <c r="B306">
        <v>3</v>
      </c>
      <c r="C306" s="1">
        <v>1462.1583333333333</v>
      </c>
      <c r="E306" t="s">
        <v>28</v>
      </c>
    </row>
    <row r="307" spans="2:5">
      <c r="B307">
        <v>3</v>
      </c>
      <c r="C307" s="1">
        <v>1462.1375</v>
      </c>
    </row>
    <row r="308" spans="2:5">
      <c r="B308">
        <v>3</v>
      </c>
      <c r="C308" s="1">
        <v>1462.1034722222223</v>
      </c>
      <c r="E308" t="s">
        <v>12</v>
      </c>
    </row>
    <row r="309" spans="2:5">
      <c r="B309">
        <v>3</v>
      </c>
      <c r="C309" s="1">
        <v>1462.0798611111111</v>
      </c>
      <c r="E309" t="s">
        <v>23</v>
      </c>
    </row>
    <row r="310" spans="2:5">
      <c r="B310">
        <v>3</v>
      </c>
      <c r="C310" s="1">
        <v>1462.057638888889</v>
      </c>
      <c r="E310" t="s">
        <v>29</v>
      </c>
    </row>
    <row r="311" spans="2:5">
      <c r="B311">
        <v>3</v>
      </c>
      <c r="C311" s="1">
        <v>1462</v>
      </c>
    </row>
    <row r="312" spans="2:5">
      <c r="B312">
        <v>4</v>
      </c>
      <c r="C312" s="1">
        <v>1462.4861111111111</v>
      </c>
      <c r="E312" t="s">
        <v>12</v>
      </c>
    </row>
    <row r="313" spans="2:5">
      <c r="B313">
        <v>4</v>
      </c>
      <c r="C313" s="1">
        <v>1462.2784722222223</v>
      </c>
      <c r="E313" t="s">
        <v>29</v>
      </c>
    </row>
    <row r="314" spans="2:5">
      <c r="B314">
        <v>4</v>
      </c>
      <c r="C314" s="1">
        <v>1462.2729166666666</v>
      </c>
      <c r="E314" t="s">
        <v>28</v>
      </c>
    </row>
    <row r="315" spans="2:5">
      <c r="B315">
        <v>4</v>
      </c>
      <c r="C315" s="1">
        <v>1462.192361111111</v>
      </c>
      <c r="E315" t="s">
        <v>23</v>
      </c>
    </row>
    <row r="316" spans="2:5">
      <c r="B316">
        <v>4</v>
      </c>
      <c r="C316" s="1">
        <v>1462.1715277777778</v>
      </c>
      <c r="E316" t="s">
        <v>16</v>
      </c>
    </row>
    <row r="317" spans="2:5">
      <c r="B317">
        <v>4</v>
      </c>
      <c r="C317" s="1">
        <v>1462.0902777777778</v>
      </c>
      <c r="E317" t="s">
        <v>11</v>
      </c>
    </row>
    <row r="318" spans="2:5">
      <c r="B318">
        <v>5</v>
      </c>
      <c r="C318" s="1">
        <v>1462.0236111111112</v>
      </c>
      <c r="E318" t="s">
        <v>15</v>
      </c>
    </row>
    <row r="319" spans="2:5">
      <c r="B319">
        <v>5</v>
      </c>
      <c r="C319" s="1">
        <v>1462.0069444444443</v>
      </c>
      <c r="E319" t="s">
        <v>16</v>
      </c>
    </row>
    <row r="320" spans="2:5">
      <c r="B320">
        <v>1</v>
      </c>
      <c r="C320" s="1">
        <v>1462.3020833333333</v>
      </c>
      <c r="E320" t="s">
        <v>10</v>
      </c>
    </row>
    <row r="321" spans="2:5">
      <c r="B321">
        <v>1</v>
      </c>
      <c r="C321" s="1">
        <v>1462.0680555555555</v>
      </c>
      <c r="E321" t="s">
        <v>20</v>
      </c>
    </row>
    <row r="322" spans="2:5">
      <c r="B322">
        <v>2</v>
      </c>
      <c r="C322" s="1">
        <v>1462.0861111111112</v>
      </c>
      <c r="E322" t="s">
        <v>10</v>
      </c>
    </row>
    <row r="323" spans="2:5">
      <c r="B323">
        <v>2</v>
      </c>
      <c r="C323" s="1">
        <v>1462.0006944444444</v>
      </c>
      <c r="E323" t="s">
        <v>30</v>
      </c>
    </row>
    <row r="324" spans="2:5">
      <c r="B324">
        <v>3</v>
      </c>
      <c r="C324" s="1">
        <v>1462.3590277777778</v>
      </c>
      <c r="E324" t="s">
        <v>11</v>
      </c>
    </row>
    <row r="325" spans="2:5">
      <c r="B325">
        <v>4</v>
      </c>
      <c r="C325" s="1">
        <v>1462.4708333333333</v>
      </c>
      <c r="E325" t="s">
        <v>13</v>
      </c>
    </row>
    <row r="326" spans="2:5">
      <c r="B326">
        <v>1</v>
      </c>
      <c r="C326" s="1">
        <v>1462.4444444444443</v>
      </c>
      <c r="E326" t="s">
        <v>28</v>
      </c>
    </row>
    <row r="327" spans="2:5">
      <c r="B327">
        <v>1</v>
      </c>
      <c r="C327" s="1">
        <v>1462.0708333333334</v>
      </c>
      <c r="E327" t="s">
        <v>27</v>
      </c>
    </row>
    <row r="328" spans="2:5">
      <c r="B328">
        <v>2</v>
      </c>
      <c r="C328" s="1">
        <v>1462.4006944444445</v>
      </c>
      <c r="E328" t="s">
        <v>19</v>
      </c>
    </row>
    <row r="329" spans="2:5">
      <c r="B329">
        <v>2</v>
      </c>
      <c r="C329" s="1">
        <v>1462.34375</v>
      </c>
      <c r="E329" t="s">
        <v>21</v>
      </c>
    </row>
    <row r="330" spans="2:5">
      <c r="B330">
        <v>2</v>
      </c>
      <c r="C330" s="1">
        <v>1462.2833333333333</v>
      </c>
      <c r="E330" t="s">
        <v>15</v>
      </c>
    </row>
    <row r="331" spans="2:5">
      <c r="B331">
        <v>2</v>
      </c>
      <c r="C331" s="1">
        <v>1462.2680555555555</v>
      </c>
      <c r="E331" t="s">
        <v>16</v>
      </c>
    </row>
    <row r="332" spans="2:5">
      <c r="B332">
        <v>2</v>
      </c>
      <c r="C332" s="1">
        <v>1462.2027777777778</v>
      </c>
      <c r="E332" t="s">
        <v>19</v>
      </c>
    </row>
    <row r="333" spans="2:5">
      <c r="B333">
        <v>4</v>
      </c>
      <c r="C333" s="1">
        <v>1462.4479166666667</v>
      </c>
      <c r="E333" t="s">
        <v>21</v>
      </c>
    </row>
    <row r="334" spans="2:5">
      <c r="B334">
        <v>4</v>
      </c>
      <c r="C334" s="1">
        <v>1462.3597222222222</v>
      </c>
      <c r="E334" t="s">
        <v>25</v>
      </c>
    </row>
    <row r="335" spans="2:5">
      <c r="B335">
        <v>4</v>
      </c>
      <c r="C335" s="1">
        <v>1462.004861111111</v>
      </c>
      <c r="E335" t="s">
        <v>13</v>
      </c>
    </row>
    <row r="336" spans="2:5">
      <c r="B336">
        <v>5</v>
      </c>
      <c r="C336" s="1">
        <v>1462.2</v>
      </c>
      <c r="E336" t="s">
        <v>16</v>
      </c>
    </row>
    <row r="337" spans="2:5">
      <c r="B337">
        <v>5</v>
      </c>
      <c r="C337" s="1">
        <v>1462.1777777777777</v>
      </c>
      <c r="E337" t="s">
        <v>11</v>
      </c>
    </row>
    <row r="338" spans="2:5">
      <c r="B338">
        <v>5</v>
      </c>
      <c r="C338" s="1">
        <v>1462.0041666666666</v>
      </c>
      <c r="E338" t="s">
        <v>13</v>
      </c>
    </row>
    <row r="339" spans="2:5">
      <c r="B339">
        <v>1</v>
      </c>
      <c r="C339" s="1">
        <v>1462.2381944444444</v>
      </c>
    </row>
    <row r="340" spans="2:5">
      <c r="B340">
        <v>1</v>
      </c>
      <c r="C340" s="1">
        <v>1462.1138888888888</v>
      </c>
    </row>
    <row r="341" spans="2:5">
      <c r="B341">
        <v>2</v>
      </c>
      <c r="C341" s="1">
        <v>1462.34375</v>
      </c>
    </row>
    <row r="342" spans="2:5">
      <c r="B342">
        <v>2</v>
      </c>
      <c r="C342" s="1">
        <v>1462.2326388888889</v>
      </c>
    </row>
    <row r="343" spans="2:5">
      <c r="B343">
        <v>2</v>
      </c>
      <c r="C343" s="1">
        <v>1462.1881944444444</v>
      </c>
    </row>
    <row r="344" spans="2:5">
      <c r="B344">
        <v>2</v>
      </c>
      <c r="C344" s="1">
        <v>1462.0958333333333</v>
      </c>
    </row>
    <row r="345" spans="2:5">
      <c r="B345">
        <v>3</v>
      </c>
      <c r="C345" s="1">
        <v>1462.2402777777777</v>
      </c>
    </row>
    <row r="346" spans="2:5">
      <c r="B346">
        <v>4</v>
      </c>
      <c r="C346" s="1">
        <v>1462.3597222222222</v>
      </c>
    </row>
    <row r="347" spans="2:5">
      <c r="B347">
        <v>4</v>
      </c>
      <c r="C347" s="1">
        <v>1462.1395833333333</v>
      </c>
    </row>
    <row r="348" spans="2:5">
      <c r="B348">
        <v>4</v>
      </c>
      <c r="C348" s="1">
        <v>1462.1020833333334</v>
      </c>
    </row>
    <row r="349" spans="2:5">
      <c r="B349">
        <v>4</v>
      </c>
      <c r="C349" s="1">
        <v>1462.0409722222223</v>
      </c>
    </row>
    <row r="350" spans="2:5">
      <c r="B350">
        <v>4</v>
      </c>
      <c r="C350" s="1">
        <v>1462.004861111111</v>
      </c>
    </row>
    <row r="351" spans="2:5">
      <c r="B351">
        <v>4</v>
      </c>
      <c r="C351" s="1">
        <v>1462.004861111111</v>
      </c>
    </row>
    <row r="352" spans="2:5">
      <c r="B352">
        <v>5</v>
      </c>
      <c r="C352" s="1">
        <v>1462.0298611111111</v>
      </c>
    </row>
    <row r="353" spans="2:5">
      <c r="B353">
        <v>5</v>
      </c>
      <c r="C353" s="1">
        <v>1462.0069444444443</v>
      </c>
    </row>
    <row r="354" spans="2:5">
      <c r="B354">
        <v>1</v>
      </c>
      <c r="C354" s="1">
        <v>1462.3263888888889</v>
      </c>
      <c r="E354" t="s">
        <v>15</v>
      </c>
    </row>
    <row r="355" spans="2:5">
      <c r="B355">
        <v>1</v>
      </c>
      <c r="C355" s="1">
        <v>1462.3069444444445</v>
      </c>
      <c r="E355" t="s">
        <v>11</v>
      </c>
    </row>
    <row r="356" spans="2:5">
      <c r="B356">
        <v>1</v>
      </c>
      <c r="C356" s="1">
        <v>1462.1138888888888</v>
      </c>
      <c r="E356" t="s">
        <v>13</v>
      </c>
    </row>
    <row r="357" spans="2:5">
      <c r="B357">
        <v>1</v>
      </c>
      <c r="C357" s="1">
        <v>1462.1020833333334</v>
      </c>
      <c r="E357" t="s">
        <v>23</v>
      </c>
    </row>
    <row r="358" spans="2:5">
      <c r="B358">
        <v>2</v>
      </c>
      <c r="C358" s="1">
        <v>1462.4604166666666</v>
      </c>
      <c r="E358" t="s">
        <v>15</v>
      </c>
    </row>
    <row r="359" spans="2:5">
      <c r="B359">
        <v>2</v>
      </c>
      <c r="C359" s="1">
        <v>1462.45</v>
      </c>
      <c r="E359" t="s">
        <v>14</v>
      </c>
    </row>
    <row r="360" spans="2:5">
      <c r="B360">
        <v>2</v>
      </c>
      <c r="C360" s="1">
        <v>1462.4416666666666</v>
      </c>
      <c r="E360" t="s">
        <v>12</v>
      </c>
    </row>
    <row r="361" spans="2:5">
      <c r="B361">
        <v>2</v>
      </c>
      <c r="C361" s="1">
        <v>1462.432638888889</v>
      </c>
      <c r="E361" t="s">
        <v>14</v>
      </c>
    </row>
    <row r="362" spans="2:5">
      <c r="B362">
        <v>2</v>
      </c>
      <c r="C362" s="1">
        <v>1462.40625</v>
      </c>
      <c r="E362" t="s">
        <v>26</v>
      </c>
    </row>
    <row r="363" spans="2:5">
      <c r="B363">
        <v>2</v>
      </c>
      <c r="C363" s="1">
        <v>1462.2104166666666</v>
      </c>
      <c r="E363" t="s">
        <v>23</v>
      </c>
    </row>
    <row r="364" spans="2:5">
      <c r="B364">
        <v>2</v>
      </c>
      <c r="C364" s="1">
        <v>1462.1458333333333</v>
      </c>
      <c r="E364" t="s">
        <v>30</v>
      </c>
    </row>
    <row r="365" spans="2:5">
      <c r="B365">
        <v>2</v>
      </c>
      <c r="C365" s="1">
        <v>1462.0958333333333</v>
      </c>
      <c r="E365" t="s">
        <v>17</v>
      </c>
    </row>
    <row r="366" spans="2:5">
      <c r="B366">
        <v>2</v>
      </c>
      <c r="C366" s="1">
        <v>1462.0756944444445</v>
      </c>
      <c r="E366" t="s">
        <v>32</v>
      </c>
    </row>
    <row r="367" spans="2:5">
      <c r="B367">
        <v>3</v>
      </c>
      <c r="C367" s="1">
        <v>1462.3923611111111</v>
      </c>
      <c r="E367" t="s">
        <v>10</v>
      </c>
    </row>
    <row r="368" spans="2:5">
      <c r="B368">
        <v>3</v>
      </c>
      <c r="C368" s="1">
        <v>1462.3715277777778</v>
      </c>
      <c r="E368" t="s">
        <v>17</v>
      </c>
    </row>
    <row r="369" spans="2:5">
      <c r="B369">
        <v>3</v>
      </c>
      <c r="C369" s="1">
        <v>1462.1583333333333</v>
      </c>
      <c r="E369" t="s">
        <v>12</v>
      </c>
    </row>
    <row r="370" spans="2:5">
      <c r="B370">
        <v>3</v>
      </c>
      <c r="C370" s="1">
        <v>1462.1375</v>
      </c>
      <c r="E370" t="s">
        <v>12</v>
      </c>
    </row>
    <row r="371" spans="2:5">
      <c r="B371">
        <v>4</v>
      </c>
      <c r="C371" s="1">
        <v>1462.3972222222221</v>
      </c>
      <c r="E371" t="s">
        <v>14</v>
      </c>
    </row>
    <row r="372" spans="2:5">
      <c r="B372">
        <v>1</v>
      </c>
      <c r="C372" s="1">
        <v>1462.5</v>
      </c>
    </row>
    <row r="373" spans="2:5">
      <c r="B373">
        <v>1</v>
      </c>
      <c r="C373" s="1">
        <v>1462.4659722222223</v>
      </c>
      <c r="E373" t="s">
        <v>15</v>
      </c>
    </row>
    <row r="374" spans="2:5">
      <c r="B374">
        <v>1</v>
      </c>
      <c r="C374" s="1">
        <v>1462.3979166666666</v>
      </c>
      <c r="E374" t="s">
        <v>23</v>
      </c>
    </row>
    <row r="375" spans="2:5">
      <c r="B375">
        <v>1</v>
      </c>
      <c r="C375" s="1">
        <v>1462.3020833333333</v>
      </c>
      <c r="E375" t="s">
        <v>10</v>
      </c>
    </row>
    <row r="376" spans="2:5">
      <c r="B376">
        <v>1</v>
      </c>
      <c r="C376" s="1">
        <v>1462.2756944444445</v>
      </c>
      <c r="E376" t="s">
        <v>10</v>
      </c>
    </row>
    <row r="377" spans="2:5">
      <c r="B377">
        <v>1</v>
      </c>
      <c r="C377" s="1">
        <v>1462.2381944444444</v>
      </c>
    </row>
    <row r="378" spans="2:5">
      <c r="B378">
        <v>1</v>
      </c>
      <c r="C378" s="1">
        <v>1462.2381944444444</v>
      </c>
    </row>
    <row r="379" spans="2:5">
      <c r="B379">
        <v>1</v>
      </c>
      <c r="C379" s="1">
        <v>1462.1138888888888</v>
      </c>
    </row>
    <row r="380" spans="2:5">
      <c r="B380">
        <v>1</v>
      </c>
      <c r="C380" s="1">
        <v>1462.1138888888888</v>
      </c>
    </row>
    <row r="381" spans="2:5">
      <c r="B381">
        <v>1</v>
      </c>
      <c r="C381" s="1">
        <v>1462.1138888888888</v>
      </c>
    </row>
    <row r="382" spans="2:5">
      <c r="B382">
        <v>1</v>
      </c>
      <c r="C382" s="1">
        <v>1462.1027777777779</v>
      </c>
    </row>
    <row r="383" spans="2:5">
      <c r="B383">
        <v>1</v>
      </c>
      <c r="C383" s="1">
        <v>1462.0875000000001</v>
      </c>
    </row>
    <row r="384" spans="2:5">
      <c r="B384">
        <v>1</v>
      </c>
      <c r="C384" s="1">
        <v>1462.0840277777777</v>
      </c>
      <c r="E384" t="s">
        <v>16</v>
      </c>
    </row>
    <row r="385" spans="2:5">
      <c r="B385">
        <v>1</v>
      </c>
      <c r="C385" s="1">
        <v>1462.0680555555555</v>
      </c>
      <c r="E385" t="s">
        <v>20</v>
      </c>
    </row>
    <row r="386" spans="2:5">
      <c r="B386">
        <v>2</v>
      </c>
      <c r="C386" s="1">
        <v>1462.34375</v>
      </c>
    </row>
    <row r="387" spans="2:5">
      <c r="B387">
        <v>2</v>
      </c>
      <c r="C387" s="1">
        <v>1462.2833333333333</v>
      </c>
    </row>
    <row r="388" spans="2:5">
      <c r="B388">
        <v>2</v>
      </c>
      <c r="C388" s="1">
        <v>1462.2680555555555</v>
      </c>
    </row>
    <row r="389" spans="2:5">
      <c r="B389">
        <v>2</v>
      </c>
      <c r="C389" s="1">
        <v>1462.2326388888889</v>
      </c>
    </row>
    <row r="390" spans="2:5">
      <c r="B390">
        <v>2</v>
      </c>
      <c r="C390" s="1">
        <v>1462.2326388888889</v>
      </c>
    </row>
    <row r="391" spans="2:5">
      <c r="B391">
        <v>2</v>
      </c>
      <c r="C391" s="1">
        <v>1462.2326388888889</v>
      </c>
    </row>
    <row r="392" spans="2:5">
      <c r="B392">
        <v>2</v>
      </c>
      <c r="C392" s="1">
        <v>1462.2326388888889</v>
      </c>
    </row>
    <row r="393" spans="2:5">
      <c r="B393">
        <v>2</v>
      </c>
      <c r="C393" s="1">
        <v>1462.2104166666666</v>
      </c>
    </row>
    <row r="394" spans="2:5">
      <c r="B394">
        <v>2</v>
      </c>
      <c r="C394" s="1">
        <v>1462.2027777777778</v>
      </c>
    </row>
    <row r="395" spans="2:5">
      <c r="B395">
        <v>2</v>
      </c>
      <c r="C395" s="1">
        <v>1462.0958333333333</v>
      </c>
    </row>
    <row r="396" spans="2:5">
      <c r="B396">
        <v>2</v>
      </c>
      <c r="C396" s="1">
        <v>1462.0861111111112</v>
      </c>
      <c r="E396" t="s">
        <v>10</v>
      </c>
    </row>
    <row r="397" spans="2:5">
      <c r="B397">
        <v>2</v>
      </c>
      <c r="C397" s="1">
        <v>1462.0034722222222</v>
      </c>
      <c r="E397" t="s">
        <v>13</v>
      </c>
    </row>
    <row r="398" spans="2:5">
      <c r="B398">
        <v>2</v>
      </c>
      <c r="C398" s="1">
        <v>1462.0006944444444</v>
      </c>
      <c r="E398" t="s">
        <v>30</v>
      </c>
    </row>
    <row r="399" spans="2:5">
      <c r="B399">
        <v>3</v>
      </c>
      <c r="C399" s="1">
        <v>1462.4055555555556</v>
      </c>
      <c r="E399" t="s">
        <v>23</v>
      </c>
    </row>
    <row r="400" spans="2:5">
      <c r="B400">
        <v>3</v>
      </c>
      <c r="C400" s="1">
        <v>1462.3590277777778</v>
      </c>
      <c r="E400" t="s">
        <v>11</v>
      </c>
    </row>
    <row r="401" spans="2:5">
      <c r="B401">
        <v>3</v>
      </c>
      <c r="C401" s="1">
        <v>1462.348611111111</v>
      </c>
      <c r="E401" t="s">
        <v>20</v>
      </c>
    </row>
    <row r="402" spans="2:5">
      <c r="B402">
        <v>3</v>
      </c>
      <c r="C402" s="1">
        <v>1462.3402777777778</v>
      </c>
      <c r="E402" t="s">
        <v>9</v>
      </c>
    </row>
    <row r="403" spans="2:5">
      <c r="B403">
        <v>3</v>
      </c>
      <c r="C403" s="1">
        <v>1462.2784722222223</v>
      </c>
      <c r="E403" t="s">
        <v>10</v>
      </c>
    </row>
    <row r="404" spans="2:5">
      <c r="B404">
        <v>3</v>
      </c>
      <c r="C404" s="1">
        <v>1462.2402777777777</v>
      </c>
    </row>
    <row r="405" spans="2:5">
      <c r="B405">
        <v>3</v>
      </c>
      <c r="C405" s="1">
        <v>1462.2402777777777</v>
      </c>
    </row>
    <row r="406" spans="2:5">
      <c r="B406">
        <v>3</v>
      </c>
      <c r="C406" s="1">
        <v>1462.2</v>
      </c>
    </row>
    <row r="407" spans="2:5">
      <c r="B407">
        <v>3</v>
      </c>
      <c r="C407" s="1">
        <v>1462.1881944444444</v>
      </c>
      <c r="E407" t="s">
        <v>28</v>
      </c>
    </row>
    <row r="408" spans="2:5">
      <c r="B408">
        <v>3</v>
      </c>
      <c r="C408" s="1">
        <v>1462.1479166666666</v>
      </c>
    </row>
    <row r="409" spans="2:5">
      <c r="B409">
        <v>3</v>
      </c>
      <c r="C409" s="1">
        <v>1462.1479166666666</v>
      </c>
    </row>
    <row r="410" spans="2:5">
      <c r="B410">
        <v>4</v>
      </c>
      <c r="C410" s="1">
        <v>1462.4708333333333</v>
      </c>
      <c r="E410" t="s">
        <v>13</v>
      </c>
    </row>
    <row r="411" spans="2:5">
      <c r="B411">
        <v>4</v>
      </c>
      <c r="C411" s="1">
        <v>1462.3506944444443</v>
      </c>
    </row>
    <row r="412" spans="2:5">
      <c r="B412">
        <v>4</v>
      </c>
      <c r="C412" s="1">
        <v>1462.2784722222223</v>
      </c>
    </row>
    <row r="413" spans="2:5">
      <c r="B413">
        <v>4</v>
      </c>
      <c r="C413" s="1">
        <v>1462.2784722222223</v>
      </c>
    </row>
    <row r="414" spans="2:5">
      <c r="B414">
        <v>4</v>
      </c>
      <c r="C414" s="1">
        <v>1462.2784722222223</v>
      </c>
    </row>
    <row r="415" spans="2:5">
      <c r="B415">
        <v>4</v>
      </c>
      <c r="C415" s="1">
        <v>1462.1395833333333</v>
      </c>
    </row>
    <row r="416" spans="2:5">
      <c r="B416">
        <v>4</v>
      </c>
      <c r="C416" s="1">
        <v>1462.1395833333333</v>
      </c>
    </row>
    <row r="417" spans="2:5">
      <c r="B417">
        <v>4</v>
      </c>
      <c r="C417" s="1">
        <v>1462.1020833333334</v>
      </c>
    </row>
    <row r="418" spans="2:5">
      <c r="B418">
        <v>4</v>
      </c>
      <c r="C418" s="1">
        <v>1462.1020833333334</v>
      </c>
    </row>
    <row r="419" spans="2:5">
      <c r="B419">
        <v>4</v>
      </c>
      <c r="C419" s="1">
        <v>1462</v>
      </c>
      <c r="E419" t="s">
        <v>9</v>
      </c>
    </row>
    <row r="420" spans="2:5">
      <c r="B420">
        <v>5</v>
      </c>
      <c r="C420" s="1">
        <v>1462.2083333333333</v>
      </c>
    </row>
    <row r="421" spans="2:5">
      <c r="B421">
        <v>5</v>
      </c>
      <c r="C421" s="1">
        <v>1462.0298611111111</v>
      </c>
    </row>
    <row r="422" spans="2:5">
      <c r="B422">
        <v>5</v>
      </c>
      <c r="C422" s="1">
        <v>1462.0298611111111</v>
      </c>
    </row>
    <row r="423" spans="2:5">
      <c r="B423">
        <v>5</v>
      </c>
      <c r="C423" s="1">
        <v>1462.0236111111112</v>
      </c>
    </row>
    <row r="424" spans="2:5">
      <c r="B424">
        <v>5</v>
      </c>
      <c r="C424" s="1">
        <v>1462.0236111111112</v>
      </c>
    </row>
  </sheetData>
  <sortState ref="A2:R424">
    <sortCondition ref="F2:F42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Schauerman</dc:creator>
  <cp:lastModifiedBy>Liam Schauerman</cp:lastModifiedBy>
  <dcterms:created xsi:type="dcterms:W3CDTF">2014-09-20T02:02:43Z</dcterms:created>
  <dcterms:modified xsi:type="dcterms:W3CDTF">2014-09-20T02:36:29Z</dcterms:modified>
</cp:coreProperties>
</file>