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ocuments\University\Computer Science\Honours\StuQuestions Project\"/>
    </mc:Choice>
  </mc:AlternateContent>
  <xr:revisionPtr revIDLastSave="0" documentId="13_ncr:1_{CCDA4381-98E8-40F5-A158-03679B955ADD}" xr6:coauthVersionLast="47" xr6:coauthVersionMax="47" xr10:uidLastSave="{00000000-0000-0000-0000-000000000000}"/>
  <bookViews>
    <workbookView xWindow="-120" yWindow="-120" windowWidth="20730" windowHeight="11040" xr2:uid="{B3688A09-7E6F-41B3-866A-DD413A74C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N16" i="1"/>
  <c r="L16" i="1"/>
  <c r="M15" i="1"/>
  <c r="N15" i="1"/>
  <c r="L15" i="1"/>
  <c r="M7" i="1"/>
  <c r="M6" i="1"/>
  <c r="M4" i="1"/>
  <c r="M5" i="1"/>
  <c r="M3" i="1"/>
  <c r="L7" i="1"/>
  <c r="L6" i="1"/>
  <c r="L5" i="1"/>
  <c r="L4" i="1"/>
  <c r="L3" i="1"/>
  <c r="G104" i="1"/>
  <c r="B104" i="1"/>
  <c r="G103" i="1"/>
  <c r="B103" i="1"/>
  <c r="I118" i="1"/>
  <c r="H118" i="1"/>
  <c r="G118" i="1"/>
  <c r="D118" i="1"/>
  <c r="C118" i="1"/>
  <c r="B118" i="1"/>
  <c r="I94" i="1"/>
  <c r="H94" i="1"/>
  <c r="G94" i="1"/>
  <c r="D94" i="1"/>
  <c r="C94" i="1"/>
  <c r="B94" i="1"/>
  <c r="G80" i="1"/>
  <c r="B80" i="1"/>
  <c r="G79" i="1"/>
  <c r="B79" i="1"/>
  <c r="I70" i="1"/>
  <c r="H70" i="1"/>
  <c r="G70" i="1"/>
  <c r="D70" i="1"/>
  <c r="C70" i="1"/>
  <c r="B70" i="1"/>
  <c r="G56" i="1"/>
  <c r="B56" i="1"/>
  <c r="G55" i="1"/>
  <c r="B55" i="1"/>
  <c r="B31" i="1"/>
  <c r="B32" i="1"/>
  <c r="I46" i="1"/>
  <c r="H46" i="1"/>
  <c r="G46" i="1"/>
  <c r="D46" i="1"/>
  <c r="C46" i="1"/>
  <c r="B46" i="1"/>
  <c r="G32" i="1"/>
  <c r="G31" i="1"/>
  <c r="I23" i="1"/>
  <c r="H23" i="1"/>
  <c r="G23" i="1"/>
  <c r="D23" i="1"/>
  <c r="C23" i="1"/>
  <c r="B23" i="1"/>
  <c r="G9" i="1"/>
  <c r="G8" i="1"/>
  <c r="B9" i="1"/>
  <c r="B8" i="1"/>
</calcChain>
</file>

<file path=xl/sharedStrings.xml><?xml version="1.0" encoding="utf-8"?>
<sst xmlns="http://schemas.openxmlformats.org/spreadsheetml/2006/main" count="244" uniqueCount="137">
  <si>
    <t>Number of Sentences</t>
  </si>
  <si>
    <t>Number of Questions</t>
  </si>
  <si>
    <t xml:space="preserve">Number of Sentences Utilized </t>
  </si>
  <si>
    <t>Logical Sense</t>
  </si>
  <si>
    <t>Relevance</t>
  </si>
  <si>
    <t>Grammatical Correctness</t>
  </si>
  <si>
    <t>Question</t>
  </si>
  <si>
    <t>Semantic System:</t>
  </si>
  <si>
    <t>Template System:</t>
  </si>
  <si>
    <t>Transcript 1: 5 - 6 - 4.6 Text-Based Prediction (00-12-08).txt</t>
  </si>
  <si>
    <t>Question Coverage</t>
  </si>
  <si>
    <t>Questions per Sentence</t>
  </si>
  <si>
    <t>How can we mine topics?</t>
  </si>
  <si>
    <t>How can text - based prediction serve as a unified framework to combine many text mining and analysis techniques?</t>
  </si>
  <si>
    <t>How can we predict more Information about the world?</t>
  </si>
  <si>
    <t>How can we add non - text data?</t>
  </si>
  <si>
    <t>When can texts alone make predictions?</t>
  </si>
  <si>
    <t>When will we discuss opinions?</t>
  </si>
  <si>
    <t>How can we mine the other knowledge?</t>
  </si>
  <si>
    <t>How should we treat all the data that we collected in such a prediction problem set up?</t>
  </si>
  <si>
    <t>How will it collect the new data and more useful data?</t>
  </si>
  <si>
    <t>How can we join the mine text and non - text data?</t>
  </si>
  <si>
    <t>How do we generate such effective predictors from text?</t>
  </si>
  <si>
    <t>How to addressed it by talking about the other knowledge that we can mine from text?</t>
  </si>
  <si>
    <t>Could we talking about the mining a different kind of knowledge?</t>
  </si>
  <si>
    <t>Why we address this problem?</t>
  </si>
  <si>
    <t>Should us design high level features or predictors that are useful for prediction of some other variable?</t>
  </si>
  <si>
    <t>Could both provide predictors for the prediction problem?</t>
  </si>
  <si>
    <t>Why based decisions on these particular values?</t>
  </si>
  <si>
    <t>Should they improving the prediction?</t>
  </si>
  <si>
    <t>Average</t>
  </si>
  <si>
    <t>How do it interpret such patterns?</t>
  </si>
  <si>
    <t>Will human involved in predictive model building and adjusting or testing?</t>
  </si>
  <si>
    <t>How generated it from original text data?</t>
  </si>
  <si>
    <t>Semantic System</t>
  </si>
  <si>
    <t>Template System</t>
  </si>
  <si>
    <t>Number of Rules/Templates</t>
  </si>
  <si>
    <t>How can we take advantage?</t>
  </si>
  <si>
    <t>Why can we look at what words are most strongly associated with?</t>
  </si>
  <si>
    <t>How can you see dog and cat have similar left context?</t>
  </si>
  <si>
    <t>How can you see I extracted expressly the context of cat and dog from this small sample of text data?</t>
  </si>
  <si>
    <t>How will you see many other words?</t>
  </si>
  <si>
    <t>How can we discover paradigmatic relation?</t>
  </si>
  <si>
    <t>Why can we have different perspectives?</t>
  </si>
  <si>
    <t>What will we count For syntagmatic relation?</t>
  </si>
  <si>
    <t>How can we call the words that occur after cat and dog?</t>
  </si>
  <si>
    <t>When would we have a valid sentence?</t>
  </si>
  <si>
    <t>What would thinking about this question help because syntagmatic relations essentially captures such correlations?</t>
  </si>
  <si>
    <t>Transcript 2: 2 - 7 - 1.7 Word Association Mining and Analysis (00-15-39).txt</t>
  </si>
  <si>
    <t>How is it an extreme case , where you only see eats?</t>
  </si>
  <si>
    <t>Will we talk about how to mine associations of words from text?</t>
  </si>
  <si>
    <t>What can make of?</t>
  </si>
  <si>
    <t>How do they attempt to occur together?</t>
  </si>
  <si>
    <t>Could you help a lot of tasks?</t>
  </si>
  <si>
    <t>Should thinking about this question help us discover syntagmatic relations?</t>
  </si>
  <si>
    <t>Can we have a valid sentence?</t>
  </si>
  <si>
    <t>How do us look at the paradigmatic relation?</t>
  </si>
  <si>
    <t>What can sit somewhere?</t>
  </si>
  <si>
    <t>How is this different from paradigmatic relation?</t>
  </si>
  <si>
    <t>Focus on why is that happening, what causes the issues</t>
  </si>
  <si>
    <t>How can we do some aspects of semantic analysis , particularly , extraction of entities and relations?</t>
  </si>
  <si>
    <t>To what extent might we infer what this sentence is requesting , or why the person who say it in a sentence , is saying the sentence?</t>
  </si>
  <si>
    <t>How can we do parsing speech tagging?</t>
  </si>
  <si>
    <t>What can we achieve to get some phrases correct?</t>
  </si>
  <si>
    <t>How can that extract interesting model?</t>
  </si>
  <si>
    <t>How can we present text data?</t>
  </si>
  <si>
    <t>Is there a difference with questions from "perfect sentences" vs "ones with errors"</t>
  </si>
  <si>
    <t>Why can the state of the art natural language processing techniques do anything?</t>
  </si>
  <si>
    <t>When can we solve the whole problem?</t>
  </si>
  <si>
    <t>How can we achieve 90 % or better accuracy?</t>
  </si>
  <si>
    <t>To what extent can we do word sense?</t>
  </si>
  <si>
    <t>How can we understand it?</t>
  </si>
  <si>
    <t>Why can we just look at the space?</t>
  </si>
  <si>
    <t>What can get scared if someone is being chased?</t>
  </si>
  <si>
    <t>Should this means when saying a sentence , the person actually takes an action?</t>
  </si>
  <si>
    <t>When can we do that for any big domain and vice versa?</t>
  </si>
  <si>
    <t>How to based the inferred meaning on additional knowledge?</t>
  </si>
  <si>
    <t>How do dog , d1 means d1 is a dog?</t>
  </si>
  <si>
    <t>bad</t>
  </si>
  <si>
    <t>How do you want it to do everything correctly?</t>
  </si>
  <si>
    <t>How can we do word sense?</t>
  </si>
  <si>
    <t>How will you see that there are actually many such algorithms?</t>
  </si>
  <si>
    <t>Why the computer needs to know what are the words , how to segment the words in english?</t>
  </si>
  <si>
    <t>Can we have the ability to disambiguate the word?</t>
  </si>
  <si>
    <t>Transcript 3:  2 - 3 - 1.3 Natural Language Content Analysis- Part 1 (00-12-48).txt</t>
  </si>
  <si>
    <t>How would you use TF transformation?</t>
  </si>
  <si>
    <t>How will you see it involves a sum over all the matched query terms?</t>
  </si>
  <si>
    <t>How would you realize we probably should not reward multiple occurrences so generously?</t>
  </si>
  <si>
    <t>How can we say that well , the second occurrence kind of confirmed that it is not a accidental mention of the word?</t>
  </si>
  <si>
    <t>Why will this control the influence of really high weight?</t>
  </si>
  <si>
    <t>How can we have a sub - linear transformation that looks like this?</t>
  </si>
  <si>
    <t>How can we simulate different transformation functions , including the two extremes that are shown here?</t>
  </si>
  <si>
    <t>How can you see the function value would be one?</t>
  </si>
  <si>
    <t>How might this upper bound ensure that all terms will be counted when we aggregate the , the weights , to compute a score?</t>
  </si>
  <si>
    <t>To what extent can we improve this formula?</t>
  </si>
  <si>
    <t>How can we improve this formula?</t>
  </si>
  <si>
    <t>Will what works the best be this special transformation called a bm25 transformation?</t>
  </si>
  <si>
    <t>How turn it into a term frequency weight , for the word in the document the raw count of word?</t>
  </si>
  <si>
    <t>What factors can simulate different transformation functions , including the two extremes that are shown here?</t>
  </si>
  <si>
    <t>Will it look more like the linear transformation function?</t>
  </si>
  <si>
    <t>Why it have upperbound?</t>
  </si>
  <si>
    <t>How is it robust and effective?</t>
  </si>
  <si>
    <t>How do it has an idf component where we see 2 variables?</t>
  </si>
  <si>
    <t>How do us control the shape of the transformation?</t>
  </si>
  <si>
    <t>us vs we?</t>
  </si>
  <si>
    <t>Can we seen that this is not desirable?</t>
  </si>
  <si>
    <t>seen vs see</t>
  </si>
  <si>
    <t>Why d5 received a very high score?</t>
  </si>
  <si>
    <t>Will it has upper bound?</t>
  </si>
  <si>
    <t>Transcript 4:  2 - 8 - 1.8 TF Transformation (00-09-31).txt (00-12-48).txt</t>
  </si>
  <si>
    <t>Transcript 5: 5 - 4 - 4.3 Link Analysis - Part 2 (00-17-30).txt</t>
  </si>
  <si>
    <t>How can we merge the two parts?</t>
  </si>
  <si>
    <t>Why can we imagine there is a difference of metrics that is a combination of this m and that uniform matrix where every element is 1 over n.?</t>
  </si>
  <si>
    <t>Why would it have a higher chance of being visited?</t>
  </si>
  <si>
    <t>How would the random server reach one of them?</t>
  </si>
  <si>
    <t>How can we assume when the surfer , is bored?</t>
  </si>
  <si>
    <t>How would that mean the random server would very likely reach one of them?</t>
  </si>
  <si>
    <t>When may you normalize the equation?</t>
  </si>
  <si>
    <t>How can we imagine the looks?</t>
  </si>
  <si>
    <t>How would it have a higher chance of being visited?</t>
  </si>
  <si>
    <t>How could we assume that when it is doing random jumping , it is going to randomly jump to a sports page?</t>
  </si>
  <si>
    <t>How can we compute the probability of a server visiting a page?</t>
  </si>
  <si>
    <t>Should the random surfer chooses this strategy was probably the [ inaudible?</t>
  </si>
  <si>
    <t>How is it the next time cont?</t>
  </si>
  <si>
    <t>How be it able to reach any of the other pages?</t>
  </si>
  <si>
    <t>Can this part captures the probability of reaching this page , through random jumping?</t>
  </si>
  <si>
    <t>How go a rand , the random surfer how likely?</t>
  </si>
  <si>
    <t>Why how likely reach a particular page d1 , or d2 , or d3?</t>
  </si>
  <si>
    <t>Why us take a look at this?</t>
  </si>
  <si>
    <t>Why also show that?</t>
  </si>
  <si>
    <t>What visiting page dj at time t plus?</t>
  </si>
  <si>
    <t>Can we assume that there is some probability that the server will try to follow links?</t>
  </si>
  <si>
    <t>Total Sentences</t>
  </si>
  <si>
    <t>Total Questions</t>
  </si>
  <si>
    <t>Total Sentences Utilised</t>
  </si>
  <si>
    <t>Semantic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</si>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</sst>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C262-B063-4617-B486-EBE286252AF9}">
  <dimension ref="A1:O118"/>
  <sheetViews>
    <sheetView tabSelected="1" topLeftCell="D1" zoomScale="80" workbookViewId="0">
      <selection activeCell="M12" sqref="M12"/>
    </sheetView>
  </sheetViews>
  <sheetFormatPr defaultRowHeight="15" x14ac:dyDescent="0.25"/>
  <cols>
    <col min="1" max="1" width="33.85546875" customWidth="1"/>
    <col min="2" max="2" width="23.42578125" bestFit="1" customWidth="1"/>
    <col min="3" max="3" width="12.7109375" bestFit="1" customWidth="1"/>
    <col min="4" max="4" width="10.140625" bestFit="1" customWidth="1"/>
    <col min="6" max="6" width="28.42578125" bestFit="1" customWidth="1"/>
    <col min="7" max="7" width="23.42578125" bestFit="1" customWidth="1"/>
    <col min="8" max="8" width="12.7109375" bestFit="1" customWidth="1"/>
    <col min="9" max="9" width="10.140625" bestFit="1" customWidth="1"/>
    <col min="11" max="11" width="30.5703125" bestFit="1" customWidth="1"/>
    <col min="12" max="12" width="24.140625" bestFit="1" customWidth="1"/>
    <col min="13" max="13" width="16.42578125" bestFit="1" customWidth="1"/>
  </cols>
  <sheetData>
    <row r="1" spans="1:15" x14ac:dyDescent="0.25">
      <c r="K1" s="1"/>
    </row>
    <row r="2" spans="1:15" x14ac:dyDescent="0.25">
      <c r="A2" s="2" t="s">
        <v>9</v>
      </c>
      <c r="F2" s="3"/>
      <c r="K2" s="1"/>
      <c r="L2" s="1" t="s">
        <v>34</v>
      </c>
      <c r="M2" s="1" t="s">
        <v>35</v>
      </c>
      <c r="O2" t="s">
        <v>59</v>
      </c>
    </row>
    <row r="3" spans="1:15" x14ac:dyDescent="0.25">
      <c r="K3" s="1" t="s">
        <v>132</v>
      </c>
      <c r="L3">
        <f>B5+B28+B52+B76+B100</f>
        <v>668</v>
      </c>
      <c r="M3">
        <f>G5+G28+G52+G76+G100</f>
        <v>668</v>
      </c>
      <c r="O3" s="5" t="s">
        <v>66</v>
      </c>
    </row>
    <row r="4" spans="1:15" x14ac:dyDescent="0.25">
      <c r="A4" s="2" t="s">
        <v>7</v>
      </c>
      <c r="F4" s="2" t="s">
        <v>8</v>
      </c>
      <c r="K4" s="1" t="s">
        <v>133</v>
      </c>
      <c r="L4">
        <f>B6+B29+B53+B77+B101</f>
        <v>131</v>
      </c>
      <c r="M4">
        <f t="shared" ref="M4:M5" si="0">G6+G29+G53+G77+G101</f>
        <v>1206</v>
      </c>
    </row>
    <row r="5" spans="1:15" x14ac:dyDescent="0.25">
      <c r="A5" s="1" t="s">
        <v>0</v>
      </c>
      <c r="B5">
        <v>122</v>
      </c>
      <c r="F5" s="1" t="s">
        <v>0</v>
      </c>
      <c r="G5">
        <v>122</v>
      </c>
      <c r="K5" s="1" t="s">
        <v>134</v>
      </c>
      <c r="L5">
        <f>B7+B30+B54+B78+B102</f>
        <v>90</v>
      </c>
      <c r="M5">
        <f t="shared" si="0"/>
        <v>468</v>
      </c>
    </row>
    <row r="6" spans="1:15" x14ac:dyDescent="0.25">
      <c r="A6" s="1" t="s">
        <v>1</v>
      </c>
      <c r="B6">
        <v>28</v>
      </c>
      <c r="F6" s="1" t="s">
        <v>1</v>
      </c>
      <c r="G6">
        <v>201</v>
      </c>
      <c r="K6" s="1" t="s">
        <v>10</v>
      </c>
      <c r="L6">
        <f>L5/L3</f>
        <v>0.1347305389221557</v>
      </c>
      <c r="M6">
        <f>M5/M3</f>
        <v>0.70059880239520955</v>
      </c>
    </row>
    <row r="7" spans="1:15" x14ac:dyDescent="0.25">
      <c r="A7" s="1" t="s">
        <v>2</v>
      </c>
      <c r="B7">
        <v>19</v>
      </c>
      <c r="F7" s="1" t="s">
        <v>2</v>
      </c>
      <c r="G7">
        <v>67</v>
      </c>
      <c r="K7" s="1" t="s">
        <v>11</v>
      </c>
      <c r="L7">
        <f>L4/L5</f>
        <v>1.4555555555555555</v>
      </c>
      <c r="M7">
        <f>M4/M5</f>
        <v>2.5769230769230771</v>
      </c>
    </row>
    <row r="8" spans="1:15" x14ac:dyDescent="0.25">
      <c r="A8" s="1" t="s">
        <v>10</v>
      </c>
      <c r="B8">
        <f>B7/B5</f>
        <v>0.15573770491803279</v>
      </c>
      <c r="F8" s="1" t="s">
        <v>10</v>
      </c>
      <c r="G8">
        <f>G7/G5</f>
        <v>0.54918032786885251</v>
      </c>
      <c r="K8" s="1" t="s">
        <v>36</v>
      </c>
      <c r="L8">
        <v>8</v>
      </c>
      <c r="M8">
        <v>79</v>
      </c>
    </row>
    <row r="9" spans="1:15" x14ac:dyDescent="0.25">
      <c r="A9" s="1" t="s">
        <v>11</v>
      </c>
      <c r="B9">
        <f>B6/B7</f>
        <v>1.4736842105263157</v>
      </c>
      <c r="F9" s="1" t="s">
        <v>11</v>
      </c>
      <c r="G9">
        <f>G6/G7</f>
        <v>3</v>
      </c>
      <c r="K9" s="1"/>
    </row>
    <row r="10" spans="1:15" x14ac:dyDescent="0.25">
      <c r="K10" s="1"/>
    </row>
    <row r="11" spans="1:15" x14ac:dyDescent="0.25">
      <c r="A11" s="1" t="s">
        <v>6</v>
      </c>
      <c r="B11" s="1" t="s">
        <v>5</v>
      </c>
      <c r="C11" s="1" t="s">
        <v>3</v>
      </c>
      <c r="D11" s="1" t="s">
        <v>4</v>
      </c>
      <c r="E11" s="1"/>
      <c r="F11" s="1" t="s">
        <v>6</v>
      </c>
      <c r="G11" s="1" t="s">
        <v>5</v>
      </c>
      <c r="H11" s="1" t="s">
        <v>3</v>
      </c>
      <c r="I11" s="1" t="s">
        <v>4</v>
      </c>
      <c r="K11" s="1"/>
    </row>
    <row r="12" spans="1:15" x14ac:dyDescent="0.25">
      <c r="A12" t="s">
        <v>12</v>
      </c>
      <c r="B12">
        <v>5</v>
      </c>
      <c r="C12">
        <v>4</v>
      </c>
      <c r="D12">
        <v>5</v>
      </c>
      <c r="F12" t="s">
        <v>22</v>
      </c>
      <c r="G12">
        <v>3</v>
      </c>
      <c r="H12">
        <v>4</v>
      </c>
      <c r="I12">
        <v>5</v>
      </c>
    </row>
    <row r="13" spans="1:15" x14ac:dyDescent="0.25">
      <c r="A13" t="s">
        <v>13</v>
      </c>
      <c r="B13">
        <v>4</v>
      </c>
      <c r="C13">
        <v>3</v>
      </c>
      <c r="D13">
        <v>3</v>
      </c>
      <c r="F13" t="s">
        <v>23</v>
      </c>
      <c r="G13">
        <v>1</v>
      </c>
      <c r="H13">
        <v>2</v>
      </c>
      <c r="I13">
        <v>3</v>
      </c>
    </row>
    <row r="14" spans="1:15" x14ac:dyDescent="0.25">
      <c r="A14" t="s">
        <v>14</v>
      </c>
      <c r="B14">
        <v>5</v>
      </c>
      <c r="C14">
        <v>3</v>
      </c>
      <c r="D14">
        <v>4</v>
      </c>
      <c r="F14" t="s">
        <v>24</v>
      </c>
      <c r="G14">
        <v>3</v>
      </c>
      <c r="H14">
        <v>3</v>
      </c>
      <c r="I14">
        <v>3</v>
      </c>
      <c r="L14" s="1" t="s">
        <v>5</v>
      </c>
      <c r="M14" s="1" t="s">
        <v>3</v>
      </c>
      <c r="N14" s="1" t="s">
        <v>4</v>
      </c>
    </row>
    <row r="15" spans="1:15" x14ac:dyDescent="0.25">
      <c r="A15" t="s">
        <v>15</v>
      </c>
      <c r="B15">
        <v>5</v>
      </c>
      <c r="C15">
        <v>4</v>
      </c>
      <c r="D15">
        <v>4</v>
      </c>
      <c r="F15" t="s">
        <v>25</v>
      </c>
      <c r="G15">
        <v>3</v>
      </c>
      <c r="H15">
        <v>3</v>
      </c>
      <c r="I15">
        <v>3</v>
      </c>
      <c r="K15" s="1" t="s">
        <v>135</v>
      </c>
      <c r="L15">
        <f>AVERAGE(B23,B46,B70,B94,B118)</f>
        <v>3.9636363636363634</v>
      </c>
      <c r="M15">
        <f>AVERAGE(C23,C46,C70,C94,C118)</f>
        <v>3.6181818181818182</v>
      </c>
      <c r="N15">
        <f>AVERAGE(D23,D46,D70,D94,D118)</f>
        <v>3.581818181818182</v>
      </c>
    </row>
    <row r="16" spans="1:15" x14ac:dyDescent="0.25">
      <c r="A16" t="s">
        <v>16</v>
      </c>
      <c r="B16">
        <v>4</v>
      </c>
      <c r="C16">
        <v>5</v>
      </c>
      <c r="D16">
        <v>4</v>
      </c>
      <c r="F16" t="s">
        <v>26</v>
      </c>
      <c r="G16">
        <v>2</v>
      </c>
      <c r="H16">
        <v>3</v>
      </c>
      <c r="I16">
        <v>2</v>
      </c>
      <c r="K16" s="1" t="s">
        <v>136</v>
      </c>
      <c r="L16">
        <f>AVERAGE(G23,G46,G70,G94,G118)</f>
        <v>3.0363636363636362</v>
      </c>
      <c r="M16">
        <f t="shared" ref="M16:N16" si="1">AVERAGE(H23,H46,H70,H94,H118)</f>
        <v>2.9272727272727272</v>
      </c>
      <c r="N16">
        <f t="shared" si="1"/>
        <v>3.1090909090909093</v>
      </c>
    </row>
    <row r="17" spans="1:9" x14ac:dyDescent="0.25">
      <c r="A17" t="s">
        <v>17</v>
      </c>
      <c r="B17">
        <v>5</v>
      </c>
      <c r="C17">
        <v>3</v>
      </c>
      <c r="D17">
        <v>2</v>
      </c>
      <c r="F17" t="s">
        <v>27</v>
      </c>
      <c r="G17">
        <v>4</v>
      </c>
      <c r="H17">
        <v>3</v>
      </c>
      <c r="I17">
        <v>3</v>
      </c>
    </row>
    <row r="18" spans="1:9" x14ac:dyDescent="0.25">
      <c r="A18" t="s">
        <v>18</v>
      </c>
      <c r="B18">
        <v>5</v>
      </c>
      <c r="C18">
        <v>4</v>
      </c>
      <c r="D18">
        <v>5</v>
      </c>
      <c r="F18" t="s">
        <v>28</v>
      </c>
      <c r="G18">
        <v>3</v>
      </c>
      <c r="H18">
        <v>4</v>
      </c>
      <c r="I18">
        <v>5</v>
      </c>
    </row>
    <row r="19" spans="1:9" x14ac:dyDescent="0.25">
      <c r="A19" t="s">
        <v>19</v>
      </c>
      <c r="B19">
        <v>4</v>
      </c>
      <c r="C19">
        <v>3</v>
      </c>
      <c r="D19">
        <v>2</v>
      </c>
      <c r="F19" t="s">
        <v>29</v>
      </c>
      <c r="G19">
        <v>3</v>
      </c>
      <c r="H19">
        <v>3</v>
      </c>
      <c r="I19">
        <v>3</v>
      </c>
    </row>
    <row r="20" spans="1:9" x14ac:dyDescent="0.25">
      <c r="A20" t="s">
        <v>20</v>
      </c>
      <c r="B20">
        <v>4</v>
      </c>
      <c r="C20">
        <v>5</v>
      </c>
      <c r="D20">
        <v>5</v>
      </c>
      <c r="F20" t="s">
        <v>31</v>
      </c>
      <c r="G20">
        <v>3</v>
      </c>
      <c r="H20">
        <v>4</v>
      </c>
      <c r="I20">
        <v>5</v>
      </c>
    </row>
    <row r="21" spans="1:9" x14ac:dyDescent="0.25">
      <c r="A21" t="s">
        <v>13</v>
      </c>
      <c r="B21">
        <v>4</v>
      </c>
      <c r="C21">
        <v>5</v>
      </c>
      <c r="D21">
        <v>5</v>
      </c>
      <c r="F21" t="s">
        <v>32</v>
      </c>
      <c r="G21">
        <v>3</v>
      </c>
      <c r="H21">
        <v>3</v>
      </c>
      <c r="I21">
        <v>3</v>
      </c>
    </row>
    <row r="22" spans="1:9" x14ac:dyDescent="0.25">
      <c r="A22" t="s">
        <v>21</v>
      </c>
      <c r="B22">
        <v>2</v>
      </c>
      <c r="C22">
        <v>3</v>
      </c>
      <c r="D22">
        <v>4</v>
      </c>
      <c r="F22" t="s">
        <v>33</v>
      </c>
      <c r="G22">
        <v>3</v>
      </c>
      <c r="H22">
        <v>3</v>
      </c>
      <c r="I22">
        <v>5</v>
      </c>
    </row>
    <row r="23" spans="1:9" x14ac:dyDescent="0.25">
      <c r="A23" s="1" t="s">
        <v>30</v>
      </c>
      <c r="B23" s="1">
        <f>AVERAGE(B12:B22)</f>
        <v>4.2727272727272725</v>
      </c>
      <c r="C23" s="1">
        <f>AVERAGE(C12:C22)</f>
        <v>3.8181818181818183</v>
      </c>
      <c r="D23" s="1">
        <f>AVERAGE(D12:D22)</f>
        <v>3.9090909090909092</v>
      </c>
      <c r="F23" s="1" t="s">
        <v>30</v>
      </c>
      <c r="G23" s="1">
        <f>AVERAGE(G11:G22)</f>
        <v>2.8181818181818183</v>
      </c>
      <c r="H23" s="1">
        <f>AVERAGE(H11:H22)</f>
        <v>3.1818181818181817</v>
      </c>
      <c r="I23" s="1">
        <f>AVERAGE(I11:I22)</f>
        <v>3.6363636363636362</v>
      </c>
    </row>
    <row r="25" spans="1:9" x14ac:dyDescent="0.25">
      <c r="A25" s="2" t="s">
        <v>48</v>
      </c>
      <c r="F25" s="3"/>
    </row>
    <row r="27" spans="1:9" x14ac:dyDescent="0.25">
      <c r="A27" s="2" t="s">
        <v>7</v>
      </c>
      <c r="F27" s="2" t="s">
        <v>8</v>
      </c>
    </row>
    <row r="28" spans="1:9" x14ac:dyDescent="0.25">
      <c r="A28" s="1" t="s">
        <v>0</v>
      </c>
      <c r="B28">
        <v>138</v>
      </c>
      <c r="F28" s="1" t="s">
        <v>0</v>
      </c>
      <c r="G28">
        <v>138</v>
      </c>
    </row>
    <row r="29" spans="1:9" x14ac:dyDescent="0.25">
      <c r="A29" s="1" t="s">
        <v>1</v>
      </c>
      <c r="B29">
        <v>23</v>
      </c>
      <c r="F29" s="1" t="s">
        <v>1</v>
      </c>
      <c r="G29">
        <v>249</v>
      </c>
    </row>
    <row r="30" spans="1:9" x14ac:dyDescent="0.25">
      <c r="A30" s="1" t="s">
        <v>2</v>
      </c>
      <c r="B30">
        <v>18</v>
      </c>
      <c r="F30" s="1" t="s">
        <v>2</v>
      </c>
      <c r="G30">
        <v>101</v>
      </c>
    </row>
    <row r="31" spans="1:9" x14ac:dyDescent="0.25">
      <c r="A31" s="1" t="s">
        <v>10</v>
      </c>
      <c r="B31">
        <f>B30/B28</f>
        <v>0.13043478260869565</v>
      </c>
      <c r="F31" s="1" t="s">
        <v>10</v>
      </c>
      <c r="G31">
        <f>G30/G28</f>
        <v>0.73188405797101452</v>
      </c>
    </row>
    <row r="32" spans="1:9" x14ac:dyDescent="0.25">
      <c r="A32" s="1" t="s">
        <v>11</v>
      </c>
      <c r="B32">
        <f>B29/B30</f>
        <v>1.2777777777777777</v>
      </c>
      <c r="F32" s="1" t="s">
        <v>11</v>
      </c>
      <c r="G32">
        <f>G29/G30</f>
        <v>2.4653465346534653</v>
      </c>
    </row>
    <row r="34" spans="1:9" x14ac:dyDescent="0.25">
      <c r="A34" s="1" t="s">
        <v>6</v>
      </c>
      <c r="B34" s="1" t="s">
        <v>5</v>
      </c>
      <c r="C34" s="1" t="s">
        <v>3</v>
      </c>
      <c r="D34" s="1" t="s">
        <v>4</v>
      </c>
      <c r="E34" s="1"/>
      <c r="F34" s="1" t="s">
        <v>6</v>
      </c>
      <c r="G34" s="1" t="s">
        <v>5</v>
      </c>
      <c r="H34" s="1" t="s">
        <v>3</v>
      </c>
      <c r="I34" s="1" t="s">
        <v>4</v>
      </c>
    </row>
    <row r="35" spans="1:9" x14ac:dyDescent="0.25">
      <c r="A35" t="s">
        <v>38</v>
      </c>
      <c r="B35">
        <v>3</v>
      </c>
      <c r="C35">
        <v>3</v>
      </c>
      <c r="D35">
        <v>3</v>
      </c>
      <c r="F35" t="s">
        <v>50</v>
      </c>
      <c r="G35">
        <v>3</v>
      </c>
      <c r="H35">
        <v>4</v>
      </c>
      <c r="I35">
        <v>5</v>
      </c>
    </row>
    <row r="36" spans="1:9" x14ac:dyDescent="0.25">
      <c r="A36" t="s">
        <v>37</v>
      </c>
      <c r="B36">
        <v>5</v>
      </c>
      <c r="C36">
        <v>4</v>
      </c>
      <c r="D36">
        <v>2</v>
      </c>
      <c r="F36" t="s">
        <v>49</v>
      </c>
      <c r="G36">
        <v>1</v>
      </c>
      <c r="H36">
        <v>2</v>
      </c>
      <c r="I36">
        <v>2</v>
      </c>
    </row>
    <row r="37" spans="1:9" x14ac:dyDescent="0.25">
      <c r="A37" t="s">
        <v>39</v>
      </c>
      <c r="B37">
        <v>2</v>
      </c>
      <c r="C37">
        <v>3</v>
      </c>
      <c r="D37">
        <v>5</v>
      </c>
      <c r="F37" t="s">
        <v>37</v>
      </c>
      <c r="G37">
        <v>5</v>
      </c>
      <c r="H37">
        <v>5</v>
      </c>
      <c r="I37">
        <v>4</v>
      </c>
    </row>
    <row r="38" spans="1:9" x14ac:dyDescent="0.25">
      <c r="A38" t="s">
        <v>40</v>
      </c>
      <c r="B38">
        <v>3</v>
      </c>
      <c r="C38">
        <v>2</v>
      </c>
      <c r="D38">
        <v>5</v>
      </c>
      <c r="F38" t="s">
        <v>51</v>
      </c>
      <c r="G38">
        <v>1</v>
      </c>
      <c r="H38">
        <v>1</v>
      </c>
      <c r="I38">
        <v>1</v>
      </c>
    </row>
    <row r="39" spans="1:9" x14ac:dyDescent="0.25">
      <c r="A39" t="s">
        <v>41</v>
      </c>
      <c r="B39">
        <v>4</v>
      </c>
      <c r="C39">
        <v>3</v>
      </c>
      <c r="D39">
        <v>3</v>
      </c>
      <c r="F39" t="s">
        <v>52</v>
      </c>
      <c r="G39">
        <v>4</v>
      </c>
      <c r="H39">
        <v>3</v>
      </c>
      <c r="I39">
        <v>4</v>
      </c>
    </row>
    <row r="40" spans="1:9" x14ac:dyDescent="0.25">
      <c r="A40" t="s">
        <v>42</v>
      </c>
      <c r="B40">
        <v>5</v>
      </c>
      <c r="C40">
        <v>5</v>
      </c>
      <c r="D40">
        <v>5</v>
      </c>
      <c r="F40" t="s">
        <v>53</v>
      </c>
      <c r="G40">
        <v>3</v>
      </c>
      <c r="H40">
        <v>3</v>
      </c>
      <c r="I40">
        <v>2</v>
      </c>
    </row>
    <row r="41" spans="1:9" x14ac:dyDescent="0.25">
      <c r="A41" t="s">
        <v>43</v>
      </c>
      <c r="B41">
        <v>5</v>
      </c>
      <c r="C41">
        <v>4</v>
      </c>
      <c r="D41">
        <v>3</v>
      </c>
      <c r="F41" t="s">
        <v>54</v>
      </c>
      <c r="G41">
        <v>4</v>
      </c>
      <c r="H41">
        <v>3</v>
      </c>
      <c r="I41">
        <v>4</v>
      </c>
    </row>
    <row r="42" spans="1:9" x14ac:dyDescent="0.25">
      <c r="A42" t="s">
        <v>44</v>
      </c>
      <c r="B42">
        <v>5</v>
      </c>
      <c r="C42">
        <v>4</v>
      </c>
      <c r="D42">
        <v>4</v>
      </c>
      <c r="F42" t="s">
        <v>55</v>
      </c>
      <c r="G42">
        <v>4</v>
      </c>
      <c r="H42">
        <v>2</v>
      </c>
      <c r="I42">
        <v>2</v>
      </c>
    </row>
    <row r="43" spans="1:9" x14ac:dyDescent="0.25">
      <c r="A43" t="s">
        <v>45</v>
      </c>
      <c r="B43">
        <v>2</v>
      </c>
      <c r="C43">
        <v>1</v>
      </c>
      <c r="D43">
        <v>2</v>
      </c>
      <c r="F43" t="s">
        <v>56</v>
      </c>
      <c r="G43">
        <v>3</v>
      </c>
      <c r="H43">
        <v>2</v>
      </c>
      <c r="I43">
        <v>4</v>
      </c>
    </row>
    <row r="44" spans="1:9" x14ac:dyDescent="0.25">
      <c r="A44" t="s">
        <v>46</v>
      </c>
      <c r="B44">
        <v>5</v>
      </c>
      <c r="C44">
        <v>5</v>
      </c>
      <c r="D44">
        <v>5</v>
      </c>
      <c r="F44" t="s">
        <v>57</v>
      </c>
      <c r="G44">
        <v>5</v>
      </c>
      <c r="H44">
        <v>2</v>
      </c>
      <c r="I44">
        <v>2</v>
      </c>
    </row>
    <row r="45" spans="1:9" x14ac:dyDescent="0.25">
      <c r="A45" t="s">
        <v>47</v>
      </c>
      <c r="B45">
        <v>2</v>
      </c>
      <c r="C45">
        <v>2</v>
      </c>
      <c r="D45">
        <v>2</v>
      </c>
      <c r="F45" t="s">
        <v>58</v>
      </c>
      <c r="G45">
        <v>5</v>
      </c>
      <c r="H45">
        <v>5</v>
      </c>
      <c r="I45">
        <v>5</v>
      </c>
    </row>
    <row r="46" spans="1:9" x14ac:dyDescent="0.25">
      <c r="A46" s="1" t="s">
        <v>30</v>
      </c>
      <c r="B46" s="1">
        <f>AVERAGE(B35:B45)</f>
        <v>3.7272727272727271</v>
      </c>
      <c r="C46" s="1">
        <f>AVERAGE(C35:C45)</f>
        <v>3.2727272727272729</v>
      </c>
      <c r="D46" s="1">
        <f>AVERAGE(D35:D45)</f>
        <v>3.5454545454545454</v>
      </c>
      <c r="F46" s="1" t="s">
        <v>30</v>
      </c>
      <c r="G46" s="1">
        <f>AVERAGE(G34:G45)</f>
        <v>3.4545454545454546</v>
      </c>
      <c r="H46" s="1">
        <f>AVERAGE(H34:H45)</f>
        <v>2.9090909090909092</v>
      </c>
      <c r="I46" s="1">
        <f>AVERAGE(I34:I45)</f>
        <v>3.1818181818181817</v>
      </c>
    </row>
    <row r="49" spans="1:9" x14ac:dyDescent="0.25">
      <c r="A49" s="2" t="s">
        <v>84</v>
      </c>
      <c r="F49" s="3"/>
    </row>
    <row r="51" spans="1:9" x14ac:dyDescent="0.25">
      <c r="A51" s="2" t="s">
        <v>7</v>
      </c>
      <c r="F51" s="2" t="s">
        <v>8</v>
      </c>
    </row>
    <row r="52" spans="1:9" x14ac:dyDescent="0.25">
      <c r="A52" s="1" t="s">
        <v>0</v>
      </c>
      <c r="B52">
        <v>125</v>
      </c>
      <c r="F52" s="1" t="s">
        <v>0</v>
      </c>
      <c r="G52">
        <v>125</v>
      </c>
    </row>
    <row r="53" spans="1:9" x14ac:dyDescent="0.25">
      <c r="A53" s="1" t="s">
        <v>1</v>
      </c>
      <c r="B53">
        <v>35</v>
      </c>
      <c r="F53" s="1" t="s">
        <v>1</v>
      </c>
      <c r="G53">
        <v>250</v>
      </c>
    </row>
    <row r="54" spans="1:9" x14ac:dyDescent="0.25">
      <c r="A54" s="1" t="s">
        <v>2</v>
      </c>
      <c r="B54">
        <v>19</v>
      </c>
      <c r="F54" s="1" t="s">
        <v>2</v>
      </c>
      <c r="G54">
        <v>98</v>
      </c>
    </row>
    <row r="55" spans="1:9" x14ac:dyDescent="0.25">
      <c r="A55" s="1" t="s">
        <v>10</v>
      </c>
      <c r="B55">
        <f>B54/B52</f>
        <v>0.152</v>
      </c>
      <c r="F55" s="1" t="s">
        <v>10</v>
      </c>
      <c r="G55">
        <f>G54/G52</f>
        <v>0.78400000000000003</v>
      </c>
    </row>
    <row r="56" spans="1:9" x14ac:dyDescent="0.25">
      <c r="A56" s="1" t="s">
        <v>11</v>
      </c>
      <c r="B56">
        <f>B53/B54</f>
        <v>1.8421052631578947</v>
      </c>
      <c r="F56" s="1" t="s">
        <v>11</v>
      </c>
      <c r="G56">
        <f>G53/G54</f>
        <v>2.5510204081632653</v>
      </c>
    </row>
    <row r="58" spans="1:9" x14ac:dyDescent="0.25">
      <c r="A58" s="1" t="s">
        <v>6</v>
      </c>
      <c r="B58" s="1" t="s">
        <v>5</v>
      </c>
      <c r="C58" s="1" t="s">
        <v>3</v>
      </c>
      <c r="D58" s="1" t="s">
        <v>4</v>
      </c>
      <c r="E58" s="1"/>
      <c r="F58" s="1" t="s">
        <v>6</v>
      </c>
      <c r="G58" s="1" t="s">
        <v>5</v>
      </c>
      <c r="H58" s="1" t="s">
        <v>3</v>
      </c>
      <c r="I58" s="1" t="s">
        <v>4</v>
      </c>
    </row>
    <row r="59" spans="1:9" x14ac:dyDescent="0.25">
      <c r="A59" t="s">
        <v>60</v>
      </c>
      <c r="B59">
        <v>3</v>
      </c>
      <c r="C59">
        <v>4</v>
      </c>
      <c r="D59">
        <v>3</v>
      </c>
      <c r="F59" t="s">
        <v>72</v>
      </c>
      <c r="G59">
        <v>5</v>
      </c>
      <c r="H59">
        <v>4</v>
      </c>
      <c r="I59">
        <v>4</v>
      </c>
    </row>
    <row r="60" spans="1:9" x14ac:dyDescent="0.25">
      <c r="A60" t="s">
        <v>61</v>
      </c>
      <c r="B60">
        <v>2</v>
      </c>
      <c r="C60">
        <v>3</v>
      </c>
      <c r="D60">
        <v>2</v>
      </c>
      <c r="F60" t="s">
        <v>73</v>
      </c>
      <c r="G60">
        <v>4</v>
      </c>
      <c r="H60">
        <v>4</v>
      </c>
      <c r="I60">
        <v>2</v>
      </c>
    </row>
    <row r="61" spans="1:9" x14ac:dyDescent="0.25">
      <c r="A61" t="s">
        <v>63</v>
      </c>
      <c r="B61">
        <v>3</v>
      </c>
      <c r="C61">
        <v>2</v>
      </c>
      <c r="D61">
        <v>2</v>
      </c>
      <c r="F61" t="s">
        <v>74</v>
      </c>
      <c r="G61">
        <v>3</v>
      </c>
      <c r="H61">
        <v>2</v>
      </c>
      <c r="I61">
        <v>3</v>
      </c>
    </row>
    <row r="62" spans="1:9" x14ac:dyDescent="0.25">
      <c r="A62" t="s">
        <v>62</v>
      </c>
      <c r="B62">
        <v>3</v>
      </c>
      <c r="C62">
        <v>3</v>
      </c>
      <c r="D62">
        <v>4</v>
      </c>
      <c r="F62" t="s">
        <v>75</v>
      </c>
      <c r="G62">
        <v>3</v>
      </c>
      <c r="H62">
        <v>3</v>
      </c>
      <c r="I62">
        <v>3</v>
      </c>
    </row>
    <row r="63" spans="1:9" x14ac:dyDescent="0.25">
      <c r="A63" t="s">
        <v>64</v>
      </c>
      <c r="B63">
        <v>2</v>
      </c>
      <c r="C63">
        <v>1</v>
      </c>
      <c r="D63">
        <v>2</v>
      </c>
      <c r="F63" t="s">
        <v>76</v>
      </c>
      <c r="G63">
        <v>2</v>
      </c>
      <c r="H63">
        <v>2</v>
      </c>
      <c r="I63">
        <v>1</v>
      </c>
    </row>
    <row r="64" spans="1:9" x14ac:dyDescent="0.25">
      <c r="A64" t="s">
        <v>65</v>
      </c>
      <c r="B64">
        <v>5</v>
      </c>
      <c r="C64">
        <v>4</v>
      </c>
      <c r="D64">
        <v>3</v>
      </c>
      <c r="E64" t="s">
        <v>78</v>
      </c>
      <c r="F64" t="s">
        <v>77</v>
      </c>
      <c r="G64">
        <v>1</v>
      </c>
      <c r="H64">
        <v>1</v>
      </c>
      <c r="I64">
        <v>1</v>
      </c>
    </row>
    <row r="65" spans="1:9" x14ac:dyDescent="0.25">
      <c r="A65" t="s">
        <v>67</v>
      </c>
      <c r="B65">
        <v>4</v>
      </c>
      <c r="C65">
        <v>3</v>
      </c>
      <c r="D65">
        <v>3</v>
      </c>
      <c r="F65" t="s">
        <v>79</v>
      </c>
      <c r="G65">
        <v>4</v>
      </c>
      <c r="H65">
        <v>4</v>
      </c>
      <c r="I65">
        <v>4</v>
      </c>
    </row>
    <row r="66" spans="1:9" x14ac:dyDescent="0.25">
      <c r="A66" t="s">
        <v>68</v>
      </c>
      <c r="B66">
        <v>4</v>
      </c>
      <c r="C66">
        <v>3</v>
      </c>
      <c r="D66">
        <v>4</v>
      </c>
      <c r="F66" t="s">
        <v>80</v>
      </c>
      <c r="G66">
        <v>5</v>
      </c>
      <c r="H66">
        <v>4</v>
      </c>
      <c r="I66">
        <v>4</v>
      </c>
    </row>
    <row r="67" spans="1:9" x14ac:dyDescent="0.25">
      <c r="A67" t="s">
        <v>69</v>
      </c>
      <c r="B67">
        <v>5</v>
      </c>
      <c r="C67">
        <v>5</v>
      </c>
      <c r="D67">
        <v>5</v>
      </c>
      <c r="F67" t="s">
        <v>81</v>
      </c>
      <c r="G67">
        <v>3</v>
      </c>
      <c r="H67">
        <v>4</v>
      </c>
      <c r="I67">
        <v>4</v>
      </c>
    </row>
    <row r="68" spans="1:9" x14ac:dyDescent="0.25">
      <c r="A68" t="s">
        <v>70</v>
      </c>
      <c r="B68">
        <v>5</v>
      </c>
      <c r="C68">
        <v>4</v>
      </c>
      <c r="D68">
        <v>4</v>
      </c>
      <c r="F68" t="s">
        <v>82</v>
      </c>
      <c r="G68">
        <v>2</v>
      </c>
      <c r="H68">
        <v>2</v>
      </c>
      <c r="I68">
        <v>2</v>
      </c>
    </row>
    <row r="69" spans="1:9" x14ac:dyDescent="0.25">
      <c r="A69" t="s">
        <v>71</v>
      </c>
      <c r="B69">
        <v>5</v>
      </c>
      <c r="C69">
        <v>5</v>
      </c>
      <c r="D69">
        <v>3</v>
      </c>
      <c r="F69" t="s">
        <v>83</v>
      </c>
      <c r="G69">
        <v>5</v>
      </c>
      <c r="H69">
        <v>3</v>
      </c>
      <c r="I69">
        <v>3</v>
      </c>
    </row>
    <row r="70" spans="1:9" x14ac:dyDescent="0.25">
      <c r="A70" s="1" t="s">
        <v>30</v>
      </c>
      <c r="B70" s="1">
        <f>AVERAGE(B59:B69)</f>
        <v>3.7272727272727271</v>
      </c>
      <c r="C70" s="1">
        <f>AVERAGE(C59:C69)</f>
        <v>3.3636363636363638</v>
      </c>
      <c r="D70" s="1">
        <f>AVERAGE(D59:D69)</f>
        <v>3.1818181818181817</v>
      </c>
      <c r="F70" s="1" t="s">
        <v>30</v>
      </c>
      <c r="G70" s="1">
        <f>AVERAGE(G58:G69)</f>
        <v>3.3636363636363638</v>
      </c>
      <c r="H70" s="1">
        <f>AVERAGE(H58:H69)</f>
        <v>3</v>
      </c>
      <c r="I70" s="1">
        <f>AVERAGE(I58:I69)</f>
        <v>2.8181818181818183</v>
      </c>
    </row>
    <row r="73" spans="1:9" x14ac:dyDescent="0.25">
      <c r="A73" s="2" t="s">
        <v>109</v>
      </c>
      <c r="F73" s="3"/>
    </row>
    <row r="75" spans="1:9" x14ac:dyDescent="0.25">
      <c r="A75" s="2" t="s">
        <v>7</v>
      </c>
      <c r="F75" s="2" t="s">
        <v>8</v>
      </c>
    </row>
    <row r="76" spans="1:9" x14ac:dyDescent="0.25">
      <c r="A76" s="1" t="s">
        <v>0</v>
      </c>
      <c r="B76">
        <v>82</v>
      </c>
      <c r="F76" s="1" t="s">
        <v>0</v>
      </c>
      <c r="G76">
        <v>82</v>
      </c>
    </row>
    <row r="77" spans="1:9" x14ac:dyDescent="0.25">
      <c r="A77" s="1" t="s">
        <v>1</v>
      </c>
      <c r="B77">
        <v>12</v>
      </c>
      <c r="F77" s="1" t="s">
        <v>1</v>
      </c>
      <c r="G77">
        <v>168</v>
      </c>
    </row>
    <row r="78" spans="1:9" x14ac:dyDescent="0.25">
      <c r="A78" s="1" t="s">
        <v>2</v>
      </c>
      <c r="B78">
        <v>10</v>
      </c>
      <c r="F78" s="1" t="s">
        <v>2</v>
      </c>
      <c r="G78">
        <v>64</v>
      </c>
    </row>
    <row r="79" spans="1:9" x14ac:dyDescent="0.25">
      <c r="A79" s="1" t="s">
        <v>10</v>
      </c>
      <c r="B79">
        <f>B78/B76</f>
        <v>0.12195121951219512</v>
      </c>
      <c r="F79" s="1" t="s">
        <v>10</v>
      </c>
      <c r="G79">
        <f>G78/G76</f>
        <v>0.78048780487804881</v>
      </c>
    </row>
    <row r="80" spans="1:9" x14ac:dyDescent="0.25">
      <c r="A80" s="1" t="s">
        <v>11</v>
      </c>
      <c r="B80">
        <f>B77/B78</f>
        <v>1.2</v>
      </c>
      <c r="F80" s="1" t="s">
        <v>11</v>
      </c>
      <c r="G80">
        <f>G77/G78</f>
        <v>2.625</v>
      </c>
    </row>
    <row r="82" spans="1:9" x14ac:dyDescent="0.25">
      <c r="A82" s="1" t="s">
        <v>6</v>
      </c>
      <c r="B82" s="1" t="s">
        <v>5</v>
      </c>
      <c r="C82" s="1" t="s">
        <v>3</v>
      </c>
      <c r="D82" s="1" t="s">
        <v>4</v>
      </c>
      <c r="E82" s="1"/>
      <c r="F82" s="1" t="s">
        <v>6</v>
      </c>
      <c r="G82" s="1" t="s">
        <v>5</v>
      </c>
      <c r="H82" s="1" t="s">
        <v>3</v>
      </c>
      <c r="I82" s="1" t="s">
        <v>4</v>
      </c>
    </row>
    <row r="83" spans="1:9" x14ac:dyDescent="0.25">
      <c r="A83" t="s">
        <v>85</v>
      </c>
      <c r="B83">
        <v>5</v>
      </c>
      <c r="C83">
        <v>5</v>
      </c>
      <c r="D83">
        <v>5</v>
      </c>
      <c r="F83" t="s">
        <v>96</v>
      </c>
      <c r="G83">
        <v>2</v>
      </c>
      <c r="H83">
        <v>2</v>
      </c>
      <c r="I83">
        <v>3</v>
      </c>
    </row>
    <row r="84" spans="1:9" x14ac:dyDescent="0.25">
      <c r="A84" t="s">
        <v>88</v>
      </c>
      <c r="B84">
        <v>3</v>
      </c>
      <c r="C84">
        <v>3</v>
      </c>
      <c r="D84">
        <v>4</v>
      </c>
      <c r="F84" s="4" t="s">
        <v>97</v>
      </c>
      <c r="G84" s="4">
        <v>2</v>
      </c>
      <c r="H84" s="4">
        <v>2</v>
      </c>
      <c r="I84" s="4">
        <v>3</v>
      </c>
    </row>
    <row r="85" spans="1:9" x14ac:dyDescent="0.25">
      <c r="A85" t="s">
        <v>86</v>
      </c>
      <c r="B85">
        <v>3</v>
      </c>
      <c r="C85">
        <v>3</v>
      </c>
      <c r="D85">
        <v>4</v>
      </c>
      <c r="F85" t="s">
        <v>98</v>
      </c>
      <c r="G85">
        <v>4</v>
      </c>
      <c r="H85">
        <v>3</v>
      </c>
      <c r="I85">
        <v>4</v>
      </c>
    </row>
    <row r="86" spans="1:9" x14ac:dyDescent="0.25">
      <c r="A86" t="s">
        <v>89</v>
      </c>
      <c r="B86">
        <v>4</v>
      </c>
      <c r="C86">
        <v>4</v>
      </c>
      <c r="D86">
        <v>3</v>
      </c>
      <c r="F86" t="s">
        <v>99</v>
      </c>
      <c r="G86">
        <v>5</v>
      </c>
      <c r="H86">
        <v>5</v>
      </c>
      <c r="I86">
        <v>5</v>
      </c>
    </row>
    <row r="87" spans="1:9" x14ac:dyDescent="0.25">
      <c r="A87" t="s">
        <v>90</v>
      </c>
      <c r="B87">
        <v>3</v>
      </c>
      <c r="C87">
        <v>3</v>
      </c>
      <c r="D87">
        <v>3</v>
      </c>
      <c r="F87" t="s">
        <v>100</v>
      </c>
      <c r="G87">
        <v>2</v>
      </c>
      <c r="H87">
        <v>2</v>
      </c>
      <c r="I87">
        <v>3</v>
      </c>
    </row>
    <row r="88" spans="1:9" x14ac:dyDescent="0.25">
      <c r="A88" t="s">
        <v>87</v>
      </c>
      <c r="B88">
        <v>4</v>
      </c>
      <c r="C88">
        <v>4</v>
      </c>
      <c r="D88">
        <v>4</v>
      </c>
      <c r="F88" t="s">
        <v>101</v>
      </c>
      <c r="G88">
        <v>5</v>
      </c>
      <c r="H88">
        <v>5</v>
      </c>
      <c r="I88">
        <v>5</v>
      </c>
    </row>
    <row r="89" spans="1:9" x14ac:dyDescent="0.25">
      <c r="A89" t="s">
        <v>91</v>
      </c>
      <c r="B89">
        <v>5</v>
      </c>
      <c r="C89">
        <v>4</v>
      </c>
      <c r="D89">
        <v>4</v>
      </c>
      <c r="F89" t="s">
        <v>102</v>
      </c>
      <c r="G89">
        <v>3</v>
      </c>
      <c r="H89">
        <v>2</v>
      </c>
      <c r="I89">
        <v>2</v>
      </c>
    </row>
    <row r="90" spans="1:9" x14ac:dyDescent="0.25">
      <c r="A90" t="s">
        <v>92</v>
      </c>
      <c r="B90">
        <v>5</v>
      </c>
      <c r="C90">
        <v>4</v>
      </c>
      <c r="D90">
        <v>2</v>
      </c>
      <c r="E90" t="s">
        <v>104</v>
      </c>
      <c r="F90" t="s">
        <v>103</v>
      </c>
      <c r="G90">
        <v>3</v>
      </c>
      <c r="H90">
        <v>3</v>
      </c>
      <c r="I90">
        <v>4</v>
      </c>
    </row>
    <row r="91" spans="1:9" x14ac:dyDescent="0.25">
      <c r="A91" t="s">
        <v>93</v>
      </c>
      <c r="B91">
        <v>4</v>
      </c>
      <c r="C91">
        <v>3</v>
      </c>
      <c r="D91">
        <v>4</v>
      </c>
      <c r="E91" t="s">
        <v>106</v>
      </c>
      <c r="F91" t="s">
        <v>105</v>
      </c>
      <c r="G91">
        <v>3</v>
      </c>
      <c r="H91">
        <v>3</v>
      </c>
      <c r="I91">
        <v>4</v>
      </c>
    </row>
    <row r="92" spans="1:9" x14ac:dyDescent="0.25">
      <c r="A92" t="s">
        <v>94</v>
      </c>
      <c r="B92">
        <v>5</v>
      </c>
      <c r="C92">
        <v>5</v>
      </c>
      <c r="D92">
        <v>3</v>
      </c>
      <c r="F92" t="s">
        <v>107</v>
      </c>
      <c r="G92">
        <v>3</v>
      </c>
      <c r="H92">
        <v>3</v>
      </c>
      <c r="I92">
        <v>5</v>
      </c>
    </row>
    <row r="93" spans="1:9" x14ac:dyDescent="0.25">
      <c r="A93" t="s">
        <v>95</v>
      </c>
      <c r="B93">
        <v>5</v>
      </c>
      <c r="C93">
        <v>5</v>
      </c>
      <c r="D93">
        <v>4</v>
      </c>
      <c r="F93" t="s">
        <v>108</v>
      </c>
      <c r="G93">
        <v>2</v>
      </c>
      <c r="H93">
        <v>2</v>
      </c>
      <c r="I93">
        <v>2</v>
      </c>
    </row>
    <row r="94" spans="1:9" x14ac:dyDescent="0.25">
      <c r="A94" s="1" t="s">
        <v>30</v>
      </c>
      <c r="B94" s="1">
        <f>AVERAGE(B83:B93)</f>
        <v>4.1818181818181817</v>
      </c>
      <c r="C94" s="1">
        <f>AVERAGE(C83:C93)</f>
        <v>3.9090909090909092</v>
      </c>
      <c r="D94" s="1">
        <f>AVERAGE(D83:D93)</f>
        <v>3.6363636363636362</v>
      </c>
      <c r="F94" s="1" t="s">
        <v>30</v>
      </c>
      <c r="G94" s="1">
        <f>AVERAGE(G82:G93)</f>
        <v>3.0909090909090908</v>
      </c>
      <c r="H94" s="1">
        <f>AVERAGE(H82:H93)</f>
        <v>2.9090909090909092</v>
      </c>
      <c r="I94" s="1">
        <f>AVERAGE(I82:I93)</f>
        <v>3.6363636363636362</v>
      </c>
    </row>
    <row r="97" spans="1:9" x14ac:dyDescent="0.25">
      <c r="A97" s="2" t="s">
        <v>110</v>
      </c>
      <c r="F97" s="3"/>
    </row>
    <row r="99" spans="1:9" x14ac:dyDescent="0.25">
      <c r="A99" s="2" t="s">
        <v>7</v>
      </c>
      <c r="F99" s="2" t="s">
        <v>8</v>
      </c>
    </row>
    <row r="100" spans="1:9" x14ac:dyDescent="0.25">
      <c r="A100" s="1" t="s">
        <v>0</v>
      </c>
      <c r="B100">
        <v>201</v>
      </c>
      <c r="F100" s="1" t="s">
        <v>0</v>
      </c>
      <c r="G100">
        <v>201</v>
      </c>
    </row>
    <row r="101" spans="1:9" x14ac:dyDescent="0.25">
      <c r="A101" s="1" t="s">
        <v>1</v>
      </c>
      <c r="B101">
        <v>33</v>
      </c>
      <c r="F101" s="1" t="s">
        <v>1</v>
      </c>
      <c r="G101">
        <v>338</v>
      </c>
    </row>
    <row r="102" spans="1:9" x14ac:dyDescent="0.25">
      <c r="A102" s="1" t="s">
        <v>2</v>
      </c>
      <c r="B102">
        <v>24</v>
      </c>
      <c r="F102" s="1" t="s">
        <v>2</v>
      </c>
      <c r="G102">
        <v>138</v>
      </c>
    </row>
    <row r="103" spans="1:9" x14ac:dyDescent="0.25">
      <c r="A103" s="1" t="s">
        <v>10</v>
      </c>
      <c r="B103">
        <f>B102/B100</f>
        <v>0.11940298507462686</v>
      </c>
      <c r="F103" s="1" t="s">
        <v>10</v>
      </c>
      <c r="G103">
        <f>G102/G100</f>
        <v>0.68656716417910446</v>
      </c>
    </row>
    <row r="104" spans="1:9" x14ac:dyDescent="0.25">
      <c r="A104" s="1" t="s">
        <v>11</v>
      </c>
      <c r="B104">
        <f>B101/B102</f>
        <v>1.375</v>
      </c>
      <c r="F104" s="1" t="s">
        <v>11</v>
      </c>
      <c r="G104">
        <f>G101/G102</f>
        <v>2.4492753623188408</v>
      </c>
    </row>
    <row r="106" spans="1:9" x14ac:dyDescent="0.25">
      <c r="A106" s="1" t="s">
        <v>6</v>
      </c>
      <c r="B106" s="1" t="s">
        <v>5</v>
      </c>
      <c r="C106" s="1" t="s">
        <v>3</v>
      </c>
      <c r="D106" s="1" t="s">
        <v>4</v>
      </c>
      <c r="E106" s="1"/>
      <c r="F106" s="1" t="s">
        <v>6</v>
      </c>
      <c r="G106" s="1" t="s">
        <v>5</v>
      </c>
      <c r="H106" s="1" t="s">
        <v>3</v>
      </c>
      <c r="I106" s="1" t="s">
        <v>4</v>
      </c>
    </row>
    <row r="107" spans="1:9" x14ac:dyDescent="0.25">
      <c r="A107" t="s">
        <v>111</v>
      </c>
      <c r="B107">
        <v>5</v>
      </c>
      <c r="C107">
        <v>5</v>
      </c>
      <c r="D107">
        <v>5</v>
      </c>
      <c r="F107" t="s">
        <v>122</v>
      </c>
      <c r="G107">
        <v>1</v>
      </c>
      <c r="H107">
        <v>1</v>
      </c>
      <c r="I107">
        <v>1</v>
      </c>
    </row>
    <row r="108" spans="1:9" x14ac:dyDescent="0.25">
      <c r="A108" t="s">
        <v>112</v>
      </c>
      <c r="B108">
        <v>2</v>
      </c>
      <c r="C108">
        <v>3</v>
      </c>
      <c r="D108">
        <v>4</v>
      </c>
      <c r="F108" s="4" t="s">
        <v>123</v>
      </c>
      <c r="G108" s="4">
        <v>2</v>
      </c>
      <c r="H108" s="4">
        <v>1</v>
      </c>
      <c r="I108" s="4">
        <v>1</v>
      </c>
    </row>
    <row r="109" spans="1:9" x14ac:dyDescent="0.25">
      <c r="A109" t="s">
        <v>113</v>
      </c>
      <c r="B109">
        <v>5</v>
      </c>
      <c r="C109">
        <v>5</v>
      </c>
      <c r="D109">
        <v>5</v>
      </c>
      <c r="F109" t="s">
        <v>124</v>
      </c>
      <c r="G109">
        <v>3</v>
      </c>
      <c r="H109">
        <v>4</v>
      </c>
      <c r="I109">
        <v>5</v>
      </c>
    </row>
    <row r="110" spans="1:9" x14ac:dyDescent="0.25">
      <c r="A110" t="s">
        <v>114</v>
      </c>
      <c r="B110">
        <v>5</v>
      </c>
      <c r="C110">
        <v>5</v>
      </c>
      <c r="D110">
        <v>4</v>
      </c>
      <c r="F110" t="s">
        <v>125</v>
      </c>
      <c r="G110">
        <v>3</v>
      </c>
      <c r="H110">
        <v>3</v>
      </c>
      <c r="I110">
        <v>3</v>
      </c>
    </row>
    <row r="111" spans="1:9" x14ac:dyDescent="0.25">
      <c r="A111" t="s">
        <v>115</v>
      </c>
      <c r="B111">
        <v>4</v>
      </c>
      <c r="C111">
        <v>4</v>
      </c>
      <c r="D111">
        <v>3</v>
      </c>
      <c r="E111" t="s">
        <v>78</v>
      </c>
      <c r="F111" t="s">
        <v>126</v>
      </c>
      <c r="G111">
        <v>1</v>
      </c>
      <c r="H111">
        <v>1</v>
      </c>
      <c r="I111">
        <v>1</v>
      </c>
    </row>
    <row r="112" spans="1:9" x14ac:dyDescent="0.25">
      <c r="A112" t="s">
        <v>116</v>
      </c>
      <c r="B112">
        <v>2</v>
      </c>
      <c r="C112">
        <v>3</v>
      </c>
      <c r="D112">
        <v>4</v>
      </c>
      <c r="F112" t="s">
        <v>127</v>
      </c>
      <c r="G112">
        <v>2</v>
      </c>
      <c r="H112">
        <v>2</v>
      </c>
      <c r="I112">
        <v>2</v>
      </c>
    </row>
    <row r="113" spans="1:9" x14ac:dyDescent="0.25">
      <c r="A113" t="s">
        <v>117</v>
      </c>
      <c r="B113">
        <v>4</v>
      </c>
      <c r="C113">
        <v>4</v>
      </c>
      <c r="D113">
        <v>3</v>
      </c>
      <c r="F113" t="s">
        <v>116</v>
      </c>
      <c r="G113">
        <v>4</v>
      </c>
      <c r="H113">
        <v>4</v>
      </c>
      <c r="I113">
        <v>4</v>
      </c>
    </row>
    <row r="114" spans="1:9" x14ac:dyDescent="0.25">
      <c r="A114" t="s">
        <v>118</v>
      </c>
      <c r="B114">
        <v>3</v>
      </c>
      <c r="C114">
        <v>2</v>
      </c>
      <c r="D114">
        <v>2</v>
      </c>
      <c r="F114" t="s">
        <v>128</v>
      </c>
      <c r="G114">
        <v>3</v>
      </c>
      <c r="H114">
        <v>4</v>
      </c>
      <c r="I114">
        <v>3</v>
      </c>
    </row>
    <row r="115" spans="1:9" x14ac:dyDescent="0.25">
      <c r="A115" t="s">
        <v>119</v>
      </c>
      <c r="B115">
        <v>5</v>
      </c>
      <c r="C115">
        <v>3</v>
      </c>
      <c r="D115">
        <v>3</v>
      </c>
      <c r="F115" t="s">
        <v>129</v>
      </c>
      <c r="G115">
        <v>3</v>
      </c>
      <c r="H115">
        <v>3</v>
      </c>
      <c r="I115">
        <v>1</v>
      </c>
    </row>
    <row r="116" spans="1:9" x14ac:dyDescent="0.25">
      <c r="A116" t="s">
        <v>120</v>
      </c>
      <c r="B116">
        <v>3</v>
      </c>
      <c r="C116">
        <v>2</v>
      </c>
      <c r="D116">
        <v>3</v>
      </c>
      <c r="F116" t="s">
        <v>130</v>
      </c>
      <c r="G116">
        <v>1</v>
      </c>
      <c r="H116">
        <v>1</v>
      </c>
      <c r="I116">
        <v>1</v>
      </c>
    </row>
    <row r="117" spans="1:9" x14ac:dyDescent="0.25">
      <c r="A117" t="s">
        <v>121</v>
      </c>
      <c r="B117">
        <v>5</v>
      </c>
      <c r="C117">
        <v>5</v>
      </c>
      <c r="D117">
        <v>4</v>
      </c>
      <c r="F117" t="s">
        <v>131</v>
      </c>
      <c r="G117">
        <v>4</v>
      </c>
      <c r="H117">
        <v>5</v>
      </c>
      <c r="I117">
        <v>3</v>
      </c>
    </row>
    <row r="118" spans="1:9" x14ac:dyDescent="0.25">
      <c r="A118" s="1" t="s">
        <v>30</v>
      </c>
      <c r="B118" s="1">
        <f>AVERAGE(B107:B117)</f>
        <v>3.9090909090909092</v>
      </c>
      <c r="C118" s="1">
        <f>AVERAGE(C107:C117)</f>
        <v>3.7272727272727271</v>
      </c>
      <c r="D118" s="1">
        <f>AVERAGE(D107:D117)</f>
        <v>3.6363636363636362</v>
      </c>
      <c r="F118" s="1" t="s">
        <v>30</v>
      </c>
      <c r="G118" s="1">
        <f>AVERAGE(G106:G117)</f>
        <v>2.4545454545454546</v>
      </c>
      <c r="H118" s="1">
        <f>AVERAGE(H106:H117)</f>
        <v>2.6363636363636362</v>
      </c>
      <c r="I118" s="1">
        <f>AVERAGE(I106:I117)</f>
        <v>2.2727272727272729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Talberg</dc:creator>
  <cp:lastModifiedBy>Liam Talberg</cp:lastModifiedBy>
  <dcterms:created xsi:type="dcterms:W3CDTF">2023-08-13T18:11:23Z</dcterms:created>
  <dcterms:modified xsi:type="dcterms:W3CDTF">2023-08-26T16:53:55Z</dcterms:modified>
</cp:coreProperties>
</file>