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D9" i="1" l="1"/>
  <c r="D8" i="1"/>
  <c r="D7" i="1"/>
  <c r="D5" i="1"/>
  <c r="D4" i="1"/>
  <c r="D3" i="1"/>
  <c r="M4" i="1" l="1"/>
</calcChain>
</file>

<file path=xl/sharedStrings.xml><?xml version="1.0" encoding="utf-8"?>
<sst xmlns="http://schemas.openxmlformats.org/spreadsheetml/2006/main" count="20" uniqueCount="14">
  <si>
    <t>vti</t>
    <phoneticPr fontId="1" type="noConversion"/>
  </si>
  <si>
    <t>vxus</t>
    <phoneticPr fontId="1" type="noConversion"/>
  </si>
  <si>
    <t>avuv</t>
    <phoneticPr fontId="1" type="noConversion"/>
  </si>
  <si>
    <t>avdv</t>
    <phoneticPr fontId="1" type="noConversion"/>
  </si>
  <si>
    <t>bndw</t>
    <phoneticPr fontId="1" type="noConversion"/>
  </si>
  <si>
    <t>股</t>
    <phoneticPr fontId="1" type="noConversion"/>
  </si>
  <si>
    <t>債(bndw)</t>
    <phoneticPr fontId="1" type="noConversion"/>
  </si>
  <si>
    <t>股票0805</t>
    <phoneticPr fontId="1" type="noConversion"/>
  </si>
  <si>
    <t>損益</t>
    <phoneticPr fontId="1" type="noConversion"/>
  </si>
  <si>
    <t>標的</t>
    <phoneticPr fontId="1" type="noConversion"/>
  </si>
  <si>
    <t>4961天玉</t>
    <phoneticPr fontId="1" type="noConversion"/>
  </si>
  <si>
    <t>buy</t>
    <phoneticPr fontId="1" type="noConversion"/>
  </si>
  <si>
    <t>2303聯電</t>
    <phoneticPr fontId="1" type="noConversion"/>
  </si>
  <si>
    <t>sell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</si>
</sst>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工作表1!$L$4:$L$5</c:f>
              <c:strCache>
                <c:ptCount val="2"/>
                <c:pt idx="0">
                  <c:v>股</c:v>
                </c:pt>
                <c:pt idx="1">
                  <c:v>債(bndw)</c:v>
                </c:pt>
              </c:strCache>
            </c:strRef>
          </c:cat>
          <c:val>
            <c:numRef>
              <c:f>工作表1!$M$4:$M$5</c:f>
              <c:numCache>
                <c:formatCode>General</c:formatCode>
                <c:ptCount val="2"/>
                <c:pt idx="0">
                  <c:v>2608.5</c:v>
                </c:pt>
                <c:pt idx="1">
                  <c:v>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工作表1!$C$3:$C$6</c:f>
              <c:strCache>
                <c:ptCount val="4"/>
                <c:pt idx="0">
                  <c:v>vti</c:v>
                </c:pt>
                <c:pt idx="1">
                  <c:v>vxus</c:v>
                </c:pt>
                <c:pt idx="2">
                  <c:v>avuv</c:v>
                </c:pt>
                <c:pt idx="3">
                  <c:v>avdv</c:v>
                </c:pt>
              </c:strCache>
            </c:strRef>
          </c:cat>
          <c:val>
            <c:numRef>
              <c:f>工作表1!$D$3:$D$6</c:f>
              <c:numCache>
                <c:formatCode>General</c:formatCode>
                <c:ptCount val="4"/>
                <c:pt idx="0">
                  <c:v>1135</c:v>
                </c:pt>
                <c:pt idx="1">
                  <c:v>786</c:v>
                </c:pt>
                <c:pt idx="2">
                  <c:v>360</c:v>
                </c:pt>
                <c:pt idx="3">
                  <c:v>327.5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95384951881009"/>
          <c:y val="0.23398898689577821"/>
          <c:w val="0.14460170603674541"/>
          <c:h val="0.41817386306472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657225</xdr:colOff>
      <xdr:row>6</xdr:row>
      <xdr:rowOff>95249</xdr:rowOff>
    </xdr:from>
    <xdr:to>
      <xdr:col>17</xdr:col>
      <xdr:colOff>428625</xdr:colOff>
      <xdr:row>20</xdr:row>
      <xdr:rowOff>47624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485775</xdr:colOff>
      <xdr:row>7</xdr:row>
      <xdr:rowOff>42861</xdr:rowOff>
    </xdr:from>
    <xdr:to>
      <xdr:col>9</xdr:col>
      <xdr:colOff>257175</xdr:colOff>
      <xdr:row>21</xdr:row>
      <xdr:rowOff>9524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8"/>
  <sheetViews>
    <sheetView tabSelected="1" topLeftCell="A10" workbookViewId="0">
      <selection activeCell="I27" sqref="I27"/>
    </sheetView>
  </sheetViews>
  <sheetFormatPr defaultRowHeight="16.5" x14ac:dyDescent="0.25"/>
  <sheetData>
    <row r="2" spans="1:18" x14ac:dyDescent="0.25">
      <c r="H2">
        <v>3287.5</v>
      </c>
      <c r="I2">
        <v>1643.5</v>
      </c>
      <c r="O2">
        <v>700</v>
      </c>
      <c r="P2">
        <v>162</v>
      </c>
      <c r="Q2">
        <v>454</v>
      </c>
      <c r="R2">
        <v>325</v>
      </c>
    </row>
    <row r="3" spans="1:18" x14ac:dyDescent="0.25">
      <c r="A3" t="s">
        <v>0</v>
      </c>
      <c r="B3">
        <v>227</v>
      </c>
      <c r="C3" t="s">
        <v>0</v>
      </c>
      <c r="D3">
        <f t="shared" ref="D3:D9" si="0">B3*E3</f>
        <v>1135</v>
      </c>
      <c r="E3">
        <v>5</v>
      </c>
      <c r="F3">
        <v>42</v>
      </c>
      <c r="G3">
        <v>3</v>
      </c>
    </row>
    <row r="4" spans="1:18" x14ac:dyDescent="0.25">
      <c r="A4" t="s">
        <v>1</v>
      </c>
      <c r="B4">
        <v>65.5</v>
      </c>
      <c r="C4" t="s">
        <v>1</v>
      </c>
      <c r="D4">
        <f t="shared" si="0"/>
        <v>786</v>
      </c>
      <c r="E4">
        <v>12</v>
      </c>
      <c r="F4">
        <v>33</v>
      </c>
      <c r="G4">
        <v>7</v>
      </c>
      <c r="L4" t="s">
        <v>5</v>
      </c>
      <c r="M4">
        <f>SUM(D3:D6)</f>
        <v>2608.5</v>
      </c>
    </row>
    <row r="5" spans="1:18" x14ac:dyDescent="0.25">
      <c r="A5" t="s">
        <v>2</v>
      </c>
      <c r="B5">
        <v>72</v>
      </c>
      <c r="C5" t="s">
        <v>2</v>
      </c>
      <c r="D5">
        <f t="shared" si="0"/>
        <v>360</v>
      </c>
      <c r="E5">
        <v>5</v>
      </c>
      <c r="F5">
        <v>14</v>
      </c>
      <c r="L5" t="s">
        <v>6</v>
      </c>
      <c r="M5">
        <v>243</v>
      </c>
    </row>
    <row r="6" spans="1:18" x14ac:dyDescent="0.25">
      <c r="A6" t="s">
        <v>3</v>
      </c>
      <c r="B6">
        <v>65.5</v>
      </c>
      <c r="C6" t="s">
        <v>3</v>
      </c>
      <c r="D6">
        <v>327.5</v>
      </c>
      <c r="E6">
        <v>5</v>
      </c>
      <c r="F6">
        <v>11</v>
      </c>
    </row>
    <row r="7" spans="1:18" x14ac:dyDescent="0.25">
      <c r="A7" t="s">
        <v>4</v>
      </c>
      <c r="B7">
        <v>81</v>
      </c>
      <c r="D7">
        <f t="shared" si="0"/>
        <v>0</v>
      </c>
    </row>
    <row r="8" spans="1:18" x14ac:dyDescent="0.25">
      <c r="D8">
        <f t="shared" si="0"/>
        <v>0</v>
      </c>
    </row>
    <row r="9" spans="1:18" x14ac:dyDescent="0.25">
      <c r="D9">
        <f t="shared" si="0"/>
        <v>0</v>
      </c>
    </row>
    <row r="12" spans="1:18" x14ac:dyDescent="0.25">
      <c r="A12" t="s">
        <v>0</v>
      </c>
      <c r="B12">
        <v>681</v>
      </c>
      <c r="C12">
        <v>3</v>
      </c>
    </row>
    <row r="13" spans="1:18" x14ac:dyDescent="0.25">
      <c r="A13" t="s">
        <v>1</v>
      </c>
      <c r="B13">
        <v>455</v>
      </c>
      <c r="C13">
        <v>7</v>
      </c>
    </row>
    <row r="23" spans="1:5" x14ac:dyDescent="0.25">
      <c r="A23" t="s">
        <v>7</v>
      </c>
    </row>
    <row r="24" spans="1:5" x14ac:dyDescent="0.25">
      <c r="A24" t="s">
        <v>8</v>
      </c>
      <c r="B24">
        <v>-31668</v>
      </c>
    </row>
    <row r="26" spans="1:5" x14ac:dyDescent="0.25">
      <c r="A26" t="s">
        <v>9</v>
      </c>
    </row>
    <row r="27" spans="1:5" x14ac:dyDescent="0.25">
      <c r="A27" t="s">
        <v>10</v>
      </c>
      <c r="B27">
        <v>312</v>
      </c>
      <c r="C27">
        <v>20</v>
      </c>
      <c r="E27" t="s">
        <v>11</v>
      </c>
    </row>
    <row r="28" spans="1:5" x14ac:dyDescent="0.25">
      <c r="A28" t="s">
        <v>12</v>
      </c>
      <c r="B28">
        <v>62.7</v>
      </c>
      <c r="C28">
        <v>100</v>
      </c>
      <c r="E28" t="s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2021-08-05T07:32:25Z</dcterms:modified>
</cp:coreProperties>
</file>