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nhngockhanh/CancerSimulator/vignettes/"/>
    </mc:Choice>
  </mc:AlternateContent>
  <xr:revisionPtr revIDLastSave="0" documentId="13_ncr:1_{F4018287-4864-5644-875B-B3E888C33835}" xr6:coauthVersionLast="47" xr6:coauthVersionMax="47" xr10:uidLastSave="{00000000-0000-0000-0000-000000000000}"/>
  <bookViews>
    <workbookView xWindow="51200" yWindow="500" windowWidth="50040" windowHeight="28300" tabRatio="500" xr2:uid="{00000000-000D-0000-FFFF-FFFF00000000}"/>
  </bookViews>
  <sheets>
    <sheet name="Table S6A" sheetId="1" r:id="rId1"/>
    <sheet name="Table S6B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0" i="2" l="1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  <c r="O2" i="1"/>
</calcChain>
</file>

<file path=xl/sharedStrings.xml><?xml version="1.0" encoding="utf-8"?>
<sst xmlns="http://schemas.openxmlformats.org/spreadsheetml/2006/main" count="108" uniqueCount="54">
  <si>
    <t>Arm</t>
  </si>
  <si>
    <t>1p</t>
  </si>
  <si>
    <t>1q</t>
  </si>
  <si>
    <t>2p</t>
  </si>
  <si>
    <t>2q</t>
  </si>
  <si>
    <t>3p</t>
  </si>
  <si>
    <t>3q</t>
  </si>
  <si>
    <t>4p</t>
  </si>
  <si>
    <t>4q</t>
  </si>
  <si>
    <t>5p</t>
  </si>
  <si>
    <t>5q</t>
  </si>
  <si>
    <t>6p</t>
  </si>
  <si>
    <t>6q</t>
  </si>
  <si>
    <t>7p</t>
  </si>
  <si>
    <t>7q</t>
  </si>
  <si>
    <t>8p</t>
  </si>
  <si>
    <t>8q</t>
  </si>
  <si>
    <t>9p</t>
  </si>
  <si>
    <t>9q</t>
  </si>
  <si>
    <t>10p</t>
  </si>
  <si>
    <t>10q</t>
  </si>
  <si>
    <t>11p</t>
  </si>
  <si>
    <t>11q</t>
  </si>
  <si>
    <t>12p</t>
  </si>
  <si>
    <t>12q</t>
  </si>
  <si>
    <t>13q</t>
  </si>
  <si>
    <t>14q</t>
  </si>
  <si>
    <t>15q</t>
  </si>
  <si>
    <t>16p</t>
  </si>
  <si>
    <t>16q</t>
  </si>
  <si>
    <t>17p</t>
  </si>
  <si>
    <t>17q</t>
  </si>
  <si>
    <t>18p</t>
  </si>
  <si>
    <t>18q</t>
  </si>
  <si>
    <t>19p</t>
  </si>
  <si>
    <t>19q</t>
  </si>
  <si>
    <t>20p</t>
  </si>
  <si>
    <t>20q</t>
  </si>
  <si>
    <t>21q</t>
  </si>
  <si>
    <t>22q</t>
  </si>
  <si>
    <t>Average_Deletion_Frequency</t>
  </si>
  <si>
    <t>Average_Amplification_Frequency</t>
  </si>
  <si>
    <t>Total_N_Genes_analyzed</t>
  </si>
  <si>
    <t>N_TSGs_in_the_arm</t>
  </si>
  <si>
    <t>Density_TSG_in_the_arm</t>
  </si>
  <si>
    <t>CharmTSG_score</t>
  </si>
  <si>
    <t>CharmOG_score</t>
  </si>
  <si>
    <t>N_Essential_in_the_arm</t>
  </si>
  <si>
    <t>Density_Essenatil_in_the_arm</t>
  </si>
  <si>
    <t>N_OGs_in_the_arm</t>
  </si>
  <si>
    <t>Density_OG_in_the_arm</t>
  </si>
  <si>
    <t>CharmEssential_score</t>
  </si>
  <si>
    <t>Charm(TSG-OG)score</t>
  </si>
  <si>
    <t>Charm(TSG-OG-Ess)score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</si>
</sst>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selection activeCell="A41" sqref="A41:XFD67"/>
    </sheetView>
  </sheetViews>
  <sheetFormatPr baseColWidth="10" defaultColWidth="11" defaultRowHeight="16" x14ac:dyDescent="0.2"/>
  <cols>
    <col min="1" max="1" width="12.33203125" customWidth="1"/>
    <col min="2" max="2" width="25.83203125" customWidth="1"/>
    <col min="3" max="3" width="29.83203125" customWidth="1"/>
    <col min="4" max="4" width="22.33203125" customWidth="1"/>
    <col min="5" max="5" width="18.1640625" customWidth="1"/>
    <col min="6" max="6" width="22.33203125" customWidth="1"/>
    <col min="7" max="7" width="15.33203125" customWidth="1"/>
    <col min="8" max="8" width="17.6640625" customWidth="1"/>
    <col min="9" max="9" width="21.83203125" customWidth="1"/>
    <col min="10" max="10" width="14.83203125" customWidth="1"/>
    <col min="11" max="11" width="21.5" customWidth="1"/>
    <col min="12" max="12" width="26.5" bestFit="1" customWidth="1"/>
    <col min="13" max="13" width="19.5" customWidth="1"/>
    <col min="14" max="14" width="19" customWidth="1"/>
    <col min="15" max="15" width="22.1640625" customWidth="1"/>
  </cols>
  <sheetData>
    <row r="1" spans="1:15" x14ac:dyDescent="0.2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49</v>
      </c>
      <c r="I1" s="1" t="s">
        <v>50</v>
      </c>
      <c r="J1" s="1" t="s">
        <v>46</v>
      </c>
      <c r="K1" s="1" t="s">
        <v>47</v>
      </c>
      <c r="L1" s="1" t="s">
        <v>48</v>
      </c>
      <c r="M1" s="1" t="s">
        <v>51</v>
      </c>
      <c r="N1" s="1" t="s">
        <v>52</v>
      </c>
      <c r="O1" s="1" t="s">
        <v>53</v>
      </c>
    </row>
    <row r="2" spans="1:15" x14ac:dyDescent="0.2">
      <c r="A2" t="s">
        <v>1</v>
      </c>
      <c r="B2">
        <v>8.2530270340100104E-2</v>
      </c>
      <c r="C2">
        <v>6.2492014467769003E-2</v>
      </c>
      <c r="D2">
        <v>1013</v>
      </c>
      <c r="E2">
        <v>21</v>
      </c>
      <c r="F2">
        <v>2.0730503455083898E-2</v>
      </c>
      <c r="G2">
        <v>2.5281342546890402</v>
      </c>
      <c r="H2">
        <v>9</v>
      </c>
      <c r="I2">
        <v>8.8845014807502499E-3</v>
      </c>
      <c r="J2">
        <v>0.96841066140177701</v>
      </c>
      <c r="K2">
        <v>22</v>
      </c>
      <c r="L2">
        <v>2.1717670286278402E-2</v>
      </c>
      <c r="M2">
        <v>3.1016781836130298</v>
      </c>
      <c r="N2">
        <f t="shared" ref="N2:N40" si="0">G2-1.517*J2</f>
        <v>1.0590552813425445</v>
      </c>
      <c r="O2">
        <f t="shared" ref="O2:O40" si="1">G2-1.517*J2-0.649*M2</f>
        <v>-0.95393385982231194</v>
      </c>
    </row>
    <row r="3" spans="1:15" x14ac:dyDescent="0.2">
      <c r="A3" t="s">
        <v>2</v>
      </c>
      <c r="B3">
        <v>5.7798270925689198E-2</v>
      </c>
      <c r="C3">
        <v>0.19435475891607401</v>
      </c>
      <c r="D3">
        <v>923</v>
      </c>
      <c r="E3">
        <v>8</v>
      </c>
      <c r="F3">
        <v>8.6673889490790895E-3</v>
      </c>
      <c r="G3">
        <v>0.70855904658721602</v>
      </c>
      <c r="H3">
        <v>11</v>
      </c>
      <c r="I3">
        <v>1.19176598049837E-2</v>
      </c>
      <c r="J3">
        <v>1.0346695557963199</v>
      </c>
      <c r="K3">
        <v>10</v>
      </c>
      <c r="L3">
        <v>1.08342361863489E-2</v>
      </c>
      <c r="M3">
        <v>1.8862405200433401</v>
      </c>
      <c r="N3">
        <f t="shared" si="0"/>
        <v>-0.8610346695558011</v>
      </c>
      <c r="O3">
        <f t="shared" si="1"/>
        <v>-2.0852047670639289</v>
      </c>
    </row>
    <row r="4" spans="1:15" x14ac:dyDescent="0.2">
      <c r="A4" t="s">
        <v>3</v>
      </c>
      <c r="B4">
        <v>6.1145788698026303E-2</v>
      </c>
      <c r="C4">
        <v>9.8473745359941897E-2</v>
      </c>
      <c r="D4">
        <v>457</v>
      </c>
      <c r="E4">
        <v>9</v>
      </c>
      <c r="F4">
        <v>1.9693654266958401E-2</v>
      </c>
      <c r="G4">
        <v>2.0940919037199102</v>
      </c>
      <c r="H4">
        <v>7</v>
      </c>
      <c r="I4">
        <v>1.53172866520788E-2</v>
      </c>
      <c r="J4">
        <v>1.66083150984683</v>
      </c>
      <c r="K4">
        <v>9</v>
      </c>
      <c r="L4">
        <v>1.9693654266958401E-2</v>
      </c>
      <c r="M4">
        <v>3.5076586433260402</v>
      </c>
      <c r="N4">
        <f t="shared" si="0"/>
        <v>-0.42538949671773096</v>
      </c>
      <c r="O4">
        <f t="shared" si="1"/>
        <v>-2.7018599562363312</v>
      </c>
    </row>
    <row r="5" spans="1:15" x14ac:dyDescent="0.2">
      <c r="A5" t="s">
        <v>4</v>
      </c>
      <c r="B5">
        <v>6.3265032381656303E-2</v>
      </c>
      <c r="C5">
        <v>7.0468936071674898E-2</v>
      </c>
      <c r="D5">
        <v>727</v>
      </c>
      <c r="E5">
        <v>14</v>
      </c>
      <c r="F5">
        <v>1.92572214580468E-2</v>
      </c>
      <c r="G5">
        <v>2.2806052269601098</v>
      </c>
      <c r="H5">
        <v>10</v>
      </c>
      <c r="I5">
        <v>1.37551581843191E-2</v>
      </c>
      <c r="J5">
        <v>2.01237964236589</v>
      </c>
      <c r="K5">
        <v>13</v>
      </c>
      <c r="L5">
        <v>1.78817056396149E-2</v>
      </c>
      <c r="M5">
        <v>3.47592847317744</v>
      </c>
      <c r="N5">
        <f t="shared" si="0"/>
        <v>-0.77217469050894527</v>
      </c>
      <c r="O5">
        <f t="shared" si="1"/>
        <v>-3.0280522696011039</v>
      </c>
    </row>
    <row r="6" spans="1:15" x14ac:dyDescent="0.2">
      <c r="A6" t="s">
        <v>5</v>
      </c>
      <c r="B6">
        <v>0.11268160887482701</v>
      </c>
      <c r="C6">
        <v>7.0979502423825003E-2</v>
      </c>
      <c r="D6">
        <v>486</v>
      </c>
      <c r="E6">
        <v>6</v>
      </c>
      <c r="F6">
        <v>1.2345679012345699E-2</v>
      </c>
      <c r="G6">
        <v>2.7263374485596699</v>
      </c>
      <c r="H6">
        <v>7</v>
      </c>
      <c r="I6">
        <v>1.4403292181070001E-2</v>
      </c>
      <c r="J6">
        <v>1.6481481481481499</v>
      </c>
      <c r="K6">
        <v>11</v>
      </c>
      <c r="L6">
        <v>2.26337448559671E-2</v>
      </c>
      <c r="M6">
        <v>4.1872427983539096</v>
      </c>
      <c r="N6">
        <f t="shared" si="0"/>
        <v>0.22609670781892666</v>
      </c>
      <c r="O6">
        <f t="shared" si="1"/>
        <v>-2.4914238683127605</v>
      </c>
    </row>
    <row r="7" spans="1:15" x14ac:dyDescent="0.2">
      <c r="A7" t="s">
        <v>6</v>
      </c>
      <c r="B7">
        <v>3.7639138086859099E-2</v>
      </c>
      <c r="C7">
        <v>0.149375176445742</v>
      </c>
      <c r="D7">
        <v>551</v>
      </c>
      <c r="E7">
        <v>4</v>
      </c>
      <c r="F7">
        <v>7.2595281306715104E-3</v>
      </c>
      <c r="G7">
        <v>0.45735027223230501</v>
      </c>
      <c r="H7">
        <v>5</v>
      </c>
      <c r="I7">
        <v>9.07441016333938E-3</v>
      </c>
      <c r="J7">
        <v>1.1742286751361199</v>
      </c>
      <c r="K7">
        <v>7</v>
      </c>
      <c r="L7">
        <v>1.27041742286751E-2</v>
      </c>
      <c r="M7">
        <v>2.0290381125226902</v>
      </c>
      <c r="N7">
        <f t="shared" si="0"/>
        <v>-1.3239546279491887</v>
      </c>
      <c r="O7">
        <f t="shared" si="1"/>
        <v>-2.6408003629764147</v>
      </c>
    </row>
    <row r="8" spans="1:15" x14ac:dyDescent="0.2">
      <c r="A8" t="s">
        <v>7</v>
      </c>
      <c r="B8">
        <v>0.11650184714395</v>
      </c>
      <c r="C8">
        <v>4.8836069173172299E-2</v>
      </c>
      <c r="D8">
        <v>206</v>
      </c>
      <c r="E8">
        <v>4</v>
      </c>
      <c r="F8">
        <v>1.94174757281553E-2</v>
      </c>
      <c r="G8">
        <v>2.5388349514563102</v>
      </c>
      <c r="H8">
        <v>2</v>
      </c>
      <c r="I8">
        <v>9.7087378640776708E-3</v>
      </c>
      <c r="J8">
        <v>0.96601941747572795</v>
      </c>
      <c r="K8">
        <v>1</v>
      </c>
      <c r="L8">
        <v>4.8543689320388302E-3</v>
      </c>
      <c r="M8">
        <v>1.5485436893203901</v>
      </c>
      <c r="N8">
        <f t="shared" si="0"/>
        <v>1.0733834951456309</v>
      </c>
      <c r="O8">
        <f t="shared" si="1"/>
        <v>6.8378640776697752E-2</v>
      </c>
    </row>
    <row r="9" spans="1:15" x14ac:dyDescent="0.2">
      <c r="A9" t="s">
        <v>8</v>
      </c>
      <c r="B9">
        <v>0.10789964289604199</v>
      </c>
      <c r="C9">
        <v>3.6392663362925098E-2</v>
      </c>
      <c r="D9">
        <v>503</v>
      </c>
      <c r="E9">
        <v>5</v>
      </c>
      <c r="F9">
        <v>9.9403578528827006E-3</v>
      </c>
      <c r="G9">
        <v>1.46123260437376</v>
      </c>
      <c r="H9">
        <v>6</v>
      </c>
      <c r="I9">
        <v>1.1928429423459201E-2</v>
      </c>
      <c r="J9">
        <v>1.3518886679920501</v>
      </c>
      <c r="K9">
        <v>4</v>
      </c>
      <c r="L9">
        <v>7.9522862823061605E-3</v>
      </c>
      <c r="M9">
        <v>1.4711729622266401</v>
      </c>
      <c r="N9">
        <f t="shared" si="0"/>
        <v>-0.58958250497017972</v>
      </c>
      <c r="O9">
        <f t="shared" si="1"/>
        <v>-1.5443737574552692</v>
      </c>
    </row>
    <row r="10" spans="1:15" x14ac:dyDescent="0.2">
      <c r="A10" t="s">
        <v>9</v>
      </c>
      <c r="B10">
        <v>4.1092787072135997E-2</v>
      </c>
      <c r="C10">
        <v>0.183550321522266</v>
      </c>
      <c r="D10">
        <v>139</v>
      </c>
      <c r="E10">
        <v>1</v>
      </c>
      <c r="F10">
        <v>7.1942446043165497E-3</v>
      </c>
      <c r="G10">
        <v>0.41726618705036</v>
      </c>
      <c r="H10">
        <v>1</v>
      </c>
      <c r="I10">
        <v>7.1942446043165497E-3</v>
      </c>
      <c r="J10">
        <v>0.36690647482014399</v>
      </c>
      <c r="K10">
        <v>2</v>
      </c>
      <c r="L10">
        <v>1.4388489208633099E-2</v>
      </c>
      <c r="M10">
        <v>2.9856115107913701</v>
      </c>
      <c r="N10">
        <f t="shared" si="0"/>
        <v>-0.1393309352517984</v>
      </c>
      <c r="O10">
        <f t="shared" si="1"/>
        <v>-2.0769928057553977</v>
      </c>
    </row>
    <row r="11" spans="1:15" x14ac:dyDescent="0.2">
      <c r="A11" t="s">
        <v>10</v>
      </c>
      <c r="B11">
        <v>9.5226727217098101E-2</v>
      </c>
      <c r="C11">
        <v>8.5469479183562194E-2</v>
      </c>
      <c r="D11">
        <v>699</v>
      </c>
      <c r="E11">
        <v>10</v>
      </c>
      <c r="F11">
        <v>1.4306151645207399E-2</v>
      </c>
      <c r="G11">
        <v>2.4535050071530802</v>
      </c>
      <c r="H11">
        <v>7</v>
      </c>
      <c r="I11">
        <v>1.00143061516452E-2</v>
      </c>
      <c r="J11">
        <v>0.97854077253218896</v>
      </c>
      <c r="K11">
        <v>15</v>
      </c>
      <c r="L11">
        <v>2.14592274678112E-2</v>
      </c>
      <c r="M11">
        <v>3.3919885550786799</v>
      </c>
      <c r="N11">
        <f t="shared" si="0"/>
        <v>0.96905865522174972</v>
      </c>
      <c r="O11">
        <f t="shared" si="1"/>
        <v>-1.2323419170243137</v>
      </c>
    </row>
    <row r="12" spans="1:15" x14ac:dyDescent="0.2">
      <c r="A12" t="s">
        <v>11</v>
      </c>
      <c r="B12">
        <v>0.10077181534358801</v>
      </c>
      <c r="C12">
        <v>9.1740700401786099E-2</v>
      </c>
      <c r="D12">
        <v>584</v>
      </c>
      <c r="E12">
        <v>5</v>
      </c>
      <c r="F12">
        <v>8.5616438356164396E-3</v>
      </c>
      <c r="G12">
        <v>1.5068493150684901</v>
      </c>
      <c r="H12">
        <v>5</v>
      </c>
      <c r="I12">
        <v>8.5616438356164396E-3</v>
      </c>
      <c r="J12">
        <v>0.95376712328767099</v>
      </c>
      <c r="K12">
        <v>16</v>
      </c>
      <c r="L12">
        <v>2.7397260273972601E-2</v>
      </c>
      <c r="M12">
        <v>4.0890410958904102</v>
      </c>
      <c r="N12">
        <f t="shared" si="0"/>
        <v>5.9984589041093272E-2</v>
      </c>
      <c r="O12">
        <f t="shared" si="1"/>
        <v>-2.593803082191783</v>
      </c>
    </row>
    <row r="13" spans="1:15" x14ac:dyDescent="0.2">
      <c r="A13" t="s">
        <v>12</v>
      </c>
      <c r="B13">
        <v>0.149002912779818</v>
      </c>
      <c r="C13">
        <v>4.9610584224038197E-2</v>
      </c>
      <c r="D13">
        <v>413</v>
      </c>
      <c r="E13">
        <v>11</v>
      </c>
      <c r="F13">
        <v>2.6634382566585998E-2</v>
      </c>
      <c r="G13">
        <v>2.8958837772397099</v>
      </c>
      <c r="H13">
        <v>4</v>
      </c>
      <c r="I13">
        <v>9.6852300242130807E-3</v>
      </c>
      <c r="J13">
        <v>0.90799031476997605</v>
      </c>
      <c r="K13">
        <v>3</v>
      </c>
      <c r="L13">
        <v>7.2639225181598101E-3</v>
      </c>
      <c r="M13">
        <v>1.22033898305085</v>
      </c>
      <c r="N13">
        <f t="shared" si="0"/>
        <v>1.5184624697336564</v>
      </c>
      <c r="O13">
        <f t="shared" si="1"/>
        <v>0.72646246973365469</v>
      </c>
    </row>
    <row r="14" spans="1:15" x14ac:dyDescent="0.2">
      <c r="A14" t="s">
        <v>13</v>
      </c>
      <c r="B14">
        <v>2.2903602038625102E-2</v>
      </c>
      <c r="C14">
        <v>0.28549571650384198</v>
      </c>
      <c r="D14">
        <v>279</v>
      </c>
      <c r="E14">
        <v>2</v>
      </c>
      <c r="F14">
        <v>7.1684587813620098E-3</v>
      </c>
      <c r="G14">
        <v>0.81720430107526898</v>
      </c>
      <c r="H14">
        <v>7</v>
      </c>
      <c r="I14">
        <v>2.5089605734767002E-2</v>
      </c>
      <c r="J14">
        <v>3.3405017921147002</v>
      </c>
      <c r="K14">
        <v>5</v>
      </c>
      <c r="L14">
        <v>1.7921146953405E-2</v>
      </c>
      <c r="M14">
        <v>3.5053763440860202</v>
      </c>
      <c r="N14">
        <f t="shared" si="0"/>
        <v>-4.2503369175627306</v>
      </c>
      <c r="O14">
        <f t="shared" si="1"/>
        <v>-6.5253261648745582</v>
      </c>
    </row>
    <row r="15" spans="1:15" x14ac:dyDescent="0.2">
      <c r="A15" t="s">
        <v>14</v>
      </c>
      <c r="B15">
        <v>1.9164821607922398E-2</v>
      </c>
      <c r="C15">
        <v>0.26218318607792102</v>
      </c>
      <c r="D15">
        <v>578</v>
      </c>
      <c r="E15">
        <v>3</v>
      </c>
      <c r="F15">
        <v>5.19031141868512E-3</v>
      </c>
      <c r="G15">
        <v>0.63667820069204195</v>
      </c>
      <c r="H15">
        <v>11</v>
      </c>
      <c r="I15">
        <v>1.90311418685121E-2</v>
      </c>
      <c r="J15">
        <v>2.0380622837370201</v>
      </c>
      <c r="K15">
        <v>5</v>
      </c>
      <c r="L15">
        <v>8.6505190311418692E-3</v>
      </c>
      <c r="M15">
        <v>1</v>
      </c>
      <c r="N15">
        <f t="shared" si="0"/>
        <v>-2.4550622837370173</v>
      </c>
      <c r="O15">
        <f t="shared" si="1"/>
        <v>-3.1040622837370173</v>
      </c>
    </row>
    <row r="16" spans="1:15" x14ac:dyDescent="0.2">
      <c r="A16" t="s">
        <v>15</v>
      </c>
      <c r="B16">
        <v>0.15403378931749501</v>
      </c>
      <c r="C16">
        <v>0.136533123342688</v>
      </c>
      <c r="D16">
        <v>238</v>
      </c>
      <c r="E16">
        <v>0</v>
      </c>
      <c r="F16">
        <v>0</v>
      </c>
      <c r="G16">
        <v>0</v>
      </c>
      <c r="H16">
        <v>2</v>
      </c>
      <c r="I16">
        <v>8.4033613445378096E-3</v>
      </c>
      <c r="J16">
        <v>1.0546218487395</v>
      </c>
      <c r="K16">
        <v>3</v>
      </c>
      <c r="L16">
        <v>1.26050420168067E-2</v>
      </c>
      <c r="M16">
        <v>1.0798319327731101</v>
      </c>
      <c r="N16">
        <f t="shared" si="0"/>
        <v>-1.5998613445378214</v>
      </c>
      <c r="O16">
        <f t="shared" si="1"/>
        <v>-2.3006722689075696</v>
      </c>
    </row>
    <row r="17" spans="1:15" x14ac:dyDescent="0.2">
      <c r="A17" t="s">
        <v>16</v>
      </c>
      <c r="B17">
        <v>3.2089560768261201E-2</v>
      </c>
      <c r="C17">
        <v>0.26025252561506401</v>
      </c>
      <c r="D17">
        <v>392</v>
      </c>
      <c r="E17">
        <v>3</v>
      </c>
      <c r="F17">
        <v>7.6530612244898001E-3</v>
      </c>
      <c r="G17">
        <v>0.66326530612244905</v>
      </c>
      <c r="H17">
        <v>6</v>
      </c>
      <c r="I17">
        <v>1.53061224489796E-2</v>
      </c>
      <c r="J17">
        <v>1.5459183673469401</v>
      </c>
      <c r="K17">
        <v>9</v>
      </c>
      <c r="L17">
        <v>2.2959183673469399E-2</v>
      </c>
      <c r="M17">
        <v>4.875</v>
      </c>
      <c r="N17">
        <f t="shared" si="0"/>
        <v>-1.6818928571428589</v>
      </c>
      <c r="O17">
        <f t="shared" si="1"/>
        <v>-4.8457678571428584</v>
      </c>
    </row>
    <row r="18" spans="1:15" x14ac:dyDescent="0.2">
      <c r="A18" t="s">
        <v>17</v>
      </c>
      <c r="B18">
        <v>0.17535230098722801</v>
      </c>
      <c r="C18">
        <v>6.3022356147375794E-2</v>
      </c>
      <c r="D18">
        <v>202</v>
      </c>
      <c r="E18">
        <v>3</v>
      </c>
      <c r="F18">
        <v>1.4851485148514899E-2</v>
      </c>
      <c r="G18">
        <v>2.0693069306930698</v>
      </c>
      <c r="H18">
        <v>0</v>
      </c>
      <c r="I18">
        <v>0</v>
      </c>
      <c r="J18">
        <v>0</v>
      </c>
      <c r="K18">
        <v>3</v>
      </c>
      <c r="L18">
        <v>1.4851485148514899E-2</v>
      </c>
      <c r="M18">
        <v>2.15346534653465</v>
      </c>
      <c r="N18">
        <f t="shared" si="0"/>
        <v>2.0693069306930698</v>
      </c>
      <c r="O18">
        <f t="shared" si="1"/>
        <v>0.67170792079208197</v>
      </c>
    </row>
    <row r="19" spans="1:15" x14ac:dyDescent="0.2">
      <c r="A19" t="s">
        <v>18</v>
      </c>
      <c r="B19">
        <v>0.13555820767340401</v>
      </c>
      <c r="C19">
        <v>6.1845347516512598E-2</v>
      </c>
      <c r="D19">
        <v>542</v>
      </c>
      <c r="E19">
        <v>3</v>
      </c>
      <c r="F19">
        <v>5.5350553505535104E-3</v>
      </c>
      <c r="G19">
        <v>0.78044280442804403</v>
      </c>
      <c r="H19">
        <v>6</v>
      </c>
      <c r="I19">
        <v>1.1070110701107E-2</v>
      </c>
      <c r="J19">
        <v>1.7158671586715899</v>
      </c>
      <c r="K19">
        <v>8</v>
      </c>
      <c r="L19">
        <v>1.4760147601476E-2</v>
      </c>
      <c r="M19">
        <v>2.4243542435424401</v>
      </c>
      <c r="N19">
        <f t="shared" si="0"/>
        <v>-1.8225276752767576</v>
      </c>
      <c r="O19">
        <f t="shared" si="1"/>
        <v>-3.3959335793358014</v>
      </c>
    </row>
    <row r="20" spans="1:15" x14ac:dyDescent="0.2">
      <c r="A20" t="s">
        <v>19</v>
      </c>
      <c r="B20">
        <v>0.163432436260219</v>
      </c>
      <c r="C20">
        <v>8.0440744583869406E-2</v>
      </c>
      <c r="D20">
        <v>152</v>
      </c>
      <c r="E20">
        <v>4</v>
      </c>
      <c r="F20">
        <v>2.6315789473684199E-2</v>
      </c>
      <c r="G20">
        <v>4.1447368421052602</v>
      </c>
      <c r="H20">
        <v>2</v>
      </c>
      <c r="I20">
        <v>1.3157894736842099E-2</v>
      </c>
      <c r="J20">
        <v>0.75</v>
      </c>
      <c r="K20">
        <v>1</v>
      </c>
      <c r="L20">
        <v>6.5789473684210497E-3</v>
      </c>
      <c r="M20">
        <v>1.40789473684211</v>
      </c>
      <c r="N20">
        <f t="shared" si="0"/>
        <v>3.0069868421052601</v>
      </c>
      <c r="O20">
        <f t="shared" si="1"/>
        <v>2.0932631578947305</v>
      </c>
    </row>
    <row r="21" spans="1:15" x14ac:dyDescent="0.2">
      <c r="A21" t="s">
        <v>20</v>
      </c>
      <c r="B21">
        <v>0.175572152431798</v>
      </c>
      <c r="C21">
        <v>4.2327479539614701E-2</v>
      </c>
      <c r="D21">
        <v>549</v>
      </c>
      <c r="E21">
        <v>8</v>
      </c>
      <c r="F21">
        <v>1.4571948998178499E-2</v>
      </c>
      <c r="G21">
        <v>1.91803278688525</v>
      </c>
      <c r="H21">
        <v>6</v>
      </c>
      <c r="I21">
        <v>1.0928961748633901E-2</v>
      </c>
      <c r="J21">
        <v>0.77413479052823297</v>
      </c>
      <c r="K21">
        <v>5</v>
      </c>
      <c r="L21">
        <v>9.1074681238615708E-3</v>
      </c>
      <c r="M21">
        <v>1.4353369763205801</v>
      </c>
      <c r="N21">
        <f t="shared" si="0"/>
        <v>0.74367030965392078</v>
      </c>
      <c r="O21">
        <f t="shared" si="1"/>
        <v>-0.18786338797813573</v>
      </c>
    </row>
    <row r="22" spans="1:15" x14ac:dyDescent="0.2">
      <c r="A22" t="s">
        <v>21</v>
      </c>
      <c r="B22">
        <v>9.0282128375281406E-2</v>
      </c>
      <c r="C22">
        <v>5.2836489543116198E-2</v>
      </c>
      <c r="D22">
        <v>430</v>
      </c>
      <c r="E22">
        <v>4</v>
      </c>
      <c r="F22">
        <v>9.3023255813953504E-3</v>
      </c>
      <c r="G22">
        <v>1.2186046511627899</v>
      </c>
      <c r="H22">
        <v>4</v>
      </c>
      <c r="I22">
        <v>9.3023255813953504E-3</v>
      </c>
      <c r="J22">
        <v>1.35116279069767</v>
      </c>
      <c r="K22">
        <v>11</v>
      </c>
      <c r="L22">
        <v>2.5581395348837199E-2</v>
      </c>
      <c r="M22">
        <v>3.53488372093023</v>
      </c>
      <c r="N22">
        <f t="shared" si="0"/>
        <v>-0.83110930232557534</v>
      </c>
      <c r="O22">
        <f t="shared" si="1"/>
        <v>-3.1252488372092948</v>
      </c>
    </row>
    <row r="23" spans="1:15" x14ac:dyDescent="0.2">
      <c r="A23" t="s">
        <v>22</v>
      </c>
      <c r="B23">
        <v>9.0999059595008397E-2</v>
      </c>
      <c r="C23">
        <v>5.9594127407456003E-2</v>
      </c>
      <c r="D23">
        <v>818</v>
      </c>
      <c r="E23">
        <v>7</v>
      </c>
      <c r="F23">
        <v>8.5574572127139394E-3</v>
      </c>
      <c r="G23">
        <v>1.4070904645476801</v>
      </c>
      <c r="H23">
        <v>5</v>
      </c>
      <c r="I23">
        <v>6.1124694376528104E-3</v>
      </c>
      <c r="J23">
        <v>0.85085574572127098</v>
      </c>
      <c r="K23">
        <v>11</v>
      </c>
      <c r="L23">
        <v>1.3447432762836199E-2</v>
      </c>
      <c r="M23">
        <v>2.51955990220049</v>
      </c>
      <c r="N23">
        <f t="shared" si="0"/>
        <v>0.11634229828851206</v>
      </c>
      <c r="O23">
        <f t="shared" si="1"/>
        <v>-1.518852078239606</v>
      </c>
    </row>
    <row r="24" spans="1:15" x14ac:dyDescent="0.2">
      <c r="A24" t="s">
        <v>23</v>
      </c>
      <c r="B24">
        <v>3.0019307417773901E-2</v>
      </c>
      <c r="C24">
        <v>0.14874666971474401</v>
      </c>
      <c r="D24">
        <v>276</v>
      </c>
      <c r="E24">
        <v>4</v>
      </c>
      <c r="F24">
        <v>1.4492753623188401E-2</v>
      </c>
      <c r="G24">
        <v>1.5326086956521701</v>
      </c>
      <c r="H24">
        <v>7</v>
      </c>
      <c r="I24">
        <v>2.5362318840579701E-2</v>
      </c>
      <c r="J24">
        <v>3.3442028985507202</v>
      </c>
      <c r="K24">
        <v>4</v>
      </c>
      <c r="L24">
        <v>1.4492753623188401E-2</v>
      </c>
      <c r="M24">
        <v>1.85869565217391</v>
      </c>
      <c r="N24">
        <f t="shared" si="0"/>
        <v>-3.5405471014492722</v>
      </c>
      <c r="O24">
        <f t="shared" si="1"/>
        <v>-4.7468405797101401</v>
      </c>
    </row>
    <row r="25" spans="1:15" x14ac:dyDescent="0.2">
      <c r="A25" t="s">
        <v>24</v>
      </c>
      <c r="B25">
        <v>2.6685084326203899E-2</v>
      </c>
      <c r="C25">
        <v>0.101592810787134</v>
      </c>
      <c r="D25">
        <v>717</v>
      </c>
      <c r="E25">
        <v>12</v>
      </c>
      <c r="F25">
        <v>1.6736401673640201E-2</v>
      </c>
      <c r="G25">
        <v>2.2468619246861898</v>
      </c>
      <c r="H25">
        <v>13</v>
      </c>
      <c r="I25">
        <v>1.8131101813110201E-2</v>
      </c>
      <c r="J25">
        <v>2.1534170153417</v>
      </c>
      <c r="K25">
        <v>20</v>
      </c>
      <c r="L25">
        <v>2.78940027894003E-2</v>
      </c>
      <c r="M25">
        <v>4.7419804741980496</v>
      </c>
      <c r="N25">
        <f t="shared" si="0"/>
        <v>-1.0198716875871687</v>
      </c>
      <c r="O25">
        <f t="shared" si="1"/>
        <v>-4.0974170153417031</v>
      </c>
    </row>
    <row r="26" spans="1:15" x14ac:dyDescent="0.2">
      <c r="A26" t="s">
        <v>25</v>
      </c>
      <c r="B26">
        <v>0.152489443900646</v>
      </c>
      <c r="C26">
        <v>9.5265744328335705E-2</v>
      </c>
      <c r="D26">
        <v>303</v>
      </c>
      <c r="E26">
        <v>9</v>
      </c>
      <c r="F26">
        <v>2.9702970297029702E-2</v>
      </c>
      <c r="G26">
        <v>3.5907590759075898</v>
      </c>
      <c r="H26">
        <v>6</v>
      </c>
      <c r="I26">
        <v>1.9801980198019799E-2</v>
      </c>
      <c r="J26">
        <v>1.57095709570957</v>
      </c>
      <c r="K26">
        <v>3</v>
      </c>
      <c r="L26">
        <v>9.9009900990098994E-3</v>
      </c>
      <c r="M26">
        <v>1.7557755775577599</v>
      </c>
      <c r="N26">
        <f t="shared" si="0"/>
        <v>1.2076171617161724</v>
      </c>
      <c r="O26">
        <f t="shared" si="1"/>
        <v>6.8118811881186181E-2</v>
      </c>
    </row>
    <row r="27" spans="1:15" x14ac:dyDescent="0.2">
      <c r="A27" t="s">
        <v>26</v>
      </c>
      <c r="B27">
        <v>0.10803643308696299</v>
      </c>
      <c r="C27">
        <v>6.9269717671789993E-2</v>
      </c>
      <c r="D27">
        <v>580</v>
      </c>
      <c r="E27">
        <v>12</v>
      </c>
      <c r="F27">
        <v>2.06896551724138E-2</v>
      </c>
      <c r="G27">
        <v>2.4362068965517198</v>
      </c>
      <c r="H27">
        <v>5</v>
      </c>
      <c r="I27">
        <v>8.6206896551724102E-3</v>
      </c>
      <c r="J27">
        <v>1.13620689655172</v>
      </c>
      <c r="K27">
        <v>18</v>
      </c>
      <c r="L27">
        <v>3.10344827586207E-2</v>
      </c>
      <c r="M27">
        <v>4.1862068965517203</v>
      </c>
      <c r="N27">
        <f t="shared" si="0"/>
        <v>0.71258103448276078</v>
      </c>
      <c r="O27">
        <f t="shared" si="1"/>
        <v>-2.0042672413793059</v>
      </c>
    </row>
    <row r="28" spans="1:15" x14ac:dyDescent="0.2">
      <c r="A28" t="s">
        <v>27</v>
      </c>
      <c r="B28">
        <v>8.1397220264348202E-2</v>
      </c>
      <c r="C28">
        <v>4.6876861964103803E-2</v>
      </c>
      <c r="D28">
        <v>542</v>
      </c>
      <c r="E28">
        <v>12</v>
      </c>
      <c r="F28">
        <v>2.2140221402214E-2</v>
      </c>
      <c r="G28">
        <v>2.6660516605166098</v>
      </c>
      <c r="H28">
        <v>5</v>
      </c>
      <c r="I28">
        <v>9.2250922509225092E-3</v>
      </c>
      <c r="J28">
        <v>1.2619926199261999</v>
      </c>
      <c r="K28">
        <v>11</v>
      </c>
      <c r="L28">
        <v>2.0295202952029499E-2</v>
      </c>
      <c r="M28">
        <v>3.78044280442804</v>
      </c>
      <c r="N28">
        <f t="shared" si="0"/>
        <v>0.75160885608856454</v>
      </c>
      <c r="O28">
        <f t="shared" si="1"/>
        <v>-1.7018985239852333</v>
      </c>
    </row>
    <row r="29" spans="1:15" x14ac:dyDescent="0.2">
      <c r="A29" t="s">
        <v>28</v>
      </c>
      <c r="B29">
        <v>7.3709278475250703E-2</v>
      </c>
      <c r="C29">
        <v>9.35998896515884E-2</v>
      </c>
      <c r="D29">
        <v>415</v>
      </c>
      <c r="E29">
        <v>4</v>
      </c>
      <c r="F29">
        <v>9.6385542168674707E-3</v>
      </c>
      <c r="G29">
        <v>1.5903614457831301</v>
      </c>
      <c r="H29">
        <v>4</v>
      </c>
      <c r="I29">
        <v>9.6385542168674707E-3</v>
      </c>
      <c r="J29">
        <v>0.96385542168674698</v>
      </c>
      <c r="K29">
        <v>7</v>
      </c>
      <c r="L29">
        <v>1.68674698795181E-2</v>
      </c>
      <c r="M29">
        <v>4.3518072289156597</v>
      </c>
      <c r="N29">
        <f t="shared" si="0"/>
        <v>0.12819277108433491</v>
      </c>
      <c r="O29">
        <f t="shared" si="1"/>
        <v>-2.6961301204819286</v>
      </c>
    </row>
    <row r="30" spans="1:15" x14ac:dyDescent="0.2">
      <c r="A30" t="s">
        <v>29</v>
      </c>
      <c r="B30">
        <v>0.12787048300220299</v>
      </c>
      <c r="C30">
        <v>7.23994147142452E-2</v>
      </c>
      <c r="D30">
        <v>357</v>
      </c>
      <c r="E30">
        <v>10</v>
      </c>
      <c r="F30">
        <v>2.8011204481792701E-2</v>
      </c>
      <c r="G30">
        <v>3.5490196078431402</v>
      </c>
      <c r="H30">
        <v>3</v>
      </c>
      <c r="I30">
        <v>8.4033613445378096E-3</v>
      </c>
      <c r="J30">
        <v>0.61624649859944003</v>
      </c>
      <c r="K30">
        <v>8</v>
      </c>
      <c r="L30">
        <v>2.2408963585434202E-2</v>
      </c>
      <c r="M30">
        <v>4.0336134453781503</v>
      </c>
      <c r="N30">
        <f t="shared" si="0"/>
        <v>2.6141736694677897</v>
      </c>
      <c r="O30">
        <f t="shared" si="1"/>
        <v>-3.6414565826299317E-3</v>
      </c>
    </row>
    <row r="31" spans="1:15" x14ac:dyDescent="0.2">
      <c r="A31" t="s">
        <v>30</v>
      </c>
      <c r="B31">
        <v>0.22767995575331501</v>
      </c>
      <c r="C31">
        <v>2.9973776540506199E-2</v>
      </c>
      <c r="D31">
        <v>319</v>
      </c>
      <c r="E31">
        <v>7</v>
      </c>
      <c r="F31">
        <v>2.1943573667711599E-2</v>
      </c>
      <c r="G31">
        <v>3.9498432601880902</v>
      </c>
      <c r="H31">
        <v>3</v>
      </c>
      <c r="I31">
        <v>9.4043887147335394E-3</v>
      </c>
      <c r="J31">
        <v>0.91536050156739801</v>
      </c>
      <c r="K31">
        <v>7</v>
      </c>
      <c r="L31">
        <v>2.1943573667711599E-2</v>
      </c>
      <c r="M31">
        <v>3.3197492163009401</v>
      </c>
      <c r="N31">
        <f t="shared" si="0"/>
        <v>2.5612413793103475</v>
      </c>
      <c r="O31">
        <f t="shared" si="1"/>
        <v>0.40672413793103734</v>
      </c>
    </row>
    <row r="32" spans="1:15" x14ac:dyDescent="0.2">
      <c r="A32" t="s">
        <v>31</v>
      </c>
      <c r="B32">
        <v>0.118076778460564</v>
      </c>
      <c r="C32">
        <v>7.1000597302764895E-2</v>
      </c>
      <c r="D32">
        <v>783</v>
      </c>
      <c r="E32">
        <v>14</v>
      </c>
      <c r="F32">
        <v>1.78799489144317E-2</v>
      </c>
      <c r="G32">
        <v>2.14942528735632</v>
      </c>
      <c r="H32">
        <v>9</v>
      </c>
      <c r="I32">
        <v>1.1494252873563199E-2</v>
      </c>
      <c r="J32">
        <v>1.3767560664112399</v>
      </c>
      <c r="K32">
        <v>21</v>
      </c>
      <c r="L32">
        <v>2.68199233716475E-2</v>
      </c>
      <c r="M32">
        <v>4.81864623243934</v>
      </c>
      <c r="N32">
        <f t="shared" si="0"/>
        <v>6.0886334610469106E-2</v>
      </c>
      <c r="O32">
        <f t="shared" si="1"/>
        <v>-3.0664150702426625</v>
      </c>
    </row>
    <row r="33" spans="1:15" x14ac:dyDescent="0.2">
      <c r="A33" t="s">
        <v>32</v>
      </c>
      <c r="B33">
        <v>0.121612599293552</v>
      </c>
      <c r="C33">
        <v>9.4575509297626398E-2</v>
      </c>
      <c r="D33">
        <v>66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1.5151515151515201E-2</v>
      </c>
      <c r="M33">
        <v>0.62121212121212099</v>
      </c>
      <c r="N33">
        <f t="shared" si="0"/>
        <v>0</v>
      </c>
      <c r="O33">
        <f t="shared" si="1"/>
        <v>-0.40316666666666656</v>
      </c>
    </row>
    <row r="34" spans="1:15" x14ac:dyDescent="0.2">
      <c r="A34" t="s">
        <v>33</v>
      </c>
      <c r="B34">
        <v>0.15340050893124499</v>
      </c>
      <c r="C34">
        <v>6.1040737473524502E-2</v>
      </c>
      <c r="D34">
        <v>194</v>
      </c>
      <c r="E34">
        <v>3</v>
      </c>
      <c r="F34">
        <v>1.54639175257732E-2</v>
      </c>
      <c r="G34">
        <v>2.87628865979381</v>
      </c>
      <c r="H34">
        <v>2</v>
      </c>
      <c r="I34">
        <v>1.03092783505155E-2</v>
      </c>
      <c r="J34">
        <v>0.634020618556701</v>
      </c>
      <c r="K34">
        <v>2</v>
      </c>
      <c r="L34">
        <v>1.03092783505155E-2</v>
      </c>
      <c r="M34">
        <v>1.3505154639175301</v>
      </c>
      <c r="N34">
        <f t="shared" si="0"/>
        <v>1.9144793814432948</v>
      </c>
      <c r="O34">
        <f t="shared" si="1"/>
        <v>1.0379948453608177</v>
      </c>
    </row>
    <row r="35" spans="1:15" x14ac:dyDescent="0.2">
      <c r="A35" t="s">
        <v>34</v>
      </c>
      <c r="B35">
        <v>5.0466872963712599E-2</v>
      </c>
      <c r="C35">
        <v>8.7462911450209194E-2</v>
      </c>
      <c r="D35">
        <v>580</v>
      </c>
      <c r="E35">
        <v>4</v>
      </c>
      <c r="F35">
        <v>6.8965517241379301E-3</v>
      </c>
      <c r="G35">
        <v>1.13620689655172</v>
      </c>
      <c r="H35">
        <v>11</v>
      </c>
      <c r="I35">
        <v>1.89655172413793E-2</v>
      </c>
      <c r="J35">
        <v>2.13620689655172</v>
      </c>
      <c r="K35">
        <v>9</v>
      </c>
      <c r="L35">
        <v>1.55172413793103E-2</v>
      </c>
      <c r="M35">
        <v>3.7362068965517201</v>
      </c>
      <c r="N35">
        <f t="shared" si="0"/>
        <v>-2.1044189655172389</v>
      </c>
      <c r="O35">
        <f t="shared" si="1"/>
        <v>-4.529217241379305</v>
      </c>
    </row>
    <row r="36" spans="1:15" x14ac:dyDescent="0.2">
      <c r="A36" t="s">
        <v>35</v>
      </c>
      <c r="B36">
        <v>4.2114519821569302E-2</v>
      </c>
      <c r="C36">
        <v>0.101956270311181</v>
      </c>
      <c r="D36">
        <v>758</v>
      </c>
      <c r="E36">
        <v>7</v>
      </c>
      <c r="F36">
        <v>9.2348284960422199E-3</v>
      </c>
      <c r="G36">
        <v>1.2427440633245399</v>
      </c>
      <c r="H36">
        <v>7</v>
      </c>
      <c r="I36">
        <v>9.2348284960422199E-3</v>
      </c>
      <c r="J36">
        <v>0.69920844327176801</v>
      </c>
      <c r="K36">
        <v>11</v>
      </c>
      <c r="L36">
        <v>1.45118733509235E-2</v>
      </c>
      <c r="M36">
        <v>2.0408970976253298</v>
      </c>
      <c r="N36">
        <f t="shared" si="0"/>
        <v>0.18204485488126787</v>
      </c>
      <c r="O36">
        <f t="shared" si="1"/>
        <v>-1.1424973614775713</v>
      </c>
    </row>
    <row r="37" spans="1:15" x14ac:dyDescent="0.2">
      <c r="A37" t="s">
        <v>36</v>
      </c>
      <c r="B37">
        <v>3.3837245725742197E-2</v>
      </c>
      <c r="C37">
        <v>0.24984854553980099</v>
      </c>
      <c r="D37">
        <v>177</v>
      </c>
      <c r="E37">
        <v>1</v>
      </c>
      <c r="F37">
        <v>5.6497175141242903E-3</v>
      </c>
      <c r="G37">
        <v>0.31638418079095998</v>
      </c>
      <c r="H37">
        <v>3</v>
      </c>
      <c r="I37">
        <v>1.6949152542372899E-2</v>
      </c>
      <c r="J37">
        <v>1.45197740112994</v>
      </c>
      <c r="K37">
        <v>5</v>
      </c>
      <c r="L37">
        <v>2.82485875706215E-2</v>
      </c>
      <c r="M37">
        <v>4.13559322033898</v>
      </c>
      <c r="N37">
        <f t="shared" si="0"/>
        <v>-1.8862655367231589</v>
      </c>
      <c r="O37">
        <f t="shared" si="1"/>
        <v>-4.5702655367231566</v>
      </c>
    </row>
    <row r="38" spans="1:15" x14ac:dyDescent="0.2">
      <c r="A38" t="s">
        <v>37</v>
      </c>
      <c r="B38">
        <v>1.4138782249307201E-2</v>
      </c>
      <c r="C38">
        <v>0.29077845701642302</v>
      </c>
      <c r="D38">
        <v>346</v>
      </c>
      <c r="E38">
        <v>1</v>
      </c>
      <c r="F38">
        <v>2.8901734104046198E-3</v>
      </c>
      <c r="G38">
        <v>0.58381502890173398</v>
      </c>
      <c r="H38">
        <v>6</v>
      </c>
      <c r="I38">
        <v>1.7341040462427699E-2</v>
      </c>
      <c r="J38">
        <v>1.5231213872832401</v>
      </c>
      <c r="K38">
        <v>10</v>
      </c>
      <c r="L38">
        <v>2.8901734104046201E-2</v>
      </c>
      <c r="M38">
        <v>3.33236994219653</v>
      </c>
      <c r="N38">
        <f t="shared" si="0"/>
        <v>-1.7267601156069414</v>
      </c>
      <c r="O38">
        <f t="shared" si="1"/>
        <v>-3.8894682080924894</v>
      </c>
    </row>
    <row r="39" spans="1:15" x14ac:dyDescent="0.2">
      <c r="A39" t="s">
        <v>38</v>
      </c>
      <c r="B39">
        <v>0.11106161560102699</v>
      </c>
      <c r="C39">
        <v>6.3622268526288397E-2</v>
      </c>
      <c r="D39">
        <v>213</v>
      </c>
      <c r="E39">
        <v>2</v>
      </c>
      <c r="F39">
        <v>9.3896713615023494E-3</v>
      </c>
      <c r="G39">
        <v>1.42253521126761</v>
      </c>
      <c r="H39">
        <v>5</v>
      </c>
      <c r="I39">
        <v>2.3474178403755899E-2</v>
      </c>
      <c r="J39">
        <v>1.9718309859154901</v>
      </c>
      <c r="K39">
        <v>3</v>
      </c>
      <c r="L39">
        <v>1.4084507042253501E-2</v>
      </c>
      <c r="M39">
        <v>1.1408450704225399</v>
      </c>
      <c r="N39">
        <f t="shared" si="0"/>
        <v>-1.5687323943661884</v>
      </c>
      <c r="O39">
        <f t="shared" si="1"/>
        <v>-2.3091408450704169</v>
      </c>
    </row>
    <row r="40" spans="1:15" x14ac:dyDescent="0.2">
      <c r="A40" t="s">
        <v>39</v>
      </c>
      <c r="B40">
        <v>0.13917121852891601</v>
      </c>
      <c r="C40">
        <v>7.5641709480422203E-2</v>
      </c>
      <c r="D40">
        <v>414</v>
      </c>
      <c r="E40">
        <v>7</v>
      </c>
      <c r="F40">
        <v>1.69082125603865E-2</v>
      </c>
      <c r="G40">
        <v>2.6352657004830902</v>
      </c>
      <c r="H40">
        <v>2</v>
      </c>
      <c r="I40">
        <v>4.8309178743961402E-3</v>
      </c>
      <c r="J40">
        <v>0.69806763285024198</v>
      </c>
      <c r="K40">
        <v>3</v>
      </c>
      <c r="L40">
        <v>7.2463768115942004E-3</v>
      </c>
      <c r="M40">
        <v>1.2632850241545901</v>
      </c>
      <c r="N40">
        <f t="shared" si="0"/>
        <v>1.576297101449273</v>
      </c>
      <c r="O40">
        <f t="shared" si="1"/>
        <v>0.75642512077294399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workbookViewId="0">
      <selection activeCell="C54" sqref="C54"/>
    </sheetView>
  </sheetViews>
  <sheetFormatPr baseColWidth="10" defaultColWidth="11" defaultRowHeight="16" x14ac:dyDescent="0.2"/>
  <cols>
    <col min="1" max="1" width="12.33203125" bestFit="1" customWidth="1"/>
    <col min="2" max="2" width="25.83203125" bestFit="1" customWidth="1"/>
    <col min="3" max="3" width="29.83203125" bestFit="1" customWidth="1"/>
    <col min="4" max="4" width="22.33203125" bestFit="1" customWidth="1"/>
    <col min="5" max="5" width="18.1640625" bestFit="1" customWidth="1"/>
    <col min="6" max="6" width="22.33203125" bestFit="1" customWidth="1"/>
    <col min="7" max="7" width="15.33203125" bestFit="1" customWidth="1"/>
    <col min="8" max="8" width="17.6640625" bestFit="1" customWidth="1"/>
    <col min="9" max="9" width="21.83203125" bestFit="1" customWidth="1"/>
    <col min="10" max="10" width="14.83203125" bestFit="1" customWidth="1"/>
    <col min="11" max="11" width="21.5" bestFit="1" customWidth="1"/>
    <col min="12" max="12" width="26.5" bestFit="1" customWidth="1"/>
    <col min="13" max="13" width="19.5" bestFit="1" customWidth="1"/>
    <col min="14" max="14" width="19" bestFit="1" customWidth="1"/>
    <col min="15" max="15" width="22.1640625" bestFit="1" customWidth="1"/>
  </cols>
  <sheetData>
    <row r="1" spans="1:15" x14ac:dyDescent="0.2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49</v>
      </c>
      <c r="I1" s="1" t="s">
        <v>50</v>
      </c>
      <c r="J1" s="1" t="s">
        <v>46</v>
      </c>
      <c r="K1" s="1" t="s">
        <v>47</v>
      </c>
      <c r="L1" s="1" t="s">
        <v>48</v>
      </c>
      <c r="M1" s="1" t="s">
        <v>51</v>
      </c>
      <c r="N1" s="1" t="s">
        <v>52</v>
      </c>
      <c r="O1" s="1" t="s">
        <v>53</v>
      </c>
    </row>
    <row r="2" spans="1:15" x14ac:dyDescent="0.2">
      <c r="A2" t="s">
        <v>1</v>
      </c>
      <c r="B2">
        <v>8.2530270340100104E-2</v>
      </c>
      <c r="C2">
        <v>6.2492014467769003E-2</v>
      </c>
      <c r="D2">
        <v>1013</v>
      </c>
      <c r="E2">
        <v>25</v>
      </c>
      <c r="F2">
        <v>2.46791707798618E-2</v>
      </c>
      <c r="G2">
        <v>3.60809476801579</v>
      </c>
      <c r="H2">
        <v>10</v>
      </c>
      <c r="I2">
        <v>9.8716683119447202E-3</v>
      </c>
      <c r="J2">
        <v>0.93188548864758103</v>
      </c>
      <c r="K2">
        <v>22</v>
      </c>
      <c r="L2">
        <v>2.1717670286278402E-2</v>
      </c>
      <c r="M2">
        <v>3.1016781836130298</v>
      </c>
      <c r="N2">
        <f t="shared" ref="N2:N40" si="0">G2-1.517*J2</f>
        <v>2.1944244817374097</v>
      </c>
      <c r="O2">
        <f t="shared" ref="O2:O40" si="1">G2-1.517*J2-0.649*M2</f>
        <v>0.18143534057255328</v>
      </c>
    </row>
    <row r="3" spans="1:15" x14ac:dyDescent="0.2">
      <c r="A3" t="s">
        <v>2</v>
      </c>
      <c r="B3">
        <v>5.7798270925689198E-2</v>
      </c>
      <c r="C3">
        <v>0.19435475891607401</v>
      </c>
      <c r="D3">
        <v>923</v>
      </c>
      <c r="E3">
        <v>7</v>
      </c>
      <c r="F3">
        <v>7.5839653304441996E-3</v>
      </c>
      <c r="G3">
        <v>0.92307692307692302</v>
      </c>
      <c r="H3">
        <v>12</v>
      </c>
      <c r="I3">
        <v>1.30010834236186E-2</v>
      </c>
      <c r="J3">
        <v>1.41711809317443</v>
      </c>
      <c r="K3">
        <v>10</v>
      </c>
      <c r="L3">
        <v>1.08342361863489E-2</v>
      </c>
      <c r="M3">
        <v>1.8862405200433401</v>
      </c>
      <c r="N3">
        <f t="shared" si="0"/>
        <v>-1.2266912242686874</v>
      </c>
      <c r="O3">
        <f t="shared" si="1"/>
        <v>-2.4508613217768151</v>
      </c>
    </row>
    <row r="4" spans="1:15" x14ac:dyDescent="0.2">
      <c r="A4" t="s">
        <v>3</v>
      </c>
      <c r="B4">
        <v>6.1145788698026303E-2</v>
      </c>
      <c r="C4">
        <v>9.8473745359941897E-2</v>
      </c>
      <c r="D4">
        <v>457</v>
      </c>
      <c r="E4">
        <v>10</v>
      </c>
      <c r="F4">
        <v>2.18818380743982E-2</v>
      </c>
      <c r="G4">
        <v>2.82056892778993</v>
      </c>
      <c r="H4">
        <v>6</v>
      </c>
      <c r="I4">
        <v>1.3129102844638901E-2</v>
      </c>
      <c r="J4">
        <v>1.82056892778993</v>
      </c>
      <c r="K4">
        <v>9</v>
      </c>
      <c r="L4">
        <v>1.9693654266958401E-2</v>
      </c>
      <c r="M4">
        <v>3.5076586433260402</v>
      </c>
      <c r="N4">
        <f t="shared" si="0"/>
        <v>5.8765864332606554E-2</v>
      </c>
      <c r="O4">
        <f t="shared" si="1"/>
        <v>-2.2177045951859937</v>
      </c>
    </row>
    <row r="5" spans="1:15" x14ac:dyDescent="0.2">
      <c r="A5" t="s">
        <v>4</v>
      </c>
      <c r="B5">
        <v>6.3265032381656303E-2</v>
      </c>
      <c r="C5">
        <v>7.0468936071674898E-2</v>
      </c>
      <c r="D5">
        <v>727</v>
      </c>
      <c r="E5">
        <v>16</v>
      </c>
      <c r="F5">
        <v>2.2008253094910599E-2</v>
      </c>
      <c r="G5">
        <v>3.1540577716643701</v>
      </c>
      <c r="H5">
        <v>12</v>
      </c>
      <c r="I5">
        <v>1.65061898211829E-2</v>
      </c>
      <c r="J5">
        <v>2.5557083906464899</v>
      </c>
      <c r="K5">
        <v>13</v>
      </c>
      <c r="L5">
        <v>1.78817056396149E-2</v>
      </c>
      <c r="M5">
        <v>3.47592847317744</v>
      </c>
      <c r="N5">
        <f t="shared" si="0"/>
        <v>-0.72295185694635489</v>
      </c>
      <c r="O5">
        <f t="shared" si="1"/>
        <v>-2.9788294360385135</v>
      </c>
    </row>
    <row r="6" spans="1:15" x14ac:dyDescent="0.2">
      <c r="A6" t="s">
        <v>5</v>
      </c>
      <c r="B6">
        <v>0.11268160887482701</v>
      </c>
      <c r="C6">
        <v>7.0979502423825003E-2</v>
      </c>
      <c r="D6">
        <v>486</v>
      </c>
      <c r="E6">
        <v>8</v>
      </c>
      <c r="F6">
        <v>1.6460905349794198E-2</v>
      </c>
      <c r="G6">
        <v>3.6378600823045302</v>
      </c>
      <c r="H6">
        <v>7</v>
      </c>
      <c r="I6">
        <v>1.4403292181070001E-2</v>
      </c>
      <c r="J6">
        <v>2.2448559670781898</v>
      </c>
      <c r="K6">
        <v>11</v>
      </c>
      <c r="L6">
        <v>2.26337448559671E-2</v>
      </c>
      <c r="M6">
        <v>4.1872427983539096</v>
      </c>
      <c r="N6">
        <f t="shared" si="0"/>
        <v>0.2324135802469165</v>
      </c>
      <c r="O6">
        <f t="shared" si="1"/>
        <v>-2.4851069958847707</v>
      </c>
    </row>
    <row r="7" spans="1:15" x14ac:dyDescent="0.2">
      <c r="A7" t="s">
        <v>6</v>
      </c>
      <c r="B7">
        <v>3.7639138086859099E-2</v>
      </c>
      <c r="C7">
        <v>0.149375176445742</v>
      </c>
      <c r="D7">
        <v>551</v>
      </c>
      <c r="E7">
        <v>6</v>
      </c>
      <c r="F7">
        <v>1.0889292196007301E-2</v>
      </c>
      <c r="G7">
        <v>0.79854809437386598</v>
      </c>
      <c r="H7">
        <v>9</v>
      </c>
      <c r="I7">
        <v>1.6333938294010902E-2</v>
      </c>
      <c r="J7">
        <v>2.3557168784028999</v>
      </c>
      <c r="K7">
        <v>7</v>
      </c>
      <c r="L7">
        <v>1.27041742286751E-2</v>
      </c>
      <c r="M7">
        <v>2.0290381125226902</v>
      </c>
      <c r="N7">
        <f t="shared" si="0"/>
        <v>-2.7750744101633331</v>
      </c>
      <c r="O7">
        <f t="shared" si="1"/>
        <v>-4.0919201451905591</v>
      </c>
    </row>
    <row r="8" spans="1:15" x14ac:dyDescent="0.2">
      <c r="A8" t="s">
        <v>7</v>
      </c>
      <c r="B8">
        <v>0.11650184714395</v>
      </c>
      <c r="C8">
        <v>4.8836069173172299E-2</v>
      </c>
      <c r="D8">
        <v>206</v>
      </c>
      <c r="E8">
        <v>5</v>
      </c>
      <c r="F8">
        <v>2.4271844660194199E-2</v>
      </c>
      <c r="G8">
        <v>3.65533980582524</v>
      </c>
      <c r="H8">
        <v>5</v>
      </c>
      <c r="I8">
        <v>2.4271844660194199E-2</v>
      </c>
      <c r="J8">
        <v>2.63592233009709</v>
      </c>
      <c r="K8">
        <v>1</v>
      </c>
      <c r="L8">
        <v>4.8543689320388302E-3</v>
      </c>
      <c r="M8">
        <v>1.5485436893203901</v>
      </c>
      <c r="N8">
        <f t="shared" si="0"/>
        <v>-0.34335436893204507</v>
      </c>
      <c r="O8">
        <f t="shared" si="1"/>
        <v>-1.3483592233009782</v>
      </c>
    </row>
    <row r="9" spans="1:15" x14ac:dyDescent="0.2">
      <c r="A9" t="s">
        <v>8</v>
      </c>
      <c r="B9">
        <v>0.10789964289604199</v>
      </c>
      <c r="C9">
        <v>3.6392663362925098E-2</v>
      </c>
      <c r="D9">
        <v>503</v>
      </c>
      <c r="E9">
        <v>7</v>
      </c>
      <c r="F9">
        <v>1.39165009940358E-2</v>
      </c>
      <c r="G9">
        <v>1.7216699801192801</v>
      </c>
      <c r="H9">
        <v>13</v>
      </c>
      <c r="I9">
        <v>2.5844930417494999E-2</v>
      </c>
      <c r="J9">
        <v>1.95029821073559</v>
      </c>
      <c r="K9">
        <v>4</v>
      </c>
      <c r="L9">
        <v>7.9522862823061605E-3</v>
      </c>
      <c r="M9">
        <v>1.4711729622266401</v>
      </c>
      <c r="N9">
        <f t="shared" si="0"/>
        <v>-1.2369324055666098</v>
      </c>
      <c r="O9">
        <f t="shared" si="1"/>
        <v>-2.191723658051699</v>
      </c>
    </row>
    <row r="10" spans="1:15" x14ac:dyDescent="0.2">
      <c r="A10" t="s">
        <v>9</v>
      </c>
      <c r="B10">
        <v>4.1092787072135997E-2</v>
      </c>
      <c r="C10">
        <v>0.183550321522266</v>
      </c>
      <c r="D10">
        <v>139</v>
      </c>
      <c r="E10">
        <v>1</v>
      </c>
      <c r="F10">
        <v>7.1942446043165497E-3</v>
      </c>
      <c r="G10">
        <v>0.43884892086330901</v>
      </c>
      <c r="H10">
        <v>2</v>
      </c>
      <c r="I10">
        <v>1.4388489208633099E-2</v>
      </c>
      <c r="J10">
        <v>1.14388489208633</v>
      </c>
      <c r="K10">
        <v>2</v>
      </c>
      <c r="L10">
        <v>1.4388489208633099E-2</v>
      </c>
      <c r="M10">
        <v>2.9856115107913701</v>
      </c>
      <c r="N10">
        <f t="shared" si="0"/>
        <v>-1.2964244604316535</v>
      </c>
      <c r="O10">
        <f t="shared" si="1"/>
        <v>-3.234086330935253</v>
      </c>
    </row>
    <row r="11" spans="1:15" x14ac:dyDescent="0.2">
      <c r="A11" t="s">
        <v>10</v>
      </c>
      <c r="B11">
        <v>9.5226727217098101E-2</v>
      </c>
      <c r="C11">
        <v>8.5469479183562194E-2</v>
      </c>
      <c r="D11">
        <v>699</v>
      </c>
      <c r="E11">
        <v>11</v>
      </c>
      <c r="F11">
        <v>1.57367668097282E-2</v>
      </c>
      <c r="G11">
        <v>2.8812589413447798</v>
      </c>
      <c r="H11">
        <v>7</v>
      </c>
      <c r="I11">
        <v>1.00143061516452E-2</v>
      </c>
      <c r="J11">
        <v>1.4191702432045801</v>
      </c>
      <c r="K11">
        <v>15</v>
      </c>
      <c r="L11">
        <v>2.14592274678112E-2</v>
      </c>
      <c r="M11">
        <v>3.3919885550786799</v>
      </c>
      <c r="N11">
        <f t="shared" si="0"/>
        <v>0.72837768240343204</v>
      </c>
      <c r="O11">
        <f t="shared" si="1"/>
        <v>-1.4730228898426314</v>
      </c>
    </row>
    <row r="12" spans="1:15" x14ac:dyDescent="0.2">
      <c r="A12" t="s">
        <v>11</v>
      </c>
      <c r="B12">
        <v>0.10077181534358801</v>
      </c>
      <c r="C12">
        <v>9.1740700401786099E-2</v>
      </c>
      <c r="D12">
        <v>584</v>
      </c>
      <c r="E12">
        <v>7</v>
      </c>
      <c r="F12">
        <v>1.1986301369862999E-2</v>
      </c>
      <c r="G12">
        <v>1.9691780821917799</v>
      </c>
      <c r="H12">
        <v>4</v>
      </c>
      <c r="I12">
        <v>5.1369863013698601E-3</v>
      </c>
      <c r="J12">
        <v>0.74315068493150704</v>
      </c>
      <c r="K12">
        <v>16</v>
      </c>
      <c r="L12">
        <v>2.7397260273972601E-2</v>
      </c>
      <c r="M12">
        <v>4.0890410958904102</v>
      </c>
      <c r="N12">
        <f t="shared" si="0"/>
        <v>0.8418184931506838</v>
      </c>
      <c r="O12">
        <f t="shared" si="1"/>
        <v>-1.8119691780821925</v>
      </c>
    </row>
    <row r="13" spans="1:15" x14ac:dyDescent="0.2">
      <c r="A13" t="s">
        <v>12</v>
      </c>
      <c r="B13">
        <v>0.149002912779818</v>
      </c>
      <c r="C13">
        <v>4.9610584224038197E-2</v>
      </c>
      <c r="D13">
        <v>413</v>
      </c>
      <c r="E13">
        <v>13</v>
      </c>
      <c r="F13">
        <v>3.1476997578692503E-2</v>
      </c>
      <c r="G13">
        <v>4.2469733656174302</v>
      </c>
      <c r="H13">
        <v>10</v>
      </c>
      <c r="I13">
        <v>2.4213075060532701E-2</v>
      </c>
      <c r="J13">
        <v>2.2832929782082299</v>
      </c>
      <c r="K13">
        <v>3</v>
      </c>
      <c r="L13">
        <v>7.2639225181598101E-3</v>
      </c>
      <c r="M13">
        <v>1.22033898305085</v>
      </c>
      <c r="N13">
        <f t="shared" si="0"/>
        <v>0.78321791767554583</v>
      </c>
      <c r="O13">
        <f t="shared" si="1"/>
        <v>-8.7820823244558754E-3</v>
      </c>
    </row>
    <row r="14" spans="1:15" x14ac:dyDescent="0.2">
      <c r="A14" t="s">
        <v>13</v>
      </c>
      <c r="B14">
        <v>2.2903602038625102E-2</v>
      </c>
      <c r="C14">
        <v>0.28549571650384198</v>
      </c>
      <c r="D14">
        <v>279</v>
      </c>
      <c r="E14">
        <v>2</v>
      </c>
      <c r="F14">
        <v>7.1684587813620098E-3</v>
      </c>
      <c r="G14">
        <v>1.38351254480287</v>
      </c>
      <c r="H14">
        <v>9</v>
      </c>
      <c r="I14">
        <v>3.2258064516128997E-2</v>
      </c>
      <c r="J14">
        <v>4.3369175627240102</v>
      </c>
      <c r="K14">
        <v>5</v>
      </c>
      <c r="L14">
        <v>1.7921146953405E-2</v>
      </c>
      <c r="M14">
        <v>3.5053763440860202</v>
      </c>
      <c r="N14">
        <f t="shared" si="0"/>
        <v>-5.1955913978494532</v>
      </c>
      <c r="O14">
        <f t="shared" si="1"/>
        <v>-7.4705806451612808</v>
      </c>
    </row>
    <row r="15" spans="1:15" x14ac:dyDescent="0.2">
      <c r="A15" t="s">
        <v>14</v>
      </c>
      <c r="B15">
        <v>1.9164821607922398E-2</v>
      </c>
      <c r="C15">
        <v>0.26218318607792102</v>
      </c>
      <c r="D15">
        <v>578</v>
      </c>
      <c r="E15">
        <v>4</v>
      </c>
      <c r="F15">
        <v>6.9204152249135002E-3</v>
      </c>
      <c r="G15">
        <v>0.76816608996539804</v>
      </c>
      <c r="H15">
        <v>15</v>
      </c>
      <c r="I15">
        <v>2.5951557093425601E-2</v>
      </c>
      <c r="J15">
        <v>3.5311418685121101</v>
      </c>
      <c r="K15">
        <v>5</v>
      </c>
      <c r="L15">
        <v>8.6505190311418692E-3</v>
      </c>
      <c r="M15">
        <v>1</v>
      </c>
      <c r="N15">
        <f t="shared" si="0"/>
        <v>-4.5885761245674725</v>
      </c>
      <c r="O15">
        <f t="shared" si="1"/>
        <v>-5.2375761245674726</v>
      </c>
    </row>
    <row r="16" spans="1:15" x14ac:dyDescent="0.2">
      <c r="A16" t="s">
        <v>15</v>
      </c>
      <c r="B16">
        <v>0.15403378931749501</v>
      </c>
      <c r="C16">
        <v>0.136533123342688</v>
      </c>
      <c r="D16">
        <v>238</v>
      </c>
      <c r="E16">
        <v>1</v>
      </c>
      <c r="F16">
        <v>4.20168067226891E-3</v>
      </c>
      <c r="G16">
        <v>0.16386554621848701</v>
      </c>
      <c r="H16">
        <v>2</v>
      </c>
      <c r="I16">
        <v>8.4033613445378096E-3</v>
      </c>
      <c r="J16">
        <v>1.02521008403361</v>
      </c>
      <c r="K16">
        <v>3</v>
      </c>
      <c r="L16">
        <v>1.26050420168067E-2</v>
      </c>
      <c r="M16">
        <v>1.0798319327731101</v>
      </c>
      <c r="N16">
        <f t="shared" si="0"/>
        <v>-1.3913781512604992</v>
      </c>
      <c r="O16">
        <f t="shared" si="1"/>
        <v>-2.0921890756302477</v>
      </c>
    </row>
    <row r="17" spans="1:15" x14ac:dyDescent="0.2">
      <c r="A17" t="s">
        <v>16</v>
      </c>
      <c r="B17">
        <v>3.2089560768261201E-2</v>
      </c>
      <c r="C17">
        <v>0.26025252561506401</v>
      </c>
      <c r="D17">
        <v>392</v>
      </c>
      <c r="E17">
        <v>7</v>
      </c>
      <c r="F17">
        <v>1.7857142857142901E-2</v>
      </c>
      <c r="G17">
        <v>1.5765306122449001</v>
      </c>
      <c r="H17">
        <v>7</v>
      </c>
      <c r="I17">
        <v>1.7857142857142901E-2</v>
      </c>
      <c r="J17">
        <v>1.87244897959184</v>
      </c>
      <c r="K17">
        <v>9</v>
      </c>
      <c r="L17">
        <v>2.2959183673469399E-2</v>
      </c>
      <c r="M17">
        <v>4.875</v>
      </c>
      <c r="N17">
        <f t="shared" si="0"/>
        <v>-1.2639744897959209</v>
      </c>
      <c r="O17">
        <f t="shared" si="1"/>
        <v>-4.4278494897959213</v>
      </c>
    </row>
    <row r="18" spans="1:15" x14ac:dyDescent="0.2">
      <c r="A18" t="s">
        <v>17</v>
      </c>
      <c r="B18">
        <v>0.17535230098722801</v>
      </c>
      <c r="C18">
        <v>6.3022356147375794E-2</v>
      </c>
      <c r="D18">
        <v>202</v>
      </c>
      <c r="E18">
        <v>3</v>
      </c>
      <c r="F18">
        <v>1.4851485148514899E-2</v>
      </c>
      <c r="G18">
        <v>2.35148514851485</v>
      </c>
      <c r="H18">
        <v>2</v>
      </c>
      <c r="I18">
        <v>9.9009900990098994E-3</v>
      </c>
      <c r="J18">
        <v>0.56435643564356397</v>
      </c>
      <c r="K18">
        <v>3</v>
      </c>
      <c r="L18">
        <v>1.4851485148514899E-2</v>
      </c>
      <c r="M18">
        <v>2.15346534653465</v>
      </c>
      <c r="N18">
        <f t="shared" si="0"/>
        <v>1.4953564356435636</v>
      </c>
      <c r="O18">
        <f t="shared" si="1"/>
        <v>9.7757425742575732E-2</v>
      </c>
    </row>
    <row r="19" spans="1:15" x14ac:dyDescent="0.2">
      <c r="A19" t="s">
        <v>18</v>
      </c>
      <c r="B19">
        <v>0.13555820767340401</v>
      </c>
      <c r="C19">
        <v>6.1845347516512598E-2</v>
      </c>
      <c r="D19">
        <v>542</v>
      </c>
      <c r="E19">
        <v>4</v>
      </c>
      <c r="F19">
        <v>7.3800738007380098E-3</v>
      </c>
      <c r="G19">
        <v>1.0129151291512899</v>
      </c>
      <c r="H19">
        <v>7</v>
      </c>
      <c r="I19">
        <v>1.2915129151291499E-2</v>
      </c>
      <c r="J19">
        <v>1.9723247232472301</v>
      </c>
      <c r="K19">
        <v>8</v>
      </c>
      <c r="L19">
        <v>1.4760147601476E-2</v>
      </c>
      <c r="M19">
        <v>2.4243542435424401</v>
      </c>
      <c r="N19">
        <f t="shared" si="0"/>
        <v>-1.9791014760147581</v>
      </c>
      <c r="O19">
        <f t="shared" si="1"/>
        <v>-3.5525073800738021</v>
      </c>
    </row>
    <row r="20" spans="1:15" x14ac:dyDescent="0.2">
      <c r="A20" t="s">
        <v>19</v>
      </c>
      <c r="B20">
        <v>0.163432436260219</v>
      </c>
      <c r="C20">
        <v>8.0440744583869406E-2</v>
      </c>
      <c r="D20">
        <v>152</v>
      </c>
      <c r="E20">
        <v>4</v>
      </c>
      <c r="F20">
        <v>2.6315789473684199E-2</v>
      </c>
      <c r="G20">
        <v>4.7828947368421098</v>
      </c>
      <c r="H20">
        <v>2</v>
      </c>
      <c r="I20">
        <v>1.3157894736842099E-2</v>
      </c>
      <c r="J20">
        <v>0.73684210526315796</v>
      </c>
      <c r="K20">
        <v>1</v>
      </c>
      <c r="L20">
        <v>6.5789473684210497E-3</v>
      </c>
      <c r="M20">
        <v>1.40789473684211</v>
      </c>
      <c r="N20">
        <f t="shared" si="0"/>
        <v>3.6651052631578991</v>
      </c>
      <c r="O20">
        <f t="shared" si="1"/>
        <v>2.7513815789473695</v>
      </c>
    </row>
    <row r="21" spans="1:15" x14ac:dyDescent="0.2">
      <c r="A21" t="s">
        <v>20</v>
      </c>
      <c r="B21">
        <v>0.175572152431798</v>
      </c>
      <c r="C21">
        <v>4.2327479539614701E-2</v>
      </c>
      <c r="D21">
        <v>549</v>
      </c>
      <c r="E21">
        <v>9</v>
      </c>
      <c r="F21">
        <v>1.63934426229508E-2</v>
      </c>
      <c r="G21">
        <v>2.3424408014571898</v>
      </c>
      <c r="H21">
        <v>6</v>
      </c>
      <c r="I21">
        <v>1.0928961748633901E-2</v>
      </c>
      <c r="J21">
        <v>1.4990892531876101</v>
      </c>
      <c r="K21">
        <v>5</v>
      </c>
      <c r="L21">
        <v>9.1074681238615708E-3</v>
      </c>
      <c r="M21">
        <v>1.4353369763205801</v>
      </c>
      <c r="N21">
        <f t="shared" si="0"/>
        <v>6.8322404371585321E-2</v>
      </c>
      <c r="O21">
        <f t="shared" si="1"/>
        <v>-0.86321129326047119</v>
      </c>
    </row>
    <row r="22" spans="1:15" x14ac:dyDescent="0.2">
      <c r="A22" t="s">
        <v>21</v>
      </c>
      <c r="B22">
        <v>9.0282128375281406E-2</v>
      </c>
      <c r="C22">
        <v>5.2836489543116198E-2</v>
      </c>
      <c r="D22">
        <v>430</v>
      </c>
      <c r="E22">
        <v>4</v>
      </c>
      <c r="F22">
        <v>9.3023255813953504E-3</v>
      </c>
      <c r="G22">
        <v>1.46976744186047</v>
      </c>
      <c r="H22">
        <v>3</v>
      </c>
      <c r="I22">
        <v>6.9767441860465098E-3</v>
      </c>
      <c r="J22">
        <v>1.35813953488372</v>
      </c>
      <c r="K22">
        <v>11</v>
      </c>
      <c r="L22">
        <v>2.5581395348837199E-2</v>
      </c>
      <c r="M22">
        <v>3.53488372093023</v>
      </c>
      <c r="N22">
        <f t="shared" si="0"/>
        <v>-0.59053023255813297</v>
      </c>
      <c r="O22">
        <f t="shared" si="1"/>
        <v>-2.8846697674418524</v>
      </c>
    </row>
    <row r="23" spans="1:15" x14ac:dyDescent="0.2">
      <c r="A23" t="s">
        <v>22</v>
      </c>
      <c r="B23">
        <v>9.0999059595008397E-2</v>
      </c>
      <c r="C23">
        <v>5.9594127407456003E-2</v>
      </c>
      <c r="D23">
        <v>818</v>
      </c>
      <c r="E23">
        <v>8</v>
      </c>
      <c r="F23">
        <v>9.7799511002445005E-3</v>
      </c>
      <c r="G23">
        <v>1.6992665036674801</v>
      </c>
      <c r="H23">
        <v>9</v>
      </c>
      <c r="I23">
        <v>9.7799511002445005E-3</v>
      </c>
      <c r="J23">
        <v>0.98777506112469404</v>
      </c>
      <c r="K23">
        <v>11</v>
      </c>
      <c r="L23">
        <v>1.3447432762836199E-2</v>
      </c>
      <c r="M23">
        <v>2.51955990220049</v>
      </c>
      <c r="N23">
        <f t="shared" si="0"/>
        <v>0.20081173594131929</v>
      </c>
      <c r="O23">
        <f t="shared" si="1"/>
        <v>-1.4343826405867988</v>
      </c>
    </row>
    <row r="24" spans="1:15" x14ac:dyDescent="0.2">
      <c r="A24" t="s">
        <v>23</v>
      </c>
      <c r="B24">
        <v>3.0019307417773901E-2</v>
      </c>
      <c r="C24">
        <v>0.14874666971474401</v>
      </c>
      <c r="D24">
        <v>276</v>
      </c>
      <c r="E24">
        <v>5</v>
      </c>
      <c r="F24">
        <v>1.8115942028985501E-2</v>
      </c>
      <c r="G24">
        <v>2.7065217391304301</v>
      </c>
      <c r="H24">
        <v>6</v>
      </c>
      <c r="I24">
        <v>2.1739130434782601E-2</v>
      </c>
      <c r="J24">
        <v>3.7355072463768102</v>
      </c>
      <c r="K24">
        <v>4</v>
      </c>
      <c r="L24">
        <v>1.4492753623188401E-2</v>
      </c>
      <c r="M24">
        <v>1.85869565217391</v>
      </c>
      <c r="N24">
        <f t="shared" si="0"/>
        <v>-2.9602427536231906</v>
      </c>
      <c r="O24">
        <f t="shared" si="1"/>
        <v>-4.1665362318840584</v>
      </c>
    </row>
    <row r="25" spans="1:15" x14ac:dyDescent="0.2">
      <c r="A25" t="s">
        <v>24</v>
      </c>
      <c r="B25">
        <v>2.6685084326203899E-2</v>
      </c>
      <c r="C25">
        <v>0.101592810787134</v>
      </c>
      <c r="D25">
        <v>717</v>
      </c>
      <c r="E25">
        <v>11</v>
      </c>
      <c r="F25">
        <v>1.53417015341702E-2</v>
      </c>
      <c r="G25">
        <v>2.57182705718271</v>
      </c>
      <c r="H25">
        <v>15</v>
      </c>
      <c r="I25">
        <v>2.0920502092050201E-2</v>
      </c>
      <c r="J25">
        <v>2.7907949790795001</v>
      </c>
      <c r="K25">
        <v>20</v>
      </c>
      <c r="L25">
        <v>2.78940027894003E-2</v>
      </c>
      <c r="M25">
        <v>4.7419804741980496</v>
      </c>
      <c r="N25">
        <f t="shared" si="0"/>
        <v>-1.6618089260808917</v>
      </c>
      <c r="O25">
        <f t="shared" si="1"/>
        <v>-4.7393542538354261</v>
      </c>
    </row>
    <row r="26" spans="1:15" x14ac:dyDescent="0.2">
      <c r="A26" t="s">
        <v>25</v>
      </c>
      <c r="B26">
        <v>0.152489443900646</v>
      </c>
      <c r="C26">
        <v>9.5265744328335705E-2</v>
      </c>
      <c r="D26">
        <v>303</v>
      </c>
      <c r="E26">
        <v>9</v>
      </c>
      <c r="F26">
        <v>2.9702970297029702E-2</v>
      </c>
      <c r="G26">
        <v>4.6501650165016502</v>
      </c>
      <c r="H26">
        <v>3</v>
      </c>
      <c r="I26">
        <v>9.9009900990098994E-3</v>
      </c>
      <c r="J26">
        <v>1.80858085808581</v>
      </c>
      <c r="K26">
        <v>3</v>
      </c>
      <c r="L26">
        <v>9.9009900990098994E-3</v>
      </c>
      <c r="M26">
        <v>1.7557755775577599</v>
      </c>
      <c r="N26">
        <f t="shared" si="0"/>
        <v>1.9065478547854764</v>
      </c>
      <c r="O26">
        <f t="shared" si="1"/>
        <v>0.76704950495049018</v>
      </c>
    </row>
    <row r="27" spans="1:15" x14ac:dyDescent="0.2">
      <c r="A27" t="s">
        <v>26</v>
      </c>
      <c r="B27">
        <v>0.10803643308696299</v>
      </c>
      <c r="C27">
        <v>6.9269717671789993E-2</v>
      </c>
      <c r="D27">
        <v>580</v>
      </c>
      <c r="E27">
        <v>13</v>
      </c>
      <c r="F27">
        <v>2.24137931034483E-2</v>
      </c>
      <c r="G27">
        <v>3.0551724137931</v>
      </c>
      <c r="H27">
        <v>6</v>
      </c>
      <c r="I27">
        <v>1.03448275862069E-2</v>
      </c>
      <c r="J27">
        <v>1.49655172413793</v>
      </c>
      <c r="K27">
        <v>18</v>
      </c>
      <c r="L27">
        <v>3.10344827586207E-2</v>
      </c>
      <c r="M27">
        <v>4.1862068965517203</v>
      </c>
      <c r="N27">
        <f t="shared" si="0"/>
        <v>0.78490344827586034</v>
      </c>
      <c r="O27">
        <f t="shared" si="1"/>
        <v>-1.9319448275862063</v>
      </c>
    </row>
    <row r="28" spans="1:15" x14ac:dyDescent="0.2">
      <c r="A28" t="s">
        <v>27</v>
      </c>
      <c r="B28">
        <v>8.1397220264348202E-2</v>
      </c>
      <c r="C28">
        <v>4.6876861964103803E-2</v>
      </c>
      <c r="D28">
        <v>542</v>
      </c>
      <c r="E28">
        <v>12</v>
      </c>
      <c r="F28">
        <v>2.2140221402214E-2</v>
      </c>
      <c r="G28">
        <v>3.3560885608856101</v>
      </c>
      <c r="H28">
        <v>7</v>
      </c>
      <c r="I28">
        <v>1.2915129151291499E-2</v>
      </c>
      <c r="J28">
        <v>1.6236162361623601</v>
      </c>
      <c r="K28">
        <v>11</v>
      </c>
      <c r="L28">
        <v>2.0295202952029499E-2</v>
      </c>
      <c r="M28">
        <v>3.78044280442804</v>
      </c>
      <c r="N28">
        <f t="shared" si="0"/>
        <v>0.89306273062731023</v>
      </c>
      <c r="O28">
        <f t="shared" si="1"/>
        <v>-1.5604446494464876</v>
      </c>
    </row>
    <row r="29" spans="1:15" x14ac:dyDescent="0.2">
      <c r="A29" t="s">
        <v>28</v>
      </c>
      <c r="B29">
        <v>7.3709278475250703E-2</v>
      </c>
      <c r="C29">
        <v>9.35998896515884E-2</v>
      </c>
      <c r="D29">
        <v>415</v>
      </c>
      <c r="E29">
        <v>4</v>
      </c>
      <c r="F29">
        <v>9.6385542168674707E-3</v>
      </c>
      <c r="G29">
        <v>1.8819277108433701</v>
      </c>
      <c r="H29">
        <v>5</v>
      </c>
      <c r="I29">
        <v>1.44578313253012E-2</v>
      </c>
      <c r="J29">
        <v>1.53734939759036</v>
      </c>
      <c r="K29">
        <v>7</v>
      </c>
      <c r="L29">
        <v>1.68674698795181E-2</v>
      </c>
      <c r="M29">
        <v>4.3518072289156597</v>
      </c>
      <c r="N29">
        <f t="shared" si="0"/>
        <v>-0.45023132530120602</v>
      </c>
      <c r="O29">
        <f t="shared" si="1"/>
        <v>-3.2745542168674695</v>
      </c>
    </row>
    <row r="30" spans="1:15" x14ac:dyDescent="0.2">
      <c r="A30" t="s">
        <v>29</v>
      </c>
      <c r="B30">
        <v>0.12787048300220299</v>
      </c>
      <c r="C30">
        <v>7.23994147142452E-2</v>
      </c>
      <c r="D30">
        <v>357</v>
      </c>
      <c r="E30">
        <v>9</v>
      </c>
      <c r="F30">
        <v>2.5210084033613401E-2</v>
      </c>
      <c r="G30">
        <v>4.2240896358543401</v>
      </c>
      <c r="H30">
        <v>3</v>
      </c>
      <c r="I30">
        <v>8.4033613445378096E-3</v>
      </c>
      <c r="J30">
        <v>0.70308123249299703</v>
      </c>
      <c r="K30">
        <v>8</v>
      </c>
      <c r="L30">
        <v>2.2408963585434202E-2</v>
      </c>
      <c r="M30">
        <v>4.0336134453781503</v>
      </c>
      <c r="N30">
        <f t="shared" si="0"/>
        <v>3.1575154061624637</v>
      </c>
      <c r="O30">
        <f t="shared" si="1"/>
        <v>0.53970028011204407</v>
      </c>
    </row>
    <row r="31" spans="1:15" x14ac:dyDescent="0.2">
      <c r="A31" t="s">
        <v>30</v>
      </c>
      <c r="B31">
        <v>0.22767995575331501</v>
      </c>
      <c r="C31">
        <v>2.9973776540506199E-2</v>
      </c>
      <c r="D31">
        <v>319</v>
      </c>
      <c r="E31">
        <v>7</v>
      </c>
      <c r="F31">
        <v>2.1943573667711599E-2</v>
      </c>
      <c r="G31">
        <v>4.6300940438871496</v>
      </c>
      <c r="H31">
        <v>4</v>
      </c>
      <c r="I31">
        <v>1.2539184952978099E-2</v>
      </c>
      <c r="J31">
        <v>1.2037617554858899</v>
      </c>
      <c r="K31">
        <v>7</v>
      </c>
      <c r="L31">
        <v>2.1943573667711599E-2</v>
      </c>
      <c r="M31">
        <v>3.3197492163009401</v>
      </c>
      <c r="N31">
        <f t="shared" si="0"/>
        <v>2.8039874608150548</v>
      </c>
      <c r="O31">
        <f t="shared" si="1"/>
        <v>0.64947021943574468</v>
      </c>
    </row>
    <row r="32" spans="1:15" x14ac:dyDescent="0.2">
      <c r="A32" t="s">
        <v>31</v>
      </c>
      <c r="B32">
        <v>0.118076778460564</v>
      </c>
      <c r="C32">
        <v>7.1000597302764895E-2</v>
      </c>
      <c r="D32">
        <v>783</v>
      </c>
      <c r="E32">
        <v>15</v>
      </c>
      <c r="F32">
        <v>1.9157088122605401E-2</v>
      </c>
      <c r="G32">
        <v>2.4291187739463602</v>
      </c>
      <c r="H32">
        <v>10</v>
      </c>
      <c r="I32">
        <v>1.27713920817369E-2</v>
      </c>
      <c r="J32">
        <v>1.71264367816092</v>
      </c>
      <c r="K32">
        <v>21</v>
      </c>
      <c r="L32">
        <v>2.68199233716475E-2</v>
      </c>
      <c r="M32">
        <v>4.81864623243934</v>
      </c>
      <c r="N32">
        <f t="shared" si="0"/>
        <v>-0.16896168582375504</v>
      </c>
      <c r="O32">
        <f t="shared" si="1"/>
        <v>-3.2962630906768866</v>
      </c>
    </row>
    <row r="33" spans="1:15" x14ac:dyDescent="0.2">
      <c r="A33" t="s">
        <v>32</v>
      </c>
      <c r="B33">
        <v>0.121612599293552</v>
      </c>
      <c r="C33">
        <v>9.4575509297626398E-2</v>
      </c>
      <c r="D33">
        <v>66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1.5151515151515201E-2</v>
      </c>
      <c r="M33">
        <v>0.62121212121212099</v>
      </c>
      <c r="N33">
        <f t="shared" si="0"/>
        <v>0</v>
      </c>
      <c r="O33">
        <f t="shared" si="1"/>
        <v>-0.40316666666666656</v>
      </c>
    </row>
    <row r="34" spans="1:15" x14ac:dyDescent="0.2">
      <c r="A34" t="s">
        <v>33</v>
      </c>
      <c r="B34">
        <v>0.15340050893124499</v>
      </c>
      <c r="C34">
        <v>6.1040737473524502E-2</v>
      </c>
      <c r="D34">
        <v>194</v>
      </c>
      <c r="E34">
        <v>3</v>
      </c>
      <c r="F34">
        <v>1.54639175257732E-2</v>
      </c>
      <c r="G34">
        <v>3.37628865979381</v>
      </c>
      <c r="H34">
        <v>1</v>
      </c>
      <c r="I34">
        <v>5.1546391752577301E-3</v>
      </c>
      <c r="J34">
        <v>0.335051546391753</v>
      </c>
      <c r="K34">
        <v>2</v>
      </c>
      <c r="L34">
        <v>1.03092783505155E-2</v>
      </c>
      <c r="M34">
        <v>1.3505154639175301</v>
      </c>
      <c r="N34">
        <f t="shared" si="0"/>
        <v>2.8680154639175206</v>
      </c>
      <c r="O34">
        <f t="shared" si="1"/>
        <v>1.9915309278350435</v>
      </c>
    </row>
    <row r="35" spans="1:15" x14ac:dyDescent="0.2">
      <c r="A35" t="s">
        <v>34</v>
      </c>
      <c r="B35">
        <v>5.0466872963712599E-2</v>
      </c>
      <c r="C35">
        <v>8.7462911450209194E-2</v>
      </c>
      <c r="D35">
        <v>580</v>
      </c>
      <c r="E35">
        <v>4</v>
      </c>
      <c r="F35">
        <v>6.8965517241379301E-3</v>
      </c>
      <c r="G35">
        <v>1.30172413793103</v>
      </c>
      <c r="H35">
        <v>9</v>
      </c>
      <c r="I35">
        <v>1.55172413793103E-2</v>
      </c>
      <c r="J35">
        <v>1.9344827586206901</v>
      </c>
      <c r="K35">
        <v>9</v>
      </c>
      <c r="L35">
        <v>1.55172413793103E-2</v>
      </c>
      <c r="M35">
        <v>3.7362068965517201</v>
      </c>
      <c r="N35">
        <f t="shared" si="0"/>
        <v>-1.6328862068965566</v>
      </c>
      <c r="O35">
        <f t="shared" si="1"/>
        <v>-4.0576844827586234</v>
      </c>
    </row>
    <row r="36" spans="1:15" x14ac:dyDescent="0.2">
      <c r="A36" t="s">
        <v>35</v>
      </c>
      <c r="B36">
        <v>4.2114519821569302E-2</v>
      </c>
      <c r="C36">
        <v>0.101956270311181</v>
      </c>
      <c r="D36">
        <v>758</v>
      </c>
      <c r="E36">
        <v>9</v>
      </c>
      <c r="F36">
        <v>1.18733509234828E-2</v>
      </c>
      <c r="G36">
        <v>1.8654353562005299</v>
      </c>
      <c r="H36">
        <v>4</v>
      </c>
      <c r="I36">
        <v>5.2770448548812698E-3</v>
      </c>
      <c r="J36">
        <v>0.63060686015831102</v>
      </c>
      <c r="K36">
        <v>11</v>
      </c>
      <c r="L36">
        <v>1.45118733509235E-2</v>
      </c>
      <c r="M36">
        <v>2.0408970976253298</v>
      </c>
      <c r="N36">
        <f t="shared" si="0"/>
        <v>0.90880474934037214</v>
      </c>
      <c r="O36">
        <f t="shared" si="1"/>
        <v>-0.41573746701846703</v>
      </c>
    </row>
    <row r="37" spans="1:15" x14ac:dyDescent="0.2">
      <c r="A37" t="s">
        <v>36</v>
      </c>
      <c r="B37">
        <v>3.3837245725742197E-2</v>
      </c>
      <c r="C37">
        <v>0.24984854553980099</v>
      </c>
      <c r="D37">
        <v>177</v>
      </c>
      <c r="E37">
        <v>2</v>
      </c>
      <c r="F37">
        <v>1.12994350282486E-2</v>
      </c>
      <c r="G37">
        <v>1.2655367231638399</v>
      </c>
      <c r="H37">
        <v>2</v>
      </c>
      <c r="I37">
        <v>1.12994350282486E-2</v>
      </c>
      <c r="J37">
        <v>1.2316384180791</v>
      </c>
      <c r="K37">
        <v>5</v>
      </c>
      <c r="L37">
        <v>2.82485875706215E-2</v>
      </c>
      <c r="M37">
        <v>4.13559322033898</v>
      </c>
      <c r="N37">
        <f t="shared" si="0"/>
        <v>-0.60285875706215464</v>
      </c>
      <c r="O37">
        <f t="shared" si="1"/>
        <v>-3.2868587570621526</v>
      </c>
    </row>
    <row r="38" spans="1:15" x14ac:dyDescent="0.2">
      <c r="A38" t="s">
        <v>37</v>
      </c>
      <c r="B38">
        <v>1.4138782249307201E-2</v>
      </c>
      <c r="C38">
        <v>0.29077845701642302</v>
      </c>
      <c r="D38">
        <v>346</v>
      </c>
      <c r="E38">
        <v>1</v>
      </c>
      <c r="F38">
        <v>2.8901734104046198E-3</v>
      </c>
      <c r="G38">
        <v>0.68786127167630096</v>
      </c>
      <c r="H38">
        <v>4</v>
      </c>
      <c r="I38">
        <v>1.15606936416185E-2</v>
      </c>
      <c r="J38">
        <v>1.51445086705202</v>
      </c>
      <c r="K38">
        <v>10</v>
      </c>
      <c r="L38">
        <v>2.8901734104046201E-2</v>
      </c>
      <c r="M38">
        <v>3.33236994219653</v>
      </c>
      <c r="N38">
        <f t="shared" si="0"/>
        <v>-1.6095606936416136</v>
      </c>
      <c r="O38">
        <f t="shared" si="1"/>
        <v>-3.7722687861271615</v>
      </c>
    </row>
    <row r="39" spans="1:15" x14ac:dyDescent="0.2">
      <c r="A39" t="s">
        <v>38</v>
      </c>
      <c r="B39">
        <v>0.11106161560102699</v>
      </c>
      <c r="C39">
        <v>6.3622268526288397E-2</v>
      </c>
      <c r="D39">
        <v>213</v>
      </c>
      <c r="E39">
        <v>5</v>
      </c>
      <c r="F39">
        <v>2.3474178403755899E-2</v>
      </c>
      <c r="G39">
        <v>2.6854460093896702</v>
      </c>
      <c r="H39">
        <v>1</v>
      </c>
      <c r="I39">
        <v>4.6948356807511703E-3</v>
      </c>
      <c r="J39">
        <v>1.1173708920187799</v>
      </c>
      <c r="K39">
        <v>3</v>
      </c>
      <c r="L39">
        <v>1.4084507042253501E-2</v>
      </c>
      <c r="M39">
        <v>1.1408450704225399</v>
      </c>
      <c r="N39">
        <f t="shared" si="0"/>
        <v>0.99039436619718102</v>
      </c>
      <c r="O39">
        <f t="shared" si="1"/>
        <v>0.24998591549295257</v>
      </c>
    </row>
    <row r="40" spans="1:15" x14ac:dyDescent="0.2">
      <c r="A40" t="s">
        <v>39</v>
      </c>
      <c r="B40">
        <v>0.13917121852891601</v>
      </c>
      <c r="C40">
        <v>7.5641709480422203E-2</v>
      </c>
      <c r="D40">
        <v>414</v>
      </c>
      <c r="E40">
        <v>7</v>
      </c>
      <c r="F40">
        <v>1.69082125603865E-2</v>
      </c>
      <c r="G40">
        <v>3.09661835748792</v>
      </c>
      <c r="H40">
        <v>4</v>
      </c>
      <c r="I40">
        <v>1.20772946859903E-2</v>
      </c>
      <c r="J40">
        <v>1.2439613526569999</v>
      </c>
      <c r="K40">
        <v>3</v>
      </c>
      <c r="L40">
        <v>7.2463768115942004E-3</v>
      </c>
      <c r="M40">
        <v>1.2632850241545901</v>
      </c>
      <c r="N40">
        <f t="shared" si="0"/>
        <v>1.2095289855072513</v>
      </c>
      <c r="O40">
        <f t="shared" si="1"/>
        <v>0.38965700483092225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6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S6A</vt:lpstr>
      <vt:lpstr>Table S6B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Microsoft Office User</cp:lastModifiedBy>
  <dcterms:created xsi:type="dcterms:W3CDTF">2013-08-18T22:46:21Z</dcterms:created>
  <dcterms:modified xsi:type="dcterms:W3CDTF">2022-10-25T16:22:34Z</dcterms:modified>
</cp:coreProperties>
</file>