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D:\Dropbox\EC247\Exercises\DD experiment\"/>
    </mc:Choice>
  </mc:AlternateContent>
  <xr:revisionPtr revIDLastSave="0" documentId="13_ncr:1_{DA75A707-E2A4-4AC3-B943-A7B6D784E992}" xr6:coauthVersionLast="47" xr6:coauthVersionMax="47" xr10:uidLastSave="{00000000-0000-0000-0000-000000000000}"/>
  <bookViews>
    <workbookView xWindow="1500" yWindow="2565" windowWidth="21270" windowHeight="174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F18" i="1" s="1"/>
  <c r="B15" i="1"/>
  <c r="F16" i="1"/>
  <c r="B16" i="1"/>
  <c r="B17" i="1"/>
  <c r="B18" i="1" l="1"/>
  <c r="B19" i="1" s="1"/>
  <c r="F17" i="1"/>
  <c r="F19" i="1" l="1"/>
</calcChain>
</file>

<file path=xl/sharedStrings.xml><?xml version="1.0" encoding="utf-8"?>
<sst xmlns="http://schemas.openxmlformats.org/spreadsheetml/2006/main" count="30" uniqueCount="17">
  <si>
    <t>Note: Given the ratio of early withdraw A%, the promised r1 return on t=1 withdrawal, and project return R</t>
  </si>
  <si>
    <t xml:space="preserve">we calculate the realized r1 and r2. </t>
  </si>
  <si>
    <t>Ratio of A%</t>
  </si>
  <si>
    <t>Parameters</t>
  </si>
  <si>
    <t>Project return R</t>
  </si>
  <si>
    <t>Promised r1</t>
  </si>
  <si>
    <t>Outputs</t>
  </si>
  <si>
    <t>realized r1</t>
  </si>
  <si>
    <t>realized r2</t>
  </si>
  <si>
    <t>Number</t>
  </si>
  <si>
    <t>Inputs from the poll</t>
  </si>
  <si>
    <t xml:space="preserve">Light scenario </t>
  </si>
  <si>
    <t>Hard scenario</t>
  </si>
  <si>
    <t xml:space="preserve">Bank run? </t>
  </si>
  <si>
    <t>share voting yes</t>
  </si>
  <si>
    <t>Impatient type share</t>
  </si>
  <si>
    <t>threshold of early withdrawals so that r1=r2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</si>
</sst>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2" borderId="0" xfId="0" applyFill="1"/>
    <xf numFmtId="0" fontId="0" fillId="3" borderId="0" xfId="0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topLeftCell="A5" zoomScale="110" zoomScaleNormal="110" workbookViewId="0">
      <selection activeCell="F13" sqref="F13"/>
    </sheetView>
  </sheetViews>
  <sheetFormatPr defaultRowHeight="15" x14ac:dyDescent="0.25"/>
  <cols>
    <col min="1" max="1" width="20.5703125" customWidth="1"/>
    <col min="2" max="3" width="8" style="1" customWidth="1"/>
    <col min="4" max="4" width="7" customWidth="1"/>
    <col min="5" max="5" width="23.42578125" customWidth="1"/>
  </cols>
  <sheetData>
    <row r="1" spans="1:6" x14ac:dyDescent="0.25">
      <c r="A1" s="2" t="s">
        <v>0</v>
      </c>
    </row>
    <row r="2" spans="1:6" x14ac:dyDescent="0.25">
      <c r="A2" s="2" t="s">
        <v>1</v>
      </c>
    </row>
    <row r="3" spans="1:6" x14ac:dyDescent="0.25">
      <c r="A3" s="2"/>
    </row>
    <row r="5" spans="1:6" x14ac:dyDescent="0.25">
      <c r="A5" s="5" t="s">
        <v>11</v>
      </c>
      <c r="E5" s="5" t="s">
        <v>12</v>
      </c>
    </row>
    <row r="6" spans="1:6" x14ac:dyDescent="0.25">
      <c r="A6" s="4" t="s">
        <v>3</v>
      </c>
      <c r="E6" s="4" t="s">
        <v>3</v>
      </c>
      <c r="F6" s="1"/>
    </row>
    <row r="7" spans="1:6" x14ac:dyDescent="0.25">
      <c r="A7" t="s">
        <v>15</v>
      </c>
      <c r="B7" s="1">
        <v>0.1</v>
      </c>
      <c r="E7" t="s">
        <v>15</v>
      </c>
      <c r="F7" s="1">
        <v>0.8</v>
      </c>
    </row>
    <row r="8" spans="1:6" x14ac:dyDescent="0.25">
      <c r="A8" t="s">
        <v>4</v>
      </c>
      <c r="B8" s="1">
        <v>1.5</v>
      </c>
      <c r="E8" t="s">
        <v>4</v>
      </c>
      <c r="F8" s="1">
        <v>1.5</v>
      </c>
    </row>
    <row r="9" spans="1:6" x14ac:dyDescent="0.25">
      <c r="A9" t="s">
        <v>5</v>
      </c>
      <c r="B9" s="1">
        <v>1.06</v>
      </c>
      <c r="E9" t="s">
        <v>5</v>
      </c>
      <c r="F9" s="1">
        <v>1.06</v>
      </c>
    </row>
    <row r="10" spans="1:6" x14ac:dyDescent="0.25">
      <c r="F10" s="1"/>
    </row>
    <row r="11" spans="1:6" x14ac:dyDescent="0.25">
      <c r="A11" s="4" t="s">
        <v>10</v>
      </c>
      <c r="B11" s="1" t="s">
        <v>9</v>
      </c>
      <c r="E11" s="4" t="s">
        <v>10</v>
      </c>
      <c r="F11" s="1" t="s">
        <v>9</v>
      </c>
    </row>
    <row r="12" spans="1:6" x14ac:dyDescent="0.25">
      <c r="A12" t="s">
        <v>14</v>
      </c>
      <c r="B12" s="1">
        <v>0.2</v>
      </c>
      <c r="E12" t="s">
        <v>14</v>
      </c>
      <c r="F12" s="1">
        <v>0.2</v>
      </c>
    </row>
    <row r="13" spans="1:6" x14ac:dyDescent="0.25">
      <c r="F13" s="1"/>
    </row>
    <row r="14" spans="1:6" x14ac:dyDescent="0.25">
      <c r="A14" s="3" t="s">
        <v>6</v>
      </c>
      <c r="E14" s="3" t="s">
        <v>6</v>
      </c>
      <c r="F14" s="1"/>
    </row>
    <row r="15" spans="1:6" x14ac:dyDescent="0.25">
      <c r="A15" t="s">
        <v>2</v>
      </c>
      <c r="B15" s="1">
        <f>B7+(1-B7)*B12</f>
        <v>0.28000000000000003</v>
      </c>
      <c r="E15" t="s">
        <v>2</v>
      </c>
      <c r="F15" s="1">
        <f>F7+(1-F7)*F12</f>
        <v>0.84000000000000008</v>
      </c>
    </row>
    <row r="16" spans="1:6" x14ac:dyDescent="0.25">
      <c r="A16" t="s">
        <v>16</v>
      </c>
      <c r="B16" s="1">
        <f>(B8-B9)/(B9*(B8-1))</f>
        <v>0.83018867924528283</v>
      </c>
      <c r="E16" t="s">
        <v>16</v>
      </c>
      <c r="F16" s="1">
        <f>(F8-F9)/(F9*(F8-1))</f>
        <v>0.83018867924528283</v>
      </c>
    </row>
    <row r="17" spans="1:6" x14ac:dyDescent="0.25">
      <c r="A17" t="s">
        <v>7</v>
      </c>
      <c r="B17" s="1">
        <f>IF(1/B15&gt;=B9,B9,1/B15)</f>
        <v>1.06</v>
      </c>
      <c r="E17" t="s">
        <v>7</v>
      </c>
      <c r="F17" s="1">
        <f>IF(1/F15&gt;=F9,F9,1/F15)</f>
        <v>1.06</v>
      </c>
    </row>
    <row r="18" spans="1:6" x14ac:dyDescent="0.25">
      <c r="A18" t="s">
        <v>8</v>
      </c>
      <c r="B18" s="1">
        <f>IF((1-B15*B9)&gt;0,(1-B15*B9)*B8/(1-B15),0)</f>
        <v>1.4650000000000001</v>
      </c>
      <c r="E18" t="s">
        <v>8</v>
      </c>
      <c r="F18" s="1">
        <f>IF((1-F15*F9)&gt;0,(1-F15*F9)*F8/(1-F15),0)</f>
        <v>1.0274999999999999</v>
      </c>
    </row>
    <row r="19" spans="1:6" x14ac:dyDescent="0.25">
      <c r="A19" t="s">
        <v>13</v>
      </c>
      <c r="B19" s="1" t="str">
        <f>IF(B18&lt;B17,"Yes","No")</f>
        <v>No</v>
      </c>
      <c r="E19" t="s">
        <v>13</v>
      </c>
      <c r="F19" s="1" t="str">
        <f>IF(F18&lt;F17,"Yes","No")</f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时梁</dc:creator>
  <cp:lastModifiedBy>Shi, Liang</cp:lastModifiedBy>
  <dcterms:created xsi:type="dcterms:W3CDTF">2015-06-05T18:17:20Z</dcterms:created>
  <dcterms:modified xsi:type="dcterms:W3CDTF">2023-09-28T15:43:44Z</dcterms:modified>
</cp:coreProperties>
</file>