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lulr/Downloads/"/>
    </mc:Choice>
  </mc:AlternateContent>
  <xr:revisionPtr revIDLastSave="0" documentId="13_ncr:1_{A3915A3D-3B10-1143-A051-C101D0627F37}" xr6:coauthVersionLast="47" xr6:coauthVersionMax="47" xr10:uidLastSave="{00000000-0000-0000-0000-000000000000}"/>
  <bookViews>
    <workbookView xWindow="0" yWindow="500" windowWidth="33600" windowHeight="20500" activeTab="2" xr2:uid="{00000000-000D-0000-FFFF-FFFF00000000}"/>
  </bookViews>
  <sheets>
    <sheet name="Answer Report 1" sheetId="2" r:id="rId1"/>
    <sheet name="Population Report 1" sheetId="3" r:id="rId2"/>
    <sheet name="Sheet1" sheetId="1" r:id="rId3"/>
  </sheets>
  <definedNames>
    <definedName name="solver_adj" localSheetId="2" hidden="1">Sheet1!$B$2:$B$16</definedName>
    <definedName name="solver_cvg" localSheetId="2" hidden="1">0.0001</definedName>
    <definedName name="solver_drv" localSheetId="2" hidden="1">1</definedName>
    <definedName name="solver_eng" localSheetId="2" hidden="1">3</definedName>
    <definedName name="solver_itr" localSheetId="2" hidden="1">2147483647</definedName>
    <definedName name="solver_lhs1" localSheetId="2" hidden="1">Sheet1!$B$22:$B$24</definedName>
    <definedName name="solver_lhs2" localSheetId="2" hidden="1">Sheet1!$B$2:$B$16</definedName>
    <definedName name="solver_lhs3" localSheetId="2" hidden="1">Sheet1!$B$2:$B$16</definedName>
    <definedName name="solver_lhs4" localSheetId="2" hidden="1">Sheet1!$B$2:$B$16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opt" localSheetId="2" hidden="1">Sheet1!$G$25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1</definedName>
    <definedName name="solver_rel3" localSheetId="2" hidden="1">4</definedName>
    <definedName name="solver_rel4" localSheetId="2" hidden="1">3</definedName>
    <definedName name="solver_rhs1" localSheetId="2" hidden="1">5</definedName>
    <definedName name="solver_rhs2" localSheetId="2" hidden="1">3</definedName>
    <definedName name="solver_rhs3" localSheetId="2" hidden="1">"integer"</definedName>
    <definedName name="solver_rhs4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1" l="1"/>
  <c r="D23" i="1"/>
  <c r="E23" i="1"/>
  <c r="F23" i="1"/>
  <c r="C24" i="1"/>
  <c r="D24" i="1"/>
  <c r="E24" i="1"/>
  <c r="F24" i="1"/>
  <c r="D22" i="1"/>
  <c r="E22" i="1"/>
  <c r="F22" i="1"/>
  <c r="C22" i="1"/>
  <c r="B22" i="1"/>
  <c r="B23" i="1"/>
  <c r="B24" i="1"/>
  <c r="G22" i="1" l="1"/>
  <c r="G24" i="1"/>
  <c r="G23" i="1"/>
  <c r="F17" i="1"/>
  <c r="F18" i="1" s="1"/>
  <c r="E17" i="1"/>
  <c r="E18" i="1" s="1"/>
  <c r="D17" i="1"/>
  <c r="D18" i="1" s="1"/>
  <c r="C17" i="1"/>
  <c r="C18" i="1" s="1"/>
  <c r="G25" i="1" l="1"/>
</calcChain>
</file>

<file path=xl/sharedStrings.xml><?xml version="1.0" encoding="utf-8"?>
<sst xmlns="http://schemas.openxmlformats.org/spreadsheetml/2006/main" count="291" uniqueCount="104">
  <si>
    <t>Student</t>
  </si>
  <si>
    <t>UG</t>
  </si>
  <si>
    <t>Emp</t>
  </si>
  <si>
    <t>Int</t>
  </si>
  <si>
    <t>Feml</t>
  </si>
  <si>
    <t>Total</t>
  </si>
  <si>
    <t>Average</t>
  </si>
  <si>
    <t>Team</t>
  </si>
  <si>
    <t>Count</t>
  </si>
  <si>
    <t>Group Value</t>
  </si>
  <si>
    <t>Emp ABS DEV</t>
  </si>
  <si>
    <t>Int ABS DEV</t>
  </si>
  <si>
    <t>Feml ABS DEV</t>
  </si>
  <si>
    <t>UG ABS DEV</t>
  </si>
  <si>
    <t>Objective Function</t>
  </si>
  <si>
    <t>Microsoft Excel 16.55 Answer Report</t>
  </si>
  <si>
    <t>Worksheet: [9.9 Assigning Teams.xlsx]Sheet1</t>
  </si>
  <si>
    <t>Report Created: 2021/11/22 1:06:56 AM</t>
  </si>
  <si>
    <t>Result: Solver has converged to the current solution.  All constraints are satisfied.</t>
  </si>
  <si>
    <t>Solver Engine</t>
  </si>
  <si>
    <t>Engine: Evolutionary</t>
  </si>
  <si>
    <t>Solution Time: 34595.029 Seconds.</t>
  </si>
  <si>
    <t>Iterations: 0 Subproblems: 2964</t>
  </si>
  <si>
    <t>Solver Options</t>
  </si>
  <si>
    <t>Max Time Unlimited, Iterations Unlimited, Precision 0.000001, Use Automatic Scaling</t>
  </si>
  <si>
    <t>Convergence 0.0001, Population Size 100, Random Seed 0, Mutation Rate 0.075, Time w/o Improve 30 sec, Require Bounds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</si>
  <si>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</si>
  <si>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</si>
  <si>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</si>
  <si>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</si>
  <si>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</si>
  <si>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</si>
  <si>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</si>
  <si>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</si>
  <si>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</si>
  <si>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</si>
  <si>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</si>
  <si>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</si>
  <si>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</si>
  <si>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$G$25</t>
  </si>
  <si>
    <t>Objective Function Group Value</t>
  </si>
  <si>
    <t>$B$2</t>
  </si>
  <si>
    <t>$B$3</t>
  </si>
  <si>
    <t>$B$4</t>
  </si>
  <si>
    <t>$B$5</t>
  </si>
  <si>
    <t>$B$6</t>
  </si>
  <si>
    <t>$B$7</t>
  </si>
  <si>
    <t>$B$8</t>
  </si>
  <si>
    <t>$B$9</t>
  </si>
  <si>
    <t>$B$10</t>
  </si>
  <si>
    <t>$B$11</t>
  </si>
  <si>
    <t>$B$12</t>
  </si>
  <si>
    <t>$B$13</t>
  </si>
  <si>
    <t>$B$14</t>
  </si>
  <si>
    <t>$B$15</t>
  </si>
  <si>
    <t>$B$16</t>
  </si>
  <si>
    <t>$B$22</t>
  </si>
  <si>
    <t>$B$22=5</t>
  </si>
  <si>
    <t>Binding</t>
  </si>
  <si>
    <t>$B$23</t>
  </si>
  <si>
    <t>$B$23=5</t>
  </si>
  <si>
    <t>$B$24</t>
  </si>
  <si>
    <t>$B$24=5</t>
  </si>
  <si>
    <t>$B$2&lt;=3</t>
  </si>
  <si>
    <t>Not Binding</t>
  </si>
  <si>
    <t>$B$3&lt;=3</t>
  </si>
  <si>
    <t>$B$4&lt;=3</t>
  </si>
  <si>
    <t>$B$5&lt;=3</t>
  </si>
  <si>
    <t>$B$6&lt;=3</t>
  </si>
  <si>
    <t>$B$7&lt;=3</t>
  </si>
  <si>
    <t>$B$8&lt;=3</t>
  </si>
  <si>
    <t>$B$9&lt;=3</t>
  </si>
  <si>
    <t>$B$10&lt;=3</t>
  </si>
  <si>
    <t>$B$11&lt;=3</t>
  </si>
  <si>
    <t>$B$12&lt;=3</t>
  </si>
  <si>
    <t>$B$13&lt;=3</t>
  </si>
  <si>
    <t>$B$14&lt;=3</t>
  </si>
  <si>
    <t>$B$15&lt;=3</t>
  </si>
  <si>
    <t>$B$16&lt;=3</t>
  </si>
  <si>
    <t>$B$2&gt;=1</t>
  </si>
  <si>
    <t>$B$3&gt;=1</t>
  </si>
  <si>
    <t>$B$4&gt;=1</t>
  </si>
  <si>
    <t>$B$5&gt;=1</t>
  </si>
  <si>
    <t>$B$6&gt;=1</t>
  </si>
  <si>
    <t>$B$7&gt;=1</t>
  </si>
  <si>
    <t>$B$8&gt;=1</t>
  </si>
  <si>
    <t>$B$9&gt;=1</t>
  </si>
  <si>
    <t>$B$10&gt;=1</t>
  </si>
  <si>
    <t>$B$11&gt;=1</t>
  </si>
  <si>
    <t>$B$12&gt;=1</t>
  </si>
  <si>
    <t>$B$13&gt;=1</t>
  </si>
  <si>
    <t>$B$14&gt;=1</t>
  </si>
  <si>
    <t>$B$15&gt;=1</t>
  </si>
  <si>
    <t>$B$16&gt;=1</t>
  </si>
  <si>
    <t>$B$2:$B$16=Integer</t>
  </si>
  <si>
    <t>Microsoft Excel 16.55 Population Report</t>
  </si>
  <si>
    <t>Report Created: 2021/11/22 1:06:57 AM</t>
  </si>
  <si>
    <t>Best</t>
  </si>
  <si>
    <t>Value</t>
  </si>
  <si>
    <t>Mean</t>
  </si>
  <si>
    <t>Standard</t>
  </si>
  <si>
    <t>Deviation</t>
  </si>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</sst>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2" fillId="3" borderId="0" xfId="0" applyFont="1" applyFill="1" applyAlignment="1">
      <alignment horizontal="center"/>
    </xf>
    <xf numFmtId="0" fontId="0" fillId="0" borderId="4" xfId="0" applyFill="1" applyBorder="1" applyAlignment="1"/>
    <xf numFmtId="0" fontId="4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2" fontId="1" fillId="0" borderId="0" xfId="0" applyNumberFormat="1" applyFont="1" applyAlignment="1"/>
    <xf numFmtId="2" fontId="0" fillId="0" borderId="0" xfId="0" applyNumberFormat="1" applyFont="1" applyAlignment="1"/>
    <xf numFmtId="2" fontId="0" fillId="4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80402-8292-3143-B3ED-6B65D81266A7}">
  <dimension ref="A1:G73"/>
  <sheetViews>
    <sheetView showGridLines="0" workbookViewId="0"/>
  </sheetViews>
  <sheetFormatPr baseColWidth="10" defaultRowHeight="13" x14ac:dyDescent="0.15"/>
  <cols>
    <col min="1" max="1" width="2.33203125" customWidth="1"/>
    <col min="2" max="2" width="17.6640625" bestFit="1" customWidth="1"/>
    <col min="3" max="3" width="26.1640625" bestFit="1" customWidth="1"/>
    <col min="4" max="4" width="12.83203125" bestFit="1" customWidth="1"/>
    <col min="5" max="5" width="12.1640625" bestFit="1" customWidth="1"/>
    <col min="6" max="6" width="10.1640625" bestFit="1" customWidth="1"/>
    <col min="7" max="7" width="5.83203125" bestFit="1" customWidth="1"/>
  </cols>
  <sheetData>
    <row r="1" spans="1:5" x14ac:dyDescent="0.15">
      <c r="A1" s="5" t="s">
        <v>15</v>
      </c>
    </row>
    <row r="2" spans="1:5" x14ac:dyDescent="0.15">
      <c r="A2" s="5" t="s">
        <v>16</v>
      </c>
    </row>
    <row r="3" spans="1:5" x14ac:dyDescent="0.15">
      <c r="A3" s="5" t="s">
        <v>17</v>
      </c>
    </row>
    <row r="4" spans="1:5" x14ac:dyDescent="0.15">
      <c r="A4" s="5" t="s">
        <v>18</v>
      </c>
    </row>
    <row r="5" spans="1:5" x14ac:dyDescent="0.15">
      <c r="A5" s="5" t="s">
        <v>19</v>
      </c>
    </row>
    <row r="6" spans="1:5" x14ac:dyDescent="0.15">
      <c r="A6" s="5"/>
      <c r="B6" t="s">
        <v>20</v>
      </c>
    </row>
    <row r="7" spans="1:5" x14ac:dyDescent="0.15">
      <c r="A7" s="5"/>
      <c r="B7" t="s">
        <v>21</v>
      </c>
    </row>
    <row r="8" spans="1:5" x14ac:dyDescent="0.15">
      <c r="A8" s="5"/>
      <c r="B8" t="s">
        <v>22</v>
      </c>
    </row>
    <row r="9" spans="1:5" x14ac:dyDescent="0.15">
      <c r="A9" s="5" t="s">
        <v>23</v>
      </c>
    </row>
    <row r="10" spans="1:5" x14ac:dyDescent="0.15">
      <c r="B10" t="s">
        <v>24</v>
      </c>
    </row>
    <row r="11" spans="1:5" x14ac:dyDescent="0.15">
      <c r="B11" t="s">
        <v>25</v>
      </c>
    </row>
    <row r="12" spans="1:5" x14ac:dyDescent="0.15">
      <c r="B12" t="s">
        <v>26</v>
      </c>
    </row>
    <row r="14" spans="1:5" ht="14" thickBot="1" x14ac:dyDescent="0.2">
      <c r="A14" t="s">
        <v>27</v>
      </c>
    </row>
    <row r="15" spans="1:5" ht="14" thickBot="1" x14ac:dyDescent="0.2">
      <c r="B15" s="8" t="s">
        <v>28</v>
      </c>
      <c r="C15" s="8" t="s">
        <v>29</v>
      </c>
      <c r="D15" s="8" t="s">
        <v>30</v>
      </c>
      <c r="E15" s="8" t="s">
        <v>31</v>
      </c>
    </row>
    <row r="16" spans="1:5" ht="14" thickBot="1" x14ac:dyDescent="0.2">
      <c r="B16" s="7" t="s">
        <v>39</v>
      </c>
      <c r="C16" s="7" t="s">
        <v>40</v>
      </c>
      <c r="D16" s="10">
        <v>4.6666666666666661</v>
      </c>
      <c r="E16" s="10">
        <v>2.6666666666666665</v>
      </c>
    </row>
    <row r="19" spans="1:6" ht="14" thickBot="1" x14ac:dyDescent="0.2">
      <c r="A19" t="s">
        <v>32</v>
      </c>
    </row>
    <row r="20" spans="1:6" ht="14" thickBot="1" x14ac:dyDescent="0.2">
      <c r="B20" s="8" t="s">
        <v>28</v>
      </c>
      <c r="C20" s="8" t="s">
        <v>29</v>
      </c>
      <c r="D20" s="8" t="s">
        <v>30</v>
      </c>
      <c r="E20" s="8" t="s">
        <v>31</v>
      </c>
      <c r="F20" s="8" t="s">
        <v>33</v>
      </c>
    </row>
    <row r="21" spans="1:6" x14ac:dyDescent="0.15">
      <c r="B21" s="9" t="s">
        <v>41</v>
      </c>
      <c r="C21" s="9" t="s">
        <v>7</v>
      </c>
      <c r="D21" s="11">
        <v>1</v>
      </c>
      <c r="E21" s="11">
        <v>1</v>
      </c>
      <c r="F21" s="9" t="s">
        <v>33</v>
      </c>
    </row>
    <row r="22" spans="1:6" x14ac:dyDescent="0.15">
      <c r="B22" s="9" t="s">
        <v>42</v>
      </c>
      <c r="C22" s="9" t="s">
        <v>7</v>
      </c>
      <c r="D22" s="11">
        <v>3</v>
      </c>
      <c r="E22" s="11">
        <v>3</v>
      </c>
      <c r="F22" s="9" t="s">
        <v>33</v>
      </c>
    </row>
    <row r="23" spans="1:6" x14ac:dyDescent="0.15">
      <c r="B23" s="9" t="s">
        <v>43</v>
      </c>
      <c r="C23" s="9" t="s">
        <v>7</v>
      </c>
      <c r="D23" s="11">
        <v>3</v>
      </c>
      <c r="E23" s="11">
        <v>3</v>
      </c>
      <c r="F23" s="9" t="s">
        <v>33</v>
      </c>
    </row>
    <row r="24" spans="1:6" x14ac:dyDescent="0.15">
      <c r="B24" s="9" t="s">
        <v>44</v>
      </c>
      <c r="C24" s="9" t="s">
        <v>7</v>
      </c>
      <c r="D24" s="11">
        <v>1</v>
      </c>
      <c r="E24" s="11">
        <v>2</v>
      </c>
      <c r="F24" s="9" t="s">
        <v>33</v>
      </c>
    </row>
    <row r="25" spans="1:6" x14ac:dyDescent="0.15">
      <c r="B25" s="9" t="s">
        <v>45</v>
      </c>
      <c r="C25" s="9" t="s">
        <v>7</v>
      </c>
      <c r="D25" s="11">
        <v>1</v>
      </c>
      <c r="E25" s="11">
        <v>1</v>
      </c>
      <c r="F25" s="9" t="s">
        <v>33</v>
      </c>
    </row>
    <row r="26" spans="1:6" x14ac:dyDescent="0.15">
      <c r="B26" s="9" t="s">
        <v>46</v>
      </c>
      <c r="C26" s="9" t="s">
        <v>7</v>
      </c>
      <c r="D26" s="11">
        <v>2</v>
      </c>
      <c r="E26" s="11">
        <v>2</v>
      </c>
      <c r="F26" s="9" t="s">
        <v>33</v>
      </c>
    </row>
    <row r="27" spans="1:6" x14ac:dyDescent="0.15">
      <c r="B27" s="9" t="s">
        <v>47</v>
      </c>
      <c r="C27" s="9" t="s">
        <v>7</v>
      </c>
      <c r="D27" s="11">
        <v>1</v>
      </c>
      <c r="E27" s="11">
        <v>1</v>
      </c>
      <c r="F27" s="9" t="s">
        <v>33</v>
      </c>
    </row>
    <row r="28" spans="1:6" x14ac:dyDescent="0.15">
      <c r="B28" s="9" t="s">
        <v>48</v>
      </c>
      <c r="C28" s="9" t="s">
        <v>7</v>
      </c>
      <c r="D28" s="11">
        <v>2</v>
      </c>
      <c r="E28" s="11">
        <v>2</v>
      </c>
      <c r="F28" s="9" t="s">
        <v>33</v>
      </c>
    </row>
    <row r="29" spans="1:6" x14ac:dyDescent="0.15">
      <c r="B29" s="9" t="s">
        <v>49</v>
      </c>
      <c r="C29" s="9" t="s">
        <v>7</v>
      </c>
      <c r="D29" s="11">
        <v>1</v>
      </c>
      <c r="E29" s="11">
        <v>1</v>
      </c>
      <c r="F29" s="9" t="s">
        <v>33</v>
      </c>
    </row>
    <row r="30" spans="1:6" x14ac:dyDescent="0.15">
      <c r="B30" s="9" t="s">
        <v>50</v>
      </c>
      <c r="C30" s="9" t="s">
        <v>7</v>
      </c>
      <c r="D30" s="11">
        <v>3</v>
      </c>
      <c r="E30" s="11">
        <v>3</v>
      </c>
      <c r="F30" s="9" t="s">
        <v>33</v>
      </c>
    </row>
    <row r="31" spans="1:6" x14ac:dyDescent="0.15">
      <c r="B31" s="9" t="s">
        <v>51</v>
      </c>
      <c r="C31" s="9" t="s">
        <v>7</v>
      </c>
      <c r="D31" s="11">
        <v>2</v>
      </c>
      <c r="E31" s="11">
        <v>1</v>
      </c>
      <c r="F31" s="9" t="s">
        <v>33</v>
      </c>
    </row>
    <row r="32" spans="1:6" x14ac:dyDescent="0.15">
      <c r="B32" s="9" t="s">
        <v>52</v>
      </c>
      <c r="C32" s="9" t="s">
        <v>7</v>
      </c>
      <c r="D32" s="11">
        <v>3</v>
      </c>
      <c r="E32" s="11">
        <v>3</v>
      </c>
      <c r="F32" s="9" t="s">
        <v>33</v>
      </c>
    </row>
    <row r="33" spans="1:7" x14ac:dyDescent="0.15">
      <c r="B33" s="9" t="s">
        <v>53</v>
      </c>
      <c r="C33" s="9" t="s">
        <v>7</v>
      </c>
      <c r="D33" s="11">
        <v>2</v>
      </c>
      <c r="E33" s="11">
        <v>3</v>
      </c>
      <c r="F33" s="9" t="s">
        <v>33</v>
      </c>
    </row>
    <row r="34" spans="1:7" x14ac:dyDescent="0.15">
      <c r="B34" s="9" t="s">
        <v>54</v>
      </c>
      <c r="C34" s="9" t="s">
        <v>7</v>
      </c>
      <c r="D34" s="11">
        <v>3</v>
      </c>
      <c r="E34" s="11">
        <v>2</v>
      </c>
      <c r="F34" s="9" t="s">
        <v>33</v>
      </c>
    </row>
    <row r="35" spans="1:7" ht="14" thickBot="1" x14ac:dyDescent="0.2">
      <c r="B35" s="7" t="s">
        <v>55</v>
      </c>
      <c r="C35" s="7" t="s">
        <v>7</v>
      </c>
      <c r="D35" s="10">
        <v>2</v>
      </c>
      <c r="E35" s="10">
        <v>2</v>
      </c>
      <c r="F35" s="7" t="s">
        <v>33</v>
      </c>
    </row>
    <row r="38" spans="1:7" ht="14" thickBot="1" x14ac:dyDescent="0.2">
      <c r="A38" t="s">
        <v>34</v>
      </c>
    </row>
    <row r="39" spans="1:7" ht="14" thickBot="1" x14ac:dyDescent="0.2">
      <c r="B39" s="8" t="s">
        <v>28</v>
      </c>
      <c r="C39" s="8" t="s">
        <v>29</v>
      </c>
      <c r="D39" s="8" t="s">
        <v>35</v>
      </c>
      <c r="E39" s="8" t="s">
        <v>36</v>
      </c>
      <c r="F39" s="8" t="s">
        <v>37</v>
      </c>
      <c r="G39" s="8" t="s">
        <v>38</v>
      </c>
    </row>
    <row r="40" spans="1:7" x14ac:dyDescent="0.15">
      <c r="B40" s="9" t="s">
        <v>56</v>
      </c>
      <c r="C40" s="9" t="s">
        <v>8</v>
      </c>
      <c r="D40" s="11">
        <v>5</v>
      </c>
      <c r="E40" s="9" t="s">
        <v>57</v>
      </c>
      <c r="F40" s="9" t="s">
        <v>58</v>
      </c>
      <c r="G40" s="9">
        <v>0</v>
      </c>
    </row>
    <row r="41" spans="1:7" x14ac:dyDescent="0.15">
      <c r="B41" s="9" t="s">
        <v>59</v>
      </c>
      <c r="C41" s="9" t="s">
        <v>8</v>
      </c>
      <c r="D41" s="11">
        <v>5</v>
      </c>
      <c r="E41" s="9" t="s">
        <v>60</v>
      </c>
      <c r="F41" s="9" t="s">
        <v>58</v>
      </c>
      <c r="G41" s="9">
        <v>0</v>
      </c>
    </row>
    <row r="42" spans="1:7" x14ac:dyDescent="0.15">
      <c r="B42" s="9" t="s">
        <v>61</v>
      </c>
      <c r="C42" s="9" t="s">
        <v>8</v>
      </c>
      <c r="D42" s="11">
        <v>5</v>
      </c>
      <c r="E42" s="9" t="s">
        <v>62</v>
      </c>
      <c r="F42" s="9" t="s">
        <v>58</v>
      </c>
      <c r="G42" s="9">
        <v>0</v>
      </c>
    </row>
    <row r="43" spans="1:7" x14ac:dyDescent="0.15">
      <c r="B43" s="9" t="s">
        <v>41</v>
      </c>
      <c r="C43" s="9" t="s">
        <v>7</v>
      </c>
      <c r="D43" s="11">
        <v>1</v>
      </c>
      <c r="E43" s="9" t="s">
        <v>63</v>
      </c>
      <c r="F43" s="9" t="s">
        <v>64</v>
      </c>
      <c r="G43" s="9">
        <v>2</v>
      </c>
    </row>
    <row r="44" spans="1:7" x14ac:dyDescent="0.15">
      <c r="B44" s="9" t="s">
        <v>42</v>
      </c>
      <c r="C44" s="9" t="s">
        <v>7</v>
      </c>
      <c r="D44" s="11">
        <v>3</v>
      </c>
      <c r="E44" s="9" t="s">
        <v>65</v>
      </c>
      <c r="F44" s="9" t="s">
        <v>58</v>
      </c>
      <c r="G44" s="9">
        <v>0</v>
      </c>
    </row>
    <row r="45" spans="1:7" x14ac:dyDescent="0.15">
      <c r="B45" s="9" t="s">
        <v>43</v>
      </c>
      <c r="C45" s="9" t="s">
        <v>7</v>
      </c>
      <c r="D45" s="11">
        <v>3</v>
      </c>
      <c r="E45" s="9" t="s">
        <v>66</v>
      </c>
      <c r="F45" s="9" t="s">
        <v>58</v>
      </c>
      <c r="G45" s="9">
        <v>0</v>
      </c>
    </row>
    <row r="46" spans="1:7" x14ac:dyDescent="0.15">
      <c r="B46" s="9" t="s">
        <v>44</v>
      </c>
      <c r="C46" s="9" t="s">
        <v>7</v>
      </c>
      <c r="D46" s="11">
        <v>2</v>
      </c>
      <c r="E46" s="9" t="s">
        <v>67</v>
      </c>
      <c r="F46" s="9" t="s">
        <v>64</v>
      </c>
      <c r="G46" s="9">
        <v>1</v>
      </c>
    </row>
    <row r="47" spans="1:7" x14ac:dyDescent="0.15">
      <c r="B47" s="9" t="s">
        <v>45</v>
      </c>
      <c r="C47" s="9" t="s">
        <v>7</v>
      </c>
      <c r="D47" s="11">
        <v>1</v>
      </c>
      <c r="E47" s="9" t="s">
        <v>68</v>
      </c>
      <c r="F47" s="9" t="s">
        <v>64</v>
      </c>
      <c r="G47" s="9">
        <v>2</v>
      </c>
    </row>
    <row r="48" spans="1:7" x14ac:dyDescent="0.15">
      <c r="B48" s="9" t="s">
        <v>46</v>
      </c>
      <c r="C48" s="9" t="s">
        <v>7</v>
      </c>
      <c r="D48" s="11">
        <v>2</v>
      </c>
      <c r="E48" s="9" t="s">
        <v>69</v>
      </c>
      <c r="F48" s="9" t="s">
        <v>64</v>
      </c>
      <c r="G48" s="9">
        <v>1</v>
      </c>
    </row>
    <row r="49" spans="2:7" x14ac:dyDescent="0.15">
      <c r="B49" s="9" t="s">
        <v>47</v>
      </c>
      <c r="C49" s="9" t="s">
        <v>7</v>
      </c>
      <c r="D49" s="11">
        <v>1</v>
      </c>
      <c r="E49" s="9" t="s">
        <v>70</v>
      </c>
      <c r="F49" s="9" t="s">
        <v>64</v>
      </c>
      <c r="G49" s="9">
        <v>2</v>
      </c>
    </row>
    <row r="50" spans="2:7" x14ac:dyDescent="0.15">
      <c r="B50" s="9" t="s">
        <v>48</v>
      </c>
      <c r="C50" s="9" t="s">
        <v>7</v>
      </c>
      <c r="D50" s="11">
        <v>2</v>
      </c>
      <c r="E50" s="9" t="s">
        <v>71</v>
      </c>
      <c r="F50" s="9" t="s">
        <v>64</v>
      </c>
      <c r="G50" s="9">
        <v>1</v>
      </c>
    </row>
    <row r="51" spans="2:7" x14ac:dyDescent="0.15">
      <c r="B51" s="9" t="s">
        <v>49</v>
      </c>
      <c r="C51" s="9" t="s">
        <v>7</v>
      </c>
      <c r="D51" s="11">
        <v>1</v>
      </c>
      <c r="E51" s="9" t="s">
        <v>72</v>
      </c>
      <c r="F51" s="9" t="s">
        <v>64</v>
      </c>
      <c r="G51" s="9">
        <v>2</v>
      </c>
    </row>
    <row r="52" spans="2:7" x14ac:dyDescent="0.15">
      <c r="B52" s="9" t="s">
        <v>50</v>
      </c>
      <c r="C52" s="9" t="s">
        <v>7</v>
      </c>
      <c r="D52" s="11">
        <v>3</v>
      </c>
      <c r="E52" s="9" t="s">
        <v>73</v>
      </c>
      <c r="F52" s="9" t="s">
        <v>58</v>
      </c>
      <c r="G52" s="9">
        <v>0</v>
      </c>
    </row>
    <row r="53" spans="2:7" x14ac:dyDescent="0.15">
      <c r="B53" s="9" t="s">
        <v>51</v>
      </c>
      <c r="C53" s="9" t="s">
        <v>7</v>
      </c>
      <c r="D53" s="11">
        <v>1</v>
      </c>
      <c r="E53" s="9" t="s">
        <v>74</v>
      </c>
      <c r="F53" s="9" t="s">
        <v>64</v>
      </c>
      <c r="G53" s="9">
        <v>2</v>
      </c>
    </row>
    <row r="54" spans="2:7" x14ac:dyDescent="0.15">
      <c r="B54" s="9" t="s">
        <v>52</v>
      </c>
      <c r="C54" s="9" t="s">
        <v>7</v>
      </c>
      <c r="D54" s="11">
        <v>3</v>
      </c>
      <c r="E54" s="9" t="s">
        <v>75</v>
      </c>
      <c r="F54" s="9" t="s">
        <v>58</v>
      </c>
      <c r="G54" s="9">
        <v>0</v>
      </c>
    </row>
    <row r="55" spans="2:7" x14ac:dyDescent="0.15">
      <c r="B55" s="9" t="s">
        <v>53</v>
      </c>
      <c r="C55" s="9" t="s">
        <v>7</v>
      </c>
      <c r="D55" s="11">
        <v>3</v>
      </c>
      <c r="E55" s="9" t="s">
        <v>76</v>
      </c>
      <c r="F55" s="9" t="s">
        <v>58</v>
      </c>
      <c r="G55" s="9">
        <v>0</v>
      </c>
    </row>
    <row r="56" spans="2:7" x14ac:dyDescent="0.15">
      <c r="B56" s="9" t="s">
        <v>54</v>
      </c>
      <c r="C56" s="9" t="s">
        <v>7</v>
      </c>
      <c r="D56" s="11">
        <v>2</v>
      </c>
      <c r="E56" s="9" t="s">
        <v>77</v>
      </c>
      <c r="F56" s="9" t="s">
        <v>64</v>
      </c>
      <c r="G56" s="9">
        <v>1</v>
      </c>
    </row>
    <row r="57" spans="2:7" x14ac:dyDescent="0.15">
      <c r="B57" s="9" t="s">
        <v>55</v>
      </c>
      <c r="C57" s="9" t="s">
        <v>7</v>
      </c>
      <c r="D57" s="11">
        <v>2</v>
      </c>
      <c r="E57" s="9" t="s">
        <v>78</v>
      </c>
      <c r="F57" s="9" t="s">
        <v>64</v>
      </c>
      <c r="G57" s="9">
        <v>1</v>
      </c>
    </row>
    <row r="58" spans="2:7" x14ac:dyDescent="0.15">
      <c r="B58" s="9" t="s">
        <v>41</v>
      </c>
      <c r="C58" s="9" t="s">
        <v>7</v>
      </c>
      <c r="D58" s="11">
        <v>1</v>
      </c>
      <c r="E58" s="9" t="s">
        <v>79</v>
      </c>
      <c r="F58" s="9" t="s">
        <v>58</v>
      </c>
      <c r="G58" s="11">
        <v>0</v>
      </c>
    </row>
    <row r="59" spans="2:7" x14ac:dyDescent="0.15">
      <c r="B59" s="9" t="s">
        <v>42</v>
      </c>
      <c r="C59" s="9" t="s">
        <v>7</v>
      </c>
      <c r="D59" s="11">
        <v>3</v>
      </c>
      <c r="E59" s="9" t="s">
        <v>80</v>
      </c>
      <c r="F59" s="9" t="s">
        <v>64</v>
      </c>
      <c r="G59" s="11">
        <v>2</v>
      </c>
    </row>
    <row r="60" spans="2:7" x14ac:dyDescent="0.15">
      <c r="B60" s="9" t="s">
        <v>43</v>
      </c>
      <c r="C60" s="9" t="s">
        <v>7</v>
      </c>
      <c r="D60" s="11">
        <v>3</v>
      </c>
      <c r="E60" s="9" t="s">
        <v>81</v>
      </c>
      <c r="F60" s="9" t="s">
        <v>64</v>
      </c>
      <c r="G60" s="11">
        <v>2</v>
      </c>
    </row>
    <row r="61" spans="2:7" x14ac:dyDescent="0.15">
      <c r="B61" s="9" t="s">
        <v>44</v>
      </c>
      <c r="C61" s="9" t="s">
        <v>7</v>
      </c>
      <c r="D61" s="11">
        <v>2</v>
      </c>
      <c r="E61" s="9" t="s">
        <v>82</v>
      </c>
      <c r="F61" s="9" t="s">
        <v>64</v>
      </c>
      <c r="G61" s="11">
        <v>1</v>
      </c>
    </row>
    <row r="62" spans="2:7" x14ac:dyDescent="0.15">
      <c r="B62" s="9" t="s">
        <v>45</v>
      </c>
      <c r="C62" s="9" t="s">
        <v>7</v>
      </c>
      <c r="D62" s="11">
        <v>1</v>
      </c>
      <c r="E62" s="9" t="s">
        <v>83</v>
      </c>
      <c r="F62" s="9" t="s">
        <v>58</v>
      </c>
      <c r="G62" s="11">
        <v>0</v>
      </c>
    </row>
    <row r="63" spans="2:7" x14ac:dyDescent="0.15">
      <c r="B63" s="9" t="s">
        <v>46</v>
      </c>
      <c r="C63" s="9" t="s">
        <v>7</v>
      </c>
      <c r="D63" s="11">
        <v>2</v>
      </c>
      <c r="E63" s="9" t="s">
        <v>84</v>
      </c>
      <c r="F63" s="9" t="s">
        <v>64</v>
      </c>
      <c r="G63" s="11">
        <v>1</v>
      </c>
    </row>
    <row r="64" spans="2:7" x14ac:dyDescent="0.15">
      <c r="B64" s="9" t="s">
        <v>47</v>
      </c>
      <c r="C64" s="9" t="s">
        <v>7</v>
      </c>
      <c r="D64" s="11">
        <v>1</v>
      </c>
      <c r="E64" s="9" t="s">
        <v>85</v>
      </c>
      <c r="F64" s="9" t="s">
        <v>58</v>
      </c>
      <c r="G64" s="11">
        <v>0</v>
      </c>
    </row>
    <row r="65" spans="2:7" x14ac:dyDescent="0.15">
      <c r="B65" s="9" t="s">
        <v>48</v>
      </c>
      <c r="C65" s="9" t="s">
        <v>7</v>
      </c>
      <c r="D65" s="11">
        <v>2</v>
      </c>
      <c r="E65" s="9" t="s">
        <v>86</v>
      </c>
      <c r="F65" s="9" t="s">
        <v>64</v>
      </c>
      <c r="G65" s="11">
        <v>1</v>
      </c>
    </row>
    <row r="66" spans="2:7" x14ac:dyDescent="0.15">
      <c r="B66" s="9" t="s">
        <v>49</v>
      </c>
      <c r="C66" s="9" t="s">
        <v>7</v>
      </c>
      <c r="D66" s="11">
        <v>1</v>
      </c>
      <c r="E66" s="9" t="s">
        <v>87</v>
      </c>
      <c r="F66" s="9" t="s">
        <v>58</v>
      </c>
      <c r="G66" s="11">
        <v>0</v>
      </c>
    </row>
    <row r="67" spans="2:7" x14ac:dyDescent="0.15">
      <c r="B67" s="9" t="s">
        <v>50</v>
      </c>
      <c r="C67" s="9" t="s">
        <v>7</v>
      </c>
      <c r="D67" s="11">
        <v>3</v>
      </c>
      <c r="E67" s="9" t="s">
        <v>88</v>
      </c>
      <c r="F67" s="9" t="s">
        <v>64</v>
      </c>
      <c r="G67" s="11">
        <v>2</v>
      </c>
    </row>
    <row r="68" spans="2:7" x14ac:dyDescent="0.15">
      <c r="B68" s="9" t="s">
        <v>51</v>
      </c>
      <c r="C68" s="9" t="s">
        <v>7</v>
      </c>
      <c r="D68" s="11">
        <v>1</v>
      </c>
      <c r="E68" s="9" t="s">
        <v>89</v>
      </c>
      <c r="F68" s="9" t="s">
        <v>58</v>
      </c>
      <c r="G68" s="11">
        <v>0</v>
      </c>
    </row>
    <row r="69" spans="2:7" x14ac:dyDescent="0.15">
      <c r="B69" s="9" t="s">
        <v>52</v>
      </c>
      <c r="C69" s="9" t="s">
        <v>7</v>
      </c>
      <c r="D69" s="11">
        <v>3</v>
      </c>
      <c r="E69" s="9" t="s">
        <v>90</v>
      </c>
      <c r="F69" s="9" t="s">
        <v>64</v>
      </c>
      <c r="G69" s="11">
        <v>2</v>
      </c>
    </row>
    <row r="70" spans="2:7" x14ac:dyDescent="0.15">
      <c r="B70" s="9" t="s">
        <v>53</v>
      </c>
      <c r="C70" s="9" t="s">
        <v>7</v>
      </c>
      <c r="D70" s="11">
        <v>3</v>
      </c>
      <c r="E70" s="9" t="s">
        <v>91</v>
      </c>
      <c r="F70" s="9" t="s">
        <v>64</v>
      </c>
      <c r="G70" s="11">
        <v>2</v>
      </c>
    </row>
    <row r="71" spans="2:7" x14ac:dyDescent="0.15">
      <c r="B71" s="9" t="s">
        <v>54</v>
      </c>
      <c r="C71" s="9" t="s">
        <v>7</v>
      </c>
      <c r="D71" s="11">
        <v>2</v>
      </c>
      <c r="E71" s="9" t="s">
        <v>92</v>
      </c>
      <c r="F71" s="9" t="s">
        <v>64</v>
      </c>
      <c r="G71" s="11">
        <v>1</v>
      </c>
    </row>
    <row r="72" spans="2:7" x14ac:dyDescent="0.15">
      <c r="B72" s="9" t="s">
        <v>55</v>
      </c>
      <c r="C72" s="9" t="s">
        <v>7</v>
      </c>
      <c r="D72" s="11">
        <v>2</v>
      </c>
      <c r="E72" s="9" t="s">
        <v>93</v>
      </c>
      <c r="F72" s="9" t="s">
        <v>64</v>
      </c>
      <c r="G72" s="11">
        <v>1</v>
      </c>
    </row>
    <row r="73" spans="2:7" ht="14" thickBot="1" x14ac:dyDescent="0.2">
      <c r="B73" s="7" t="s">
        <v>94</v>
      </c>
      <c r="C73" s="7"/>
      <c r="D73" s="7"/>
      <c r="E73" s="7"/>
      <c r="F73" s="7"/>
      <c r="G7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CB72-3E6E-FE48-A090-E7A23FC81018}">
  <dimension ref="A1:H30"/>
  <sheetViews>
    <sheetView showGridLines="0" workbookViewId="0">
      <selection sqref="A1:A3"/>
    </sheetView>
  </sheetViews>
  <sheetFormatPr baseColWidth="10" defaultRowHeight="13" x14ac:dyDescent="0.15"/>
  <cols>
    <col min="1" max="1" width="2.33203125" customWidth="1"/>
    <col min="2" max="2" width="6.33203125" bestFit="1" customWidth="1"/>
    <col min="3" max="4" width="5.83203125" bestFit="1" customWidth="1"/>
    <col min="5" max="6" width="12.1640625" bestFit="1" customWidth="1"/>
    <col min="7" max="7" width="9" bestFit="1" customWidth="1"/>
    <col min="8" max="8" width="8.5" bestFit="1" customWidth="1"/>
  </cols>
  <sheetData>
    <row r="1" spans="1:8" x14ac:dyDescent="0.15">
      <c r="A1" s="5" t="s">
        <v>95</v>
      </c>
    </row>
    <row r="2" spans="1:8" x14ac:dyDescent="0.15">
      <c r="A2" s="5" t="s">
        <v>16</v>
      </c>
    </row>
    <row r="3" spans="1:8" x14ac:dyDescent="0.15">
      <c r="A3" s="5" t="s">
        <v>96</v>
      </c>
    </row>
    <row r="6" spans="1:8" ht="14" thickBot="1" x14ac:dyDescent="0.2">
      <c r="A6" t="s">
        <v>32</v>
      </c>
    </row>
    <row r="7" spans="1:8" x14ac:dyDescent="0.15">
      <c r="B7" s="12"/>
      <c r="C7" s="12"/>
      <c r="D7" s="12" t="s">
        <v>97</v>
      </c>
      <c r="E7" s="12" t="s">
        <v>99</v>
      </c>
      <c r="F7" s="12" t="s">
        <v>100</v>
      </c>
      <c r="G7" s="12" t="s">
        <v>102</v>
      </c>
      <c r="H7" s="12" t="s">
        <v>103</v>
      </c>
    </row>
    <row r="8" spans="1:8" ht="14" thickBot="1" x14ac:dyDescent="0.2">
      <c r="B8" s="13" t="s">
        <v>28</v>
      </c>
      <c r="C8" s="13" t="s">
        <v>29</v>
      </c>
      <c r="D8" s="13" t="s">
        <v>98</v>
      </c>
      <c r="E8" s="13" t="s">
        <v>98</v>
      </c>
      <c r="F8" s="13" t="s">
        <v>101</v>
      </c>
      <c r="G8" s="13" t="s">
        <v>98</v>
      </c>
      <c r="H8" s="13" t="s">
        <v>98</v>
      </c>
    </row>
    <row r="9" spans="1:8" x14ac:dyDescent="0.15">
      <c r="B9" s="9" t="s">
        <v>41</v>
      </c>
      <c r="C9" s="9" t="s">
        <v>7</v>
      </c>
      <c r="D9" s="11">
        <v>1</v>
      </c>
      <c r="E9" s="11">
        <v>1</v>
      </c>
      <c r="F9" s="9">
        <v>0</v>
      </c>
      <c r="G9" s="9">
        <v>1</v>
      </c>
      <c r="H9" s="9">
        <v>1</v>
      </c>
    </row>
    <row r="10" spans="1:8" x14ac:dyDescent="0.15">
      <c r="B10" s="9" t="s">
        <v>42</v>
      </c>
      <c r="C10" s="9" t="s">
        <v>7</v>
      </c>
      <c r="D10" s="11">
        <v>3</v>
      </c>
      <c r="E10" s="11">
        <v>2.9393939393939394</v>
      </c>
      <c r="F10" s="9">
        <v>0.23982058847557677</v>
      </c>
      <c r="G10" s="9">
        <v>3</v>
      </c>
      <c r="H10" s="9">
        <v>2</v>
      </c>
    </row>
    <row r="11" spans="1:8" x14ac:dyDescent="0.15">
      <c r="B11" s="9" t="s">
        <v>43</v>
      </c>
      <c r="C11" s="9" t="s">
        <v>7</v>
      </c>
      <c r="D11" s="11">
        <v>3</v>
      </c>
      <c r="E11" s="11">
        <v>2.8888888888888888</v>
      </c>
      <c r="F11" s="9">
        <v>0.31586902765289504</v>
      </c>
      <c r="G11" s="9">
        <v>3</v>
      </c>
      <c r="H11" s="9">
        <v>2</v>
      </c>
    </row>
    <row r="12" spans="1:8" x14ac:dyDescent="0.15">
      <c r="B12" s="9" t="s">
        <v>44</v>
      </c>
      <c r="C12" s="9" t="s">
        <v>7</v>
      </c>
      <c r="D12" s="11">
        <v>2</v>
      </c>
      <c r="E12" s="11">
        <v>1.7878787878787878</v>
      </c>
      <c r="F12" s="9">
        <v>0.6271530632545268</v>
      </c>
      <c r="G12" s="9">
        <v>3</v>
      </c>
      <c r="H12" s="9">
        <v>1</v>
      </c>
    </row>
    <row r="13" spans="1:8" x14ac:dyDescent="0.15">
      <c r="B13" s="9" t="s">
        <v>45</v>
      </c>
      <c r="C13" s="9" t="s">
        <v>7</v>
      </c>
      <c r="D13" s="11">
        <v>1</v>
      </c>
      <c r="E13" s="11">
        <v>1.2424242424242424</v>
      </c>
      <c r="F13" s="9">
        <v>0.43073049225394777</v>
      </c>
      <c r="G13" s="9">
        <v>2</v>
      </c>
      <c r="H13" s="9">
        <v>1</v>
      </c>
    </row>
    <row r="14" spans="1:8" x14ac:dyDescent="0.15">
      <c r="B14" s="9" t="s">
        <v>46</v>
      </c>
      <c r="C14" s="9" t="s">
        <v>7</v>
      </c>
      <c r="D14" s="11">
        <v>2</v>
      </c>
      <c r="E14" s="11">
        <v>1.8282828282828283</v>
      </c>
      <c r="F14" s="9">
        <v>0.37905371006004762</v>
      </c>
      <c r="G14" s="9">
        <v>2</v>
      </c>
      <c r="H14" s="9">
        <v>1</v>
      </c>
    </row>
    <row r="15" spans="1:8" x14ac:dyDescent="0.15">
      <c r="B15" s="9" t="s">
        <v>47</v>
      </c>
      <c r="C15" s="9" t="s">
        <v>7</v>
      </c>
      <c r="D15" s="11">
        <v>1</v>
      </c>
      <c r="E15" s="11">
        <v>1.3232323232323233</v>
      </c>
      <c r="F15" s="9">
        <v>0.47009080382677843</v>
      </c>
      <c r="G15" s="9">
        <v>2</v>
      </c>
      <c r="H15" s="9">
        <v>1</v>
      </c>
    </row>
    <row r="16" spans="1:8" x14ac:dyDescent="0.15">
      <c r="B16" s="9" t="s">
        <v>48</v>
      </c>
      <c r="C16" s="9" t="s">
        <v>7</v>
      </c>
      <c r="D16" s="11">
        <v>2</v>
      </c>
      <c r="E16" s="11">
        <v>2.2626262626262625</v>
      </c>
      <c r="F16" s="9">
        <v>0.8279043938920041</v>
      </c>
      <c r="G16" s="9">
        <v>3</v>
      </c>
      <c r="H16" s="9">
        <v>1</v>
      </c>
    </row>
    <row r="17" spans="1:8" x14ac:dyDescent="0.15">
      <c r="B17" s="9" t="s">
        <v>49</v>
      </c>
      <c r="C17" s="9" t="s">
        <v>7</v>
      </c>
      <c r="D17" s="11">
        <v>1</v>
      </c>
      <c r="E17" s="11">
        <v>1.1717171717171717</v>
      </c>
      <c r="F17" s="9">
        <v>0.37905371006004762</v>
      </c>
      <c r="G17" s="9">
        <v>2</v>
      </c>
      <c r="H17" s="9">
        <v>1</v>
      </c>
    </row>
    <row r="18" spans="1:8" x14ac:dyDescent="0.15">
      <c r="B18" s="9" t="s">
        <v>50</v>
      </c>
      <c r="C18" s="9" t="s">
        <v>7</v>
      </c>
      <c r="D18" s="11">
        <v>3</v>
      </c>
      <c r="E18" s="11">
        <v>2.8888888888888888</v>
      </c>
      <c r="F18" s="9">
        <v>0.31586902765289504</v>
      </c>
      <c r="G18" s="9">
        <v>3</v>
      </c>
      <c r="H18" s="9">
        <v>2</v>
      </c>
    </row>
    <row r="19" spans="1:8" x14ac:dyDescent="0.15">
      <c r="B19" s="9" t="s">
        <v>51</v>
      </c>
      <c r="C19" s="9" t="s">
        <v>7</v>
      </c>
      <c r="D19" s="11">
        <v>1</v>
      </c>
      <c r="E19" s="11">
        <v>1</v>
      </c>
      <c r="F19" s="9">
        <v>0</v>
      </c>
      <c r="G19" s="9">
        <v>1</v>
      </c>
      <c r="H19" s="9">
        <v>1</v>
      </c>
    </row>
    <row r="20" spans="1:8" x14ac:dyDescent="0.15">
      <c r="B20" s="9" t="s">
        <v>52</v>
      </c>
      <c r="C20" s="9" t="s">
        <v>7</v>
      </c>
      <c r="D20" s="11">
        <v>3</v>
      </c>
      <c r="E20" s="11">
        <v>2.6666666666666665</v>
      </c>
      <c r="F20" s="9">
        <v>0.47380354147934262</v>
      </c>
      <c r="G20" s="9">
        <v>3</v>
      </c>
      <c r="H20" s="9">
        <v>2</v>
      </c>
    </row>
    <row r="21" spans="1:8" x14ac:dyDescent="0.15">
      <c r="B21" s="9" t="s">
        <v>53</v>
      </c>
      <c r="C21" s="9" t="s">
        <v>7</v>
      </c>
      <c r="D21" s="11">
        <v>3</v>
      </c>
      <c r="E21" s="11">
        <v>3</v>
      </c>
      <c r="F21" s="9">
        <v>0</v>
      </c>
      <c r="G21" s="9">
        <v>3</v>
      </c>
      <c r="H21" s="9">
        <v>3</v>
      </c>
    </row>
    <row r="22" spans="1:8" x14ac:dyDescent="0.15">
      <c r="B22" s="9" t="s">
        <v>54</v>
      </c>
      <c r="C22" s="9" t="s">
        <v>7</v>
      </c>
      <c r="D22" s="11">
        <v>2</v>
      </c>
      <c r="E22" s="11">
        <v>2</v>
      </c>
      <c r="F22" s="9">
        <v>0</v>
      </c>
      <c r="G22" s="9">
        <v>2</v>
      </c>
      <c r="H22" s="9">
        <v>2</v>
      </c>
    </row>
    <row r="23" spans="1:8" ht="14" thickBot="1" x14ac:dyDescent="0.2">
      <c r="B23" s="7" t="s">
        <v>55</v>
      </c>
      <c r="C23" s="7" t="s">
        <v>7</v>
      </c>
      <c r="D23" s="10">
        <v>2</v>
      </c>
      <c r="E23" s="10">
        <v>2</v>
      </c>
      <c r="F23" s="7">
        <v>0</v>
      </c>
      <c r="G23" s="7">
        <v>2</v>
      </c>
      <c r="H23" s="7">
        <v>2</v>
      </c>
    </row>
    <row r="25" spans="1:8" ht="14" thickBot="1" x14ac:dyDescent="0.2">
      <c r="A25" t="s">
        <v>34</v>
      </c>
    </row>
    <row r="26" spans="1:8" x14ac:dyDescent="0.15">
      <c r="B26" s="12"/>
      <c r="C26" s="12"/>
      <c r="D26" s="12" t="s">
        <v>97</v>
      </c>
      <c r="E26" s="12" t="s">
        <v>99</v>
      </c>
      <c r="F26" s="12" t="s">
        <v>100</v>
      </c>
      <c r="G26" s="12" t="s">
        <v>102</v>
      </c>
      <c r="H26" s="12" t="s">
        <v>103</v>
      </c>
    </row>
    <row r="27" spans="1:8" ht="14" thickBot="1" x14ac:dyDescent="0.2">
      <c r="B27" s="13" t="s">
        <v>28</v>
      </c>
      <c r="C27" s="13" t="s">
        <v>29</v>
      </c>
      <c r="D27" s="13" t="s">
        <v>98</v>
      </c>
      <c r="E27" s="13" t="s">
        <v>98</v>
      </c>
      <c r="F27" s="13" t="s">
        <v>101</v>
      </c>
      <c r="G27" s="13" t="s">
        <v>98</v>
      </c>
      <c r="H27" s="13" t="s">
        <v>98</v>
      </c>
    </row>
    <row r="28" spans="1:8" x14ac:dyDescent="0.15">
      <c r="B28" s="9" t="s">
        <v>56</v>
      </c>
      <c r="C28" s="9" t="s">
        <v>8</v>
      </c>
      <c r="D28" s="11">
        <v>5</v>
      </c>
      <c r="E28" s="11">
        <v>5</v>
      </c>
      <c r="F28" s="9">
        <v>0</v>
      </c>
      <c r="G28" s="9">
        <v>5</v>
      </c>
      <c r="H28" s="9">
        <v>5</v>
      </c>
    </row>
    <row r="29" spans="1:8" x14ac:dyDescent="0.15">
      <c r="B29" s="9" t="s">
        <v>59</v>
      </c>
      <c r="C29" s="9" t="s">
        <v>8</v>
      </c>
      <c r="D29" s="11">
        <v>5</v>
      </c>
      <c r="E29" s="11">
        <v>5</v>
      </c>
      <c r="F29" s="9">
        <v>0</v>
      </c>
      <c r="G29" s="9">
        <v>5</v>
      </c>
      <c r="H29" s="9">
        <v>5</v>
      </c>
    </row>
    <row r="30" spans="1:8" ht="14" thickBot="1" x14ac:dyDescent="0.2">
      <c r="B30" s="7" t="s">
        <v>61</v>
      </c>
      <c r="C30" s="7" t="s">
        <v>8</v>
      </c>
      <c r="D30" s="10">
        <v>5</v>
      </c>
      <c r="E30" s="10">
        <v>5</v>
      </c>
      <c r="F30" s="7">
        <v>0</v>
      </c>
      <c r="G30" s="7">
        <v>5</v>
      </c>
      <c r="H30" s="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"/>
  <sheetViews>
    <sheetView tabSelected="1" workbookViewId="0">
      <selection activeCell="K39" sqref="K39"/>
    </sheetView>
  </sheetViews>
  <sheetFormatPr baseColWidth="10" defaultColWidth="14.5" defaultRowHeight="15.75" customHeight="1" x14ac:dyDescent="0.15"/>
  <cols>
    <col min="6" max="6" width="16" customWidth="1"/>
  </cols>
  <sheetData>
    <row r="1" spans="1:6" ht="15.75" customHeight="1" x14ac:dyDescent="0.15">
      <c r="A1" s="1" t="s">
        <v>0</v>
      </c>
      <c r="B1" s="3" t="s">
        <v>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 x14ac:dyDescent="0.15">
      <c r="A2" s="1">
        <v>1</v>
      </c>
      <c r="B2" s="6">
        <v>1</v>
      </c>
      <c r="C2" s="2">
        <v>0</v>
      </c>
      <c r="D2" s="2">
        <v>0</v>
      </c>
      <c r="E2" s="2">
        <v>0</v>
      </c>
      <c r="F2" s="2">
        <v>0</v>
      </c>
    </row>
    <row r="3" spans="1:6" ht="15.75" customHeight="1" x14ac:dyDescent="0.15">
      <c r="A3" s="1">
        <v>2</v>
      </c>
      <c r="B3" s="6">
        <v>3</v>
      </c>
      <c r="C3" s="2">
        <v>0</v>
      </c>
      <c r="D3" s="2">
        <v>1</v>
      </c>
      <c r="E3" s="2">
        <v>1</v>
      </c>
      <c r="F3" s="2">
        <v>0</v>
      </c>
    </row>
    <row r="4" spans="1:6" ht="15.75" customHeight="1" x14ac:dyDescent="0.15">
      <c r="A4" s="1">
        <v>3</v>
      </c>
      <c r="B4" s="6">
        <v>3</v>
      </c>
      <c r="C4" s="2">
        <v>1</v>
      </c>
      <c r="D4" s="2">
        <v>0</v>
      </c>
      <c r="E4" s="2">
        <v>1</v>
      </c>
      <c r="F4" s="2">
        <v>1</v>
      </c>
    </row>
    <row r="5" spans="1:6" ht="15.75" customHeight="1" x14ac:dyDescent="0.15">
      <c r="A5" s="1">
        <v>4</v>
      </c>
      <c r="B5" s="6">
        <v>2</v>
      </c>
      <c r="C5" s="2">
        <v>1</v>
      </c>
      <c r="D5" s="2">
        <v>0</v>
      </c>
      <c r="E5" s="2">
        <v>0</v>
      </c>
      <c r="F5" s="2">
        <v>0</v>
      </c>
    </row>
    <row r="6" spans="1:6" ht="15.75" customHeight="1" x14ac:dyDescent="0.15">
      <c r="A6" s="1">
        <v>5</v>
      </c>
      <c r="B6" s="6">
        <v>1</v>
      </c>
      <c r="C6" s="2">
        <v>0</v>
      </c>
      <c r="D6" s="2">
        <v>1</v>
      </c>
      <c r="E6" s="2">
        <v>1</v>
      </c>
      <c r="F6" s="2">
        <v>0</v>
      </c>
    </row>
    <row r="7" spans="1:6" ht="15.75" customHeight="1" x14ac:dyDescent="0.15">
      <c r="A7" s="1">
        <v>6</v>
      </c>
      <c r="B7" s="6">
        <v>2</v>
      </c>
      <c r="C7" s="2">
        <v>0</v>
      </c>
      <c r="D7" s="2">
        <v>0</v>
      </c>
      <c r="E7" s="2">
        <v>1</v>
      </c>
      <c r="F7" s="2">
        <v>1</v>
      </c>
    </row>
    <row r="8" spans="1:6" ht="15.75" customHeight="1" x14ac:dyDescent="0.15">
      <c r="A8" s="1">
        <v>7</v>
      </c>
      <c r="B8" s="6">
        <v>1</v>
      </c>
      <c r="C8" s="2">
        <v>1</v>
      </c>
      <c r="D8" s="2">
        <v>0</v>
      </c>
      <c r="E8" s="2">
        <v>0</v>
      </c>
      <c r="F8" s="2">
        <v>0</v>
      </c>
    </row>
    <row r="9" spans="1:6" ht="15.75" customHeight="1" x14ac:dyDescent="0.15">
      <c r="A9" s="1">
        <v>8</v>
      </c>
      <c r="B9" s="6">
        <v>2</v>
      </c>
      <c r="C9" s="2">
        <v>0</v>
      </c>
      <c r="D9" s="2">
        <v>0</v>
      </c>
      <c r="E9" s="2">
        <v>1</v>
      </c>
      <c r="F9" s="2">
        <v>0</v>
      </c>
    </row>
    <row r="10" spans="1:6" ht="15.75" customHeight="1" x14ac:dyDescent="0.15">
      <c r="A10" s="1">
        <v>9</v>
      </c>
      <c r="B10" s="6">
        <v>1</v>
      </c>
      <c r="C10" s="2">
        <v>0</v>
      </c>
      <c r="D10" s="2">
        <v>0</v>
      </c>
      <c r="E10" s="2">
        <v>1</v>
      </c>
      <c r="F10" s="2">
        <v>1</v>
      </c>
    </row>
    <row r="11" spans="1:6" ht="15.75" customHeight="1" x14ac:dyDescent="0.15">
      <c r="A11" s="1">
        <v>10</v>
      </c>
      <c r="B11" s="6">
        <v>3</v>
      </c>
      <c r="C11" s="2">
        <v>0</v>
      </c>
      <c r="D11" s="2">
        <v>1</v>
      </c>
      <c r="E11" s="2">
        <v>0</v>
      </c>
      <c r="F11" s="2">
        <v>0</v>
      </c>
    </row>
    <row r="12" spans="1:6" ht="15.75" customHeight="1" x14ac:dyDescent="0.15">
      <c r="A12" s="1">
        <v>11</v>
      </c>
      <c r="B12" s="6">
        <v>1</v>
      </c>
      <c r="C12" s="2">
        <v>1</v>
      </c>
      <c r="D12" s="2">
        <v>1</v>
      </c>
      <c r="E12" s="2">
        <v>1</v>
      </c>
      <c r="F12" s="2">
        <v>0</v>
      </c>
    </row>
    <row r="13" spans="1:6" ht="15.75" customHeight="1" x14ac:dyDescent="0.15">
      <c r="A13" s="1">
        <v>12</v>
      </c>
      <c r="B13" s="6">
        <v>3</v>
      </c>
      <c r="C13" s="2">
        <v>0</v>
      </c>
      <c r="D13" s="2">
        <v>0</v>
      </c>
      <c r="E13" s="2">
        <v>1</v>
      </c>
      <c r="F13" s="2">
        <v>0</v>
      </c>
    </row>
    <row r="14" spans="1:6" ht="15.75" customHeight="1" x14ac:dyDescent="0.15">
      <c r="A14" s="1">
        <v>13</v>
      </c>
      <c r="B14" s="6">
        <v>3</v>
      </c>
      <c r="C14" s="2">
        <v>1</v>
      </c>
      <c r="D14" s="2">
        <v>0</v>
      </c>
      <c r="E14" s="2">
        <v>0</v>
      </c>
      <c r="F14" s="2">
        <v>1</v>
      </c>
    </row>
    <row r="15" spans="1:6" ht="15.75" customHeight="1" x14ac:dyDescent="0.15">
      <c r="A15" s="1">
        <v>14</v>
      </c>
      <c r="B15" s="6">
        <v>2</v>
      </c>
      <c r="C15" s="2">
        <v>1</v>
      </c>
      <c r="D15" s="2">
        <v>0</v>
      </c>
      <c r="E15" s="2">
        <v>1</v>
      </c>
      <c r="F15" s="2">
        <v>0</v>
      </c>
    </row>
    <row r="16" spans="1:6" ht="15.75" customHeight="1" x14ac:dyDescent="0.15">
      <c r="A16" s="1">
        <v>15</v>
      </c>
      <c r="B16" s="6">
        <v>2</v>
      </c>
      <c r="C16" s="2">
        <v>0</v>
      </c>
      <c r="D16" s="2">
        <v>1</v>
      </c>
      <c r="E16" s="2">
        <v>0</v>
      </c>
      <c r="F16" s="2">
        <v>0</v>
      </c>
    </row>
    <row r="17" spans="1:7" ht="15.75" customHeight="1" x14ac:dyDescent="0.15">
      <c r="B17" s="4" t="s">
        <v>5</v>
      </c>
      <c r="C17" s="2">
        <f>SUM(C2:C16)</f>
        <v>6</v>
      </c>
      <c r="D17" s="2">
        <f>SUM(D2:D16)</f>
        <v>5</v>
      </c>
      <c r="E17" s="2">
        <f>SUM(E2:E16)</f>
        <v>9</v>
      </c>
      <c r="F17" s="2">
        <f>SUM(F2:F16)</f>
        <v>4</v>
      </c>
    </row>
    <row r="18" spans="1:7" ht="15.75" customHeight="1" x14ac:dyDescent="0.15">
      <c r="B18" s="4" t="s">
        <v>6</v>
      </c>
      <c r="C18" s="14">
        <f>C17/3</f>
        <v>2</v>
      </c>
      <c r="D18" s="14">
        <f t="shared" ref="D18:F18" si="0">D17/3</f>
        <v>1.6666666666666667</v>
      </c>
      <c r="E18" s="14">
        <f t="shared" si="0"/>
        <v>3</v>
      </c>
      <c r="F18" s="14">
        <f t="shared" si="0"/>
        <v>1.3333333333333333</v>
      </c>
    </row>
    <row r="21" spans="1:7" ht="15.75" customHeight="1" x14ac:dyDescent="0.15">
      <c r="A21" s="3" t="s">
        <v>7</v>
      </c>
      <c r="B21" s="5" t="s">
        <v>8</v>
      </c>
      <c r="C21" s="5" t="s">
        <v>13</v>
      </c>
      <c r="D21" s="5" t="s">
        <v>10</v>
      </c>
      <c r="E21" s="5" t="s">
        <v>11</v>
      </c>
      <c r="F21" s="5" t="s">
        <v>12</v>
      </c>
      <c r="G21" s="5" t="s">
        <v>9</v>
      </c>
    </row>
    <row r="22" spans="1:7" ht="15.75" customHeight="1" x14ac:dyDescent="0.15">
      <c r="A22" s="3">
        <v>1</v>
      </c>
      <c r="B22">
        <f>COUNTIF($B$2:$B$16,A22)</f>
        <v>5</v>
      </c>
      <c r="C22" s="15">
        <f>ABS(SUMIF($B$2:$B$16,$A22,C$2:C$16)-C$18)</f>
        <v>0</v>
      </c>
      <c r="D22" s="15">
        <f t="shared" ref="D22:F24" si="1">ABS(SUMIF($B$2:$B$16,$A22,D$2:D$16)-D$18)</f>
        <v>0.33333333333333326</v>
      </c>
      <c r="E22" s="15">
        <f t="shared" si="1"/>
        <v>0</v>
      </c>
      <c r="F22" s="15">
        <f t="shared" si="1"/>
        <v>0.33333333333333326</v>
      </c>
      <c r="G22" s="15">
        <f>SUM(C22:F22)</f>
        <v>0.66666666666666652</v>
      </c>
    </row>
    <row r="23" spans="1:7" ht="15.75" customHeight="1" x14ac:dyDescent="0.15">
      <c r="A23" s="3">
        <v>2</v>
      </c>
      <c r="B23">
        <f>COUNTIF($B$2:$B$16,A23)</f>
        <v>5</v>
      </c>
      <c r="C23" s="15">
        <f t="shared" ref="C23:C24" si="2">ABS(SUMIF($B$2:$B$16,$A23,C$2:C$16)-C$18)</f>
        <v>0</v>
      </c>
      <c r="D23" s="15">
        <f t="shared" si="1"/>
        <v>0.66666666666666674</v>
      </c>
      <c r="E23" s="15">
        <f t="shared" si="1"/>
        <v>0</v>
      </c>
      <c r="F23" s="15">
        <f t="shared" si="1"/>
        <v>0.33333333333333326</v>
      </c>
      <c r="G23" s="15">
        <f t="shared" ref="G23:G24" si="3">SUM(C23:F23)</f>
        <v>1</v>
      </c>
    </row>
    <row r="24" spans="1:7" ht="15.75" customHeight="1" x14ac:dyDescent="0.15">
      <c r="A24" s="3">
        <v>3</v>
      </c>
      <c r="B24">
        <f>COUNTIF($B$2:$B$16,A24)</f>
        <v>5</v>
      </c>
      <c r="C24" s="15">
        <f t="shared" si="2"/>
        <v>0</v>
      </c>
      <c r="D24" s="15">
        <f t="shared" si="1"/>
        <v>0.33333333333333326</v>
      </c>
      <c r="E24" s="15">
        <f t="shared" si="1"/>
        <v>0</v>
      </c>
      <c r="F24" s="15">
        <f t="shared" si="1"/>
        <v>0.66666666666666674</v>
      </c>
      <c r="G24" s="15">
        <f t="shared" si="3"/>
        <v>1</v>
      </c>
    </row>
    <row r="25" spans="1:7" ht="15.75" customHeight="1" x14ac:dyDescent="0.15">
      <c r="F25" s="5" t="s">
        <v>14</v>
      </c>
      <c r="G25" s="16">
        <f>SUM(G22:G24)</f>
        <v>2.6666666666666665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1</vt:lpstr>
      <vt:lpstr>Population Report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2021-11-22T21:46:50Z</dcterms:modified>
</cp:coreProperties>
</file>