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cuments/umd/Fall2021/732_Decision_Bardossy/IA1/"/>
    </mc:Choice>
  </mc:AlternateContent>
  <xr:revisionPtr revIDLastSave="0" documentId="13_ncr:1_{A7A7F4B0-E094-AB4F-B079-73B639BBBF85}" xr6:coauthVersionLast="47" xr6:coauthVersionMax="47" xr10:uidLastSave="{00000000-0000-0000-0000-000000000000}"/>
  <bookViews>
    <workbookView xWindow="0" yWindow="0" windowWidth="33600" windowHeight="21000" activeTab="3" xr2:uid="{FBC580B9-FAE5-BE46-A590-A1A4CA7B2C87}"/>
  </bookViews>
  <sheets>
    <sheet name="Answer Report 1" sheetId="2" r:id="rId1"/>
    <sheet name="Sensitivity Report 1" sheetId="3" r:id="rId2"/>
    <sheet name="Limits Report 1" sheetId="4" r:id="rId3"/>
    <sheet name="Sheet1" sheetId="1" r:id="rId4"/>
  </sheets>
  <definedNames>
    <definedName name="solver_adj" localSheetId="3" hidden="1">Sheet1!$B$11:$E$11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Sheet1!$B$17:$B$21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Sheet1!$B$14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Sheet1!$D$17:$D$21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17" i="1"/>
  <c r="D18" i="1"/>
  <c r="D19" i="1"/>
  <c r="D20" i="1"/>
  <c r="D21" i="1"/>
  <c r="D17" i="1"/>
  <c r="B14" i="1"/>
</calcChain>
</file>

<file path=xl/sharedStrings.xml><?xml version="1.0" encoding="utf-8"?>
<sst xmlns="http://schemas.openxmlformats.org/spreadsheetml/2006/main" count="161" uniqueCount="88">
  <si>
    <t>Meat</t>
  </si>
  <si>
    <t>Available</t>
  </si>
  <si>
    <t>Dough</t>
  </si>
  <si>
    <t>Sauce</t>
  </si>
  <si>
    <t>Cheese</t>
  </si>
  <si>
    <t>Price</t>
  </si>
  <si>
    <t>Allocating Ingredients</t>
  </si>
  <si>
    <t>Decision Variables</t>
  </si>
  <si>
    <t>Number to make</t>
  </si>
  <si>
    <t>Plain (P)</t>
  </si>
  <si>
    <t>Meat (M)</t>
  </si>
  <si>
    <t>Vegetable (V)</t>
  </si>
  <si>
    <t>Supreme (S)</t>
  </si>
  <si>
    <t>P-type</t>
  </si>
  <si>
    <t>M-type</t>
  </si>
  <si>
    <t>V-type</t>
  </si>
  <si>
    <t>S-type</t>
  </si>
  <si>
    <t>revenue</t>
  </si>
  <si>
    <t>Total</t>
  </si>
  <si>
    <t>Constraints</t>
  </si>
  <si>
    <t>Used</t>
  </si>
  <si>
    <t>&lt;=</t>
  </si>
  <si>
    <t>Microsoft Excel 16.52 Answer Report</t>
  </si>
  <si>
    <t>Worksheet: [Book1]Sheet1</t>
  </si>
  <si>
    <t>Report Created: 2021/9/1 8:43:45 PM</t>
  </si>
  <si>
    <t>Result: Solver found a solution.  All constraints and optimality conditions are satisfied.</t>
  </si>
  <si>
    <t>Solver Engine</t>
  </si>
  <si>
    <t>Engine: GRG Nonlinear</t>
  </si>
  <si>
    <t>Solution Time: 5138.544 Seconds.</t>
  </si>
  <si>
    <t>Iterations: 7 Subproblems: 0</t>
  </si>
  <si>
    <t>Solver Options</t>
  </si>
  <si>
    <t>Max Time Unlimited, Iterations Unlimited, Precision 0.000001</t>
  </si>
  <si>
    <t>Convergence 0.0001, Population Size 100, Random Seed 0, Derivatives Forward, Require Bounds</t>
  </si>
  <si>
    <t>Max Subproblems Unlimited, Max Integer Sols Unlimited, Integer Tolerance 1%, Solve Without Integer Constraints,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</si>
  <si>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</si>
  <si>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</si>
  <si>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</si>
  <si>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</si>
  <si>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</si>
  <si>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</si>
  <si>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</si>
  <si>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</si>
  <si>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</si>
  <si>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</si>
  <si>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</si>
  <si>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$B$14</t>
  </si>
  <si>
    <t>Total revenue</t>
  </si>
  <si>
    <t>$B$11</t>
  </si>
  <si>
    <t>Number to make P-type</t>
  </si>
  <si>
    <t>Contin</t>
  </si>
  <si>
    <t>$C$11</t>
  </si>
  <si>
    <t>Number to make M-type</t>
  </si>
  <si>
    <t>$D$11</t>
  </si>
  <si>
    <t>Number to make V-type</t>
  </si>
  <si>
    <t>$E$11</t>
  </si>
  <si>
    <t>Number to make S-type</t>
  </si>
  <si>
    <t>$B$17</t>
  </si>
  <si>
    <t>Dough Used</t>
  </si>
  <si>
    <t>$B$17&lt;=$D$17</t>
  </si>
  <si>
    <t>Not Binding</t>
  </si>
  <si>
    <t>$B$18</t>
  </si>
  <si>
    <t>Sauce Used</t>
  </si>
  <si>
    <t>$B$18&lt;=$D$18</t>
  </si>
  <si>
    <t>Binding</t>
  </si>
  <si>
    <t>$B$19</t>
  </si>
  <si>
    <t>Cheese Used</t>
  </si>
  <si>
    <t>$B$19&lt;=$D$19</t>
  </si>
  <si>
    <t>$B$20</t>
  </si>
  <si>
    <t>Meat Used</t>
  </si>
  <si>
    <t>$B$20&lt;=$D$20</t>
  </si>
  <si>
    <t>$B$21</t>
  </si>
  <si>
    <t>Vegetables Used</t>
  </si>
  <si>
    <t>$B$21&lt;=$D$21</t>
  </si>
  <si>
    <t>Microsoft Excel 16.52 Sensitivity Report</t>
  </si>
  <si>
    <t>Final</t>
  </si>
  <si>
    <t>Value</t>
  </si>
  <si>
    <t>Reduced</t>
  </si>
  <si>
    <t>Gradient</t>
  </si>
  <si>
    <t>Lagrange</t>
  </si>
  <si>
    <t>Multiplier</t>
  </si>
  <si>
    <t>Microsoft Excel 16.52 Limits Report</t>
  </si>
  <si>
    <t>Objective</t>
  </si>
  <si>
    <t>Variable</t>
  </si>
  <si>
    <t>Lower</t>
  </si>
  <si>
    <t>Limit</t>
  </si>
  <si>
    <t>Result</t>
  </si>
  <si>
    <t>Upper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</si>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</sst>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4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E9E3-69C8-3A41-AF80-CCFAA6681344}">
  <dimension ref="A1:G33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21.6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5.5" bestFit="1" customWidth="1"/>
  </cols>
  <sheetData>
    <row r="1" spans="1:5" x14ac:dyDescent="0.2">
      <c r="A1" s="8" t="s">
        <v>22</v>
      </c>
    </row>
    <row r="2" spans="1:5" x14ac:dyDescent="0.2">
      <c r="A2" s="8" t="s">
        <v>23</v>
      </c>
    </row>
    <row r="3" spans="1:5" x14ac:dyDescent="0.2">
      <c r="A3" s="8" t="s">
        <v>24</v>
      </c>
    </row>
    <row r="4" spans="1:5" x14ac:dyDescent="0.2">
      <c r="A4" s="8" t="s">
        <v>25</v>
      </c>
    </row>
    <row r="5" spans="1:5" x14ac:dyDescent="0.2">
      <c r="A5" s="8" t="s">
        <v>26</v>
      </c>
    </row>
    <row r="6" spans="1:5" x14ac:dyDescent="0.2">
      <c r="A6" s="8"/>
      <c r="B6" t="s">
        <v>27</v>
      </c>
    </row>
    <row r="7" spans="1:5" x14ac:dyDescent="0.2">
      <c r="A7" s="8"/>
      <c r="B7" t="s">
        <v>28</v>
      </c>
    </row>
    <row r="8" spans="1:5" x14ac:dyDescent="0.2">
      <c r="A8" s="8"/>
      <c r="B8" t="s">
        <v>29</v>
      </c>
    </row>
    <row r="9" spans="1:5" x14ac:dyDescent="0.2">
      <c r="A9" s="8" t="s">
        <v>30</v>
      </c>
    </row>
    <row r="10" spans="1:5" x14ac:dyDescent="0.2">
      <c r="B10" t="s">
        <v>31</v>
      </c>
    </row>
    <row r="11" spans="1:5" x14ac:dyDescent="0.2">
      <c r="B11" t="s">
        <v>32</v>
      </c>
    </row>
    <row r="12" spans="1:5" x14ac:dyDescent="0.2">
      <c r="B12" t="s">
        <v>33</v>
      </c>
    </row>
    <row r="14" spans="1:5" ht="17" thickBot="1" x14ac:dyDescent="0.25">
      <c r="A14" t="s">
        <v>34</v>
      </c>
    </row>
    <row r="15" spans="1:5" ht="17" thickBot="1" x14ac:dyDescent="0.25">
      <c r="B15" s="10" t="s">
        <v>35</v>
      </c>
      <c r="C15" s="10" t="s">
        <v>36</v>
      </c>
      <c r="D15" s="10" t="s">
        <v>37</v>
      </c>
      <c r="E15" s="10" t="s">
        <v>38</v>
      </c>
    </row>
    <row r="16" spans="1:5" ht="17" thickBot="1" x14ac:dyDescent="0.25">
      <c r="B16" s="9" t="s">
        <v>45</v>
      </c>
      <c r="C16" s="9" t="s">
        <v>46</v>
      </c>
      <c r="D16" s="12">
        <v>600.00000000000011</v>
      </c>
      <c r="E16" s="12">
        <v>400</v>
      </c>
    </row>
    <row r="19" spans="1:7" ht="17" thickBot="1" x14ac:dyDescent="0.25">
      <c r="A19" t="s">
        <v>39</v>
      </c>
    </row>
    <row r="20" spans="1:7" ht="17" thickBot="1" x14ac:dyDescent="0.25">
      <c r="B20" s="10" t="s">
        <v>35</v>
      </c>
      <c r="C20" s="10" t="s">
        <v>36</v>
      </c>
      <c r="D20" s="10" t="s">
        <v>37</v>
      </c>
      <c r="E20" s="10" t="s">
        <v>38</v>
      </c>
      <c r="F20" s="10" t="s">
        <v>40</v>
      </c>
    </row>
    <row r="21" spans="1:7" x14ac:dyDescent="0.2">
      <c r="B21" s="11" t="s">
        <v>47</v>
      </c>
      <c r="C21" s="11" t="s">
        <v>48</v>
      </c>
      <c r="D21" s="13">
        <v>0</v>
      </c>
      <c r="E21" s="13">
        <v>0</v>
      </c>
      <c r="F21" s="11" t="s">
        <v>49</v>
      </c>
    </row>
    <row r="22" spans="1:7" x14ac:dyDescent="0.2">
      <c r="B22" s="11" t="s">
        <v>50</v>
      </c>
      <c r="C22" s="11" t="s">
        <v>51</v>
      </c>
      <c r="D22" s="13">
        <v>0</v>
      </c>
      <c r="E22" s="13">
        <v>9.9999999999999982</v>
      </c>
      <c r="F22" s="11" t="s">
        <v>49</v>
      </c>
    </row>
    <row r="23" spans="1:7" x14ac:dyDescent="0.2">
      <c r="B23" s="11" t="s">
        <v>52</v>
      </c>
      <c r="C23" s="11" t="s">
        <v>53</v>
      </c>
      <c r="D23" s="13">
        <v>0</v>
      </c>
      <c r="E23" s="13">
        <v>0</v>
      </c>
      <c r="F23" s="11" t="s">
        <v>49</v>
      </c>
    </row>
    <row r="24" spans="1:7" ht="17" thickBot="1" x14ac:dyDescent="0.25">
      <c r="B24" s="9" t="s">
        <v>54</v>
      </c>
      <c r="C24" s="9" t="s">
        <v>55</v>
      </c>
      <c r="D24" s="12">
        <v>40.000000000000007</v>
      </c>
      <c r="E24" s="12">
        <v>20</v>
      </c>
      <c r="F24" s="9" t="s">
        <v>49</v>
      </c>
    </row>
    <row r="27" spans="1:7" ht="17" thickBot="1" x14ac:dyDescent="0.25">
      <c r="A27" t="s">
        <v>19</v>
      </c>
    </row>
    <row r="28" spans="1:7" ht="17" thickBot="1" x14ac:dyDescent="0.25">
      <c r="B28" s="10" t="s">
        <v>35</v>
      </c>
      <c r="C28" s="10" t="s">
        <v>36</v>
      </c>
      <c r="D28" s="10" t="s">
        <v>41</v>
      </c>
      <c r="E28" s="10" t="s">
        <v>42</v>
      </c>
      <c r="F28" s="10" t="s">
        <v>43</v>
      </c>
      <c r="G28" s="10" t="s">
        <v>44</v>
      </c>
    </row>
    <row r="29" spans="1:7" x14ac:dyDescent="0.2">
      <c r="B29" s="11" t="s">
        <v>56</v>
      </c>
      <c r="C29" s="11" t="s">
        <v>57</v>
      </c>
      <c r="D29" s="13">
        <v>150</v>
      </c>
      <c r="E29" s="11" t="s">
        <v>58</v>
      </c>
      <c r="F29" s="11" t="s">
        <v>59</v>
      </c>
      <c r="G29" s="11">
        <v>50</v>
      </c>
    </row>
    <row r="30" spans="1:7" x14ac:dyDescent="0.2">
      <c r="B30" s="11" t="s">
        <v>60</v>
      </c>
      <c r="C30" s="11" t="s">
        <v>61</v>
      </c>
      <c r="D30" s="13">
        <v>90</v>
      </c>
      <c r="E30" s="11" t="s">
        <v>62</v>
      </c>
      <c r="F30" s="11" t="s">
        <v>63</v>
      </c>
      <c r="G30" s="11">
        <v>0</v>
      </c>
    </row>
    <row r="31" spans="1:7" x14ac:dyDescent="0.2">
      <c r="B31" s="11" t="s">
        <v>64</v>
      </c>
      <c r="C31" s="11" t="s">
        <v>65</v>
      </c>
      <c r="D31" s="13">
        <v>110</v>
      </c>
      <c r="E31" s="11" t="s">
        <v>66</v>
      </c>
      <c r="F31" s="11" t="s">
        <v>59</v>
      </c>
      <c r="G31" s="11">
        <v>10</v>
      </c>
    </row>
    <row r="32" spans="1:7" x14ac:dyDescent="0.2">
      <c r="B32" s="11" t="s">
        <v>67</v>
      </c>
      <c r="C32" s="11" t="s">
        <v>68</v>
      </c>
      <c r="D32" s="13">
        <v>70</v>
      </c>
      <c r="E32" s="11" t="s">
        <v>69</v>
      </c>
      <c r="F32" s="11" t="s">
        <v>59</v>
      </c>
      <c r="G32" s="11">
        <v>5</v>
      </c>
    </row>
    <row r="33" spans="2:7" ht="17" thickBot="1" x14ac:dyDescent="0.25">
      <c r="B33" s="9" t="s">
        <v>70</v>
      </c>
      <c r="C33" s="9" t="s">
        <v>71</v>
      </c>
      <c r="D33" s="12">
        <v>40</v>
      </c>
      <c r="E33" s="9" t="s">
        <v>72</v>
      </c>
      <c r="F33" s="9" t="s">
        <v>63</v>
      </c>
      <c r="G33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1C02-96F3-B942-882D-90A6BB2F2D00}">
  <dimension ref="A1:E21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21.6640625" bestFit="1" customWidth="1"/>
    <col min="4" max="4" width="5.83203125" bestFit="1" customWidth="1"/>
    <col min="5" max="5" width="12.1640625" bestFit="1" customWidth="1"/>
  </cols>
  <sheetData>
    <row r="1" spans="1:5" x14ac:dyDescent="0.2">
      <c r="A1" s="8" t="s">
        <v>73</v>
      </c>
    </row>
    <row r="2" spans="1:5" x14ac:dyDescent="0.2">
      <c r="A2" s="8" t="s">
        <v>23</v>
      </c>
    </row>
    <row r="3" spans="1:5" x14ac:dyDescent="0.2">
      <c r="A3" s="8" t="s">
        <v>24</v>
      </c>
    </row>
    <row r="6" spans="1:5" ht="17" thickBot="1" x14ac:dyDescent="0.25">
      <c r="A6" t="s">
        <v>39</v>
      </c>
    </row>
    <row r="7" spans="1:5" x14ac:dyDescent="0.2">
      <c r="B7" s="14"/>
      <c r="C7" s="14"/>
      <c r="D7" s="14" t="s">
        <v>74</v>
      </c>
      <c r="E7" s="14" t="s">
        <v>76</v>
      </c>
    </row>
    <row r="8" spans="1:5" ht="17" thickBot="1" x14ac:dyDescent="0.25">
      <c r="B8" s="15" t="s">
        <v>35</v>
      </c>
      <c r="C8" s="15" t="s">
        <v>36</v>
      </c>
      <c r="D8" s="15" t="s">
        <v>75</v>
      </c>
      <c r="E8" s="15" t="s">
        <v>77</v>
      </c>
    </row>
    <row r="9" spans="1:5" x14ac:dyDescent="0.2">
      <c r="B9" s="11" t="s">
        <v>47</v>
      </c>
      <c r="C9" s="11" t="s">
        <v>48</v>
      </c>
      <c r="D9" s="11">
        <v>0</v>
      </c>
      <c r="E9" s="11">
        <v>-2</v>
      </c>
    </row>
    <row r="10" spans="1:5" x14ac:dyDescent="0.2">
      <c r="B10" s="11" t="s">
        <v>50</v>
      </c>
      <c r="C10" s="11" t="s">
        <v>51</v>
      </c>
      <c r="D10" s="11">
        <v>9.9999999999999982</v>
      </c>
      <c r="E10" s="11">
        <v>0</v>
      </c>
    </row>
    <row r="11" spans="1:5" x14ac:dyDescent="0.2">
      <c r="B11" s="11" t="s">
        <v>52</v>
      </c>
      <c r="C11" s="11" t="s">
        <v>53</v>
      </c>
      <c r="D11" s="11">
        <v>0</v>
      </c>
      <c r="E11" s="11">
        <v>-5.5</v>
      </c>
    </row>
    <row r="12" spans="1:5" ht="17" thickBot="1" x14ac:dyDescent="0.25">
      <c r="B12" s="9" t="s">
        <v>54</v>
      </c>
      <c r="C12" s="9" t="s">
        <v>55</v>
      </c>
      <c r="D12" s="9">
        <v>20</v>
      </c>
      <c r="E12" s="9">
        <v>0</v>
      </c>
    </row>
    <row r="14" spans="1:5" ht="17" thickBot="1" x14ac:dyDescent="0.25">
      <c r="A14" t="s">
        <v>19</v>
      </c>
    </row>
    <row r="15" spans="1:5" x14ac:dyDescent="0.2">
      <c r="B15" s="14"/>
      <c r="C15" s="14"/>
      <c r="D15" s="14" t="s">
        <v>74</v>
      </c>
      <c r="E15" s="14" t="s">
        <v>78</v>
      </c>
    </row>
    <row r="16" spans="1:5" ht="17" thickBot="1" x14ac:dyDescent="0.25">
      <c r="B16" s="15" t="s">
        <v>35</v>
      </c>
      <c r="C16" s="15" t="s">
        <v>36</v>
      </c>
      <c r="D16" s="15" t="s">
        <v>75</v>
      </c>
      <c r="E16" s="15" t="s">
        <v>79</v>
      </c>
    </row>
    <row r="17" spans="2:5" x14ac:dyDescent="0.2">
      <c r="B17" s="11" t="s">
        <v>56</v>
      </c>
      <c r="C17" s="11" t="s">
        <v>57</v>
      </c>
      <c r="D17" s="11">
        <v>150</v>
      </c>
      <c r="E17" s="11">
        <v>0</v>
      </c>
    </row>
    <row r="18" spans="2:5" x14ac:dyDescent="0.2">
      <c r="B18" s="11" t="s">
        <v>60</v>
      </c>
      <c r="C18" s="11" t="s">
        <v>61</v>
      </c>
      <c r="D18" s="11">
        <v>90</v>
      </c>
      <c r="E18" s="11">
        <v>3.333333333333333</v>
      </c>
    </row>
    <row r="19" spans="2:5" x14ac:dyDescent="0.2">
      <c r="B19" s="11" t="s">
        <v>64</v>
      </c>
      <c r="C19" s="11" t="s">
        <v>65</v>
      </c>
      <c r="D19" s="11">
        <v>110</v>
      </c>
      <c r="E19" s="11">
        <v>0</v>
      </c>
    </row>
    <row r="20" spans="2:5" x14ac:dyDescent="0.2">
      <c r="B20" s="11" t="s">
        <v>67</v>
      </c>
      <c r="C20" s="11" t="s">
        <v>68</v>
      </c>
      <c r="D20" s="11">
        <v>70</v>
      </c>
      <c r="E20" s="11">
        <v>0</v>
      </c>
    </row>
    <row r="21" spans="2:5" ht="17" thickBot="1" x14ac:dyDescent="0.25">
      <c r="B21" s="9" t="s">
        <v>70</v>
      </c>
      <c r="C21" s="9" t="s">
        <v>71</v>
      </c>
      <c r="D21" s="9">
        <v>40</v>
      </c>
      <c r="E21" s="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9189-EB42-D649-B025-94EEAA2CA925}">
  <dimension ref="A1:J1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21.6640625" bestFit="1" customWidth="1"/>
    <col min="4" max="4" width="5.832031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8" t="s">
        <v>80</v>
      </c>
    </row>
    <row r="2" spans="1:10" x14ac:dyDescent="0.2">
      <c r="A2" s="8" t="s">
        <v>23</v>
      </c>
    </row>
    <row r="3" spans="1:10" x14ac:dyDescent="0.2">
      <c r="A3" s="8" t="s">
        <v>24</v>
      </c>
    </row>
    <row r="5" spans="1:10" ht="17" thickBot="1" x14ac:dyDescent="0.25"/>
    <row r="6" spans="1:10" x14ac:dyDescent="0.2">
      <c r="B6" s="14"/>
      <c r="C6" s="14" t="s">
        <v>81</v>
      </c>
      <c r="D6" s="14"/>
    </row>
    <row r="7" spans="1:10" ht="17" thickBot="1" x14ac:dyDescent="0.25">
      <c r="B7" s="15" t="s">
        <v>35</v>
      </c>
      <c r="C7" s="15" t="s">
        <v>36</v>
      </c>
      <c r="D7" s="15" t="s">
        <v>75</v>
      </c>
    </row>
    <row r="8" spans="1:10" ht="17" thickBot="1" x14ac:dyDescent="0.25">
      <c r="B8" s="9" t="s">
        <v>45</v>
      </c>
      <c r="C8" s="9" t="s">
        <v>46</v>
      </c>
      <c r="D8" s="12">
        <v>400</v>
      </c>
    </row>
    <row r="10" spans="1:10" ht="17" thickBot="1" x14ac:dyDescent="0.25"/>
    <row r="11" spans="1:10" x14ac:dyDescent="0.2">
      <c r="B11" s="14"/>
      <c r="C11" s="14" t="s">
        <v>82</v>
      </c>
      <c r="D11" s="14"/>
      <c r="F11" s="14" t="s">
        <v>83</v>
      </c>
      <c r="G11" s="14" t="s">
        <v>81</v>
      </c>
      <c r="I11" s="14" t="s">
        <v>86</v>
      </c>
      <c r="J11" s="14" t="s">
        <v>81</v>
      </c>
    </row>
    <row r="12" spans="1:10" ht="17" thickBot="1" x14ac:dyDescent="0.25">
      <c r="B12" s="15" t="s">
        <v>35</v>
      </c>
      <c r="C12" s="15" t="s">
        <v>36</v>
      </c>
      <c r="D12" s="15" t="s">
        <v>75</v>
      </c>
      <c r="F12" s="15" t="s">
        <v>84</v>
      </c>
      <c r="G12" s="15" t="s">
        <v>85</v>
      </c>
      <c r="I12" s="15" t="s">
        <v>84</v>
      </c>
      <c r="J12" s="15" t="s">
        <v>85</v>
      </c>
    </row>
    <row r="13" spans="1:10" x14ac:dyDescent="0.2">
      <c r="B13" s="11" t="s">
        <v>47</v>
      </c>
      <c r="C13" s="11" t="s">
        <v>48</v>
      </c>
      <c r="D13" s="13">
        <v>0</v>
      </c>
      <c r="F13" s="13">
        <v>0</v>
      </c>
      <c r="G13" s="13">
        <v>85</v>
      </c>
      <c r="I13" s="13">
        <v>250</v>
      </c>
      <c r="J13" s="13">
        <v>18835</v>
      </c>
    </row>
    <row r="14" spans="1:10" x14ac:dyDescent="0.2">
      <c r="B14" s="11" t="s">
        <v>50</v>
      </c>
      <c r="C14" s="11" t="s">
        <v>51</v>
      </c>
      <c r="D14" s="13">
        <v>9.9999999999999982</v>
      </c>
      <c r="F14" s="13">
        <v>0</v>
      </c>
      <c r="G14" s="13">
        <v>110</v>
      </c>
      <c r="I14" s="13">
        <v>398.5</v>
      </c>
      <c r="J14" s="13">
        <v>20035</v>
      </c>
    </row>
    <row r="15" spans="1:10" x14ac:dyDescent="0.2">
      <c r="B15" s="11" t="s">
        <v>52</v>
      </c>
      <c r="C15" s="11" t="s">
        <v>53</v>
      </c>
      <c r="D15" s="13">
        <v>0</v>
      </c>
      <c r="F15" s="13">
        <v>0</v>
      </c>
      <c r="G15" s="13">
        <v>125</v>
      </c>
      <c r="I15" s="13">
        <v>597</v>
      </c>
      <c r="J15" s="13">
        <v>21020</v>
      </c>
    </row>
    <row r="16" spans="1:10" ht="17" thickBot="1" x14ac:dyDescent="0.25">
      <c r="B16" s="9" t="s">
        <v>54</v>
      </c>
      <c r="C16" s="9" t="s">
        <v>55</v>
      </c>
      <c r="D16" s="12">
        <v>20</v>
      </c>
      <c r="F16" s="12"/>
      <c r="G16" s="12"/>
      <c r="I16" s="12"/>
      <c r="J1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C365-2ABA-EA40-BDF0-8993C8E26E54}">
  <dimension ref="A1:F21"/>
  <sheetViews>
    <sheetView tabSelected="1" workbookViewId="0">
      <selection activeCell="F44" sqref="F44"/>
    </sheetView>
  </sheetViews>
  <sheetFormatPr baseColWidth="10" defaultRowHeight="16" x14ac:dyDescent="0.2"/>
  <cols>
    <col min="1" max="1" width="36.33203125" customWidth="1"/>
    <col min="2" max="3" width="10.83203125" style="2"/>
    <col min="4" max="4" width="14.5" style="2" customWidth="1"/>
    <col min="5" max="5" width="14.6640625" style="2" customWidth="1"/>
  </cols>
  <sheetData>
    <row r="1" spans="1:6" x14ac:dyDescent="0.2">
      <c r="A1" t="s">
        <v>6</v>
      </c>
    </row>
    <row r="2" spans="1:6" x14ac:dyDescent="0.2">
      <c r="B2" s="2" t="s">
        <v>9</v>
      </c>
      <c r="C2" s="2" t="s">
        <v>10</v>
      </c>
      <c r="D2" s="2" t="s">
        <v>11</v>
      </c>
      <c r="E2" s="2" t="s">
        <v>12</v>
      </c>
      <c r="F2" t="s">
        <v>1</v>
      </c>
    </row>
    <row r="3" spans="1:6" x14ac:dyDescent="0.2">
      <c r="A3" t="s">
        <v>2</v>
      </c>
      <c r="B3" s="2">
        <v>5</v>
      </c>
      <c r="C3" s="2">
        <v>5</v>
      </c>
      <c r="D3" s="2">
        <v>5</v>
      </c>
      <c r="E3" s="2">
        <v>5</v>
      </c>
      <c r="F3">
        <v>200</v>
      </c>
    </row>
    <row r="4" spans="1:6" x14ac:dyDescent="0.2">
      <c r="A4" t="s">
        <v>3</v>
      </c>
      <c r="B4" s="2">
        <v>3</v>
      </c>
      <c r="C4" s="2">
        <v>3</v>
      </c>
      <c r="D4" s="2">
        <v>3</v>
      </c>
      <c r="E4" s="2">
        <v>3</v>
      </c>
      <c r="F4">
        <v>90</v>
      </c>
    </row>
    <row r="5" spans="1:6" x14ac:dyDescent="0.2">
      <c r="A5" t="s">
        <v>4</v>
      </c>
      <c r="B5" s="2">
        <v>4</v>
      </c>
      <c r="C5" s="2">
        <v>3</v>
      </c>
      <c r="D5" s="2">
        <v>3</v>
      </c>
      <c r="E5" s="2">
        <v>4</v>
      </c>
      <c r="F5">
        <v>120</v>
      </c>
    </row>
    <row r="6" spans="1:6" x14ac:dyDescent="0.2">
      <c r="A6" t="s">
        <v>0</v>
      </c>
      <c r="B6" s="2">
        <v>0</v>
      </c>
      <c r="C6" s="2">
        <v>3</v>
      </c>
      <c r="D6" s="2">
        <v>0</v>
      </c>
      <c r="E6" s="2">
        <v>2</v>
      </c>
      <c r="F6">
        <v>75</v>
      </c>
    </row>
    <row r="7" spans="1:6" x14ac:dyDescent="0.2">
      <c r="A7" t="s">
        <v>87</v>
      </c>
      <c r="B7" s="2">
        <v>0</v>
      </c>
      <c r="C7" s="2">
        <v>0</v>
      </c>
      <c r="D7" s="2">
        <v>3</v>
      </c>
      <c r="E7" s="2">
        <v>2</v>
      </c>
      <c r="F7">
        <v>40</v>
      </c>
    </row>
    <row r="8" spans="1:6" x14ac:dyDescent="0.2">
      <c r="A8" t="s">
        <v>5</v>
      </c>
      <c r="B8" s="3">
        <v>8</v>
      </c>
      <c r="C8" s="3">
        <v>10</v>
      </c>
      <c r="D8" s="3">
        <v>12</v>
      </c>
      <c r="E8" s="3">
        <v>15</v>
      </c>
    </row>
    <row r="10" spans="1:6" ht="17" x14ac:dyDescent="0.2">
      <c r="A10" s="1" t="s">
        <v>7</v>
      </c>
      <c r="B10" s="16" t="s">
        <v>13</v>
      </c>
      <c r="C10" s="16" t="s">
        <v>14</v>
      </c>
      <c r="D10" s="16" t="s">
        <v>15</v>
      </c>
      <c r="E10" s="16" t="s">
        <v>16</v>
      </c>
    </row>
    <row r="11" spans="1:6" ht="17" x14ac:dyDescent="0.2">
      <c r="A11" s="1" t="s">
        <v>8</v>
      </c>
      <c r="B11" s="17">
        <v>0</v>
      </c>
      <c r="C11" s="17">
        <v>9.9999999999999982</v>
      </c>
      <c r="D11" s="17">
        <v>0</v>
      </c>
      <c r="E11" s="17">
        <v>20</v>
      </c>
    </row>
    <row r="13" spans="1:6" x14ac:dyDescent="0.2">
      <c r="B13" s="16" t="s">
        <v>17</v>
      </c>
    </row>
    <row r="14" spans="1:6" x14ac:dyDescent="0.2">
      <c r="A14" t="s">
        <v>18</v>
      </c>
      <c r="B14" s="3">
        <f>SUMPRODUCT(B8:E8,B11:E11)</f>
        <v>400</v>
      </c>
    </row>
    <row r="16" spans="1:6" s="4" customFormat="1" ht="17" x14ac:dyDescent="0.2">
      <c r="A16" s="1" t="s">
        <v>19</v>
      </c>
      <c r="B16" s="5" t="s">
        <v>20</v>
      </c>
      <c r="C16" s="5"/>
      <c r="D16" s="5" t="s">
        <v>1</v>
      </c>
      <c r="E16" s="6"/>
    </row>
    <row r="17" spans="1:4" x14ac:dyDescent="0.2">
      <c r="A17" t="s">
        <v>2</v>
      </c>
      <c r="B17" s="7">
        <f>SUMPRODUCT(B3:E3,B$11:E$11)</f>
        <v>150</v>
      </c>
      <c r="C17" s="2" t="s">
        <v>21</v>
      </c>
      <c r="D17" s="7">
        <f>F3</f>
        <v>200</v>
      </c>
    </row>
    <row r="18" spans="1:4" x14ac:dyDescent="0.2">
      <c r="A18" t="s">
        <v>3</v>
      </c>
      <c r="B18" s="7">
        <f t="shared" ref="B18:B21" si="0">SUMPRODUCT(B4:E4,B$11:E$11)</f>
        <v>90</v>
      </c>
      <c r="C18" s="2" t="s">
        <v>21</v>
      </c>
      <c r="D18" s="7">
        <f t="shared" ref="D18:D21" si="1">F4</f>
        <v>90</v>
      </c>
    </row>
    <row r="19" spans="1:4" x14ac:dyDescent="0.2">
      <c r="A19" t="s">
        <v>4</v>
      </c>
      <c r="B19" s="7">
        <f t="shared" si="0"/>
        <v>110</v>
      </c>
      <c r="C19" s="2" t="s">
        <v>21</v>
      </c>
      <c r="D19" s="7">
        <f t="shared" si="1"/>
        <v>120</v>
      </c>
    </row>
    <row r="20" spans="1:4" x14ac:dyDescent="0.2">
      <c r="A20" t="s">
        <v>0</v>
      </c>
      <c r="B20" s="7">
        <f t="shared" si="0"/>
        <v>70</v>
      </c>
      <c r="C20" s="2" t="s">
        <v>21</v>
      </c>
      <c r="D20" s="7">
        <f t="shared" si="1"/>
        <v>75</v>
      </c>
    </row>
    <row r="21" spans="1:4" x14ac:dyDescent="0.2">
      <c r="A21" t="s">
        <v>87</v>
      </c>
      <c r="B21" s="7">
        <f t="shared" si="0"/>
        <v>40</v>
      </c>
      <c r="C21" s="2" t="s">
        <v>21</v>
      </c>
      <c r="D21" s="7">
        <f t="shared" si="1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2021-09-02T00:28:29Z</dcterms:created>
  <dcterms:modified xsi:type="dcterms:W3CDTF">2021-09-10T23:01:31Z</dcterms:modified>
</cp:coreProperties>
</file>