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lr/Documents/umd/Fall2021/732_Decision_Bardossy/IA2/"/>
    </mc:Choice>
  </mc:AlternateContent>
  <xr:revisionPtr revIDLastSave="0" documentId="13_ncr:1_{84D97D13-4257-224E-B6C9-62412724067C}" xr6:coauthVersionLast="47" xr6:coauthVersionMax="47" xr10:uidLastSave="{00000000-0000-0000-0000-000000000000}"/>
  <bookViews>
    <workbookView xWindow="3980" yWindow="3000" windowWidth="26840" windowHeight="15940" activeTab="3" xr2:uid="{92D2ABD6-6E06-8845-B324-CA7215047B8F}"/>
  </bookViews>
  <sheets>
    <sheet name="Answer Report 1" sheetId="5" r:id="rId1"/>
    <sheet name="Sensitivity Report 1" sheetId="6" r:id="rId2"/>
    <sheet name="Limits Report 1" sheetId="7" r:id="rId3"/>
    <sheet name="Sheet1" sheetId="1" r:id="rId4"/>
  </sheets>
  <definedNames>
    <definedName name="Common_Parts_Supply">Sheet1!$D$17:$D$21</definedName>
    <definedName name="Common_Parts_Used">Sheet1!$B$17:$B$21</definedName>
    <definedName name="Number_to_make">Sheet1!$B$11:$D$11</definedName>
    <definedName name="solver_adj" localSheetId="3" hidden="1">Sheet1!$B$11:$D$11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itr" localSheetId="3" hidden="1">2147483647</definedName>
    <definedName name="solver_lhs1" localSheetId="3" hidden="1">Sheet1!$B$17:$B$21</definedName>
    <definedName name="solver_lin" localSheetId="3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opt" localSheetId="3" hidden="1">Sheet1!$Q$18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hs1" localSheetId="3" hidden="1">Common_Parts_Supply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2</definedName>
    <definedName name="Total_Revenue">Sheet1!$B$14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17" i="1"/>
  <c r="D21" i="1"/>
  <c r="D20" i="1"/>
  <c r="B20" i="1"/>
  <c r="D19" i="1"/>
  <c r="B19" i="1"/>
  <c r="D18" i="1"/>
  <c r="B18" i="1"/>
  <c r="D17" i="1"/>
  <c r="B14" i="1"/>
</calcChain>
</file>

<file path=xl/sharedStrings.xml><?xml version="1.0" encoding="utf-8"?>
<sst xmlns="http://schemas.openxmlformats.org/spreadsheetml/2006/main" count="163" uniqueCount="88">
  <si>
    <t>Total</t>
  </si>
  <si>
    <t>Decision Variables</t>
  </si>
  <si>
    <t>&lt;=</t>
  </si>
  <si>
    <t>Price</t>
  </si>
  <si>
    <t>P-type</t>
  </si>
  <si>
    <t>Number to make</t>
  </si>
  <si>
    <t>revenue</t>
  </si>
  <si>
    <t>Constraints</t>
  </si>
  <si>
    <t>Used</t>
  </si>
  <si>
    <t>ethernet card</t>
  </si>
  <si>
    <t>antenna</t>
  </si>
  <si>
    <t>chipset</t>
  </si>
  <si>
    <t>battery/power supply</t>
  </si>
  <si>
    <t>LCD screen</t>
  </si>
  <si>
    <t>Supply</t>
  </si>
  <si>
    <t>PDA(P)</t>
  </si>
  <si>
    <t>wireless headset(H)</t>
  </si>
  <si>
    <t>blackberry(B)</t>
  </si>
  <si>
    <t>H-type</t>
  </si>
  <si>
    <t>B-type</t>
  </si>
  <si>
    <t>Microsoft Excel 16.52 Answer Report</t>
  </si>
  <si>
    <t>Worksheet: [Book1]Sheet1</t>
  </si>
  <si>
    <t>Result: Solver found a solution.  All constraints and optimality conditions are satisfied.</t>
  </si>
  <si>
    <t>Solver Engine</t>
  </si>
  <si>
    <t>Engine: Simplex LP</t>
  </si>
  <si>
    <t>Iterations: 2 Subproblems: 0</t>
  </si>
  <si>
    <t>Solver Options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</si>
  <si>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</si>
  <si>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</si>
  <si>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</si>
  <si>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</si>
  <si>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</si>
  <si>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</si>
  <si>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</si>
  <si>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</si>
  <si>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</si>
  <si>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</si>
  <si>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</si>
  <si>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</si>
  <si>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$B$14</t>
  </si>
  <si>
    <t>Total revenue</t>
  </si>
  <si>
    <t>$B$11</t>
  </si>
  <si>
    <t>Number to make P-type</t>
  </si>
  <si>
    <t>Contin</t>
  </si>
  <si>
    <t>$C$11</t>
  </si>
  <si>
    <t>Number to make H-type</t>
  </si>
  <si>
    <t>$D$11</t>
  </si>
  <si>
    <t>Number to make B-type</t>
  </si>
  <si>
    <t>$B$17</t>
  </si>
  <si>
    <t>$B$17&lt;=$D$17</t>
  </si>
  <si>
    <t>Not Binding</t>
  </si>
  <si>
    <t>$B$18</t>
  </si>
  <si>
    <t>$B$18&lt;=$D$18</t>
  </si>
  <si>
    <t>$B$19</t>
  </si>
  <si>
    <t>$B$19&lt;=$D$19</t>
  </si>
  <si>
    <t>Binding</t>
  </si>
  <si>
    <t>$B$20</t>
  </si>
  <si>
    <t>$B$20&lt;=$D$20</t>
  </si>
  <si>
    <t>$B$21</t>
  </si>
  <si>
    <t>$B$21&lt;=$D$21</t>
  </si>
  <si>
    <t>Microsoft Excel 16.52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</si>
  <si>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</si>
  <si>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</si>
  <si>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</si>
  <si>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</si>
  <si>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</si>
  <si>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</si>
  <si>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</si>
  <si>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</si>
  <si>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</si>
  <si>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</si>
  <si>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Constraint</t>
  </si>
  <si>
    <t>R.H. Side</t>
  </si>
  <si>
    <t>Microsoft Excel 16.52 Limits Report</t>
  </si>
  <si>
    <t>Variable</t>
  </si>
  <si>
    <t>Lower</t>
  </si>
  <si>
    <t>Limit</t>
  </si>
  <si>
    <t>Result</t>
  </si>
  <si>
    <t>Upper</t>
  </si>
  <si>
    <t>Report Created: 2021/9/13 10:08:23 AM</t>
  </si>
  <si>
    <t>Solution Time: 330.972 Seconds.</t>
  </si>
  <si>
    <t>Max Time Unlimited, Iterations Unlimited, Precision 0.000001, Use Automatic Scaling</t>
  </si>
  <si>
    <t>ethernet card Used</t>
  </si>
  <si>
    <t>antenna Used</t>
  </si>
  <si>
    <t>chipset Used</t>
  </si>
  <si>
    <t>battery/power supply Used</t>
  </si>
  <si>
    <t>LCD screen Used</t>
  </si>
  <si>
    <t>Allocating common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</si>
</sst>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 vertical="center"/>
    </xf>
    <xf numFmtId="0" fontId="1" fillId="0" borderId="0" xfId="0" applyFont="1"/>
    <xf numFmtId="0" fontId="0" fillId="0" borderId="4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164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4" fontId="0" fillId="0" borderId="5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81306-D6CE-0D4F-8530-7CA0BF4C5ACF}">
  <dimension ref="A1:G32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23.6640625" bestFit="1" customWidth="1"/>
    <col min="4" max="4" width="12.83203125" bestFit="1" customWidth="1"/>
    <col min="5" max="5" width="13.5" bestFit="1" customWidth="1"/>
    <col min="6" max="6" width="10.83203125" bestFit="1" customWidth="1"/>
    <col min="7" max="7" width="5.5" bestFit="1" customWidth="1"/>
  </cols>
  <sheetData>
    <row r="1" spans="1:5" x14ac:dyDescent="0.2">
      <c r="A1" s="10" t="s">
        <v>20</v>
      </c>
    </row>
    <row r="2" spans="1:5" x14ac:dyDescent="0.2">
      <c r="A2" s="10" t="s">
        <v>21</v>
      </c>
    </row>
    <row r="3" spans="1:5" x14ac:dyDescent="0.2">
      <c r="A3" s="10" t="s">
        <v>79</v>
      </c>
    </row>
    <row r="4" spans="1:5" x14ac:dyDescent="0.2">
      <c r="A4" s="10" t="s">
        <v>22</v>
      </c>
    </row>
    <row r="5" spans="1:5" x14ac:dyDescent="0.2">
      <c r="A5" s="10" t="s">
        <v>23</v>
      </c>
    </row>
    <row r="6" spans="1:5" x14ac:dyDescent="0.2">
      <c r="A6" s="10"/>
      <c r="B6" t="s">
        <v>24</v>
      </c>
    </row>
    <row r="7" spans="1:5" x14ac:dyDescent="0.2">
      <c r="A7" s="10"/>
      <c r="B7" t="s">
        <v>80</v>
      </c>
    </row>
    <row r="8" spans="1:5" x14ac:dyDescent="0.2">
      <c r="A8" s="10"/>
      <c r="B8" t="s">
        <v>25</v>
      </c>
    </row>
    <row r="9" spans="1:5" x14ac:dyDescent="0.2">
      <c r="A9" s="10" t="s">
        <v>26</v>
      </c>
    </row>
    <row r="10" spans="1:5" x14ac:dyDescent="0.2">
      <c r="B10" t="s">
        <v>81</v>
      </c>
    </row>
    <row r="11" spans="1:5" x14ac:dyDescent="0.2">
      <c r="B11" t="s">
        <v>27</v>
      </c>
    </row>
    <row r="14" spans="1:5" ht="17" thickBot="1" x14ac:dyDescent="0.25">
      <c r="A14" t="s">
        <v>28</v>
      </c>
    </row>
    <row r="15" spans="1:5" ht="17" thickBot="1" x14ac:dyDescent="0.25">
      <c r="B15" s="12" t="s">
        <v>29</v>
      </c>
      <c r="C15" s="12" t="s">
        <v>30</v>
      </c>
      <c r="D15" s="12" t="s">
        <v>31</v>
      </c>
      <c r="E15" s="12" t="s">
        <v>32</v>
      </c>
    </row>
    <row r="16" spans="1:5" ht="17" thickBot="1" x14ac:dyDescent="0.25">
      <c r="B16" s="11" t="s">
        <v>39</v>
      </c>
      <c r="C16" s="11" t="s">
        <v>40</v>
      </c>
      <c r="D16" s="14">
        <v>28000</v>
      </c>
      <c r="E16" s="14">
        <v>28000</v>
      </c>
    </row>
    <row r="19" spans="1:7" ht="17" thickBot="1" x14ac:dyDescent="0.25">
      <c r="A19" t="s">
        <v>33</v>
      </c>
    </row>
    <row r="20" spans="1:7" ht="17" thickBot="1" x14ac:dyDescent="0.25">
      <c r="B20" s="12" t="s">
        <v>29</v>
      </c>
      <c r="C20" s="12" t="s">
        <v>30</v>
      </c>
      <c r="D20" s="12" t="s">
        <v>31</v>
      </c>
      <c r="E20" s="12" t="s">
        <v>32</v>
      </c>
      <c r="F20" s="12" t="s">
        <v>34</v>
      </c>
    </row>
    <row r="21" spans="1:7" x14ac:dyDescent="0.2">
      <c r="B21" s="13" t="s">
        <v>41</v>
      </c>
      <c r="C21" s="13" t="s">
        <v>42</v>
      </c>
      <c r="D21" s="15">
        <v>200</v>
      </c>
      <c r="E21" s="15">
        <v>200</v>
      </c>
      <c r="F21" s="13" t="s">
        <v>43</v>
      </c>
    </row>
    <row r="22" spans="1:7" x14ac:dyDescent="0.2">
      <c r="B22" s="13" t="s">
        <v>44</v>
      </c>
      <c r="C22" s="13" t="s">
        <v>45</v>
      </c>
      <c r="D22" s="15">
        <v>200</v>
      </c>
      <c r="E22" s="15">
        <v>200</v>
      </c>
      <c r="F22" s="13" t="s">
        <v>43</v>
      </c>
    </row>
    <row r="23" spans="1:7" ht="17" thickBot="1" x14ac:dyDescent="0.25">
      <c r="B23" s="11" t="s">
        <v>46</v>
      </c>
      <c r="C23" s="11" t="s">
        <v>47</v>
      </c>
      <c r="D23" s="16">
        <v>0</v>
      </c>
      <c r="E23" s="16">
        <v>0</v>
      </c>
      <c r="F23" s="11" t="s">
        <v>43</v>
      </c>
    </row>
    <row r="26" spans="1:7" ht="17" thickBot="1" x14ac:dyDescent="0.25">
      <c r="A26" t="s">
        <v>7</v>
      </c>
    </row>
    <row r="27" spans="1:7" ht="17" thickBot="1" x14ac:dyDescent="0.25">
      <c r="B27" s="12" t="s">
        <v>29</v>
      </c>
      <c r="C27" s="12" t="s">
        <v>30</v>
      </c>
      <c r="D27" s="12" t="s">
        <v>35</v>
      </c>
      <c r="E27" s="12" t="s">
        <v>36</v>
      </c>
      <c r="F27" s="12" t="s">
        <v>37</v>
      </c>
      <c r="G27" s="12" t="s">
        <v>38</v>
      </c>
    </row>
    <row r="28" spans="1:7" x14ac:dyDescent="0.2">
      <c r="B28" s="13" t="s">
        <v>48</v>
      </c>
      <c r="C28" s="13" t="s">
        <v>82</v>
      </c>
      <c r="D28" s="15">
        <v>400</v>
      </c>
      <c r="E28" s="13" t="s">
        <v>49</v>
      </c>
      <c r="F28" s="13" t="s">
        <v>50</v>
      </c>
      <c r="G28" s="13">
        <v>50</v>
      </c>
    </row>
    <row r="29" spans="1:7" x14ac:dyDescent="0.2">
      <c r="B29" s="13" t="s">
        <v>51</v>
      </c>
      <c r="C29" s="13" t="s">
        <v>83</v>
      </c>
      <c r="D29" s="15">
        <v>200</v>
      </c>
      <c r="E29" s="13" t="s">
        <v>52</v>
      </c>
      <c r="F29" s="13" t="s">
        <v>50</v>
      </c>
      <c r="G29" s="13">
        <v>50</v>
      </c>
    </row>
    <row r="30" spans="1:7" x14ac:dyDescent="0.2">
      <c r="B30" s="13" t="s">
        <v>53</v>
      </c>
      <c r="C30" s="13" t="s">
        <v>84</v>
      </c>
      <c r="D30" s="15">
        <v>800</v>
      </c>
      <c r="E30" s="13" t="s">
        <v>54</v>
      </c>
      <c r="F30" s="13" t="s">
        <v>55</v>
      </c>
      <c r="G30" s="13">
        <v>0</v>
      </c>
    </row>
    <row r="31" spans="1:7" x14ac:dyDescent="0.2">
      <c r="B31" s="13" t="s">
        <v>56</v>
      </c>
      <c r="C31" s="13" t="s">
        <v>85</v>
      </c>
      <c r="D31" s="15">
        <v>400</v>
      </c>
      <c r="E31" s="13" t="s">
        <v>57</v>
      </c>
      <c r="F31" s="13" t="s">
        <v>50</v>
      </c>
      <c r="G31" s="13">
        <v>50</v>
      </c>
    </row>
    <row r="32" spans="1:7" ht="17" thickBot="1" x14ac:dyDescent="0.25">
      <c r="B32" s="11" t="s">
        <v>58</v>
      </c>
      <c r="C32" s="11" t="s">
        <v>86</v>
      </c>
      <c r="D32" s="16">
        <v>600</v>
      </c>
      <c r="E32" s="11" t="s">
        <v>59</v>
      </c>
      <c r="F32" s="11" t="s">
        <v>55</v>
      </c>
      <c r="G32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D9E8-1902-F84D-94E9-25EEBED85212}">
  <dimension ref="A1:H20"/>
  <sheetViews>
    <sheetView showGridLines="0" workbookViewId="0">
      <selection activeCell="I29" sqref="I29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23.6640625" bestFit="1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10" t="s">
        <v>60</v>
      </c>
    </row>
    <row r="2" spans="1:8" x14ac:dyDescent="0.2">
      <c r="A2" s="10" t="s">
        <v>21</v>
      </c>
    </row>
    <row r="3" spans="1:8" x14ac:dyDescent="0.2">
      <c r="A3" s="10" t="s">
        <v>79</v>
      </c>
    </row>
    <row r="6" spans="1:8" ht="17" thickBot="1" x14ac:dyDescent="0.25">
      <c r="A6" t="s">
        <v>33</v>
      </c>
    </row>
    <row r="7" spans="1:8" x14ac:dyDescent="0.2">
      <c r="B7" s="17"/>
      <c r="C7" s="17"/>
      <c r="D7" s="17" t="s">
        <v>61</v>
      </c>
      <c r="E7" s="17" t="s">
        <v>63</v>
      </c>
      <c r="F7" s="17" t="s">
        <v>65</v>
      </c>
      <c r="G7" s="17" t="s">
        <v>67</v>
      </c>
      <c r="H7" s="17" t="s">
        <v>67</v>
      </c>
    </row>
    <row r="8" spans="1:8" ht="17" thickBot="1" x14ac:dyDescent="0.25">
      <c r="B8" s="18" t="s">
        <v>29</v>
      </c>
      <c r="C8" s="18" t="s">
        <v>30</v>
      </c>
      <c r="D8" s="18" t="s">
        <v>62</v>
      </c>
      <c r="E8" s="18" t="s">
        <v>64</v>
      </c>
      <c r="F8" s="18" t="s">
        <v>66</v>
      </c>
      <c r="G8" s="18" t="s">
        <v>68</v>
      </c>
      <c r="H8" s="18" t="s">
        <v>69</v>
      </c>
    </row>
    <row r="9" spans="1:8" x14ac:dyDescent="0.2">
      <c r="B9" s="13" t="s">
        <v>41</v>
      </c>
      <c r="C9" s="13" t="s">
        <v>42</v>
      </c>
      <c r="D9" s="13">
        <v>200</v>
      </c>
      <c r="E9" s="13">
        <v>0</v>
      </c>
      <c r="F9" s="13">
        <v>80</v>
      </c>
      <c r="G9" s="13">
        <v>40</v>
      </c>
      <c r="H9" s="13">
        <v>10</v>
      </c>
    </row>
    <row r="10" spans="1:8" x14ac:dyDescent="0.2">
      <c r="B10" s="13" t="s">
        <v>44</v>
      </c>
      <c r="C10" s="13" t="s">
        <v>45</v>
      </c>
      <c r="D10" s="13">
        <v>200</v>
      </c>
      <c r="E10" s="13">
        <v>0</v>
      </c>
      <c r="F10" s="13">
        <v>60</v>
      </c>
      <c r="G10" s="13">
        <v>20</v>
      </c>
      <c r="H10" s="13">
        <v>20</v>
      </c>
    </row>
    <row r="11" spans="1:8" ht="17" thickBot="1" x14ac:dyDescent="0.25">
      <c r="B11" s="11" t="s">
        <v>46</v>
      </c>
      <c r="C11" s="11" t="s">
        <v>47</v>
      </c>
      <c r="D11" s="11">
        <v>0</v>
      </c>
      <c r="E11" s="11">
        <v>-5</v>
      </c>
      <c r="F11" s="11">
        <v>35</v>
      </c>
      <c r="G11" s="11">
        <v>5</v>
      </c>
      <c r="H11" s="11">
        <v>1E+30</v>
      </c>
    </row>
    <row r="13" spans="1:8" ht="17" thickBot="1" x14ac:dyDescent="0.25">
      <c r="A13" t="s">
        <v>7</v>
      </c>
    </row>
    <row r="14" spans="1:8" x14ac:dyDescent="0.2">
      <c r="B14" s="17"/>
      <c r="C14" s="17"/>
      <c r="D14" s="17" t="s">
        <v>61</v>
      </c>
      <c r="E14" s="17" t="s">
        <v>70</v>
      </c>
      <c r="F14" s="17" t="s">
        <v>71</v>
      </c>
      <c r="G14" s="17" t="s">
        <v>67</v>
      </c>
      <c r="H14" s="17" t="s">
        <v>67</v>
      </c>
    </row>
    <row r="15" spans="1:8" ht="17" thickBot="1" x14ac:dyDescent="0.25">
      <c r="B15" s="18" t="s">
        <v>29</v>
      </c>
      <c r="C15" s="18" t="s">
        <v>30</v>
      </c>
      <c r="D15" s="18" t="s">
        <v>62</v>
      </c>
      <c r="E15" s="18" t="s">
        <v>3</v>
      </c>
      <c r="F15" s="18" t="s">
        <v>72</v>
      </c>
      <c r="G15" s="18" t="s">
        <v>68</v>
      </c>
      <c r="H15" s="18" t="s">
        <v>69</v>
      </c>
    </row>
    <row r="16" spans="1:8" x14ac:dyDescent="0.2">
      <c r="B16" s="13" t="s">
        <v>48</v>
      </c>
      <c r="C16" s="13" t="s">
        <v>82</v>
      </c>
      <c r="D16" s="13">
        <v>400</v>
      </c>
      <c r="E16" s="13">
        <v>0</v>
      </c>
      <c r="F16" s="13">
        <v>450</v>
      </c>
      <c r="G16" s="13">
        <v>1E+30</v>
      </c>
      <c r="H16" s="13">
        <v>50</v>
      </c>
    </row>
    <row r="17" spans="2:8" x14ac:dyDescent="0.2">
      <c r="B17" s="13" t="s">
        <v>51</v>
      </c>
      <c r="C17" s="13" t="s">
        <v>83</v>
      </c>
      <c r="D17" s="13">
        <v>200</v>
      </c>
      <c r="E17" s="13">
        <v>0</v>
      </c>
      <c r="F17" s="13">
        <v>250</v>
      </c>
      <c r="G17" s="13">
        <v>1E+30</v>
      </c>
      <c r="H17" s="13">
        <v>50</v>
      </c>
    </row>
    <row r="18" spans="2:8" x14ac:dyDescent="0.2">
      <c r="B18" s="13" t="s">
        <v>53</v>
      </c>
      <c r="C18" s="13" t="s">
        <v>84</v>
      </c>
      <c r="D18" s="13">
        <v>800</v>
      </c>
      <c r="E18" s="13">
        <v>20</v>
      </c>
      <c r="F18" s="13">
        <v>800</v>
      </c>
      <c r="G18" s="13">
        <v>50</v>
      </c>
      <c r="H18" s="13">
        <v>200</v>
      </c>
    </row>
    <row r="19" spans="2:8" x14ac:dyDescent="0.2">
      <c r="B19" s="13" t="s">
        <v>56</v>
      </c>
      <c r="C19" s="13" t="s">
        <v>85</v>
      </c>
      <c r="D19" s="13">
        <v>400</v>
      </c>
      <c r="E19" s="13">
        <v>0</v>
      </c>
      <c r="F19" s="13">
        <v>450</v>
      </c>
      <c r="G19" s="13">
        <v>1E+30</v>
      </c>
      <c r="H19" s="13">
        <v>50</v>
      </c>
    </row>
    <row r="20" spans="2:8" ht="17" thickBot="1" x14ac:dyDescent="0.25">
      <c r="B20" s="11" t="s">
        <v>58</v>
      </c>
      <c r="C20" s="11" t="s">
        <v>86</v>
      </c>
      <c r="D20" s="11">
        <v>600</v>
      </c>
      <c r="E20" s="11">
        <v>20</v>
      </c>
      <c r="F20" s="11">
        <v>600</v>
      </c>
      <c r="G20" s="11">
        <v>200</v>
      </c>
      <c r="H20" s="11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6765-0C27-DF41-8CD7-5594FA610FC8}">
  <dimension ref="A1:J15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21" bestFit="1" customWidth="1"/>
    <col min="4" max="4" width="7.6640625" bestFit="1" customWidth="1"/>
    <col min="5" max="5" width="2.33203125" customWidth="1"/>
    <col min="6" max="6" width="6.1640625" bestFit="1" customWidth="1"/>
    <col min="7" max="7" width="9" bestFit="1" customWidth="1"/>
    <col min="8" max="8" width="2.33203125" customWidth="1"/>
    <col min="9" max="9" width="6.1640625" bestFit="1" customWidth="1"/>
    <col min="10" max="10" width="9" bestFit="1" customWidth="1"/>
  </cols>
  <sheetData>
    <row r="1" spans="1:10" x14ac:dyDescent="0.2">
      <c r="A1" s="10" t="s">
        <v>73</v>
      </c>
    </row>
    <row r="2" spans="1:10" x14ac:dyDescent="0.2">
      <c r="A2" s="10" t="s">
        <v>21</v>
      </c>
    </row>
    <row r="3" spans="1:10" x14ac:dyDescent="0.2">
      <c r="A3" s="10" t="s">
        <v>79</v>
      </c>
    </row>
    <row r="5" spans="1:10" ht="17" thickBot="1" x14ac:dyDescent="0.25"/>
    <row r="6" spans="1:10" x14ac:dyDescent="0.2">
      <c r="B6" s="17"/>
      <c r="C6" s="17" t="s">
        <v>65</v>
      </c>
      <c r="D6" s="17"/>
    </row>
    <row r="7" spans="1:10" ht="17" thickBot="1" x14ac:dyDescent="0.25">
      <c r="B7" s="18" t="s">
        <v>29</v>
      </c>
      <c r="C7" s="18" t="s">
        <v>30</v>
      </c>
      <c r="D7" s="18" t="s">
        <v>62</v>
      </c>
    </row>
    <row r="8" spans="1:10" ht="17" thickBot="1" x14ac:dyDescent="0.25">
      <c r="B8" s="11" t="s">
        <v>39</v>
      </c>
      <c r="C8" s="11" t="s">
        <v>40</v>
      </c>
      <c r="D8" s="14">
        <v>28000</v>
      </c>
    </row>
    <row r="10" spans="1:10" ht="17" thickBot="1" x14ac:dyDescent="0.25"/>
    <row r="11" spans="1:10" x14ac:dyDescent="0.2">
      <c r="B11" s="17"/>
      <c r="C11" s="17" t="s">
        <v>74</v>
      </c>
      <c r="D11" s="17"/>
      <c r="F11" s="17" t="s">
        <v>75</v>
      </c>
      <c r="G11" s="17" t="s">
        <v>65</v>
      </c>
      <c r="I11" s="17" t="s">
        <v>78</v>
      </c>
      <c r="J11" s="17" t="s">
        <v>65</v>
      </c>
    </row>
    <row r="12" spans="1:10" ht="17" thickBot="1" x14ac:dyDescent="0.25">
      <c r="B12" s="18" t="s">
        <v>29</v>
      </c>
      <c r="C12" s="18" t="s">
        <v>30</v>
      </c>
      <c r="D12" s="18" t="s">
        <v>62</v>
      </c>
      <c r="F12" s="18" t="s">
        <v>76</v>
      </c>
      <c r="G12" s="18" t="s">
        <v>77</v>
      </c>
      <c r="I12" s="18" t="s">
        <v>76</v>
      </c>
      <c r="J12" s="18" t="s">
        <v>77</v>
      </c>
    </row>
    <row r="13" spans="1:10" x14ac:dyDescent="0.2">
      <c r="B13" s="13" t="s">
        <v>41</v>
      </c>
      <c r="C13" s="13" t="s">
        <v>42</v>
      </c>
      <c r="D13" s="15">
        <v>200</v>
      </c>
      <c r="F13" s="15">
        <v>0</v>
      </c>
      <c r="G13" s="19">
        <v>85</v>
      </c>
      <c r="I13" s="15">
        <v>250</v>
      </c>
      <c r="J13" s="19">
        <v>18835</v>
      </c>
    </row>
    <row r="14" spans="1:10" x14ac:dyDescent="0.2">
      <c r="B14" s="13" t="s">
        <v>44</v>
      </c>
      <c r="C14" s="13" t="s">
        <v>45</v>
      </c>
      <c r="D14" s="15">
        <v>200</v>
      </c>
      <c r="F14" s="15">
        <v>0</v>
      </c>
      <c r="G14" s="19">
        <v>110</v>
      </c>
      <c r="I14" s="15">
        <v>398.5</v>
      </c>
      <c r="J14" s="19">
        <v>20035</v>
      </c>
    </row>
    <row r="15" spans="1:10" ht="17" thickBot="1" x14ac:dyDescent="0.25">
      <c r="B15" s="11" t="s">
        <v>46</v>
      </c>
      <c r="C15" s="11" t="s">
        <v>47</v>
      </c>
      <c r="D15" s="16">
        <v>0</v>
      </c>
      <c r="F15" s="16">
        <v>0</v>
      </c>
      <c r="G15" s="14">
        <v>125</v>
      </c>
      <c r="I15" s="16">
        <v>597</v>
      </c>
      <c r="J15" s="14">
        <v>21020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95032-6678-9C4A-A559-5241A1E0C704}">
  <dimension ref="A1:F21"/>
  <sheetViews>
    <sheetView tabSelected="1" workbookViewId="0">
      <selection activeCell="H25" sqref="H25"/>
    </sheetView>
  </sheetViews>
  <sheetFormatPr baseColWidth="10" defaultRowHeight="16" x14ac:dyDescent="0.2"/>
  <cols>
    <col min="1" max="1" width="21.6640625" customWidth="1"/>
    <col min="3" max="3" width="19" customWidth="1"/>
    <col min="4" max="4" width="13.1640625" customWidth="1"/>
  </cols>
  <sheetData>
    <row r="1" spans="1:6" x14ac:dyDescent="0.2">
      <c r="A1" t="s">
        <v>87</v>
      </c>
      <c r="B1" s="3"/>
      <c r="C1" s="3"/>
      <c r="D1" s="3"/>
      <c r="E1" s="3"/>
    </row>
    <row r="2" spans="1:6" s="10" customFormat="1" x14ac:dyDescent="0.2">
      <c r="B2" s="5" t="s">
        <v>15</v>
      </c>
      <c r="C2" s="5" t="s">
        <v>16</v>
      </c>
      <c r="D2" s="5" t="s">
        <v>17</v>
      </c>
      <c r="E2" s="10" t="s">
        <v>14</v>
      </c>
    </row>
    <row r="3" spans="1:6" x14ac:dyDescent="0.2">
      <c r="A3" t="s">
        <v>9</v>
      </c>
      <c r="B3" s="3">
        <v>1</v>
      </c>
      <c r="C3" s="3">
        <v>1</v>
      </c>
      <c r="D3" s="3">
        <v>0</v>
      </c>
      <c r="E3">
        <v>450</v>
      </c>
    </row>
    <row r="4" spans="1:6" x14ac:dyDescent="0.2">
      <c r="A4" t="s">
        <v>10</v>
      </c>
      <c r="B4" s="3">
        <v>0</v>
      </c>
      <c r="C4" s="3">
        <v>1</v>
      </c>
      <c r="D4" s="3">
        <v>0</v>
      </c>
      <c r="E4">
        <v>250</v>
      </c>
    </row>
    <row r="5" spans="1:6" x14ac:dyDescent="0.2">
      <c r="A5" t="s">
        <v>11</v>
      </c>
      <c r="B5" s="3">
        <v>2</v>
      </c>
      <c r="C5" s="3">
        <v>2</v>
      </c>
      <c r="D5" s="3">
        <v>1</v>
      </c>
      <c r="E5">
        <v>800</v>
      </c>
    </row>
    <row r="6" spans="1:6" x14ac:dyDescent="0.2">
      <c r="A6" t="s">
        <v>12</v>
      </c>
      <c r="B6" s="3">
        <v>1</v>
      </c>
      <c r="C6" s="3">
        <v>1</v>
      </c>
      <c r="D6" s="3">
        <v>0</v>
      </c>
      <c r="E6">
        <v>450</v>
      </c>
    </row>
    <row r="7" spans="1:6" x14ac:dyDescent="0.2">
      <c r="A7" t="s">
        <v>13</v>
      </c>
      <c r="B7" s="3">
        <v>2</v>
      </c>
      <c r="C7" s="3">
        <v>1</v>
      </c>
      <c r="D7" s="3">
        <v>1</v>
      </c>
      <c r="E7">
        <v>600</v>
      </c>
    </row>
    <row r="8" spans="1:6" x14ac:dyDescent="0.2">
      <c r="A8" t="s">
        <v>3</v>
      </c>
      <c r="B8" s="4">
        <v>80</v>
      </c>
      <c r="C8" s="4">
        <v>60</v>
      </c>
      <c r="D8" s="4">
        <v>35</v>
      </c>
    </row>
    <row r="9" spans="1:6" x14ac:dyDescent="0.2">
      <c r="B9" s="3"/>
      <c r="C9" s="3"/>
      <c r="D9" s="3"/>
      <c r="E9" s="3"/>
    </row>
    <row r="10" spans="1:6" ht="17" x14ac:dyDescent="0.2">
      <c r="A10" s="2" t="s">
        <v>1</v>
      </c>
      <c r="B10" s="5" t="s">
        <v>4</v>
      </c>
      <c r="C10" s="5" t="s">
        <v>18</v>
      </c>
      <c r="D10" s="5" t="s">
        <v>19</v>
      </c>
    </row>
    <row r="11" spans="1:6" ht="27" customHeight="1" x14ac:dyDescent="0.2">
      <c r="A11" s="2" t="s">
        <v>5</v>
      </c>
      <c r="B11" s="9">
        <v>200</v>
      </c>
      <c r="C11" s="9">
        <v>200</v>
      </c>
      <c r="D11" s="9">
        <v>0</v>
      </c>
    </row>
    <row r="12" spans="1:6" x14ac:dyDescent="0.2">
      <c r="B12" s="3"/>
      <c r="C12" s="3"/>
      <c r="D12" s="3"/>
      <c r="E12" s="3"/>
    </row>
    <row r="13" spans="1:6" x14ac:dyDescent="0.2">
      <c r="B13" s="5" t="s">
        <v>6</v>
      </c>
      <c r="C13" s="3"/>
      <c r="D13" s="3"/>
      <c r="E13" s="3"/>
    </row>
    <row r="14" spans="1:6" x14ac:dyDescent="0.2">
      <c r="A14" t="s">
        <v>0</v>
      </c>
      <c r="B14" s="4">
        <f>SUMPRODUCT(B8:D8,B11:D11)</f>
        <v>28000</v>
      </c>
      <c r="C14" s="3"/>
      <c r="D14" s="3"/>
      <c r="E14" s="3"/>
    </row>
    <row r="15" spans="1:6" x14ac:dyDescent="0.2">
      <c r="B15" s="3"/>
      <c r="C15" s="3"/>
      <c r="D15" s="3"/>
      <c r="E15" s="3"/>
    </row>
    <row r="16" spans="1:6" ht="17" x14ac:dyDescent="0.2">
      <c r="A16" s="2" t="s">
        <v>7</v>
      </c>
      <c r="B16" s="6" t="s">
        <v>8</v>
      </c>
      <c r="C16" s="6"/>
      <c r="D16" s="6" t="s">
        <v>14</v>
      </c>
      <c r="E16" s="7"/>
      <c r="F16" s="1"/>
    </row>
    <row r="17" spans="1:5" x14ac:dyDescent="0.2">
      <c r="A17" t="s">
        <v>9</v>
      </c>
      <c r="B17" s="8">
        <f>SUMPRODUCT(B3:D3,B$11:D$11)</f>
        <v>400</v>
      </c>
      <c r="C17" s="3" t="s">
        <v>2</v>
      </c>
      <c r="D17" s="8">
        <f>E3</f>
        <v>450</v>
      </c>
      <c r="E17" s="3"/>
    </row>
    <row r="18" spans="1:5" x14ac:dyDescent="0.2">
      <c r="A18" t="s">
        <v>10</v>
      </c>
      <c r="B18" s="8">
        <f>SUMPRODUCT(B4:D4,B$11:D$11)</f>
        <v>200</v>
      </c>
      <c r="C18" s="3" t="s">
        <v>2</v>
      </c>
      <c r="D18" s="8">
        <f t="shared" ref="D18:D21" si="0">E4</f>
        <v>250</v>
      </c>
      <c r="E18" s="3"/>
    </row>
    <row r="19" spans="1:5" x14ac:dyDescent="0.2">
      <c r="A19" t="s">
        <v>11</v>
      </c>
      <c r="B19" s="8">
        <f>SUMPRODUCT(B5:D5,B$11:D$11)</f>
        <v>800</v>
      </c>
      <c r="C19" s="3" t="s">
        <v>2</v>
      </c>
      <c r="D19" s="8">
        <f t="shared" si="0"/>
        <v>800</v>
      </c>
      <c r="E19" s="3"/>
    </row>
    <row r="20" spans="1:5" x14ac:dyDescent="0.2">
      <c r="A20" t="s">
        <v>12</v>
      </c>
      <c r="B20" s="8">
        <f>SUMPRODUCT(B6:D6,B$11:D$11)</f>
        <v>400</v>
      </c>
      <c r="C20" s="3" t="s">
        <v>2</v>
      </c>
      <c r="D20" s="8">
        <f t="shared" si="0"/>
        <v>450</v>
      </c>
      <c r="E20" s="3"/>
    </row>
    <row r="21" spans="1:5" x14ac:dyDescent="0.2">
      <c r="A21" t="s">
        <v>13</v>
      </c>
      <c r="B21" s="8">
        <f>SUMPRODUCT(B7:D7,B$11:D$11)</f>
        <v>600</v>
      </c>
      <c r="C21" s="3" t="s">
        <v>2</v>
      </c>
      <c r="D21" s="8">
        <f t="shared" si="0"/>
        <v>600</v>
      </c>
      <c r="E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Answer Report 1</vt:lpstr>
      <vt:lpstr>Sensitivity Report 1</vt:lpstr>
      <vt:lpstr>Limits Report 1</vt:lpstr>
      <vt:lpstr>Sheet1</vt:lpstr>
      <vt:lpstr>Common_Parts_Supply</vt:lpstr>
      <vt:lpstr>Common_Parts_Used</vt:lpstr>
      <vt:lpstr>Number_to_make</vt:lpstr>
      <vt:lpstr>Total_Revenue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2021-09-13T13:46:12Z</dcterms:created>
  <dcterms:modified xsi:type="dcterms:W3CDTF">2021-09-15T03:36:10Z</dcterms:modified>
</cp:coreProperties>
</file>