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r/Documents/umd/Fall2021/732_Decision_Bardossy/Network_Model/"/>
    </mc:Choice>
  </mc:AlternateContent>
  <xr:revisionPtr revIDLastSave="0" documentId="8_{7A122570-C4E8-BF46-AEBE-3131D8C1DE35}" xr6:coauthVersionLast="47" xr6:coauthVersionMax="47" xr10:uidLastSave="{00000000-0000-0000-0000-000000000000}"/>
  <bookViews>
    <workbookView xWindow="3580" yWindow="2500" windowWidth="27240" windowHeight="16440" activeTab="3" xr2:uid="{49E1316C-4A58-D648-AB87-8C9C935DF386}"/>
  </bookViews>
  <sheets>
    <sheet name="Answer Report 1" sheetId="3" r:id="rId1"/>
    <sheet name="Sensitivity Report 1" sheetId="4" r:id="rId2"/>
    <sheet name="Limits Report 1" sheetId="5" r:id="rId3"/>
    <sheet name="Sheet1" sheetId="1" r:id="rId4"/>
  </sheets>
  <definedNames>
    <definedName name="solver_adj" localSheetId="3" hidden="1">Sheet1!$E$25:$E$88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itr" localSheetId="3" hidden="1">2147483647</definedName>
    <definedName name="solver_lhs1" localSheetId="3" hidden="1">Sheet1!$P$25:$P$32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Sheet1!$I$25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Sheet1!$R$25:$R$32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1" l="1"/>
  <c r="M27" i="1"/>
  <c r="M28" i="1"/>
  <c r="M29" i="1"/>
  <c r="M30" i="1"/>
  <c r="M31" i="1"/>
  <c r="M32" i="1"/>
  <c r="O25" i="1" a="1"/>
  <c r="O25" i="1" s="1"/>
  <c r="M25" i="1"/>
  <c r="L26" i="1"/>
  <c r="L27" i="1"/>
  <c r="L28" i="1"/>
  <c r="L29" i="1"/>
  <c r="L30" i="1"/>
  <c r="L31" i="1"/>
  <c r="L32" i="1"/>
  <c r="L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25" i="1"/>
  <c r="J18" i="1"/>
  <c r="J17" i="1"/>
  <c r="F19" i="1" s="1"/>
  <c r="N32" i="1" l="1"/>
  <c r="N31" i="1"/>
  <c r="N30" i="1"/>
  <c r="P30" i="1" s="1"/>
  <c r="N28" i="1"/>
  <c r="I25" i="1"/>
  <c r="E19" i="1"/>
  <c r="D19" i="1"/>
  <c r="C19" i="1"/>
  <c r="N25" i="1"/>
  <c r="P25" i="1" s="1"/>
  <c r="B19" i="1"/>
  <c r="I19" i="1"/>
  <c r="H19" i="1"/>
  <c r="G19" i="1"/>
  <c r="O31" i="1"/>
  <c r="O28" i="1"/>
  <c r="O30" i="1"/>
  <c r="O32" i="1"/>
  <c r="O29" i="1"/>
  <c r="O26" i="1"/>
  <c r="O27" i="1"/>
  <c r="N27" i="1"/>
  <c r="P27" i="1" s="1"/>
  <c r="N26" i="1"/>
  <c r="N29" i="1"/>
  <c r="R25" i="1" l="1" a="1"/>
  <c r="R25" i="1" s="1"/>
  <c r="P28" i="1"/>
  <c r="P31" i="1"/>
  <c r="P32" i="1"/>
  <c r="P29" i="1"/>
  <c r="P26" i="1"/>
  <c r="R30" i="1" l="1"/>
  <c r="R27" i="1"/>
  <c r="R26" i="1"/>
  <c r="R31" i="1"/>
  <c r="R29" i="1"/>
  <c r="R28" i="1"/>
  <c r="R32" i="1"/>
</calcChain>
</file>

<file path=xl/sharedStrings.xml><?xml version="1.0" encoding="utf-8"?>
<sst xmlns="http://schemas.openxmlformats.org/spreadsheetml/2006/main" count="615" uniqueCount="151">
  <si>
    <t>To Outlet</t>
  </si>
  <si>
    <t>—</t>
  </si>
  <si>
    <t>From 
Outlet</t>
  </si>
  <si>
    <t>Outlet</t>
  </si>
  <si>
    <t>Cars</t>
  </si>
  <si>
    <t>Percentage</t>
  </si>
  <si>
    <t>Target Cars</t>
  </si>
  <si>
    <t>Total</t>
  </si>
  <si>
    <t>From</t>
  </si>
  <si>
    <t>To</t>
  </si>
  <si>
    <t>Unit Cost</t>
  </si>
  <si>
    <t>Number</t>
  </si>
  <si>
    <t>Total Cost</t>
  </si>
  <si>
    <t>In</t>
  </si>
  <si>
    <t>Out</t>
  </si>
  <si>
    <t>Change</t>
  </si>
  <si>
    <t>Previous</t>
  </si>
  <si>
    <t>=</t>
  </si>
  <si>
    <t>Target</t>
  </si>
  <si>
    <t>Objective</t>
  </si>
  <si>
    <t>Total=</t>
  </si>
  <si>
    <t>Worksheet: [Book2]Sheet1</t>
  </si>
  <si>
    <t>Objective Cell (Min)</t>
  </si>
  <si>
    <t>Cell</t>
  </si>
  <si>
    <t>Name</t>
  </si>
  <si>
    <t>Original Value</t>
  </si>
  <si>
    <t>Final Value</t>
  </si>
  <si>
    <t>Variable Cells</t>
  </si>
  <si>
    <t>Constraints</t>
  </si>
  <si>
    <t>Cell Value</t>
  </si>
  <si>
    <t>Formula</t>
  </si>
  <si>
    <t>$I$25</t>
  </si>
  <si>
    <t>Total= Objective</t>
  </si>
  <si>
    <t>$E$25</t>
  </si>
  <si>
    <t>$E$26</t>
  </si>
  <si>
    <t>$E$27</t>
  </si>
  <si>
    <t>$E$28</t>
  </si>
  <si>
    <t>$E$29</t>
  </si>
  <si>
    <t>$E$30</t>
  </si>
  <si>
    <t>$E$31</t>
  </si>
  <si>
    <t>$E$32</t>
  </si>
  <si>
    <t>$E$33</t>
  </si>
  <si>
    <t>$E$34</t>
  </si>
  <si>
    <t>$E$35</t>
  </si>
  <si>
    <t>$E$36</t>
  </si>
  <si>
    <t>$E$37</t>
  </si>
  <si>
    <t>$E$38</t>
  </si>
  <si>
    <t>$E$39</t>
  </si>
  <si>
    <t>$E$40</t>
  </si>
  <si>
    <t>$E$41</t>
  </si>
  <si>
    <t>$E$42</t>
  </si>
  <si>
    <t>$E$43</t>
  </si>
  <si>
    <t>$E$44</t>
  </si>
  <si>
    <t>$E$45</t>
  </si>
  <si>
    <t>$E$46</t>
  </si>
  <si>
    <t>$E$47</t>
  </si>
  <si>
    <t>$E$48</t>
  </si>
  <si>
    <t>$E$49</t>
  </si>
  <si>
    <t>$E$50</t>
  </si>
  <si>
    <t>$E$51</t>
  </si>
  <si>
    <t>$E$52</t>
  </si>
  <si>
    <t>$E$53</t>
  </si>
  <si>
    <t>$E$54</t>
  </si>
  <si>
    <t>$E$55</t>
  </si>
  <si>
    <t>$E$56</t>
  </si>
  <si>
    <t>$E$57</t>
  </si>
  <si>
    <t>$E$58</t>
  </si>
  <si>
    <t>$E$59</t>
  </si>
  <si>
    <t>$E$60</t>
  </si>
  <si>
    <t>$E$61</t>
  </si>
  <si>
    <t>$E$62</t>
  </si>
  <si>
    <t>$E$63</t>
  </si>
  <si>
    <t>$E$64</t>
  </si>
  <si>
    <t>$E$65</t>
  </si>
  <si>
    <t>$E$66</t>
  </si>
  <si>
    <t>$E$67</t>
  </si>
  <si>
    <t>$E$68</t>
  </si>
  <si>
    <t>$E$69</t>
  </si>
  <si>
    <t>$E$70</t>
  </si>
  <si>
    <t>$E$71</t>
  </si>
  <si>
    <t>$E$72</t>
  </si>
  <si>
    <t>$E$73</t>
  </si>
  <si>
    <t>$E$74</t>
  </si>
  <si>
    <t>$E$75</t>
  </si>
  <si>
    <t>$E$76</t>
  </si>
  <si>
    <t>$E$77</t>
  </si>
  <si>
    <t>$E$78</t>
  </si>
  <si>
    <t>$E$79</t>
  </si>
  <si>
    <t>$E$80</t>
  </si>
  <si>
    <t>$E$81</t>
  </si>
  <si>
    <t>$E$82</t>
  </si>
  <si>
    <t>$E$83</t>
  </si>
  <si>
    <t>$E$84</t>
  </si>
  <si>
    <t>$E$85</t>
  </si>
  <si>
    <t>$E$86</t>
  </si>
  <si>
    <t>$E$87</t>
  </si>
  <si>
    <t>$E$88</t>
  </si>
  <si>
    <t>$P$25</t>
  </si>
  <si>
    <t>Total= Total</t>
  </si>
  <si>
    <t>$P$25=$R$25</t>
  </si>
  <si>
    <t>$P$26</t>
  </si>
  <si>
    <t>$P$26=$R$26</t>
  </si>
  <si>
    <t>$P$27</t>
  </si>
  <si>
    <t>$P$27=$R$27</t>
  </si>
  <si>
    <t>$P$28</t>
  </si>
  <si>
    <t>$P$28=$R$28</t>
  </si>
  <si>
    <t>$P$29</t>
  </si>
  <si>
    <t>$P$29=$R$29</t>
  </si>
  <si>
    <t>$P$30</t>
  </si>
  <si>
    <t>$P$30=$R$30</t>
  </si>
  <si>
    <t>$P$31</t>
  </si>
  <si>
    <t>$P$31=$R$31</t>
  </si>
  <si>
    <t>$P$32</t>
  </si>
  <si>
    <t>$P$32=$R$32</t>
  </si>
  <si>
    <t>Microsoft Excel 16.53 Answer Report</t>
  </si>
  <si>
    <t>Report Created: 2021/10/1 12:56:16 AM</t>
  </si>
  <si>
    <t>Result: Solver found a solution.  All constraints and optimality conditions are satisfied.</t>
  </si>
  <si>
    <t>Solver Engine</t>
  </si>
  <si>
    <t>Engine: Simplex LP</t>
  </si>
  <si>
    <t>Solution Time: 5383.747 Seconds.</t>
  </si>
  <si>
    <t>Iterations: 15 Subproblems: 0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</si>
  <si>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</si>
  <si>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</si>
  <si>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</si>
  <si>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Integer</t>
  </si>
  <si>
    <t>Status</t>
  </si>
  <si>
    <t>Slack</t>
  </si>
  <si>
    <t>Contin</t>
  </si>
  <si>
    <t>Binding</t>
  </si>
  <si>
    <t>Microsoft Excel 16.53 Sensitivity Report</t>
  </si>
  <si>
    <t>Report Created: 2021/10/1 12:56:17 AM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</si>
  <si>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</si>
  <si>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</si>
  <si>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</si>
  <si>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</si>
  <si>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</si>
  <si>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</si>
  <si>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</si>
  <si>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</si>
  <si>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</si>
  <si>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</si>
  <si>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</si>
  <si>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</si>
  <si>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16.53 Limits Report</t>
  </si>
  <si>
    <t>Report Created: 2021/10/1 12:56:18 AM</t>
  </si>
  <si>
    <t>Variable</t>
  </si>
  <si>
    <t>Lower</t>
  </si>
  <si>
    <t>Limit</t>
  </si>
  <si>
    <t>Result</t>
  </si>
  <si>
    <t>Upper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</si>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</sst>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>
      <alignment textRotation="255" wrapText="1"/>
    </xf>
    <xf numFmtId="0" fontId="0" fillId="0" borderId="0" xfId="0" applyFont="1" applyAlignment="1">
      <alignment textRotation="255"/>
    </xf>
    <xf numFmtId="0" fontId="0" fillId="0" borderId="0" xfId="0" applyFont="1" applyAlignment="1">
      <alignment textRotation="255"/>
    </xf>
    <xf numFmtId="0" fontId="1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B883-41B0-DC4F-A580-E112D32E2DF6}">
  <dimension ref="A1:G96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14.5" bestFit="1" customWidth="1"/>
    <col min="4" max="4" width="12.83203125" bestFit="1" customWidth="1"/>
    <col min="5" max="5" width="12.33203125" bestFit="1" customWidth="1"/>
    <col min="6" max="6" width="7.33203125" bestFit="1" customWidth="1"/>
    <col min="7" max="7" width="5.5" bestFit="1" customWidth="1"/>
  </cols>
  <sheetData>
    <row r="1" spans="1:5" x14ac:dyDescent="0.2">
      <c r="A1" s="7" t="s">
        <v>114</v>
      </c>
    </row>
    <row r="2" spans="1:5" x14ac:dyDescent="0.2">
      <c r="A2" s="7" t="s">
        <v>21</v>
      </c>
    </row>
    <row r="3" spans="1:5" x14ac:dyDescent="0.2">
      <c r="A3" s="7" t="s">
        <v>115</v>
      </c>
    </row>
    <row r="4" spans="1:5" x14ac:dyDescent="0.2">
      <c r="A4" s="7" t="s">
        <v>116</v>
      </c>
    </row>
    <row r="5" spans="1:5" x14ac:dyDescent="0.2">
      <c r="A5" s="7" t="s">
        <v>117</v>
      </c>
    </row>
    <row r="6" spans="1:5" x14ac:dyDescent="0.2">
      <c r="A6" s="7"/>
      <c r="B6" t="s">
        <v>118</v>
      </c>
    </row>
    <row r="7" spans="1:5" x14ac:dyDescent="0.2">
      <c r="A7" s="7"/>
      <c r="B7" t="s">
        <v>119</v>
      </c>
    </row>
    <row r="8" spans="1:5" x14ac:dyDescent="0.2">
      <c r="A8" s="7"/>
      <c r="B8" t="s">
        <v>120</v>
      </c>
    </row>
    <row r="9" spans="1:5" x14ac:dyDescent="0.2">
      <c r="A9" s="7" t="s">
        <v>121</v>
      </c>
    </row>
    <row r="10" spans="1:5" x14ac:dyDescent="0.2">
      <c r="B10" t="s">
        <v>122</v>
      </c>
    </row>
    <row r="11" spans="1:5" x14ac:dyDescent="0.2">
      <c r="B11" t="s">
        <v>123</v>
      </c>
    </row>
    <row r="14" spans="1:5" ht="17" thickBot="1" x14ac:dyDescent="0.25">
      <c r="A14" t="s">
        <v>22</v>
      </c>
    </row>
    <row r="15" spans="1:5" ht="17" thickBot="1" x14ac:dyDescent="0.25">
      <c r="B15" s="9" t="s">
        <v>23</v>
      </c>
      <c r="C15" s="9" t="s">
        <v>24</v>
      </c>
      <c r="D15" s="9" t="s">
        <v>25</v>
      </c>
      <c r="E15" s="9" t="s">
        <v>26</v>
      </c>
    </row>
    <row r="16" spans="1:5" ht="17" thickBot="1" x14ac:dyDescent="0.25">
      <c r="B16" s="8" t="s">
        <v>31</v>
      </c>
      <c r="C16" s="8" t="s">
        <v>32</v>
      </c>
      <c r="D16" s="11">
        <v>1105.2857142857144</v>
      </c>
      <c r="E16" s="11">
        <v>160</v>
      </c>
    </row>
    <row r="19" spans="1:6" ht="17" thickBot="1" x14ac:dyDescent="0.25">
      <c r="A19" t="s">
        <v>27</v>
      </c>
    </row>
    <row r="20" spans="1:6" ht="17" thickBot="1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9" t="s">
        <v>124</v>
      </c>
    </row>
    <row r="21" spans="1:6" x14ac:dyDescent="0.2">
      <c r="B21" s="10" t="s">
        <v>33</v>
      </c>
      <c r="C21" s="10" t="s">
        <v>11</v>
      </c>
      <c r="D21" s="12">
        <v>0</v>
      </c>
      <c r="E21" s="12">
        <v>0</v>
      </c>
      <c r="F21" s="10" t="s">
        <v>127</v>
      </c>
    </row>
    <row r="22" spans="1:6" x14ac:dyDescent="0.2">
      <c r="B22" s="10" t="s">
        <v>34</v>
      </c>
      <c r="C22" s="10" t="s">
        <v>11</v>
      </c>
      <c r="D22" s="12">
        <v>0</v>
      </c>
      <c r="E22" s="12">
        <v>0</v>
      </c>
      <c r="F22" s="10" t="s">
        <v>127</v>
      </c>
    </row>
    <row r="23" spans="1:6" x14ac:dyDescent="0.2">
      <c r="B23" s="10" t="s">
        <v>35</v>
      </c>
      <c r="C23" s="10" t="s">
        <v>11</v>
      </c>
      <c r="D23" s="12">
        <v>0</v>
      </c>
      <c r="E23" s="12">
        <v>0</v>
      </c>
      <c r="F23" s="10" t="s">
        <v>127</v>
      </c>
    </row>
    <row r="24" spans="1:6" x14ac:dyDescent="0.2">
      <c r="B24" s="10" t="s">
        <v>36</v>
      </c>
      <c r="C24" s="10" t="s">
        <v>11</v>
      </c>
      <c r="D24" s="12">
        <v>0</v>
      </c>
      <c r="E24" s="12">
        <v>0</v>
      </c>
      <c r="F24" s="10" t="s">
        <v>127</v>
      </c>
    </row>
    <row r="25" spans="1:6" x14ac:dyDescent="0.2">
      <c r="B25" s="10" t="s">
        <v>37</v>
      </c>
      <c r="C25" s="10" t="s">
        <v>11</v>
      </c>
      <c r="D25" s="12">
        <v>0</v>
      </c>
      <c r="E25" s="12">
        <v>0</v>
      </c>
      <c r="F25" s="10" t="s">
        <v>127</v>
      </c>
    </row>
    <row r="26" spans="1:6" x14ac:dyDescent="0.2">
      <c r="B26" s="10" t="s">
        <v>38</v>
      </c>
      <c r="C26" s="10" t="s">
        <v>11</v>
      </c>
      <c r="D26" s="12">
        <v>0</v>
      </c>
      <c r="E26" s="12">
        <v>0</v>
      </c>
      <c r="F26" s="10" t="s">
        <v>127</v>
      </c>
    </row>
    <row r="27" spans="1:6" x14ac:dyDescent="0.2">
      <c r="B27" s="10" t="s">
        <v>39</v>
      </c>
      <c r="C27" s="10" t="s">
        <v>11</v>
      </c>
      <c r="D27" s="12">
        <v>0</v>
      </c>
      <c r="E27" s="12">
        <v>0</v>
      </c>
      <c r="F27" s="10" t="s">
        <v>127</v>
      </c>
    </row>
    <row r="28" spans="1:6" x14ac:dyDescent="0.2">
      <c r="B28" s="10" t="s">
        <v>40</v>
      </c>
      <c r="C28" s="10" t="s">
        <v>11</v>
      </c>
      <c r="D28" s="12">
        <v>0</v>
      </c>
      <c r="E28" s="12">
        <v>0</v>
      </c>
      <c r="F28" s="10" t="s">
        <v>127</v>
      </c>
    </row>
    <row r="29" spans="1:6" x14ac:dyDescent="0.2">
      <c r="B29" s="10" t="s">
        <v>41</v>
      </c>
      <c r="C29" s="10" t="s">
        <v>11</v>
      </c>
      <c r="D29" s="12">
        <v>15.999999999999998</v>
      </c>
      <c r="E29" s="12">
        <v>0</v>
      </c>
      <c r="F29" s="10" t="s">
        <v>127</v>
      </c>
    </row>
    <row r="30" spans="1:6" x14ac:dyDescent="0.2">
      <c r="B30" s="10" t="s">
        <v>42</v>
      </c>
      <c r="C30" s="10" t="s">
        <v>11</v>
      </c>
      <c r="D30" s="12">
        <v>8</v>
      </c>
      <c r="E30" s="12">
        <v>0</v>
      </c>
      <c r="F30" s="10" t="s">
        <v>127</v>
      </c>
    </row>
    <row r="31" spans="1:6" x14ac:dyDescent="0.2">
      <c r="B31" s="10" t="s">
        <v>43</v>
      </c>
      <c r="C31" s="10" t="s">
        <v>11</v>
      </c>
      <c r="D31" s="12">
        <v>0</v>
      </c>
      <c r="E31" s="12">
        <v>3</v>
      </c>
      <c r="F31" s="10" t="s">
        <v>127</v>
      </c>
    </row>
    <row r="32" spans="1:6" x14ac:dyDescent="0.2">
      <c r="B32" s="10" t="s">
        <v>44</v>
      </c>
      <c r="C32" s="10" t="s">
        <v>11</v>
      </c>
      <c r="D32" s="12">
        <v>0</v>
      </c>
      <c r="E32" s="12">
        <v>0</v>
      </c>
      <c r="F32" s="10" t="s">
        <v>127</v>
      </c>
    </row>
    <row r="33" spans="2:6" x14ac:dyDescent="0.2">
      <c r="B33" s="10" t="s">
        <v>45</v>
      </c>
      <c r="C33" s="10" t="s">
        <v>11</v>
      </c>
      <c r="D33" s="12">
        <v>0</v>
      </c>
      <c r="E33" s="12">
        <v>0</v>
      </c>
      <c r="F33" s="10" t="s">
        <v>127</v>
      </c>
    </row>
    <row r="34" spans="2:6" x14ac:dyDescent="0.2">
      <c r="B34" s="10" t="s">
        <v>46</v>
      </c>
      <c r="C34" s="10" t="s">
        <v>11</v>
      </c>
      <c r="D34" s="12">
        <v>0</v>
      </c>
      <c r="E34" s="12">
        <v>1</v>
      </c>
      <c r="F34" s="10" t="s">
        <v>127</v>
      </c>
    </row>
    <row r="35" spans="2:6" x14ac:dyDescent="0.2">
      <c r="B35" s="10" t="s">
        <v>47</v>
      </c>
      <c r="C35" s="10" t="s">
        <v>11</v>
      </c>
      <c r="D35" s="12">
        <v>0</v>
      </c>
      <c r="E35" s="12">
        <v>0</v>
      </c>
      <c r="F35" s="10" t="s">
        <v>127</v>
      </c>
    </row>
    <row r="36" spans="2:6" x14ac:dyDescent="0.2">
      <c r="B36" s="10" t="s">
        <v>48</v>
      </c>
      <c r="C36" s="10" t="s">
        <v>11</v>
      </c>
      <c r="D36" s="12">
        <v>0</v>
      </c>
      <c r="E36" s="12">
        <v>0</v>
      </c>
      <c r="F36" s="10" t="s">
        <v>127</v>
      </c>
    </row>
    <row r="37" spans="2:6" x14ac:dyDescent="0.2">
      <c r="B37" s="10" t="s">
        <v>49</v>
      </c>
      <c r="C37" s="10" t="s">
        <v>11</v>
      </c>
      <c r="D37" s="12">
        <v>0</v>
      </c>
      <c r="E37" s="12">
        <v>0</v>
      </c>
      <c r="F37" s="10" t="s">
        <v>127</v>
      </c>
    </row>
    <row r="38" spans="2:6" x14ac:dyDescent="0.2">
      <c r="B38" s="10" t="s">
        <v>50</v>
      </c>
      <c r="C38" s="10" t="s">
        <v>11</v>
      </c>
      <c r="D38" s="12">
        <v>0</v>
      </c>
      <c r="E38" s="12">
        <v>0</v>
      </c>
      <c r="F38" s="10" t="s">
        <v>127</v>
      </c>
    </row>
    <row r="39" spans="2:6" x14ac:dyDescent="0.2">
      <c r="B39" s="10" t="s">
        <v>51</v>
      </c>
      <c r="C39" s="10" t="s">
        <v>11</v>
      </c>
      <c r="D39" s="12">
        <v>0</v>
      </c>
      <c r="E39" s="12">
        <v>0</v>
      </c>
      <c r="F39" s="10" t="s">
        <v>127</v>
      </c>
    </row>
    <row r="40" spans="2:6" x14ac:dyDescent="0.2">
      <c r="B40" s="10" t="s">
        <v>52</v>
      </c>
      <c r="C40" s="10" t="s">
        <v>11</v>
      </c>
      <c r="D40" s="12">
        <v>0</v>
      </c>
      <c r="E40" s="12">
        <v>0</v>
      </c>
      <c r="F40" s="10" t="s">
        <v>127</v>
      </c>
    </row>
    <row r="41" spans="2:6" x14ac:dyDescent="0.2">
      <c r="B41" s="10" t="s">
        <v>53</v>
      </c>
      <c r="C41" s="10" t="s">
        <v>11</v>
      </c>
      <c r="D41" s="12">
        <v>0</v>
      </c>
      <c r="E41" s="12">
        <v>0</v>
      </c>
      <c r="F41" s="10" t="s">
        <v>127</v>
      </c>
    </row>
    <row r="42" spans="2:6" x14ac:dyDescent="0.2">
      <c r="B42" s="10" t="s">
        <v>54</v>
      </c>
      <c r="C42" s="10" t="s">
        <v>11</v>
      </c>
      <c r="D42" s="12">
        <v>0</v>
      </c>
      <c r="E42" s="12">
        <v>0</v>
      </c>
      <c r="F42" s="10" t="s">
        <v>127</v>
      </c>
    </row>
    <row r="43" spans="2:6" x14ac:dyDescent="0.2">
      <c r="B43" s="10" t="s">
        <v>55</v>
      </c>
      <c r="C43" s="10" t="s">
        <v>11</v>
      </c>
      <c r="D43" s="12">
        <v>0</v>
      </c>
      <c r="E43" s="12">
        <v>0</v>
      </c>
      <c r="F43" s="10" t="s">
        <v>127</v>
      </c>
    </row>
    <row r="44" spans="2:6" x14ac:dyDescent="0.2">
      <c r="B44" s="10" t="s">
        <v>56</v>
      </c>
      <c r="C44" s="10" t="s">
        <v>11</v>
      </c>
      <c r="D44" s="12">
        <v>0</v>
      </c>
      <c r="E44" s="12">
        <v>0</v>
      </c>
      <c r="F44" s="10" t="s">
        <v>127</v>
      </c>
    </row>
    <row r="45" spans="2:6" x14ac:dyDescent="0.2">
      <c r="B45" s="10" t="s">
        <v>57</v>
      </c>
      <c r="C45" s="10" t="s">
        <v>11</v>
      </c>
      <c r="D45" s="12">
        <v>0</v>
      </c>
      <c r="E45" s="12">
        <v>0</v>
      </c>
      <c r="F45" s="10" t="s">
        <v>127</v>
      </c>
    </row>
    <row r="46" spans="2:6" x14ac:dyDescent="0.2">
      <c r="B46" s="10" t="s">
        <v>58</v>
      </c>
      <c r="C46" s="10" t="s">
        <v>11</v>
      </c>
      <c r="D46" s="12">
        <v>0</v>
      </c>
      <c r="E46" s="12">
        <v>0</v>
      </c>
      <c r="F46" s="10" t="s">
        <v>127</v>
      </c>
    </row>
    <row r="47" spans="2:6" x14ac:dyDescent="0.2">
      <c r="B47" s="10" t="s">
        <v>59</v>
      </c>
      <c r="C47" s="10" t="s">
        <v>11</v>
      </c>
      <c r="D47" s="12">
        <v>0</v>
      </c>
      <c r="E47" s="12">
        <v>0</v>
      </c>
      <c r="F47" s="10" t="s">
        <v>127</v>
      </c>
    </row>
    <row r="48" spans="2:6" x14ac:dyDescent="0.2">
      <c r="B48" s="10" t="s">
        <v>60</v>
      </c>
      <c r="C48" s="10" t="s">
        <v>11</v>
      </c>
      <c r="D48" s="12">
        <v>0</v>
      </c>
      <c r="E48" s="12">
        <v>0</v>
      </c>
      <c r="F48" s="10" t="s">
        <v>127</v>
      </c>
    </row>
    <row r="49" spans="2:6" x14ac:dyDescent="0.2">
      <c r="B49" s="10" t="s">
        <v>61</v>
      </c>
      <c r="C49" s="10" t="s">
        <v>11</v>
      </c>
      <c r="D49" s="12">
        <v>0</v>
      </c>
      <c r="E49" s="12">
        <v>0</v>
      </c>
      <c r="F49" s="10" t="s">
        <v>127</v>
      </c>
    </row>
    <row r="50" spans="2:6" x14ac:dyDescent="0.2">
      <c r="B50" s="10" t="s">
        <v>62</v>
      </c>
      <c r="C50" s="10" t="s">
        <v>11</v>
      </c>
      <c r="D50" s="12">
        <v>0</v>
      </c>
      <c r="E50" s="12">
        <v>12</v>
      </c>
      <c r="F50" s="10" t="s">
        <v>127</v>
      </c>
    </row>
    <row r="51" spans="2:6" x14ac:dyDescent="0.2">
      <c r="B51" s="10" t="s">
        <v>63</v>
      </c>
      <c r="C51" s="10" t="s">
        <v>11</v>
      </c>
      <c r="D51" s="12">
        <v>0</v>
      </c>
      <c r="E51" s="12">
        <v>0</v>
      </c>
      <c r="F51" s="10" t="s">
        <v>127</v>
      </c>
    </row>
    <row r="52" spans="2:6" x14ac:dyDescent="0.2">
      <c r="B52" s="10" t="s">
        <v>64</v>
      </c>
      <c r="C52" s="10" t="s">
        <v>11</v>
      </c>
      <c r="D52" s="12">
        <v>0</v>
      </c>
      <c r="E52" s="12">
        <v>0</v>
      </c>
      <c r="F52" s="10" t="s">
        <v>127</v>
      </c>
    </row>
    <row r="53" spans="2:6" x14ac:dyDescent="0.2">
      <c r="B53" s="10" t="s">
        <v>65</v>
      </c>
      <c r="C53" s="10" t="s">
        <v>11</v>
      </c>
      <c r="D53" s="12">
        <v>0</v>
      </c>
      <c r="E53" s="12">
        <v>0</v>
      </c>
      <c r="F53" s="10" t="s">
        <v>127</v>
      </c>
    </row>
    <row r="54" spans="2:6" x14ac:dyDescent="0.2">
      <c r="B54" s="10" t="s">
        <v>66</v>
      </c>
      <c r="C54" s="10" t="s">
        <v>11</v>
      </c>
      <c r="D54" s="12">
        <v>0</v>
      </c>
      <c r="E54" s="12">
        <v>0</v>
      </c>
      <c r="F54" s="10" t="s">
        <v>127</v>
      </c>
    </row>
    <row r="55" spans="2:6" x14ac:dyDescent="0.2">
      <c r="B55" s="10" t="s">
        <v>67</v>
      </c>
      <c r="C55" s="10" t="s">
        <v>11</v>
      </c>
      <c r="D55" s="12">
        <v>0</v>
      </c>
      <c r="E55" s="12">
        <v>12</v>
      </c>
      <c r="F55" s="10" t="s">
        <v>127</v>
      </c>
    </row>
    <row r="56" spans="2:6" x14ac:dyDescent="0.2">
      <c r="B56" s="10" t="s">
        <v>68</v>
      </c>
      <c r="C56" s="10" t="s">
        <v>11</v>
      </c>
      <c r="D56" s="12">
        <v>0</v>
      </c>
      <c r="E56" s="12">
        <v>0</v>
      </c>
      <c r="F56" s="10" t="s">
        <v>127</v>
      </c>
    </row>
    <row r="57" spans="2:6" x14ac:dyDescent="0.2">
      <c r="B57" s="10" t="s">
        <v>69</v>
      </c>
      <c r="C57" s="10" t="s">
        <v>11</v>
      </c>
      <c r="D57" s="12">
        <v>0</v>
      </c>
      <c r="E57" s="12">
        <v>0</v>
      </c>
      <c r="F57" s="10" t="s">
        <v>127</v>
      </c>
    </row>
    <row r="58" spans="2:6" x14ac:dyDescent="0.2">
      <c r="B58" s="10" t="s">
        <v>70</v>
      </c>
      <c r="C58" s="10" t="s">
        <v>11</v>
      </c>
      <c r="D58" s="12">
        <v>0</v>
      </c>
      <c r="E58" s="12">
        <v>0</v>
      </c>
      <c r="F58" s="10" t="s">
        <v>127</v>
      </c>
    </row>
    <row r="59" spans="2:6" x14ac:dyDescent="0.2">
      <c r="B59" s="10" t="s">
        <v>71</v>
      </c>
      <c r="C59" s="10" t="s">
        <v>11</v>
      </c>
      <c r="D59" s="12">
        <v>0</v>
      </c>
      <c r="E59" s="12">
        <v>0</v>
      </c>
      <c r="F59" s="10" t="s">
        <v>127</v>
      </c>
    </row>
    <row r="60" spans="2:6" x14ac:dyDescent="0.2">
      <c r="B60" s="10" t="s">
        <v>72</v>
      </c>
      <c r="C60" s="10" t="s">
        <v>11</v>
      </c>
      <c r="D60" s="12">
        <v>0</v>
      </c>
      <c r="E60" s="12">
        <v>0</v>
      </c>
      <c r="F60" s="10" t="s">
        <v>127</v>
      </c>
    </row>
    <row r="61" spans="2:6" x14ac:dyDescent="0.2">
      <c r="B61" s="10" t="s">
        <v>73</v>
      </c>
      <c r="C61" s="10" t="s">
        <v>11</v>
      </c>
      <c r="D61" s="12">
        <v>0</v>
      </c>
      <c r="E61" s="12">
        <v>0</v>
      </c>
      <c r="F61" s="10" t="s">
        <v>127</v>
      </c>
    </row>
    <row r="62" spans="2:6" x14ac:dyDescent="0.2">
      <c r="B62" s="10" t="s">
        <v>74</v>
      </c>
      <c r="C62" s="10" t="s">
        <v>11</v>
      </c>
      <c r="D62" s="12">
        <v>0</v>
      </c>
      <c r="E62" s="12">
        <v>0</v>
      </c>
      <c r="F62" s="10" t="s">
        <v>127</v>
      </c>
    </row>
    <row r="63" spans="2:6" x14ac:dyDescent="0.2">
      <c r="B63" s="10" t="s">
        <v>75</v>
      </c>
      <c r="C63" s="10" t="s">
        <v>11</v>
      </c>
      <c r="D63" s="12">
        <v>0</v>
      </c>
      <c r="E63" s="12">
        <v>0</v>
      </c>
      <c r="F63" s="10" t="s">
        <v>127</v>
      </c>
    </row>
    <row r="64" spans="2:6" x14ac:dyDescent="0.2">
      <c r="B64" s="10" t="s">
        <v>76</v>
      </c>
      <c r="C64" s="10" t="s">
        <v>11</v>
      </c>
      <c r="D64" s="12">
        <v>0</v>
      </c>
      <c r="E64" s="12">
        <v>0</v>
      </c>
      <c r="F64" s="10" t="s">
        <v>127</v>
      </c>
    </row>
    <row r="65" spans="2:6" x14ac:dyDescent="0.2">
      <c r="B65" s="10" t="s">
        <v>77</v>
      </c>
      <c r="C65" s="10" t="s">
        <v>11</v>
      </c>
      <c r="D65" s="12">
        <v>0</v>
      </c>
      <c r="E65" s="12">
        <v>0</v>
      </c>
      <c r="F65" s="10" t="s">
        <v>127</v>
      </c>
    </row>
    <row r="66" spans="2:6" x14ac:dyDescent="0.2">
      <c r="B66" s="10" t="s">
        <v>78</v>
      </c>
      <c r="C66" s="10" t="s">
        <v>11</v>
      </c>
      <c r="D66" s="12">
        <v>0</v>
      </c>
      <c r="E66" s="12">
        <v>0</v>
      </c>
      <c r="F66" s="10" t="s">
        <v>127</v>
      </c>
    </row>
    <row r="67" spans="2:6" x14ac:dyDescent="0.2">
      <c r="B67" s="10" t="s">
        <v>79</v>
      </c>
      <c r="C67" s="10" t="s">
        <v>11</v>
      </c>
      <c r="D67" s="12">
        <v>0</v>
      </c>
      <c r="E67" s="12">
        <v>0</v>
      </c>
      <c r="F67" s="10" t="s">
        <v>127</v>
      </c>
    </row>
    <row r="68" spans="2:6" x14ac:dyDescent="0.2">
      <c r="B68" s="10" t="s">
        <v>80</v>
      </c>
      <c r="C68" s="10" t="s">
        <v>11</v>
      </c>
      <c r="D68" s="12">
        <v>0</v>
      </c>
      <c r="E68" s="12">
        <v>0</v>
      </c>
      <c r="F68" s="10" t="s">
        <v>127</v>
      </c>
    </row>
    <row r="69" spans="2:6" x14ac:dyDescent="0.2">
      <c r="B69" s="10" t="s">
        <v>81</v>
      </c>
      <c r="C69" s="10" t="s">
        <v>11</v>
      </c>
      <c r="D69" s="12">
        <v>0</v>
      </c>
      <c r="E69" s="12">
        <v>5</v>
      </c>
      <c r="F69" s="10" t="s">
        <v>127</v>
      </c>
    </row>
    <row r="70" spans="2:6" x14ac:dyDescent="0.2">
      <c r="B70" s="10" t="s">
        <v>82</v>
      </c>
      <c r="C70" s="10" t="s">
        <v>11</v>
      </c>
      <c r="D70" s="12">
        <v>2</v>
      </c>
      <c r="E70" s="12">
        <v>0</v>
      </c>
      <c r="F70" s="10" t="s">
        <v>127</v>
      </c>
    </row>
    <row r="71" spans="2:6" x14ac:dyDescent="0.2">
      <c r="B71" s="10" t="s">
        <v>83</v>
      </c>
      <c r="C71" s="10" t="s">
        <v>11</v>
      </c>
      <c r="D71" s="12">
        <v>0</v>
      </c>
      <c r="E71" s="12">
        <v>0</v>
      </c>
      <c r="F71" s="10" t="s">
        <v>127</v>
      </c>
    </row>
    <row r="72" spans="2:6" x14ac:dyDescent="0.2">
      <c r="B72" s="10" t="s">
        <v>84</v>
      </c>
      <c r="C72" s="10" t="s">
        <v>11</v>
      </c>
      <c r="D72" s="12">
        <v>0</v>
      </c>
      <c r="E72" s="12">
        <v>0</v>
      </c>
      <c r="F72" s="10" t="s">
        <v>127</v>
      </c>
    </row>
    <row r="73" spans="2:6" x14ac:dyDescent="0.2">
      <c r="B73" s="10" t="s">
        <v>85</v>
      </c>
      <c r="C73" s="10" t="s">
        <v>11</v>
      </c>
      <c r="D73" s="12">
        <v>0</v>
      </c>
      <c r="E73" s="12">
        <v>0</v>
      </c>
      <c r="F73" s="10" t="s">
        <v>127</v>
      </c>
    </row>
    <row r="74" spans="2:6" x14ac:dyDescent="0.2">
      <c r="B74" s="10" t="s">
        <v>86</v>
      </c>
      <c r="C74" s="10" t="s">
        <v>11</v>
      </c>
      <c r="D74" s="12">
        <v>3.5714285714285712</v>
      </c>
      <c r="E74" s="12">
        <v>0</v>
      </c>
      <c r="F74" s="10" t="s">
        <v>127</v>
      </c>
    </row>
    <row r="75" spans="2:6" x14ac:dyDescent="0.2">
      <c r="B75" s="10" t="s">
        <v>87</v>
      </c>
      <c r="C75" s="10" t="s">
        <v>11</v>
      </c>
      <c r="D75" s="12">
        <v>1</v>
      </c>
      <c r="E75" s="12">
        <v>0</v>
      </c>
      <c r="F75" s="10" t="s">
        <v>127</v>
      </c>
    </row>
    <row r="76" spans="2:6" x14ac:dyDescent="0.2">
      <c r="B76" s="10" t="s">
        <v>88</v>
      </c>
      <c r="C76" s="10" t="s">
        <v>11</v>
      </c>
      <c r="D76" s="12">
        <v>0.14285714285714285</v>
      </c>
      <c r="E76" s="12">
        <v>0</v>
      </c>
      <c r="F76" s="10" t="s">
        <v>127</v>
      </c>
    </row>
    <row r="77" spans="2:6" x14ac:dyDescent="0.2">
      <c r="B77" s="10" t="s">
        <v>89</v>
      </c>
      <c r="C77" s="10" t="s">
        <v>11</v>
      </c>
      <c r="D77" s="12">
        <v>0</v>
      </c>
      <c r="E77" s="12">
        <v>11</v>
      </c>
      <c r="F77" s="10" t="s">
        <v>127</v>
      </c>
    </row>
    <row r="78" spans="2:6" x14ac:dyDescent="0.2">
      <c r="B78" s="10" t="s">
        <v>90</v>
      </c>
      <c r="C78" s="10" t="s">
        <v>11</v>
      </c>
      <c r="D78" s="12">
        <v>0</v>
      </c>
      <c r="E78" s="12">
        <v>0</v>
      </c>
      <c r="F78" s="10" t="s">
        <v>127</v>
      </c>
    </row>
    <row r="79" spans="2:6" x14ac:dyDescent="0.2">
      <c r="B79" s="10" t="s">
        <v>91</v>
      </c>
      <c r="C79" s="10" t="s">
        <v>11</v>
      </c>
      <c r="D79" s="12">
        <v>13.5</v>
      </c>
      <c r="E79" s="12">
        <v>0</v>
      </c>
      <c r="F79" s="10" t="s">
        <v>127</v>
      </c>
    </row>
    <row r="80" spans="2:6" x14ac:dyDescent="0.2">
      <c r="B80" s="10" t="s">
        <v>92</v>
      </c>
      <c r="C80" s="10" t="s">
        <v>11</v>
      </c>
      <c r="D80" s="12">
        <v>0</v>
      </c>
      <c r="E80" s="12">
        <v>0</v>
      </c>
      <c r="F80" s="10" t="s">
        <v>127</v>
      </c>
    </row>
    <row r="81" spans="1:7" x14ac:dyDescent="0.2">
      <c r="B81" s="10" t="s">
        <v>93</v>
      </c>
      <c r="C81" s="10" t="s">
        <v>11</v>
      </c>
      <c r="D81" s="12">
        <v>0</v>
      </c>
      <c r="E81" s="12">
        <v>0</v>
      </c>
      <c r="F81" s="10" t="s">
        <v>127</v>
      </c>
    </row>
    <row r="82" spans="1:7" x14ac:dyDescent="0.2">
      <c r="B82" s="10" t="s">
        <v>94</v>
      </c>
      <c r="C82" s="10" t="s">
        <v>11</v>
      </c>
      <c r="D82" s="12">
        <v>0</v>
      </c>
      <c r="E82" s="12">
        <v>0</v>
      </c>
      <c r="F82" s="10" t="s">
        <v>127</v>
      </c>
    </row>
    <row r="83" spans="1:7" x14ac:dyDescent="0.2">
      <c r="B83" s="10" t="s">
        <v>95</v>
      </c>
      <c r="C83" s="10" t="s">
        <v>11</v>
      </c>
      <c r="D83" s="12">
        <v>0</v>
      </c>
      <c r="E83" s="12">
        <v>0</v>
      </c>
      <c r="F83" s="10" t="s">
        <v>127</v>
      </c>
    </row>
    <row r="84" spans="1:7" ht="17" thickBot="1" x14ac:dyDescent="0.25">
      <c r="B84" s="8" t="s">
        <v>96</v>
      </c>
      <c r="C84" s="8" t="s">
        <v>11</v>
      </c>
      <c r="D84" s="11">
        <v>0</v>
      </c>
      <c r="E84" s="11">
        <v>0</v>
      </c>
      <c r="F84" s="8" t="s">
        <v>127</v>
      </c>
    </row>
    <row r="87" spans="1:7" ht="17" thickBot="1" x14ac:dyDescent="0.25">
      <c r="A87" t="s">
        <v>28</v>
      </c>
    </row>
    <row r="88" spans="1:7" ht="17" thickBot="1" x14ac:dyDescent="0.25">
      <c r="B88" s="9" t="s">
        <v>23</v>
      </c>
      <c r="C88" s="9" t="s">
        <v>24</v>
      </c>
      <c r="D88" s="9" t="s">
        <v>29</v>
      </c>
      <c r="E88" s="9" t="s">
        <v>30</v>
      </c>
      <c r="F88" s="9" t="s">
        <v>125</v>
      </c>
      <c r="G88" s="9" t="s">
        <v>126</v>
      </c>
    </row>
    <row r="89" spans="1:7" x14ac:dyDescent="0.2">
      <c r="B89" s="10" t="s">
        <v>97</v>
      </c>
      <c r="C89" s="10" t="s">
        <v>98</v>
      </c>
      <c r="D89" s="12">
        <v>20</v>
      </c>
      <c r="E89" s="10" t="s">
        <v>99</v>
      </c>
      <c r="F89" s="10" t="s">
        <v>128</v>
      </c>
      <c r="G89" s="10">
        <v>0</v>
      </c>
    </row>
    <row r="90" spans="1:7" x14ac:dyDescent="0.2">
      <c r="B90" s="10" t="s">
        <v>100</v>
      </c>
      <c r="C90" s="10" t="s">
        <v>7</v>
      </c>
      <c r="D90" s="12">
        <v>10</v>
      </c>
      <c r="E90" s="10" t="s">
        <v>101</v>
      </c>
      <c r="F90" s="10" t="s">
        <v>128</v>
      </c>
      <c r="G90" s="10">
        <v>0</v>
      </c>
    </row>
    <row r="91" spans="1:7" x14ac:dyDescent="0.2">
      <c r="B91" s="10" t="s">
        <v>102</v>
      </c>
      <c r="C91" s="10" t="s">
        <v>7</v>
      </c>
      <c r="D91" s="12">
        <v>20</v>
      </c>
      <c r="E91" s="10" t="s">
        <v>103</v>
      </c>
      <c r="F91" s="10" t="s">
        <v>128</v>
      </c>
      <c r="G91" s="10">
        <v>0</v>
      </c>
    </row>
    <row r="92" spans="1:7" x14ac:dyDescent="0.2">
      <c r="B92" s="10" t="s">
        <v>104</v>
      </c>
      <c r="C92" s="10" t="s">
        <v>7</v>
      </c>
      <c r="D92" s="12">
        <v>5</v>
      </c>
      <c r="E92" s="10" t="s">
        <v>105</v>
      </c>
      <c r="F92" s="10" t="s">
        <v>128</v>
      </c>
      <c r="G92" s="10">
        <v>0</v>
      </c>
    </row>
    <row r="93" spans="1:7" x14ac:dyDescent="0.2">
      <c r="B93" s="10" t="s">
        <v>106</v>
      </c>
      <c r="C93" s="10" t="s">
        <v>7</v>
      </c>
      <c r="D93" s="12">
        <v>10</v>
      </c>
      <c r="E93" s="10" t="s">
        <v>107</v>
      </c>
      <c r="F93" s="10" t="s">
        <v>128</v>
      </c>
      <c r="G93" s="10">
        <v>0</v>
      </c>
    </row>
    <row r="94" spans="1:7" x14ac:dyDescent="0.2">
      <c r="B94" s="10" t="s">
        <v>108</v>
      </c>
      <c r="C94" s="10" t="s">
        <v>7</v>
      </c>
      <c r="D94" s="12">
        <v>20</v>
      </c>
      <c r="E94" s="10" t="s">
        <v>109</v>
      </c>
      <c r="F94" s="10" t="s">
        <v>128</v>
      </c>
      <c r="G94" s="10">
        <v>0</v>
      </c>
    </row>
    <row r="95" spans="1:7" x14ac:dyDescent="0.2">
      <c r="B95" s="10" t="s">
        <v>110</v>
      </c>
      <c r="C95" s="10" t="s">
        <v>7</v>
      </c>
      <c r="D95" s="12">
        <v>5</v>
      </c>
      <c r="E95" s="10" t="s">
        <v>111</v>
      </c>
      <c r="F95" s="10" t="s">
        <v>128</v>
      </c>
      <c r="G95" s="10">
        <v>0</v>
      </c>
    </row>
    <row r="96" spans="1:7" ht="17" thickBot="1" x14ac:dyDescent="0.25">
      <c r="B96" s="8" t="s">
        <v>112</v>
      </c>
      <c r="C96" s="8" t="s">
        <v>7</v>
      </c>
      <c r="D96" s="11">
        <v>10</v>
      </c>
      <c r="E96" s="8" t="s">
        <v>113</v>
      </c>
      <c r="F96" s="8" t="s">
        <v>128</v>
      </c>
      <c r="G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C5AA-B012-D744-9E5D-45DF0A9B57B0}">
  <dimension ref="A1:H84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11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7" t="s">
        <v>129</v>
      </c>
    </row>
    <row r="2" spans="1:8" x14ac:dyDescent="0.2">
      <c r="A2" s="7" t="s">
        <v>21</v>
      </c>
    </row>
    <row r="3" spans="1:8" x14ac:dyDescent="0.2">
      <c r="A3" s="7" t="s">
        <v>130</v>
      </c>
    </row>
    <row r="6" spans="1:8" ht="17" thickBot="1" x14ac:dyDescent="0.25">
      <c r="A6" t="s">
        <v>27</v>
      </c>
    </row>
    <row r="7" spans="1:8" x14ac:dyDescent="0.2">
      <c r="B7" s="13"/>
      <c r="C7" s="13"/>
      <c r="D7" s="13" t="s">
        <v>131</v>
      </c>
      <c r="E7" s="13" t="s">
        <v>133</v>
      </c>
      <c r="F7" s="13" t="s">
        <v>19</v>
      </c>
      <c r="G7" s="13" t="s">
        <v>136</v>
      </c>
      <c r="H7" s="13" t="s">
        <v>136</v>
      </c>
    </row>
    <row r="8" spans="1:8" ht="17" thickBot="1" x14ac:dyDescent="0.25">
      <c r="B8" s="14" t="s">
        <v>23</v>
      </c>
      <c r="C8" s="14" t="s">
        <v>24</v>
      </c>
      <c r="D8" s="14" t="s">
        <v>132</v>
      </c>
      <c r="E8" s="14" t="s">
        <v>134</v>
      </c>
      <c r="F8" s="14" t="s">
        <v>135</v>
      </c>
      <c r="G8" s="14" t="s">
        <v>137</v>
      </c>
      <c r="H8" s="14" t="s">
        <v>138</v>
      </c>
    </row>
    <row r="9" spans="1:8" x14ac:dyDescent="0.2">
      <c r="B9" s="10" t="s">
        <v>33</v>
      </c>
      <c r="C9" s="10" t="s">
        <v>11</v>
      </c>
      <c r="D9" s="10">
        <v>0</v>
      </c>
      <c r="E9" s="10">
        <v>100</v>
      </c>
      <c r="F9" s="10">
        <v>100</v>
      </c>
      <c r="G9" s="10">
        <v>1E+30</v>
      </c>
      <c r="H9" s="10">
        <v>100</v>
      </c>
    </row>
    <row r="10" spans="1:8" x14ac:dyDescent="0.2">
      <c r="B10" s="10" t="s">
        <v>34</v>
      </c>
      <c r="C10" s="10" t="s">
        <v>11</v>
      </c>
      <c r="D10" s="10">
        <v>0</v>
      </c>
      <c r="E10" s="10">
        <v>13</v>
      </c>
      <c r="F10" s="10">
        <v>8</v>
      </c>
      <c r="G10" s="10">
        <v>1E+30</v>
      </c>
      <c r="H10" s="10">
        <v>13</v>
      </c>
    </row>
    <row r="11" spans="1:8" x14ac:dyDescent="0.2">
      <c r="B11" s="10" t="s">
        <v>35</v>
      </c>
      <c r="C11" s="10" t="s">
        <v>11</v>
      </c>
      <c r="D11" s="10">
        <v>0</v>
      </c>
      <c r="E11" s="10">
        <v>5</v>
      </c>
      <c r="F11" s="10">
        <v>6</v>
      </c>
      <c r="G11" s="10">
        <v>1E+30</v>
      </c>
      <c r="H11" s="10">
        <v>5</v>
      </c>
    </row>
    <row r="12" spans="1:8" x14ac:dyDescent="0.2">
      <c r="B12" s="10" t="s">
        <v>36</v>
      </c>
      <c r="C12" s="10" t="s">
        <v>11</v>
      </c>
      <c r="D12" s="10">
        <v>0</v>
      </c>
      <c r="E12" s="10">
        <v>13</v>
      </c>
      <c r="F12" s="10">
        <v>7</v>
      </c>
      <c r="G12" s="10">
        <v>1E+30</v>
      </c>
      <c r="H12" s="10">
        <v>13</v>
      </c>
    </row>
    <row r="13" spans="1:8" x14ac:dyDescent="0.2">
      <c r="B13" s="10" t="s">
        <v>37</v>
      </c>
      <c r="C13" s="10" t="s">
        <v>11</v>
      </c>
      <c r="D13" s="10">
        <v>0</v>
      </c>
      <c r="E13" s="10">
        <v>5</v>
      </c>
      <c r="F13" s="10">
        <v>3</v>
      </c>
      <c r="G13" s="10">
        <v>1E+30</v>
      </c>
      <c r="H13" s="10">
        <v>5</v>
      </c>
    </row>
    <row r="14" spans="1:8" x14ac:dyDescent="0.2">
      <c r="B14" s="10" t="s">
        <v>38</v>
      </c>
      <c r="C14" s="10" t="s">
        <v>11</v>
      </c>
      <c r="D14" s="10">
        <v>0</v>
      </c>
      <c r="E14" s="10">
        <v>6</v>
      </c>
      <c r="F14" s="10">
        <v>5</v>
      </c>
      <c r="G14" s="10">
        <v>1E+30</v>
      </c>
      <c r="H14" s="10">
        <v>6</v>
      </c>
    </row>
    <row r="15" spans="1:8" x14ac:dyDescent="0.2">
      <c r="B15" s="10" t="s">
        <v>39</v>
      </c>
      <c r="C15" s="10" t="s">
        <v>11</v>
      </c>
      <c r="D15" s="10">
        <v>0</v>
      </c>
      <c r="E15" s="10">
        <v>8</v>
      </c>
      <c r="F15" s="10">
        <v>4</v>
      </c>
      <c r="G15" s="10">
        <v>1E+30</v>
      </c>
      <c r="H15" s="10">
        <v>8</v>
      </c>
    </row>
    <row r="16" spans="1:8" x14ac:dyDescent="0.2">
      <c r="B16" s="10" t="s">
        <v>40</v>
      </c>
      <c r="C16" s="10" t="s">
        <v>11</v>
      </c>
      <c r="D16" s="10">
        <v>0</v>
      </c>
      <c r="E16" s="10">
        <v>4</v>
      </c>
      <c r="F16" s="10">
        <v>2</v>
      </c>
      <c r="G16" s="10">
        <v>1E+30</v>
      </c>
      <c r="H16" s="10">
        <v>4</v>
      </c>
    </row>
    <row r="17" spans="2:8" x14ac:dyDescent="0.2">
      <c r="B17" s="10" t="s">
        <v>41</v>
      </c>
      <c r="C17" s="10" t="s">
        <v>11</v>
      </c>
      <c r="D17" s="10">
        <v>0</v>
      </c>
      <c r="E17" s="10">
        <v>3</v>
      </c>
      <c r="F17" s="10">
        <v>8</v>
      </c>
      <c r="G17" s="10">
        <v>1E+30</v>
      </c>
      <c r="H17" s="10">
        <v>3</v>
      </c>
    </row>
    <row r="18" spans="2:8" x14ac:dyDescent="0.2">
      <c r="B18" s="10" t="s">
        <v>42</v>
      </c>
      <c r="C18" s="10" t="s">
        <v>11</v>
      </c>
      <c r="D18" s="10">
        <v>0</v>
      </c>
      <c r="E18" s="10">
        <v>100</v>
      </c>
      <c r="F18" s="10">
        <v>100</v>
      </c>
      <c r="G18" s="10">
        <v>1E+30</v>
      </c>
      <c r="H18" s="10">
        <v>100</v>
      </c>
    </row>
    <row r="19" spans="2:8" x14ac:dyDescent="0.2">
      <c r="B19" s="10" t="s">
        <v>43</v>
      </c>
      <c r="C19" s="10" t="s">
        <v>11</v>
      </c>
      <c r="D19" s="10">
        <v>3</v>
      </c>
      <c r="E19" s="10">
        <v>0</v>
      </c>
      <c r="F19" s="10">
        <v>6</v>
      </c>
      <c r="G19" s="10">
        <v>1</v>
      </c>
      <c r="H19" s="10">
        <v>1</v>
      </c>
    </row>
    <row r="20" spans="2:8" x14ac:dyDescent="0.2">
      <c r="B20" s="10" t="s">
        <v>44</v>
      </c>
      <c r="C20" s="10" t="s">
        <v>11</v>
      </c>
      <c r="D20" s="10">
        <v>0</v>
      </c>
      <c r="E20" s="10">
        <v>6</v>
      </c>
      <c r="F20" s="10">
        <v>5</v>
      </c>
      <c r="G20" s="10">
        <v>1E+30</v>
      </c>
      <c r="H20" s="10">
        <v>6</v>
      </c>
    </row>
    <row r="21" spans="2:8" x14ac:dyDescent="0.2">
      <c r="B21" s="10" t="s">
        <v>45</v>
      </c>
      <c r="C21" s="10" t="s">
        <v>11</v>
      </c>
      <c r="D21" s="10">
        <v>0</v>
      </c>
      <c r="E21" s="10">
        <v>5</v>
      </c>
      <c r="F21" s="10">
        <v>8</v>
      </c>
      <c r="G21" s="10">
        <v>1E+30</v>
      </c>
      <c r="H21" s="10">
        <v>5</v>
      </c>
    </row>
    <row r="22" spans="2:8" x14ac:dyDescent="0.2">
      <c r="B22" s="10" t="s">
        <v>46</v>
      </c>
      <c r="C22" s="10" t="s">
        <v>11</v>
      </c>
      <c r="D22" s="10">
        <v>1</v>
      </c>
      <c r="E22" s="10">
        <v>0</v>
      </c>
      <c r="F22" s="10">
        <v>4</v>
      </c>
      <c r="G22" s="10">
        <v>1</v>
      </c>
      <c r="H22" s="10">
        <v>1</v>
      </c>
    </row>
    <row r="23" spans="2:8" x14ac:dyDescent="0.2">
      <c r="B23" s="10" t="s">
        <v>47</v>
      </c>
      <c r="C23" s="10" t="s">
        <v>11</v>
      </c>
      <c r="D23" s="10">
        <v>0</v>
      </c>
      <c r="E23" s="10">
        <v>5</v>
      </c>
      <c r="F23" s="10">
        <v>6</v>
      </c>
      <c r="G23" s="10">
        <v>1E+30</v>
      </c>
      <c r="H23" s="10">
        <v>5</v>
      </c>
    </row>
    <row r="24" spans="2:8" x14ac:dyDescent="0.2">
      <c r="B24" s="10" t="s">
        <v>48</v>
      </c>
      <c r="C24" s="10" t="s">
        <v>11</v>
      </c>
      <c r="D24" s="10">
        <v>0</v>
      </c>
      <c r="E24" s="10">
        <v>4</v>
      </c>
      <c r="F24" s="10">
        <v>7</v>
      </c>
      <c r="G24" s="10">
        <v>1E+30</v>
      </c>
      <c r="H24" s="10">
        <v>4</v>
      </c>
    </row>
    <row r="25" spans="2:8" x14ac:dyDescent="0.2">
      <c r="B25" s="10" t="s">
        <v>49</v>
      </c>
      <c r="C25" s="10" t="s">
        <v>11</v>
      </c>
      <c r="D25" s="10">
        <v>0</v>
      </c>
      <c r="E25" s="10">
        <v>7</v>
      </c>
      <c r="F25" s="10">
        <v>6</v>
      </c>
      <c r="G25" s="10">
        <v>1E+30</v>
      </c>
      <c r="H25" s="10">
        <v>7</v>
      </c>
    </row>
    <row r="26" spans="2:8" x14ac:dyDescent="0.2">
      <c r="B26" s="10" t="s">
        <v>50</v>
      </c>
      <c r="C26" s="10" t="s">
        <v>11</v>
      </c>
      <c r="D26" s="10">
        <v>0</v>
      </c>
      <c r="E26" s="10">
        <v>12</v>
      </c>
      <c r="F26" s="10">
        <v>6</v>
      </c>
      <c r="G26" s="10">
        <v>1E+30</v>
      </c>
      <c r="H26" s="10">
        <v>12</v>
      </c>
    </row>
    <row r="27" spans="2:8" x14ac:dyDescent="0.2">
      <c r="B27" s="10" t="s">
        <v>51</v>
      </c>
      <c r="C27" s="10" t="s">
        <v>11</v>
      </c>
      <c r="D27" s="10">
        <v>0</v>
      </c>
      <c r="E27" s="10">
        <v>100</v>
      </c>
      <c r="F27" s="10">
        <v>100</v>
      </c>
      <c r="G27" s="10">
        <v>1E+30</v>
      </c>
      <c r="H27" s="10">
        <v>100</v>
      </c>
    </row>
    <row r="28" spans="2:8" x14ac:dyDescent="0.2">
      <c r="B28" s="10" t="s">
        <v>52</v>
      </c>
      <c r="C28" s="10" t="s">
        <v>11</v>
      </c>
      <c r="D28" s="10">
        <v>0</v>
      </c>
      <c r="E28" s="10">
        <v>15</v>
      </c>
      <c r="F28" s="10">
        <v>8</v>
      </c>
      <c r="G28" s="10">
        <v>1E+30</v>
      </c>
      <c r="H28" s="10">
        <v>15</v>
      </c>
    </row>
    <row r="29" spans="2:8" x14ac:dyDescent="0.2">
      <c r="B29" s="10" t="s">
        <v>53</v>
      </c>
      <c r="C29" s="10" t="s">
        <v>11</v>
      </c>
      <c r="D29" s="10">
        <v>0</v>
      </c>
      <c r="E29" s="10">
        <v>6</v>
      </c>
      <c r="F29" s="10">
        <v>3</v>
      </c>
      <c r="G29" s="10">
        <v>1E+30</v>
      </c>
      <c r="H29" s="10">
        <v>6</v>
      </c>
    </row>
    <row r="30" spans="2:8" x14ac:dyDescent="0.2">
      <c r="B30" s="10" t="s">
        <v>54</v>
      </c>
      <c r="C30" s="10" t="s">
        <v>11</v>
      </c>
      <c r="D30" s="10">
        <v>0</v>
      </c>
      <c r="E30" s="10">
        <v>6</v>
      </c>
      <c r="F30" s="10">
        <v>4</v>
      </c>
      <c r="G30" s="10">
        <v>1E+30</v>
      </c>
      <c r="H30" s="10">
        <v>6</v>
      </c>
    </row>
    <row r="31" spans="2:8" x14ac:dyDescent="0.2">
      <c r="B31" s="10" t="s">
        <v>55</v>
      </c>
      <c r="C31" s="10" t="s">
        <v>11</v>
      </c>
      <c r="D31" s="10">
        <v>0</v>
      </c>
      <c r="E31" s="10">
        <v>12</v>
      </c>
      <c r="F31" s="10">
        <v>7</v>
      </c>
      <c r="G31" s="10">
        <v>1E+30</v>
      </c>
      <c r="H31" s="10">
        <v>12</v>
      </c>
    </row>
    <row r="32" spans="2:8" x14ac:dyDescent="0.2">
      <c r="B32" s="10" t="s">
        <v>56</v>
      </c>
      <c r="C32" s="10" t="s">
        <v>11</v>
      </c>
      <c r="D32" s="10">
        <v>0</v>
      </c>
      <c r="E32" s="10">
        <v>7</v>
      </c>
      <c r="F32" s="10">
        <v>4</v>
      </c>
      <c r="G32" s="10">
        <v>1E+30</v>
      </c>
      <c r="H32" s="10">
        <v>7</v>
      </c>
    </row>
    <row r="33" spans="2:8" x14ac:dyDescent="0.2">
      <c r="B33" s="10" t="s">
        <v>57</v>
      </c>
      <c r="C33" s="10" t="s">
        <v>11</v>
      </c>
      <c r="D33" s="10">
        <v>0</v>
      </c>
      <c r="E33" s="10">
        <v>1</v>
      </c>
      <c r="F33" s="10">
        <v>7</v>
      </c>
      <c r="G33" s="10">
        <v>1E+30</v>
      </c>
      <c r="H33" s="10">
        <v>1</v>
      </c>
    </row>
    <row r="34" spans="2:8" x14ac:dyDescent="0.2">
      <c r="B34" s="10" t="s">
        <v>58</v>
      </c>
      <c r="C34" s="10" t="s">
        <v>11</v>
      </c>
      <c r="D34" s="10">
        <v>0</v>
      </c>
      <c r="E34" s="10">
        <v>4</v>
      </c>
      <c r="F34" s="10">
        <v>5</v>
      </c>
      <c r="G34" s="10">
        <v>1E+30</v>
      </c>
      <c r="H34" s="10">
        <v>4</v>
      </c>
    </row>
    <row r="35" spans="2:8" x14ac:dyDescent="0.2">
      <c r="B35" s="10" t="s">
        <v>59</v>
      </c>
      <c r="C35" s="10" t="s">
        <v>11</v>
      </c>
      <c r="D35" s="10">
        <v>0</v>
      </c>
      <c r="E35" s="10">
        <v>1</v>
      </c>
      <c r="F35" s="10">
        <v>8</v>
      </c>
      <c r="G35" s="10">
        <v>1E+30</v>
      </c>
      <c r="H35" s="10">
        <v>1</v>
      </c>
    </row>
    <row r="36" spans="2:8" x14ac:dyDescent="0.2">
      <c r="B36" s="10" t="s">
        <v>60</v>
      </c>
      <c r="C36" s="10" t="s">
        <v>11</v>
      </c>
      <c r="D36" s="10">
        <v>0</v>
      </c>
      <c r="E36" s="10">
        <v>100</v>
      </c>
      <c r="F36" s="10">
        <v>100</v>
      </c>
      <c r="G36" s="10">
        <v>1E+30</v>
      </c>
      <c r="H36" s="10">
        <v>100</v>
      </c>
    </row>
    <row r="37" spans="2:8" x14ac:dyDescent="0.2">
      <c r="B37" s="10" t="s">
        <v>61</v>
      </c>
      <c r="C37" s="10" t="s">
        <v>11</v>
      </c>
      <c r="D37" s="10">
        <v>0</v>
      </c>
      <c r="E37" s="10">
        <v>5</v>
      </c>
      <c r="F37" s="10">
        <v>9</v>
      </c>
      <c r="G37" s="10">
        <v>1E+30</v>
      </c>
      <c r="H37" s="10">
        <v>5</v>
      </c>
    </row>
    <row r="38" spans="2:8" x14ac:dyDescent="0.2">
      <c r="B38" s="10" t="s">
        <v>62</v>
      </c>
      <c r="C38" s="10" t="s">
        <v>11</v>
      </c>
      <c r="D38" s="10">
        <v>12</v>
      </c>
      <c r="E38" s="10">
        <v>0</v>
      </c>
      <c r="F38" s="10">
        <v>5</v>
      </c>
      <c r="G38" s="10">
        <v>1</v>
      </c>
      <c r="H38" s="10">
        <v>5</v>
      </c>
    </row>
    <row r="39" spans="2:8" x14ac:dyDescent="0.2">
      <c r="B39" s="10" t="s">
        <v>63</v>
      </c>
      <c r="C39" s="10" t="s">
        <v>11</v>
      </c>
      <c r="D39" s="10">
        <v>0</v>
      </c>
      <c r="E39" s="10">
        <v>1</v>
      </c>
      <c r="F39" s="10">
        <v>3</v>
      </c>
      <c r="G39" s="10">
        <v>1E+30</v>
      </c>
      <c r="H39" s="10">
        <v>1</v>
      </c>
    </row>
    <row r="40" spans="2:8" x14ac:dyDescent="0.2">
      <c r="B40" s="10" t="s">
        <v>64</v>
      </c>
      <c r="C40" s="10" t="s">
        <v>11</v>
      </c>
      <c r="D40" s="10">
        <v>0</v>
      </c>
      <c r="E40" s="10">
        <v>3</v>
      </c>
      <c r="F40" s="10">
        <v>7</v>
      </c>
      <c r="G40" s="10">
        <v>1E+30</v>
      </c>
      <c r="H40" s="10">
        <v>3</v>
      </c>
    </row>
    <row r="41" spans="2:8" x14ac:dyDescent="0.2">
      <c r="B41" s="10" t="s">
        <v>65</v>
      </c>
      <c r="C41" s="10" t="s">
        <v>11</v>
      </c>
      <c r="D41" s="10">
        <v>0</v>
      </c>
      <c r="E41" s="10">
        <v>1</v>
      </c>
      <c r="F41" s="10">
        <v>3</v>
      </c>
      <c r="G41" s="10">
        <v>1E+30</v>
      </c>
      <c r="H41" s="10">
        <v>1</v>
      </c>
    </row>
    <row r="42" spans="2:8" x14ac:dyDescent="0.2">
      <c r="B42" s="10" t="s">
        <v>66</v>
      </c>
      <c r="C42" s="10" t="s">
        <v>11</v>
      </c>
      <c r="D42" s="10">
        <v>0</v>
      </c>
      <c r="E42" s="10">
        <v>11</v>
      </c>
      <c r="F42" s="10">
        <v>8</v>
      </c>
      <c r="G42" s="10">
        <v>1E+30</v>
      </c>
      <c r="H42" s="10">
        <v>11</v>
      </c>
    </row>
    <row r="43" spans="2:8" x14ac:dyDescent="0.2">
      <c r="B43" s="10" t="s">
        <v>67</v>
      </c>
      <c r="C43" s="10" t="s">
        <v>11</v>
      </c>
      <c r="D43" s="10">
        <v>12</v>
      </c>
      <c r="E43" s="10">
        <v>0</v>
      </c>
      <c r="F43" s="10">
        <v>3</v>
      </c>
      <c r="G43" s="10">
        <v>1</v>
      </c>
      <c r="H43" s="10">
        <v>2</v>
      </c>
    </row>
    <row r="44" spans="2:8" x14ac:dyDescent="0.2">
      <c r="B44" s="10" t="s">
        <v>68</v>
      </c>
      <c r="C44" s="10" t="s">
        <v>11</v>
      </c>
      <c r="D44" s="10">
        <v>0</v>
      </c>
      <c r="E44" s="10">
        <v>13</v>
      </c>
      <c r="F44" s="10">
        <v>9</v>
      </c>
      <c r="G44" s="10">
        <v>1E+30</v>
      </c>
      <c r="H44" s="10">
        <v>13</v>
      </c>
    </row>
    <row r="45" spans="2:8" x14ac:dyDescent="0.2">
      <c r="B45" s="10" t="s">
        <v>69</v>
      </c>
      <c r="C45" s="10" t="s">
        <v>11</v>
      </c>
      <c r="D45" s="10">
        <v>0</v>
      </c>
      <c r="E45" s="10">
        <v>100</v>
      </c>
      <c r="F45" s="10">
        <v>100</v>
      </c>
      <c r="G45" s="10">
        <v>1E+30</v>
      </c>
      <c r="H45" s="10">
        <v>100</v>
      </c>
    </row>
    <row r="46" spans="2:8" x14ac:dyDescent="0.2">
      <c r="B46" s="10" t="s">
        <v>70</v>
      </c>
      <c r="C46" s="10" t="s">
        <v>11</v>
      </c>
      <c r="D46" s="10">
        <v>0</v>
      </c>
      <c r="E46" s="10">
        <v>4</v>
      </c>
      <c r="F46" s="10">
        <v>5</v>
      </c>
      <c r="G46" s="10">
        <v>1E+30</v>
      </c>
      <c r="H46" s="10">
        <v>4</v>
      </c>
    </row>
    <row r="47" spans="2:8" x14ac:dyDescent="0.2">
      <c r="B47" s="10" t="s">
        <v>71</v>
      </c>
      <c r="C47" s="10" t="s">
        <v>11</v>
      </c>
      <c r="D47" s="10">
        <v>0</v>
      </c>
      <c r="E47" s="10">
        <v>8</v>
      </c>
      <c r="F47" s="10">
        <v>6</v>
      </c>
      <c r="G47" s="10">
        <v>1E+30</v>
      </c>
      <c r="H47" s="10">
        <v>8</v>
      </c>
    </row>
    <row r="48" spans="2:8" x14ac:dyDescent="0.2">
      <c r="B48" s="10" t="s">
        <v>72</v>
      </c>
      <c r="C48" s="10" t="s">
        <v>11</v>
      </c>
      <c r="D48" s="10">
        <v>0</v>
      </c>
      <c r="E48" s="10">
        <v>2</v>
      </c>
      <c r="F48" s="10">
        <v>2</v>
      </c>
      <c r="G48" s="10">
        <v>1E+30</v>
      </c>
      <c r="H48" s="10">
        <v>2</v>
      </c>
    </row>
    <row r="49" spans="2:8" x14ac:dyDescent="0.2">
      <c r="B49" s="10" t="s">
        <v>73</v>
      </c>
      <c r="C49" s="10" t="s">
        <v>11</v>
      </c>
      <c r="D49" s="10">
        <v>0</v>
      </c>
      <c r="E49" s="10">
        <v>4</v>
      </c>
      <c r="F49" s="10">
        <v>5</v>
      </c>
      <c r="G49" s="10">
        <v>1E+30</v>
      </c>
      <c r="H49" s="10">
        <v>4</v>
      </c>
    </row>
    <row r="50" spans="2:8" x14ac:dyDescent="0.2">
      <c r="B50" s="10" t="s">
        <v>74</v>
      </c>
      <c r="C50" s="10" t="s">
        <v>11</v>
      </c>
      <c r="D50" s="10">
        <v>0</v>
      </c>
      <c r="E50" s="10">
        <v>8</v>
      </c>
      <c r="F50" s="10">
        <v>4</v>
      </c>
      <c r="G50" s="10">
        <v>1E+30</v>
      </c>
      <c r="H50" s="10">
        <v>8</v>
      </c>
    </row>
    <row r="51" spans="2:8" x14ac:dyDescent="0.2">
      <c r="B51" s="10" t="s">
        <v>75</v>
      </c>
      <c r="C51" s="10" t="s">
        <v>11</v>
      </c>
      <c r="D51" s="10">
        <v>0</v>
      </c>
      <c r="E51" s="10">
        <v>2</v>
      </c>
      <c r="F51" s="10">
        <v>4</v>
      </c>
      <c r="G51" s="10">
        <v>1E+30</v>
      </c>
      <c r="H51" s="10">
        <v>2</v>
      </c>
    </row>
    <row r="52" spans="2:8" x14ac:dyDescent="0.2">
      <c r="B52" s="10" t="s">
        <v>76</v>
      </c>
      <c r="C52" s="10" t="s">
        <v>11</v>
      </c>
      <c r="D52" s="10">
        <v>0</v>
      </c>
      <c r="E52" s="10">
        <v>10</v>
      </c>
      <c r="F52" s="10">
        <v>5</v>
      </c>
      <c r="G52" s="10">
        <v>1E+30</v>
      </c>
      <c r="H52" s="10">
        <v>10</v>
      </c>
    </row>
    <row r="53" spans="2:8" x14ac:dyDescent="0.2">
      <c r="B53" s="10" t="s">
        <v>77</v>
      </c>
      <c r="C53" s="10" t="s">
        <v>11</v>
      </c>
      <c r="D53" s="10">
        <v>0</v>
      </c>
      <c r="E53" s="10">
        <v>6</v>
      </c>
      <c r="F53" s="10">
        <v>5</v>
      </c>
      <c r="G53" s="10">
        <v>1E+30</v>
      </c>
      <c r="H53" s="10">
        <v>6</v>
      </c>
    </row>
    <row r="54" spans="2:8" x14ac:dyDescent="0.2">
      <c r="B54" s="10" t="s">
        <v>78</v>
      </c>
      <c r="C54" s="10" t="s">
        <v>11</v>
      </c>
      <c r="D54" s="10">
        <v>0</v>
      </c>
      <c r="E54" s="10">
        <v>100</v>
      </c>
      <c r="F54" s="10">
        <v>100</v>
      </c>
      <c r="G54" s="10">
        <v>1E+30</v>
      </c>
      <c r="H54" s="10">
        <v>100</v>
      </c>
    </row>
    <row r="55" spans="2:8" x14ac:dyDescent="0.2">
      <c r="B55" s="10" t="s">
        <v>79</v>
      </c>
      <c r="C55" s="10" t="s">
        <v>11</v>
      </c>
      <c r="D55" s="10">
        <v>0</v>
      </c>
      <c r="E55" s="10">
        <v>6</v>
      </c>
      <c r="F55" s="10">
        <v>3</v>
      </c>
      <c r="G55" s="10">
        <v>1E+30</v>
      </c>
      <c r="H55" s="10">
        <v>6</v>
      </c>
    </row>
    <row r="56" spans="2:8" x14ac:dyDescent="0.2">
      <c r="B56" s="10" t="s">
        <v>80</v>
      </c>
      <c r="C56" s="10" t="s">
        <v>11</v>
      </c>
      <c r="D56" s="10">
        <v>0</v>
      </c>
      <c r="E56" s="10">
        <v>4</v>
      </c>
      <c r="F56" s="10">
        <v>3</v>
      </c>
      <c r="G56" s="10">
        <v>1E+30</v>
      </c>
      <c r="H56" s="10">
        <v>4</v>
      </c>
    </row>
    <row r="57" spans="2:8" x14ac:dyDescent="0.2">
      <c r="B57" s="10" t="s">
        <v>81</v>
      </c>
      <c r="C57" s="10" t="s">
        <v>11</v>
      </c>
      <c r="D57" s="10">
        <v>5</v>
      </c>
      <c r="E57" s="10">
        <v>0</v>
      </c>
      <c r="F57" s="10">
        <v>4</v>
      </c>
      <c r="G57" s="10">
        <v>1</v>
      </c>
      <c r="H57" s="10">
        <v>1</v>
      </c>
    </row>
    <row r="58" spans="2:8" x14ac:dyDescent="0.2">
      <c r="B58" s="10" t="s">
        <v>82</v>
      </c>
      <c r="C58" s="10" t="s">
        <v>11</v>
      </c>
      <c r="D58" s="10">
        <v>0</v>
      </c>
      <c r="E58" s="10">
        <v>7</v>
      </c>
      <c r="F58" s="10">
        <v>6</v>
      </c>
      <c r="G58" s="10">
        <v>1E+30</v>
      </c>
      <c r="H58" s="10">
        <v>7</v>
      </c>
    </row>
    <row r="59" spans="2:8" x14ac:dyDescent="0.2">
      <c r="B59" s="10" t="s">
        <v>83</v>
      </c>
      <c r="C59" s="10" t="s">
        <v>11</v>
      </c>
      <c r="D59" s="10">
        <v>0</v>
      </c>
      <c r="E59" s="10">
        <v>2</v>
      </c>
      <c r="F59" s="10">
        <v>7</v>
      </c>
      <c r="G59" s="10">
        <v>1E+30</v>
      </c>
      <c r="H59" s="10">
        <v>2</v>
      </c>
    </row>
    <row r="60" spans="2:8" x14ac:dyDescent="0.2">
      <c r="B60" s="10" t="s">
        <v>84</v>
      </c>
      <c r="C60" s="10" t="s">
        <v>11</v>
      </c>
      <c r="D60" s="10">
        <v>0</v>
      </c>
      <c r="E60" s="10">
        <v>5</v>
      </c>
      <c r="F60" s="10">
        <v>3</v>
      </c>
      <c r="G60" s="10">
        <v>1E+30</v>
      </c>
      <c r="H60" s="10">
        <v>5</v>
      </c>
    </row>
    <row r="61" spans="2:8" x14ac:dyDescent="0.2">
      <c r="B61" s="10" t="s">
        <v>85</v>
      </c>
      <c r="C61" s="10" t="s">
        <v>11</v>
      </c>
      <c r="D61" s="10">
        <v>0</v>
      </c>
      <c r="E61" s="10">
        <v>4</v>
      </c>
      <c r="F61" s="10">
        <v>6</v>
      </c>
      <c r="G61" s="10">
        <v>1E+30</v>
      </c>
      <c r="H61" s="10">
        <v>4</v>
      </c>
    </row>
    <row r="62" spans="2:8" x14ac:dyDescent="0.2">
      <c r="B62" s="10" t="s">
        <v>86</v>
      </c>
      <c r="C62" s="10" t="s">
        <v>11</v>
      </c>
      <c r="D62" s="10">
        <v>0</v>
      </c>
      <c r="E62" s="10">
        <v>0</v>
      </c>
      <c r="F62" s="10">
        <v>3</v>
      </c>
      <c r="G62" s="10">
        <v>1</v>
      </c>
      <c r="H62" s="10">
        <v>1</v>
      </c>
    </row>
    <row r="63" spans="2:8" x14ac:dyDescent="0.2">
      <c r="B63" s="10" t="s">
        <v>87</v>
      </c>
      <c r="C63" s="10" t="s">
        <v>11</v>
      </c>
      <c r="D63" s="10">
        <v>0</v>
      </c>
      <c r="E63" s="10">
        <v>100</v>
      </c>
      <c r="F63" s="10">
        <v>100</v>
      </c>
      <c r="G63" s="10">
        <v>1E+30</v>
      </c>
      <c r="H63" s="10">
        <v>100</v>
      </c>
    </row>
    <row r="64" spans="2:8" x14ac:dyDescent="0.2">
      <c r="B64" s="10" t="s">
        <v>88</v>
      </c>
      <c r="C64" s="10" t="s">
        <v>11</v>
      </c>
      <c r="D64" s="10">
        <v>0</v>
      </c>
      <c r="E64" s="10">
        <v>2</v>
      </c>
      <c r="F64" s="10">
        <v>4</v>
      </c>
      <c r="G64" s="10">
        <v>1E+30</v>
      </c>
      <c r="H64" s="10">
        <v>2</v>
      </c>
    </row>
    <row r="65" spans="1:8" x14ac:dyDescent="0.2">
      <c r="B65" s="10" t="s">
        <v>89</v>
      </c>
      <c r="C65" s="10" t="s">
        <v>11</v>
      </c>
      <c r="D65" s="10">
        <v>11</v>
      </c>
      <c r="E65" s="10">
        <v>0</v>
      </c>
      <c r="F65" s="10">
        <v>2</v>
      </c>
      <c r="G65" s="10">
        <v>1</v>
      </c>
      <c r="H65" s="10">
        <v>2</v>
      </c>
    </row>
    <row r="66" spans="1:8" x14ac:dyDescent="0.2">
      <c r="B66" s="10" t="s">
        <v>90</v>
      </c>
      <c r="C66" s="10" t="s">
        <v>11</v>
      </c>
      <c r="D66" s="10">
        <v>0</v>
      </c>
      <c r="E66" s="10">
        <v>10</v>
      </c>
      <c r="F66" s="10">
        <v>7</v>
      </c>
      <c r="G66" s="10">
        <v>1E+30</v>
      </c>
      <c r="H66" s="10">
        <v>10</v>
      </c>
    </row>
    <row r="67" spans="1:8" x14ac:dyDescent="0.2">
      <c r="B67" s="10" t="s">
        <v>91</v>
      </c>
      <c r="C67" s="10" t="s">
        <v>11</v>
      </c>
      <c r="D67" s="10">
        <v>0</v>
      </c>
      <c r="E67" s="10">
        <v>1</v>
      </c>
      <c r="F67" s="10">
        <v>4</v>
      </c>
      <c r="G67" s="10">
        <v>1E+30</v>
      </c>
      <c r="H67" s="10">
        <v>1</v>
      </c>
    </row>
    <row r="68" spans="1:8" x14ac:dyDescent="0.2">
      <c r="B68" s="10" t="s">
        <v>92</v>
      </c>
      <c r="C68" s="10" t="s">
        <v>11</v>
      </c>
      <c r="D68" s="10">
        <v>0</v>
      </c>
      <c r="E68" s="10">
        <v>11</v>
      </c>
      <c r="F68" s="10">
        <v>7</v>
      </c>
      <c r="G68" s="10">
        <v>1E+30</v>
      </c>
      <c r="H68" s="10">
        <v>11</v>
      </c>
    </row>
    <row r="69" spans="1:8" x14ac:dyDescent="0.2">
      <c r="B69" s="10" t="s">
        <v>93</v>
      </c>
      <c r="C69" s="10" t="s">
        <v>11</v>
      </c>
      <c r="D69" s="10">
        <v>0</v>
      </c>
      <c r="E69" s="10">
        <v>2</v>
      </c>
      <c r="F69" s="10">
        <v>2</v>
      </c>
      <c r="G69" s="10">
        <v>1E+30</v>
      </c>
      <c r="H69" s="10">
        <v>2</v>
      </c>
    </row>
    <row r="70" spans="1:8" x14ac:dyDescent="0.2">
      <c r="B70" s="10" t="s">
        <v>94</v>
      </c>
      <c r="C70" s="10" t="s">
        <v>11</v>
      </c>
      <c r="D70" s="10">
        <v>0</v>
      </c>
      <c r="E70" s="10">
        <v>2</v>
      </c>
      <c r="F70" s="10">
        <v>3</v>
      </c>
      <c r="G70" s="10">
        <v>1E+30</v>
      </c>
      <c r="H70" s="10">
        <v>2</v>
      </c>
    </row>
    <row r="71" spans="1:8" x14ac:dyDescent="0.2">
      <c r="B71" s="10" t="s">
        <v>95</v>
      </c>
      <c r="C71" s="10" t="s">
        <v>11</v>
      </c>
      <c r="D71" s="10">
        <v>0</v>
      </c>
      <c r="E71" s="10">
        <v>6</v>
      </c>
      <c r="F71" s="10">
        <v>4</v>
      </c>
      <c r="G71" s="10">
        <v>1E+30</v>
      </c>
      <c r="H71" s="10">
        <v>6</v>
      </c>
    </row>
    <row r="72" spans="1:8" ht="17" thickBot="1" x14ac:dyDescent="0.25">
      <c r="B72" s="8" t="s">
        <v>96</v>
      </c>
      <c r="C72" s="8" t="s">
        <v>11</v>
      </c>
      <c r="D72" s="8">
        <v>0</v>
      </c>
      <c r="E72" s="8">
        <v>100</v>
      </c>
      <c r="F72" s="8">
        <v>100</v>
      </c>
      <c r="G72" s="8">
        <v>1E+30</v>
      </c>
      <c r="H72" s="8">
        <v>100</v>
      </c>
    </row>
    <row r="74" spans="1:8" ht="17" thickBot="1" x14ac:dyDescent="0.25">
      <c r="A74" t="s">
        <v>28</v>
      </c>
    </row>
    <row r="75" spans="1:8" x14ac:dyDescent="0.2">
      <c r="B75" s="13"/>
      <c r="C75" s="13"/>
      <c r="D75" s="13" t="s">
        <v>131</v>
      </c>
      <c r="E75" s="13" t="s">
        <v>139</v>
      </c>
      <c r="F75" s="13" t="s">
        <v>141</v>
      </c>
      <c r="G75" s="13" t="s">
        <v>136</v>
      </c>
      <c r="H75" s="13" t="s">
        <v>136</v>
      </c>
    </row>
    <row r="76" spans="1:8" ht="17" thickBot="1" x14ac:dyDescent="0.25">
      <c r="B76" s="14" t="s">
        <v>23</v>
      </c>
      <c r="C76" s="14" t="s">
        <v>24</v>
      </c>
      <c r="D76" s="14" t="s">
        <v>132</v>
      </c>
      <c r="E76" s="14" t="s">
        <v>140</v>
      </c>
      <c r="F76" s="14" t="s">
        <v>142</v>
      </c>
      <c r="G76" s="14" t="s">
        <v>137</v>
      </c>
      <c r="H76" s="14" t="s">
        <v>138</v>
      </c>
    </row>
    <row r="77" spans="1:8" x14ac:dyDescent="0.2">
      <c r="B77" s="10" t="s">
        <v>97</v>
      </c>
      <c r="C77" s="10" t="s">
        <v>98</v>
      </c>
      <c r="D77" s="10">
        <v>20</v>
      </c>
      <c r="E77" s="10">
        <v>4</v>
      </c>
      <c r="F77" s="10">
        <v>20</v>
      </c>
      <c r="G77" s="10">
        <v>0</v>
      </c>
      <c r="H77" s="10">
        <v>5</v>
      </c>
    </row>
    <row r="78" spans="1:8" x14ac:dyDescent="0.2">
      <c r="B78" s="10" t="s">
        <v>100</v>
      </c>
      <c r="C78" s="10" t="s">
        <v>7</v>
      </c>
      <c r="D78" s="10">
        <v>10</v>
      </c>
      <c r="E78" s="10">
        <v>-1</v>
      </c>
      <c r="F78" s="10">
        <v>10</v>
      </c>
      <c r="G78" s="10">
        <v>0</v>
      </c>
      <c r="H78" s="10">
        <v>0</v>
      </c>
    </row>
    <row r="79" spans="1:8" x14ac:dyDescent="0.2">
      <c r="B79" s="10" t="s">
        <v>102</v>
      </c>
      <c r="C79" s="10" t="s">
        <v>7</v>
      </c>
      <c r="D79" s="10">
        <v>20</v>
      </c>
      <c r="E79" s="10">
        <v>5</v>
      </c>
      <c r="F79" s="10">
        <v>20</v>
      </c>
      <c r="G79" s="10">
        <v>0</v>
      </c>
      <c r="H79" s="10">
        <v>0</v>
      </c>
    </row>
    <row r="80" spans="1:8" x14ac:dyDescent="0.2">
      <c r="B80" s="10" t="s">
        <v>104</v>
      </c>
      <c r="C80" s="10" t="s">
        <v>7</v>
      </c>
      <c r="D80" s="10">
        <v>5</v>
      </c>
      <c r="E80" s="10">
        <v>-2</v>
      </c>
      <c r="F80" s="10">
        <v>5</v>
      </c>
      <c r="G80" s="10">
        <v>0</v>
      </c>
      <c r="H80" s="10">
        <v>0</v>
      </c>
    </row>
    <row r="81" spans="2:8" x14ac:dyDescent="0.2">
      <c r="B81" s="10" t="s">
        <v>106</v>
      </c>
      <c r="C81" s="10" t="s">
        <v>7</v>
      </c>
      <c r="D81" s="10">
        <v>10</v>
      </c>
      <c r="E81" s="10">
        <v>2</v>
      </c>
      <c r="F81" s="10">
        <v>10</v>
      </c>
      <c r="G81" s="10">
        <v>0</v>
      </c>
      <c r="H81" s="10">
        <v>0</v>
      </c>
    </row>
    <row r="82" spans="2:8" x14ac:dyDescent="0.2">
      <c r="B82" s="10" t="s">
        <v>108</v>
      </c>
      <c r="C82" s="10" t="s">
        <v>7</v>
      </c>
      <c r="D82" s="10">
        <v>20</v>
      </c>
      <c r="E82" s="10">
        <v>3</v>
      </c>
      <c r="F82" s="10">
        <v>20</v>
      </c>
      <c r="G82" s="10">
        <v>0</v>
      </c>
      <c r="H82" s="10">
        <v>0</v>
      </c>
    </row>
    <row r="83" spans="2:8" x14ac:dyDescent="0.2">
      <c r="B83" s="10" t="s">
        <v>110</v>
      </c>
      <c r="C83" s="10" t="s">
        <v>7</v>
      </c>
      <c r="D83" s="10">
        <v>5</v>
      </c>
      <c r="E83" s="10">
        <v>0</v>
      </c>
      <c r="F83" s="10">
        <v>5</v>
      </c>
      <c r="G83" s="10">
        <v>1E+30</v>
      </c>
      <c r="H83" s="10">
        <v>0</v>
      </c>
    </row>
    <row r="84" spans="2:8" ht="17" thickBot="1" x14ac:dyDescent="0.25">
      <c r="B84" s="8" t="s">
        <v>112</v>
      </c>
      <c r="C84" s="8" t="s">
        <v>7</v>
      </c>
      <c r="D84" s="8">
        <v>10</v>
      </c>
      <c r="E84" s="8">
        <v>2</v>
      </c>
      <c r="F84" s="8">
        <v>10</v>
      </c>
      <c r="G84" s="8">
        <v>0</v>
      </c>
      <c r="H84" s="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74B6-C9EC-8445-8E1A-2D3BA3BB48AF}">
  <dimension ref="A1:J76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14.5" bestFit="1" customWidth="1"/>
    <col min="4" max="4" width="5.832031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 x14ac:dyDescent="0.2">
      <c r="A1" s="7" t="s">
        <v>143</v>
      </c>
    </row>
    <row r="2" spans="1:10" x14ac:dyDescent="0.2">
      <c r="A2" s="7" t="s">
        <v>21</v>
      </c>
    </row>
    <row r="3" spans="1:10" x14ac:dyDescent="0.2">
      <c r="A3" s="7" t="s">
        <v>144</v>
      </c>
    </row>
    <row r="5" spans="1:10" ht="17" thickBot="1" x14ac:dyDescent="0.25"/>
    <row r="6" spans="1:10" x14ac:dyDescent="0.2">
      <c r="B6" s="13"/>
      <c r="C6" s="13" t="s">
        <v>19</v>
      </c>
      <c r="D6" s="13"/>
    </row>
    <row r="7" spans="1:10" ht="17" thickBot="1" x14ac:dyDescent="0.25">
      <c r="B7" s="14" t="s">
        <v>23</v>
      </c>
      <c r="C7" s="14" t="s">
        <v>24</v>
      </c>
      <c r="D7" s="14" t="s">
        <v>132</v>
      </c>
    </row>
    <row r="8" spans="1:10" ht="17" thickBot="1" x14ac:dyDescent="0.25">
      <c r="B8" s="8" t="s">
        <v>31</v>
      </c>
      <c r="C8" s="8" t="s">
        <v>32</v>
      </c>
      <c r="D8" s="11">
        <v>160</v>
      </c>
    </row>
    <row r="10" spans="1:10" ht="17" thickBot="1" x14ac:dyDescent="0.25"/>
    <row r="11" spans="1:10" x14ac:dyDescent="0.2">
      <c r="B11" s="13"/>
      <c r="C11" s="13" t="s">
        <v>145</v>
      </c>
      <c r="D11" s="13"/>
      <c r="F11" s="13" t="s">
        <v>146</v>
      </c>
      <c r="G11" s="13" t="s">
        <v>19</v>
      </c>
      <c r="I11" s="13" t="s">
        <v>149</v>
      </c>
      <c r="J11" s="13" t="s">
        <v>19</v>
      </c>
    </row>
    <row r="12" spans="1:10" ht="17" thickBot="1" x14ac:dyDescent="0.25">
      <c r="B12" s="14" t="s">
        <v>23</v>
      </c>
      <c r="C12" s="14" t="s">
        <v>24</v>
      </c>
      <c r="D12" s="14" t="s">
        <v>132</v>
      </c>
      <c r="F12" s="14" t="s">
        <v>147</v>
      </c>
      <c r="G12" s="14" t="s">
        <v>148</v>
      </c>
      <c r="I12" s="14" t="s">
        <v>147</v>
      </c>
      <c r="J12" s="14" t="s">
        <v>148</v>
      </c>
    </row>
    <row r="13" spans="1:10" x14ac:dyDescent="0.2">
      <c r="B13" s="10" t="s">
        <v>33</v>
      </c>
      <c r="C13" s="10" t="s">
        <v>11</v>
      </c>
      <c r="D13" s="12">
        <v>0</v>
      </c>
      <c r="F13" s="12">
        <v>0</v>
      </c>
      <c r="G13" s="12">
        <v>85</v>
      </c>
      <c r="I13" s="12">
        <v>250</v>
      </c>
      <c r="J13" s="12">
        <v>18835</v>
      </c>
    </row>
    <row r="14" spans="1:10" x14ac:dyDescent="0.2">
      <c r="B14" s="10" t="s">
        <v>34</v>
      </c>
      <c r="C14" s="10" t="s">
        <v>11</v>
      </c>
      <c r="D14" s="12">
        <v>0</v>
      </c>
      <c r="F14" s="12">
        <v>0</v>
      </c>
      <c r="G14" s="12">
        <v>110</v>
      </c>
      <c r="I14" s="12">
        <v>398.5</v>
      </c>
      <c r="J14" s="12">
        <v>20035</v>
      </c>
    </row>
    <row r="15" spans="1:10" x14ac:dyDescent="0.2">
      <c r="B15" s="10" t="s">
        <v>35</v>
      </c>
      <c r="C15" s="10" t="s">
        <v>11</v>
      </c>
      <c r="D15" s="12">
        <v>0</v>
      </c>
      <c r="F15" s="12">
        <v>0</v>
      </c>
      <c r="G15" s="12">
        <v>125</v>
      </c>
      <c r="I15" s="12">
        <v>597</v>
      </c>
      <c r="J15" s="12">
        <v>21020</v>
      </c>
    </row>
    <row r="16" spans="1:10" x14ac:dyDescent="0.2">
      <c r="B16" s="10" t="s">
        <v>36</v>
      </c>
      <c r="C16" s="10" t="s">
        <v>11</v>
      </c>
      <c r="D16" s="12">
        <v>0</v>
      </c>
      <c r="F16" s="12"/>
      <c r="G16" s="12"/>
      <c r="I16" s="12"/>
      <c r="J16" s="12"/>
    </row>
    <row r="17" spans="2:10" x14ac:dyDescent="0.2">
      <c r="B17" s="10" t="s">
        <v>37</v>
      </c>
      <c r="C17" s="10" t="s">
        <v>11</v>
      </c>
      <c r="D17" s="12">
        <v>0</v>
      </c>
      <c r="F17" s="12"/>
      <c r="G17" s="12"/>
      <c r="I17" s="12"/>
      <c r="J17" s="12"/>
    </row>
    <row r="18" spans="2:10" x14ac:dyDescent="0.2">
      <c r="B18" s="10" t="s">
        <v>38</v>
      </c>
      <c r="C18" s="10" t="s">
        <v>11</v>
      </c>
      <c r="D18" s="12">
        <v>0</v>
      </c>
      <c r="F18" s="12"/>
      <c r="G18" s="12"/>
      <c r="I18" s="12"/>
      <c r="J18" s="12"/>
    </row>
    <row r="19" spans="2:10" x14ac:dyDescent="0.2">
      <c r="B19" s="10" t="s">
        <v>39</v>
      </c>
      <c r="C19" s="10" t="s">
        <v>11</v>
      </c>
      <c r="D19" s="12">
        <v>0</v>
      </c>
      <c r="F19" s="12"/>
      <c r="G19" s="12"/>
      <c r="I19" s="12"/>
      <c r="J19" s="12"/>
    </row>
    <row r="20" spans="2:10" x14ac:dyDescent="0.2">
      <c r="B20" s="10" t="s">
        <v>40</v>
      </c>
      <c r="C20" s="10" t="s">
        <v>11</v>
      </c>
      <c r="D20" s="12">
        <v>0</v>
      </c>
      <c r="F20" s="12"/>
      <c r="G20" s="12"/>
      <c r="I20" s="12"/>
      <c r="J20" s="12"/>
    </row>
    <row r="21" spans="2:10" x14ac:dyDescent="0.2">
      <c r="B21" s="10" t="s">
        <v>41</v>
      </c>
      <c r="C21" s="10" t="s">
        <v>11</v>
      </c>
      <c r="D21" s="12">
        <v>0</v>
      </c>
      <c r="F21" s="12"/>
      <c r="G21" s="12"/>
      <c r="I21" s="12"/>
      <c r="J21" s="12"/>
    </row>
    <row r="22" spans="2:10" x14ac:dyDescent="0.2">
      <c r="B22" s="10" t="s">
        <v>42</v>
      </c>
      <c r="C22" s="10" t="s">
        <v>11</v>
      </c>
      <c r="D22" s="12">
        <v>0</v>
      </c>
      <c r="F22" s="12"/>
      <c r="G22" s="12"/>
      <c r="I22" s="12"/>
      <c r="J22" s="12"/>
    </row>
    <row r="23" spans="2:10" x14ac:dyDescent="0.2">
      <c r="B23" s="10" t="s">
        <v>43</v>
      </c>
      <c r="C23" s="10" t="s">
        <v>11</v>
      </c>
      <c r="D23" s="12">
        <v>3</v>
      </c>
      <c r="F23" s="12"/>
      <c r="G23" s="12"/>
      <c r="I23" s="12"/>
      <c r="J23" s="12"/>
    </row>
    <row r="24" spans="2:10" x14ac:dyDescent="0.2">
      <c r="B24" s="10" t="s">
        <v>44</v>
      </c>
      <c r="C24" s="10" t="s">
        <v>11</v>
      </c>
      <c r="D24" s="12">
        <v>0</v>
      </c>
      <c r="F24" s="12"/>
      <c r="G24" s="12"/>
      <c r="I24" s="12"/>
      <c r="J24" s="12"/>
    </row>
    <row r="25" spans="2:10" x14ac:dyDescent="0.2">
      <c r="B25" s="10" t="s">
        <v>45</v>
      </c>
      <c r="C25" s="10" t="s">
        <v>11</v>
      </c>
      <c r="D25" s="12">
        <v>0</v>
      </c>
      <c r="F25" s="12"/>
      <c r="G25" s="12"/>
      <c r="I25" s="12"/>
      <c r="J25" s="12"/>
    </row>
    <row r="26" spans="2:10" x14ac:dyDescent="0.2">
      <c r="B26" s="10" t="s">
        <v>46</v>
      </c>
      <c r="C26" s="10" t="s">
        <v>11</v>
      </c>
      <c r="D26" s="12">
        <v>1</v>
      </c>
      <c r="F26" s="12"/>
      <c r="G26" s="12"/>
      <c r="I26" s="12"/>
      <c r="J26" s="12"/>
    </row>
    <row r="27" spans="2:10" x14ac:dyDescent="0.2">
      <c r="B27" s="10" t="s">
        <v>47</v>
      </c>
      <c r="C27" s="10" t="s">
        <v>11</v>
      </c>
      <c r="D27" s="12">
        <v>0</v>
      </c>
      <c r="F27" s="12"/>
      <c r="G27" s="12"/>
      <c r="I27" s="12"/>
      <c r="J27" s="12"/>
    </row>
    <row r="28" spans="2:10" x14ac:dyDescent="0.2">
      <c r="B28" s="10" t="s">
        <v>48</v>
      </c>
      <c r="C28" s="10" t="s">
        <v>11</v>
      </c>
      <c r="D28" s="12">
        <v>0</v>
      </c>
      <c r="F28" s="12"/>
      <c r="G28" s="12"/>
      <c r="I28" s="12"/>
      <c r="J28" s="12"/>
    </row>
    <row r="29" spans="2:10" x14ac:dyDescent="0.2">
      <c r="B29" s="10" t="s">
        <v>49</v>
      </c>
      <c r="C29" s="10" t="s">
        <v>11</v>
      </c>
      <c r="D29" s="12">
        <v>0</v>
      </c>
      <c r="F29" s="12"/>
      <c r="G29" s="12"/>
      <c r="I29" s="12"/>
      <c r="J29" s="12"/>
    </row>
    <row r="30" spans="2:10" x14ac:dyDescent="0.2">
      <c r="B30" s="10" t="s">
        <v>50</v>
      </c>
      <c r="C30" s="10" t="s">
        <v>11</v>
      </c>
      <c r="D30" s="12">
        <v>0</v>
      </c>
      <c r="F30" s="12"/>
      <c r="G30" s="12"/>
      <c r="I30" s="12"/>
      <c r="J30" s="12"/>
    </row>
    <row r="31" spans="2:10" x14ac:dyDescent="0.2">
      <c r="B31" s="10" t="s">
        <v>51</v>
      </c>
      <c r="C31" s="10" t="s">
        <v>11</v>
      </c>
      <c r="D31" s="12">
        <v>0</v>
      </c>
      <c r="F31" s="12"/>
      <c r="G31" s="12"/>
      <c r="I31" s="12"/>
      <c r="J31" s="12"/>
    </row>
    <row r="32" spans="2:10" x14ac:dyDescent="0.2">
      <c r="B32" s="10" t="s">
        <v>52</v>
      </c>
      <c r="C32" s="10" t="s">
        <v>11</v>
      </c>
      <c r="D32" s="12">
        <v>0</v>
      </c>
      <c r="F32" s="12"/>
      <c r="G32" s="12"/>
      <c r="I32" s="12"/>
      <c r="J32" s="12"/>
    </row>
    <row r="33" spans="2:10" x14ac:dyDescent="0.2">
      <c r="B33" s="10" t="s">
        <v>53</v>
      </c>
      <c r="C33" s="10" t="s">
        <v>11</v>
      </c>
      <c r="D33" s="12">
        <v>0</v>
      </c>
      <c r="F33" s="12"/>
      <c r="G33" s="12"/>
      <c r="I33" s="12"/>
      <c r="J33" s="12"/>
    </row>
    <row r="34" spans="2:10" x14ac:dyDescent="0.2">
      <c r="B34" s="10" t="s">
        <v>54</v>
      </c>
      <c r="C34" s="10" t="s">
        <v>11</v>
      </c>
      <c r="D34" s="12">
        <v>0</v>
      </c>
      <c r="F34" s="12"/>
      <c r="G34" s="12"/>
      <c r="I34" s="12"/>
      <c r="J34" s="12"/>
    </row>
    <row r="35" spans="2:10" x14ac:dyDescent="0.2">
      <c r="B35" s="10" t="s">
        <v>55</v>
      </c>
      <c r="C35" s="10" t="s">
        <v>11</v>
      </c>
      <c r="D35" s="12">
        <v>0</v>
      </c>
      <c r="F35" s="12"/>
      <c r="G35" s="12"/>
      <c r="I35" s="12"/>
      <c r="J35" s="12"/>
    </row>
    <row r="36" spans="2:10" x14ac:dyDescent="0.2">
      <c r="B36" s="10" t="s">
        <v>56</v>
      </c>
      <c r="C36" s="10" t="s">
        <v>11</v>
      </c>
      <c r="D36" s="12">
        <v>0</v>
      </c>
      <c r="F36" s="12"/>
      <c r="G36" s="12"/>
      <c r="I36" s="12"/>
      <c r="J36" s="12"/>
    </row>
    <row r="37" spans="2:10" x14ac:dyDescent="0.2">
      <c r="B37" s="10" t="s">
        <v>57</v>
      </c>
      <c r="C37" s="10" t="s">
        <v>11</v>
      </c>
      <c r="D37" s="12">
        <v>0</v>
      </c>
      <c r="F37" s="12"/>
      <c r="G37" s="12"/>
      <c r="I37" s="12"/>
      <c r="J37" s="12"/>
    </row>
    <row r="38" spans="2:10" x14ac:dyDescent="0.2">
      <c r="B38" s="10" t="s">
        <v>58</v>
      </c>
      <c r="C38" s="10" t="s">
        <v>11</v>
      </c>
      <c r="D38" s="12">
        <v>0</v>
      </c>
      <c r="F38" s="12"/>
      <c r="G38" s="12"/>
      <c r="I38" s="12"/>
      <c r="J38" s="12"/>
    </row>
    <row r="39" spans="2:10" x14ac:dyDescent="0.2">
      <c r="B39" s="10" t="s">
        <v>59</v>
      </c>
      <c r="C39" s="10" t="s">
        <v>11</v>
      </c>
      <c r="D39" s="12">
        <v>0</v>
      </c>
      <c r="F39" s="12"/>
      <c r="G39" s="12"/>
      <c r="I39" s="12"/>
      <c r="J39" s="12"/>
    </row>
    <row r="40" spans="2:10" x14ac:dyDescent="0.2">
      <c r="B40" s="10" t="s">
        <v>60</v>
      </c>
      <c r="C40" s="10" t="s">
        <v>11</v>
      </c>
      <c r="D40" s="12">
        <v>0</v>
      </c>
      <c r="F40" s="12"/>
      <c r="G40" s="12"/>
      <c r="I40" s="12"/>
      <c r="J40" s="12"/>
    </row>
    <row r="41" spans="2:10" x14ac:dyDescent="0.2">
      <c r="B41" s="10" t="s">
        <v>61</v>
      </c>
      <c r="C41" s="10" t="s">
        <v>11</v>
      </c>
      <c r="D41" s="12">
        <v>0</v>
      </c>
      <c r="F41" s="12"/>
      <c r="G41" s="12"/>
      <c r="I41" s="12"/>
      <c r="J41" s="12"/>
    </row>
    <row r="42" spans="2:10" x14ac:dyDescent="0.2">
      <c r="B42" s="10" t="s">
        <v>62</v>
      </c>
      <c r="C42" s="10" t="s">
        <v>11</v>
      </c>
      <c r="D42" s="12">
        <v>12</v>
      </c>
      <c r="F42" s="12"/>
      <c r="G42" s="12"/>
      <c r="I42" s="12"/>
      <c r="J42" s="12"/>
    </row>
    <row r="43" spans="2:10" x14ac:dyDescent="0.2">
      <c r="B43" s="10" t="s">
        <v>63</v>
      </c>
      <c r="C43" s="10" t="s">
        <v>11</v>
      </c>
      <c r="D43" s="12">
        <v>0</v>
      </c>
      <c r="F43" s="12"/>
      <c r="G43" s="12"/>
      <c r="I43" s="12"/>
      <c r="J43" s="12"/>
    </row>
    <row r="44" spans="2:10" x14ac:dyDescent="0.2">
      <c r="B44" s="10" t="s">
        <v>64</v>
      </c>
      <c r="C44" s="10" t="s">
        <v>11</v>
      </c>
      <c r="D44" s="12">
        <v>0</v>
      </c>
      <c r="F44" s="12"/>
      <c r="G44" s="12"/>
      <c r="I44" s="12"/>
      <c r="J44" s="12"/>
    </row>
    <row r="45" spans="2:10" x14ac:dyDescent="0.2">
      <c r="B45" s="10" t="s">
        <v>65</v>
      </c>
      <c r="C45" s="10" t="s">
        <v>11</v>
      </c>
      <c r="D45" s="12">
        <v>0</v>
      </c>
      <c r="F45" s="12"/>
      <c r="G45" s="12"/>
      <c r="I45" s="12"/>
      <c r="J45" s="12"/>
    </row>
    <row r="46" spans="2:10" x14ac:dyDescent="0.2">
      <c r="B46" s="10" t="s">
        <v>66</v>
      </c>
      <c r="C46" s="10" t="s">
        <v>11</v>
      </c>
      <c r="D46" s="12">
        <v>0</v>
      </c>
      <c r="F46" s="12"/>
      <c r="G46" s="12"/>
      <c r="I46" s="12"/>
      <c r="J46" s="12"/>
    </row>
    <row r="47" spans="2:10" x14ac:dyDescent="0.2">
      <c r="B47" s="10" t="s">
        <v>67</v>
      </c>
      <c r="C47" s="10" t="s">
        <v>11</v>
      </c>
      <c r="D47" s="12">
        <v>12</v>
      </c>
      <c r="F47" s="12"/>
      <c r="G47" s="12"/>
      <c r="I47" s="12"/>
      <c r="J47" s="12"/>
    </row>
    <row r="48" spans="2:10" x14ac:dyDescent="0.2">
      <c r="B48" s="10" t="s">
        <v>68</v>
      </c>
      <c r="C48" s="10" t="s">
        <v>11</v>
      </c>
      <c r="D48" s="12">
        <v>0</v>
      </c>
      <c r="F48" s="12"/>
      <c r="G48" s="12"/>
      <c r="I48" s="12"/>
      <c r="J48" s="12"/>
    </row>
    <row r="49" spans="2:10" x14ac:dyDescent="0.2">
      <c r="B49" s="10" t="s">
        <v>69</v>
      </c>
      <c r="C49" s="10" t="s">
        <v>11</v>
      </c>
      <c r="D49" s="12">
        <v>0</v>
      </c>
      <c r="F49" s="12"/>
      <c r="G49" s="12"/>
      <c r="I49" s="12"/>
      <c r="J49" s="12"/>
    </row>
    <row r="50" spans="2:10" x14ac:dyDescent="0.2">
      <c r="B50" s="10" t="s">
        <v>70</v>
      </c>
      <c r="C50" s="10" t="s">
        <v>11</v>
      </c>
      <c r="D50" s="12">
        <v>0</v>
      </c>
      <c r="F50" s="12"/>
      <c r="G50" s="12"/>
      <c r="I50" s="12"/>
      <c r="J50" s="12"/>
    </row>
    <row r="51" spans="2:10" x14ac:dyDescent="0.2">
      <c r="B51" s="10" t="s">
        <v>71</v>
      </c>
      <c r="C51" s="10" t="s">
        <v>11</v>
      </c>
      <c r="D51" s="12">
        <v>0</v>
      </c>
      <c r="F51" s="12"/>
      <c r="G51" s="12"/>
      <c r="I51" s="12"/>
      <c r="J51" s="12"/>
    </row>
    <row r="52" spans="2:10" x14ac:dyDescent="0.2">
      <c r="B52" s="10" t="s">
        <v>72</v>
      </c>
      <c r="C52" s="10" t="s">
        <v>11</v>
      </c>
      <c r="D52" s="12">
        <v>0</v>
      </c>
      <c r="F52" s="12"/>
      <c r="G52" s="12"/>
      <c r="I52" s="12"/>
      <c r="J52" s="12"/>
    </row>
    <row r="53" spans="2:10" x14ac:dyDescent="0.2">
      <c r="B53" s="10" t="s">
        <v>73</v>
      </c>
      <c r="C53" s="10" t="s">
        <v>11</v>
      </c>
      <c r="D53" s="12">
        <v>0</v>
      </c>
      <c r="F53" s="12"/>
      <c r="G53" s="12"/>
      <c r="I53" s="12"/>
      <c r="J53" s="12"/>
    </row>
    <row r="54" spans="2:10" x14ac:dyDescent="0.2">
      <c r="B54" s="10" t="s">
        <v>74</v>
      </c>
      <c r="C54" s="10" t="s">
        <v>11</v>
      </c>
      <c r="D54" s="12">
        <v>0</v>
      </c>
      <c r="F54" s="12"/>
      <c r="G54" s="12"/>
      <c r="I54" s="12"/>
      <c r="J54" s="12"/>
    </row>
    <row r="55" spans="2:10" x14ac:dyDescent="0.2">
      <c r="B55" s="10" t="s">
        <v>75</v>
      </c>
      <c r="C55" s="10" t="s">
        <v>11</v>
      </c>
      <c r="D55" s="12">
        <v>0</v>
      </c>
      <c r="F55" s="12"/>
      <c r="G55" s="12"/>
      <c r="I55" s="12"/>
      <c r="J55" s="12"/>
    </row>
    <row r="56" spans="2:10" x14ac:dyDescent="0.2">
      <c r="B56" s="10" t="s">
        <v>76</v>
      </c>
      <c r="C56" s="10" t="s">
        <v>11</v>
      </c>
      <c r="D56" s="12">
        <v>0</v>
      </c>
      <c r="F56" s="12"/>
      <c r="G56" s="12"/>
      <c r="I56" s="12"/>
      <c r="J56" s="12"/>
    </row>
    <row r="57" spans="2:10" x14ac:dyDescent="0.2">
      <c r="B57" s="10" t="s">
        <v>77</v>
      </c>
      <c r="C57" s="10" t="s">
        <v>11</v>
      </c>
      <c r="D57" s="12">
        <v>0</v>
      </c>
      <c r="F57" s="12"/>
      <c r="G57" s="12"/>
      <c r="I57" s="12"/>
      <c r="J57" s="12"/>
    </row>
    <row r="58" spans="2:10" x14ac:dyDescent="0.2">
      <c r="B58" s="10" t="s">
        <v>78</v>
      </c>
      <c r="C58" s="10" t="s">
        <v>11</v>
      </c>
      <c r="D58" s="12">
        <v>0</v>
      </c>
      <c r="F58" s="12"/>
      <c r="G58" s="12"/>
      <c r="I58" s="12"/>
      <c r="J58" s="12"/>
    </row>
    <row r="59" spans="2:10" x14ac:dyDescent="0.2">
      <c r="B59" s="10" t="s">
        <v>79</v>
      </c>
      <c r="C59" s="10" t="s">
        <v>11</v>
      </c>
      <c r="D59" s="12">
        <v>0</v>
      </c>
      <c r="F59" s="12"/>
      <c r="G59" s="12"/>
      <c r="I59" s="12"/>
      <c r="J59" s="12"/>
    </row>
    <row r="60" spans="2:10" x14ac:dyDescent="0.2">
      <c r="B60" s="10" t="s">
        <v>80</v>
      </c>
      <c r="C60" s="10" t="s">
        <v>11</v>
      </c>
      <c r="D60" s="12">
        <v>0</v>
      </c>
      <c r="F60" s="12"/>
      <c r="G60" s="12"/>
      <c r="I60" s="12"/>
      <c r="J60" s="12"/>
    </row>
    <row r="61" spans="2:10" x14ac:dyDescent="0.2">
      <c r="B61" s="10" t="s">
        <v>81</v>
      </c>
      <c r="C61" s="10" t="s">
        <v>11</v>
      </c>
      <c r="D61" s="12">
        <v>5</v>
      </c>
      <c r="F61" s="12"/>
      <c r="G61" s="12"/>
      <c r="I61" s="12"/>
      <c r="J61" s="12"/>
    </row>
    <row r="62" spans="2:10" x14ac:dyDescent="0.2">
      <c r="B62" s="10" t="s">
        <v>82</v>
      </c>
      <c r="C62" s="10" t="s">
        <v>11</v>
      </c>
      <c r="D62" s="12">
        <v>0</v>
      </c>
      <c r="F62" s="12"/>
      <c r="G62" s="12"/>
      <c r="I62" s="12"/>
      <c r="J62" s="12"/>
    </row>
    <row r="63" spans="2:10" x14ac:dyDescent="0.2">
      <c r="B63" s="10" t="s">
        <v>83</v>
      </c>
      <c r="C63" s="10" t="s">
        <v>11</v>
      </c>
      <c r="D63" s="12">
        <v>0</v>
      </c>
      <c r="F63" s="12"/>
      <c r="G63" s="12"/>
      <c r="I63" s="12"/>
      <c r="J63" s="12"/>
    </row>
    <row r="64" spans="2:10" x14ac:dyDescent="0.2">
      <c r="B64" s="10" t="s">
        <v>84</v>
      </c>
      <c r="C64" s="10" t="s">
        <v>11</v>
      </c>
      <c r="D64" s="12">
        <v>0</v>
      </c>
      <c r="F64" s="12"/>
      <c r="G64" s="12"/>
      <c r="I64" s="12"/>
      <c r="J64" s="12"/>
    </row>
    <row r="65" spans="2:10" x14ac:dyDescent="0.2">
      <c r="B65" s="10" t="s">
        <v>85</v>
      </c>
      <c r="C65" s="10" t="s">
        <v>11</v>
      </c>
      <c r="D65" s="12">
        <v>0</v>
      </c>
      <c r="F65" s="12"/>
      <c r="G65" s="12"/>
      <c r="I65" s="12"/>
      <c r="J65" s="12"/>
    </row>
    <row r="66" spans="2:10" x14ac:dyDescent="0.2">
      <c r="B66" s="10" t="s">
        <v>86</v>
      </c>
      <c r="C66" s="10" t="s">
        <v>11</v>
      </c>
      <c r="D66" s="12">
        <v>0</v>
      </c>
      <c r="F66" s="12"/>
      <c r="G66" s="12"/>
      <c r="I66" s="12"/>
      <c r="J66" s="12"/>
    </row>
    <row r="67" spans="2:10" x14ac:dyDescent="0.2">
      <c r="B67" s="10" t="s">
        <v>87</v>
      </c>
      <c r="C67" s="10" t="s">
        <v>11</v>
      </c>
      <c r="D67" s="12">
        <v>0</v>
      </c>
      <c r="F67" s="12"/>
      <c r="G67" s="12"/>
      <c r="I67" s="12"/>
      <c r="J67" s="12"/>
    </row>
    <row r="68" spans="2:10" x14ac:dyDescent="0.2">
      <c r="B68" s="10" t="s">
        <v>88</v>
      </c>
      <c r="C68" s="10" t="s">
        <v>11</v>
      </c>
      <c r="D68" s="12">
        <v>0</v>
      </c>
      <c r="F68" s="12"/>
      <c r="G68" s="12"/>
      <c r="I68" s="12"/>
      <c r="J68" s="12"/>
    </row>
    <row r="69" spans="2:10" x14ac:dyDescent="0.2">
      <c r="B69" s="10" t="s">
        <v>89</v>
      </c>
      <c r="C69" s="10" t="s">
        <v>11</v>
      </c>
      <c r="D69" s="12">
        <v>11</v>
      </c>
      <c r="F69" s="12"/>
      <c r="G69" s="12"/>
      <c r="I69" s="12"/>
      <c r="J69" s="12"/>
    </row>
    <row r="70" spans="2:10" x14ac:dyDescent="0.2">
      <c r="B70" s="10" t="s">
        <v>90</v>
      </c>
      <c r="C70" s="10" t="s">
        <v>11</v>
      </c>
      <c r="D70" s="12">
        <v>0</v>
      </c>
      <c r="F70" s="12"/>
      <c r="G70" s="12"/>
      <c r="I70" s="12"/>
      <c r="J70" s="12"/>
    </row>
    <row r="71" spans="2:10" x14ac:dyDescent="0.2">
      <c r="B71" s="10" t="s">
        <v>91</v>
      </c>
      <c r="C71" s="10" t="s">
        <v>11</v>
      </c>
      <c r="D71" s="12">
        <v>0</v>
      </c>
      <c r="F71" s="12"/>
      <c r="G71" s="12"/>
      <c r="I71" s="12"/>
      <c r="J71" s="12"/>
    </row>
    <row r="72" spans="2:10" x14ac:dyDescent="0.2">
      <c r="B72" s="10" t="s">
        <v>92</v>
      </c>
      <c r="C72" s="10" t="s">
        <v>11</v>
      </c>
      <c r="D72" s="12">
        <v>0</v>
      </c>
      <c r="F72" s="12"/>
      <c r="G72" s="12"/>
      <c r="I72" s="12"/>
      <c r="J72" s="12"/>
    </row>
    <row r="73" spans="2:10" x14ac:dyDescent="0.2">
      <c r="B73" s="10" t="s">
        <v>93</v>
      </c>
      <c r="C73" s="10" t="s">
        <v>11</v>
      </c>
      <c r="D73" s="12">
        <v>0</v>
      </c>
      <c r="F73" s="12"/>
      <c r="G73" s="12"/>
      <c r="I73" s="12"/>
      <c r="J73" s="12"/>
    </row>
    <row r="74" spans="2:10" x14ac:dyDescent="0.2">
      <c r="B74" s="10" t="s">
        <v>94</v>
      </c>
      <c r="C74" s="10" t="s">
        <v>11</v>
      </c>
      <c r="D74" s="12">
        <v>0</v>
      </c>
      <c r="F74" s="12"/>
      <c r="G74" s="12"/>
      <c r="I74" s="12"/>
      <c r="J74" s="12"/>
    </row>
    <row r="75" spans="2:10" x14ac:dyDescent="0.2">
      <c r="B75" s="10" t="s">
        <v>95</v>
      </c>
      <c r="C75" s="10" t="s">
        <v>11</v>
      </c>
      <c r="D75" s="12">
        <v>0</v>
      </c>
      <c r="F75" s="12"/>
      <c r="G75" s="12"/>
      <c r="I75" s="12"/>
      <c r="J75" s="12"/>
    </row>
    <row r="76" spans="2:10" ht="17" thickBot="1" x14ac:dyDescent="0.25">
      <c r="B76" s="8" t="s">
        <v>96</v>
      </c>
      <c r="C76" s="8" t="s">
        <v>11</v>
      </c>
      <c r="D76" s="11">
        <v>0</v>
      </c>
      <c r="F76" s="11"/>
      <c r="G76" s="11"/>
      <c r="I76" s="11"/>
      <c r="J7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A64C-CC52-0345-8BA9-FE82FFFEBD5F}">
  <dimension ref="A4:R88"/>
  <sheetViews>
    <sheetView tabSelected="1" workbookViewId="0">
      <selection activeCell="F28" sqref="F28"/>
    </sheetView>
  </sheetViews>
  <sheetFormatPr baseColWidth="10" defaultRowHeight="16" x14ac:dyDescent="0.2"/>
  <sheetData>
    <row r="4" spans="1:10" x14ac:dyDescent="0.2">
      <c r="B4" s="2" t="s">
        <v>0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</v>
      </c>
      <c r="C5" s="1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</row>
    <row r="6" spans="1:10" x14ac:dyDescent="0.2">
      <c r="A6" s="5"/>
      <c r="B6" s="1">
        <v>1</v>
      </c>
      <c r="C6" t="s">
        <v>1</v>
      </c>
      <c r="D6">
        <v>8</v>
      </c>
      <c r="E6">
        <v>6</v>
      </c>
      <c r="F6">
        <v>7</v>
      </c>
      <c r="G6">
        <v>3</v>
      </c>
      <c r="H6">
        <v>5</v>
      </c>
      <c r="I6">
        <v>4</v>
      </c>
      <c r="J6">
        <v>2</v>
      </c>
    </row>
    <row r="7" spans="1:10" x14ac:dyDescent="0.2">
      <c r="A7" s="5"/>
      <c r="B7" s="1">
        <v>2</v>
      </c>
      <c r="C7">
        <v>8</v>
      </c>
      <c r="D7" t="s">
        <v>1</v>
      </c>
      <c r="E7">
        <v>6</v>
      </c>
      <c r="F7">
        <v>5</v>
      </c>
      <c r="G7">
        <v>8</v>
      </c>
      <c r="H7">
        <v>4</v>
      </c>
      <c r="I7">
        <v>6</v>
      </c>
      <c r="J7">
        <v>7</v>
      </c>
    </row>
    <row r="8" spans="1:10" x14ac:dyDescent="0.2">
      <c r="A8" s="5"/>
      <c r="B8" s="1">
        <v>3</v>
      </c>
      <c r="C8">
        <v>6</v>
      </c>
      <c r="D8">
        <v>6</v>
      </c>
      <c r="E8" t="s">
        <v>1</v>
      </c>
      <c r="F8">
        <v>8</v>
      </c>
      <c r="G8">
        <v>3</v>
      </c>
      <c r="H8">
        <v>4</v>
      </c>
      <c r="I8">
        <v>7</v>
      </c>
      <c r="J8">
        <v>4</v>
      </c>
    </row>
    <row r="9" spans="1:10" x14ac:dyDescent="0.2">
      <c r="A9" s="5"/>
      <c r="B9" s="1">
        <v>4</v>
      </c>
      <c r="C9">
        <v>7</v>
      </c>
      <c r="D9">
        <v>5</v>
      </c>
      <c r="E9">
        <v>8</v>
      </c>
      <c r="F9" t="s">
        <v>1</v>
      </c>
      <c r="G9">
        <v>9</v>
      </c>
      <c r="H9">
        <v>5</v>
      </c>
      <c r="I9">
        <v>3</v>
      </c>
      <c r="J9">
        <v>7</v>
      </c>
    </row>
    <row r="10" spans="1:10" x14ac:dyDescent="0.2">
      <c r="A10" s="5"/>
      <c r="B10" s="1">
        <v>5</v>
      </c>
      <c r="C10">
        <v>3</v>
      </c>
      <c r="D10">
        <v>8</v>
      </c>
      <c r="E10">
        <v>3</v>
      </c>
      <c r="F10">
        <v>9</v>
      </c>
      <c r="G10" t="s">
        <v>1</v>
      </c>
      <c r="H10">
        <v>5</v>
      </c>
      <c r="I10">
        <v>6</v>
      </c>
      <c r="J10">
        <v>2</v>
      </c>
    </row>
    <row r="11" spans="1:10" x14ac:dyDescent="0.2">
      <c r="A11" s="5"/>
      <c r="B11" s="1">
        <v>6</v>
      </c>
      <c r="C11">
        <v>5</v>
      </c>
      <c r="D11">
        <v>4</v>
      </c>
      <c r="E11">
        <v>4</v>
      </c>
      <c r="F11">
        <v>5</v>
      </c>
      <c r="G11">
        <v>5</v>
      </c>
      <c r="H11" t="s">
        <v>1</v>
      </c>
      <c r="I11">
        <v>3</v>
      </c>
      <c r="J11">
        <v>3</v>
      </c>
    </row>
    <row r="12" spans="1:10" x14ac:dyDescent="0.2">
      <c r="A12" s="5"/>
      <c r="B12" s="1">
        <v>7</v>
      </c>
      <c r="C12">
        <v>4</v>
      </c>
      <c r="D12">
        <v>6</v>
      </c>
      <c r="E12">
        <v>7</v>
      </c>
      <c r="F12">
        <v>3</v>
      </c>
      <c r="G12">
        <v>6</v>
      </c>
      <c r="H12">
        <v>3</v>
      </c>
      <c r="I12" t="s">
        <v>1</v>
      </c>
      <c r="J12">
        <v>4</v>
      </c>
    </row>
    <row r="13" spans="1:10" x14ac:dyDescent="0.2">
      <c r="A13" s="5"/>
      <c r="B13" s="1">
        <v>8</v>
      </c>
      <c r="C13">
        <v>2</v>
      </c>
      <c r="D13">
        <v>7</v>
      </c>
      <c r="E13">
        <v>4</v>
      </c>
      <c r="F13">
        <v>7</v>
      </c>
      <c r="G13">
        <v>2</v>
      </c>
      <c r="H13">
        <v>3</v>
      </c>
      <c r="I13">
        <v>4</v>
      </c>
      <c r="J13" t="s">
        <v>1</v>
      </c>
    </row>
    <row r="14" spans="1:10" x14ac:dyDescent="0.2">
      <c r="A14" s="6"/>
      <c r="B14" s="1"/>
    </row>
    <row r="15" spans="1:10" x14ac:dyDescent="0.2">
      <c r="J15" t="s">
        <v>7</v>
      </c>
    </row>
    <row r="16" spans="1:10" x14ac:dyDescent="0.2">
      <c r="A16" s="1" t="s">
        <v>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</row>
    <row r="17" spans="1:18" x14ac:dyDescent="0.2">
      <c r="A17" s="1" t="s">
        <v>4</v>
      </c>
      <c r="B17">
        <v>4</v>
      </c>
      <c r="C17">
        <v>14</v>
      </c>
      <c r="D17">
        <v>5</v>
      </c>
      <c r="E17">
        <v>17</v>
      </c>
      <c r="F17">
        <v>22</v>
      </c>
      <c r="G17">
        <v>7</v>
      </c>
      <c r="H17">
        <v>10</v>
      </c>
      <c r="I17">
        <v>21</v>
      </c>
      <c r="J17">
        <f>SUM(B17:I17)</f>
        <v>100</v>
      </c>
    </row>
    <row r="18" spans="1:18" x14ac:dyDescent="0.2">
      <c r="A18" s="1" t="s">
        <v>5</v>
      </c>
      <c r="B18">
        <v>20</v>
      </c>
      <c r="C18">
        <v>10</v>
      </c>
      <c r="D18">
        <v>20</v>
      </c>
      <c r="E18">
        <v>5</v>
      </c>
      <c r="F18">
        <v>10</v>
      </c>
      <c r="G18">
        <v>20</v>
      </c>
      <c r="H18">
        <v>5</v>
      </c>
      <c r="I18">
        <v>10</v>
      </c>
      <c r="J18">
        <f>SUM(B18:I18)</f>
        <v>100</v>
      </c>
    </row>
    <row r="19" spans="1:18" x14ac:dyDescent="0.2">
      <c r="A19" s="1" t="s">
        <v>6</v>
      </c>
      <c r="B19">
        <f>B18*$J17*0.01</f>
        <v>20</v>
      </c>
      <c r="C19">
        <f t="shared" ref="C19:I19" si="0">C18*$J17*0.01</f>
        <v>10</v>
      </c>
      <c r="D19">
        <f t="shared" si="0"/>
        <v>20</v>
      </c>
      <c r="E19">
        <f t="shared" si="0"/>
        <v>5</v>
      </c>
      <c r="F19">
        <f t="shared" si="0"/>
        <v>10</v>
      </c>
      <c r="G19">
        <f t="shared" si="0"/>
        <v>20</v>
      </c>
      <c r="H19">
        <f t="shared" si="0"/>
        <v>5</v>
      </c>
      <c r="I19">
        <f t="shared" si="0"/>
        <v>10</v>
      </c>
    </row>
    <row r="20" spans="1:18" x14ac:dyDescent="0.2">
      <c r="A20" s="1"/>
    </row>
    <row r="21" spans="1:18" x14ac:dyDescent="0.2">
      <c r="A21" s="1"/>
    </row>
    <row r="22" spans="1:18" x14ac:dyDescent="0.2">
      <c r="A22" s="1"/>
    </row>
    <row r="23" spans="1:18" x14ac:dyDescent="0.2">
      <c r="A23" s="1"/>
    </row>
    <row r="24" spans="1:18" x14ac:dyDescent="0.2">
      <c r="A24" s="1" t="s">
        <v>150</v>
      </c>
      <c r="B24" t="s">
        <v>8</v>
      </c>
      <c r="C24" s="1" t="s">
        <v>9</v>
      </c>
      <c r="D24" t="s">
        <v>10</v>
      </c>
      <c r="E24" t="s">
        <v>11</v>
      </c>
      <c r="F24" t="s">
        <v>12</v>
      </c>
      <c r="I24" t="s">
        <v>19</v>
      </c>
      <c r="K24" t="s">
        <v>3</v>
      </c>
      <c r="L24" t="s">
        <v>13</v>
      </c>
      <c r="M24" t="s">
        <v>14</v>
      </c>
      <c r="N24" t="s">
        <v>15</v>
      </c>
      <c r="O24" t="s">
        <v>16</v>
      </c>
      <c r="P24" t="s">
        <v>7</v>
      </c>
      <c r="R24" t="s">
        <v>18</v>
      </c>
    </row>
    <row r="25" spans="1:18" x14ac:dyDescent="0.2">
      <c r="A25" s="1"/>
      <c r="B25" s="1">
        <v>1</v>
      </c>
      <c r="C25">
        <v>1</v>
      </c>
      <c r="D25">
        <v>100</v>
      </c>
      <c r="E25">
        <v>0</v>
      </c>
      <c r="F25">
        <f>D25*E25</f>
        <v>0</v>
      </c>
      <c r="H25" t="s">
        <v>20</v>
      </c>
      <c r="I25">
        <f>SUM(F25:F88)</f>
        <v>160</v>
      </c>
      <c r="K25">
        <v>1</v>
      </c>
      <c r="L25">
        <f>SUMIF(C$25:C$88,K25,E$25:E$88)</f>
        <v>16</v>
      </c>
      <c r="M25">
        <f>SUMIF(B$25:B$88,K25,E$25:E$88)</f>
        <v>0</v>
      </c>
      <c r="N25">
        <f>L25-M25</f>
        <v>16</v>
      </c>
      <c r="O25">
        <f t="array" ref="O25:O32">TRANSPOSE(B17:I17)</f>
        <v>4</v>
      </c>
      <c r="P25">
        <f>N25+O25</f>
        <v>20</v>
      </c>
      <c r="Q25" t="s">
        <v>17</v>
      </c>
      <c r="R25">
        <f t="array" ref="R25:R32">TRANSPOSE(B19:I19)</f>
        <v>20</v>
      </c>
    </row>
    <row r="26" spans="1:18" x14ac:dyDescent="0.2">
      <c r="A26" s="1"/>
      <c r="B26" s="1">
        <v>1</v>
      </c>
      <c r="C26">
        <v>2</v>
      </c>
      <c r="D26">
        <v>8</v>
      </c>
      <c r="E26">
        <v>0</v>
      </c>
      <c r="F26">
        <f t="shared" ref="F26:F88" si="1">D26*E26</f>
        <v>0</v>
      </c>
      <c r="K26">
        <v>2</v>
      </c>
      <c r="L26">
        <f>SUMIF(C$25:C$88,K26,E$25:E$88)</f>
        <v>0</v>
      </c>
      <c r="M26">
        <f t="shared" ref="M26:M32" si="2">SUMIF(B$25:B$88,K26,E$25:E$88)</f>
        <v>4</v>
      </c>
      <c r="N26">
        <f t="shared" ref="N26:N32" si="3">L26-M26</f>
        <v>-4</v>
      </c>
      <c r="O26">
        <v>14</v>
      </c>
      <c r="P26">
        <f t="shared" ref="P26:P32" si="4">N26+O26</f>
        <v>10</v>
      </c>
      <c r="Q26" t="s">
        <v>17</v>
      </c>
      <c r="R26">
        <v>10</v>
      </c>
    </row>
    <row r="27" spans="1:18" x14ac:dyDescent="0.2">
      <c r="A27" s="6"/>
      <c r="B27" s="1">
        <v>1</v>
      </c>
      <c r="C27">
        <v>3</v>
      </c>
      <c r="D27">
        <v>6</v>
      </c>
      <c r="E27">
        <v>0</v>
      </c>
      <c r="F27">
        <f t="shared" si="1"/>
        <v>0</v>
      </c>
      <c r="K27">
        <v>3</v>
      </c>
      <c r="L27">
        <f>SUMIF(C$25:C$88,K27,E$25:E$88)</f>
        <v>15</v>
      </c>
      <c r="M27">
        <f t="shared" si="2"/>
        <v>0</v>
      </c>
      <c r="N27">
        <f t="shared" si="3"/>
        <v>15</v>
      </c>
      <c r="O27">
        <v>5</v>
      </c>
      <c r="P27">
        <f t="shared" si="4"/>
        <v>20</v>
      </c>
      <c r="Q27" t="s">
        <v>17</v>
      </c>
      <c r="R27">
        <v>20</v>
      </c>
    </row>
    <row r="28" spans="1:18" x14ac:dyDescent="0.2">
      <c r="A28" s="6"/>
      <c r="B28" s="1">
        <v>1</v>
      </c>
      <c r="C28">
        <v>4</v>
      </c>
      <c r="D28">
        <v>7</v>
      </c>
      <c r="E28">
        <v>0</v>
      </c>
      <c r="F28">
        <f t="shared" si="1"/>
        <v>0</v>
      </c>
      <c r="K28">
        <v>4</v>
      </c>
      <c r="L28">
        <f>SUMIF(C$25:C$88,K28,E$25:E$88)</f>
        <v>0</v>
      </c>
      <c r="M28">
        <f t="shared" si="2"/>
        <v>12</v>
      </c>
      <c r="N28">
        <f t="shared" si="3"/>
        <v>-12</v>
      </c>
      <c r="O28">
        <v>17</v>
      </c>
      <c r="P28">
        <f t="shared" si="4"/>
        <v>5</v>
      </c>
      <c r="Q28" t="s">
        <v>17</v>
      </c>
      <c r="R28">
        <v>5</v>
      </c>
    </row>
    <row r="29" spans="1:18" x14ac:dyDescent="0.2">
      <c r="A29" s="6"/>
      <c r="B29" s="1">
        <v>1</v>
      </c>
      <c r="C29">
        <v>5</v>
      </c>
      <c r="D29">
        <v>3</v>
      </c>
      <c r="E29">
        <v>0</v>
      </c>
      <c r="F29">
        <f t="shared" si="1"/>
        <v>0</v>
      </c>
      <c r="K29">
        <v>5</v>
      </c>
      <c r="L29">
        <f>SUMIF(C$25:C$88,K29,E$25:E$88)</f>
        <v>0</v>
      </c>
      <c r="M29">
        <f t="shared" si="2"/>
        <v>12</v>
      </c>
      <c r="N29">
        <f t="shared" si="3"/>
        <v>-12</v>
      </c>
      <c r="O29">
        <v>22</v>
      </c>
      <c r="P29">
        <f t="shared" si="4"/>
        <v>10</v>
      </c>
      <c r="Q29" t="s">
        <v>17</v>
      </c>
      <c r="R29">
        <v>10</v>
      </c>
    </row>
    <row r="30" spans="1:18" x14ac:dyDescent="0.2">
      <c r="A30" s="6"/>
      <c r="B30" s="1">
        <v>1</v>
      </c>
      <c r="C30">
        <v>6</v>
      </c>
      <c r="D30">
        <v>5</v>
      </c>
      <c r="E30">
        <v>0</v>
      </c>
      <c r="F30">
        <f t="shared" si="1"/>
        <v>0</v>
      </c>
      <c r="K30">
        <v>6</v>
      </c>
      <c r="L30">
        <f>SUMIF(C$25:C$88,K30,E$25:E$88)</f>
        <v>13</v>
      </c>
      <c r="M30">
        <f t="shared" si="2"/>
        <v>0</v>
      </c>
      <c r="N30">
        <f t="shared" si="3"/>
        <v>13</v>
      </c>
      <c r="O30">
        <v>7</v>
      </c>
      <c r="P30">
        <f t="shared" si="4"/>
        <v>20</v>
      </c>
      <c r="Q30" t="s">
        <v>17</v>
      </c>
      <c r="R30">
        <v>20</v>
      </c>
    </row>
    <row r="31" spans="1:18" x14ac:dyDescent="0.2">
      <c r="A31" s="6"/>
      <c r="B31" s="1">
        <v>1</v>
      </c>
      <c r="C31">
        <v>7</v>
      </c>
      <c r="D31">
        <v>4</v>
      </c>
      <c r="E31">
        <v>0</v>
      </c>
      <c r="F31">
        <f t="shared" si="1"/>
        <v>0</v>
      </c>
      <c r="K31">
        <v>7</v>
      </c>
      <c r="L31">
        <f>SUMIF(C$25:C$88,K31,E$25:E$88)</f>
        <v>0</v>
      </c>
      <c r="M31">
        <f t="shared" si="2"/>
        <v>5</v>
      </c>
      <c r="N31">
        <f t="shared" si="3"/>
        <v>-5</v>
      </c>
      <c r="O31">
        <v>10</v>
      </c>
      <c r="P31">
        <f t="shared" si="4"/>
        <v>5</v>
      </c>
      <c r="Q31" t="s">
        <v>17</v>
      </c>
      <c r="R31">
        <v>5</v>
      </c>
    </row>
    <row r="32" spans="1:18" x14ac:dyDescent="0.2">
      <c r="A32" s="6"/>
      <c r="B32" s="1">
        <v>1</v>
      </c>
      <c r="C32">
        <v>8</v>
      </c>
      <c r="D32">
        <v>2</v>
      </c>
      <c r="E32">
        <v>0</v>
      </c>
      <c r="F32">
        <f t="shared" si="1"/>
        <v>0</v>
      </c>
      <c r="K32">
        <v>8</v>
      </c>
      <c r="L32">
        <f>SUMIF(C$25:C$88,K32,E$25:E$88)</f>
        <v>0</v>
      </c>
      <c r="M32">
        <f t="shared" si="2"/>
        <v>11</v>
      </c>
      <c r="N32">
        <f t="shared" si="3"/>
        <v>-11</v>
      </c>
      <c r="O32">
        <v>21</v>
      </c>
      <c r="P32">
        <f t="shared" si="4"/>
        <v>10</v>
      </c>
      <c r="Q32" t="s">
        <v>17</v>
      </c>
      <c r="R32">
        <v>10</v>
      </c>
    </row>
    <row r="33" spans="2:6" x14ac:dyDescent="0.2">
      <c r="B33" s="1">
        <v>2</v>
      </c>
      <c r="C33">
        <v>1</v>
      </c>
      <c r="D33">
        <v>8</v>
      </c>
      <c r="E33">
        <v>0</v>
      </c>
      <c r="F33">
        <f t="shared" si="1"/>
        <v>0</v>
      </c>
    </row>
    <row r="34" spans="2:6" x14ac:dyDescent="0.2">
      <c r="B34" s="1">
        <v>2</v>
      </c>
      <c r="C34">
        <v>2</v>
      </c>
      <c r="D34">
        <v>100</v>
      </c>
      <c r="E34">
        <v>0</v>
      </c>
      <c r="F34">
        <f t="shared" si="1"/>
        <v>0</v>
      </c>
    </row>
    <row r="35" spans="2:6" x14ac:dyDescent="0.2">
      <c r="B35" s="1">
        <v>2</v>
      </c>
      <c r="C35">
        <v>3</v>
      </c>
      <c r="D35">
        <v>6</v>
      </c>
      <c r="E35">
        <v>3</v>
      </c>
      <c r="F35">
        <f t="shared" si="1"/>
        <v>18</v>
      </c>
    </row>
    <row r="36" spans="2:6" x14ac:dyDescent="0.2">
      <c r="B36" s="1">
        <v>2</v>
      </c>
      <c r="C36">
        <v>4</v>
      </c>
      <c r="D36">
        <v>5</v>
      </c>
      <c r="E36">
        <v>0</v>
      </c>
      <c r="F36">
        <f t="shared" si="1"/>
        <v>0</v>
      </c>
    </row>
    <row r="37" spans="2:6" x14ac:dyDescent="0.2">
      <c r="B37" s="1">
        <v>2</v>
      </c>
      <c r="C37">
        <v>5</v>
      </c>
      <c r="D37">
        <v>8</v>
      </c>
      <c r="E37">
        <v>0</v>
      </c>
      <c r="F37">
        <f t="shared" si="1"/>
        <v>0</v>
      </c>
    </row>
    <row r="38" spans="2:6" x14ac:dyDescent="0.2">
      <c r="B38" s="1">
        <v>2</v>
      </c>
      <c r="C38">
        <v>6</v>
      </c>
      <c r="D38">
        <v>4</v>
      </c>
      <c r="E38">
        <v>1</v>
      </c>
      <c r="F38">
        <f t="shared" si="1"/>
        <v>4</v>
      </c>
    </row>
    <row r="39" spans="2:6" x14ac:dyDescent="0.2">
      <c r="B39" s="1">
        <v>2</v>
      </c>
      <c r="C39">
        <v>7</v>
      </c>
      <c r="D39">
        <v>6</v>
      </c>
      <c r="E39">
        <v>0</v>
      </c>
      <c r="F39">
        <f t="shared" si="1"/>
        <v>0</v>
      </c>
    </row>
    <row r="40" spans="2:6" x14ac:dyDescent="0.2">
      <c r="B40" s="1">
        <v>2</v>
      </c>
      <c r="C40">
        <v>8</v>
      </c>
      <c r="D40">
        <v>7</v>
      </c>
      <c r="E40">
        <v>0</v>
      </c>
      <c r="F40">
        <f t="shared" si="1"/>
        <v>0</v>
      </c>
    </row>
    <row r="41" spans="2:6" x14ac:dyDescent="0.2">
      <c r="B41" s="1">
        <v>3</v>
      </c>
      <c r="C41">
        <v>1</v>
      </c>
      <c r="D41">
        <v>6</v>
      </c>
      <c r="E41">
        <v>0</v>
      </c>
      <c r="F41">
        <f t="shared" si="1"/>
        <v>0</v>
      </c>
    </row>
    <row r="42" spans="2:6" x14ac:dyDescent="0.2">
      <c r="B42" s="1">
        <v>3</v>
      </c>
      <c r="C42">
        <v>2</v>
      </c>
      <c r="D42">
        <v>6</v>
      </c>
      <c r="E42">
        <v>0</v>
      </c>
      <c r="F42">
        <f t="shared" si="1"/>
        <v>0</v>
      </c>
    </row>
    <row r="43" spans="2:6" x14ac:dyDescent="0.2">
      <c r="B43" s="1">
        <v>3</v>
      </c>
      <c r="C43">
        <v>3</v>
      </c>
      <c r="D43">
        <v>100</v>
      </c>
      <c r="E43">
        <v>0</v>
      </c>
      <c r="F43">
        <f t="shared" si="1"/>
        <v>0</v>
      </c>
    </row>
    <row r="44" spans="2:6" x14ac:dyDescent="0.2">
      <c r="B44" s="1">
        <v>3</v>
      </c>
      <c r="C44">
        <v>4</v>
      </c>
      <c r="D44">
        <v>8</v>
      </c>
      <c r="E44">
        <v>0</v>
      </c>
      <c r="F44">
        <f t="shared" si="1"/>
        <v>0</v>
      </c>
    </row>
    <row r="45" spans="2:6" x14ac:dyDescent="0.2">
      <c r="B45" s="1">
        <v>3</v>
      </c>
      <c r="C45">
        <v>5</v>
      </c>
      <c r="D45">
        <v>3</v>
      </c>
      <c r="E45">
        <v>0</v>
      </c>
      <c r="F45">
        <f t="shared" si="1"/>
        <v>0</v>
      </c>
    </row>
    <row r="46" spans="2:6" x14ac:dyDescent="0.2">
      <c r="B46" s="1">
        <v>3</v>
      </c>
      <c r="C46">
        <v>6</v>
      </c>
      <c r="D46">
        <v>4</v>
      </c>
      <c r="E46">
        <v>0</v>
      </c>
      <c r="F46">
        <f t="shared" si="1"/>
        <v>0</v>
      </c>
    </row>
    <row r="47" spans="2:6" x14ac:dyDescent="0.2">
      <c r="B47" s="1">
        <v>3</v>
      </c>
      <c r="C47">
        <v>7</v>
      </c>
      <c r="D47">
        <v>7</v>
      </c>
      <c r="E47">
        <v>0</v>
      </c>
      <c r="F47">
        <f t="shared" si="1"/>
        <v>0</v>
      </c>
    </row>
    <row r="48" spans="2:6" x14ac:dyDescent="0.2">
      <c r="B48" s="1">
        <v>3</v>
      </c>
      <c r="C48">
        <v>8</v>
      </c>
      <c r="D48">
        <v>4</v>
      </c>
      <c r="E48">
        <v>0</v>
      </c>
      <c r="F48">
        <f t="shared" si="1"/>
        <v>0</v>
      </c>
    </row>
    <row r="49" spans="2:6" x14ac:dyDescent="0.2">
      <c r="B49" s="1">
        <v>4</v>
      </c>
      <c r="C49">
        <v>1</v>
      </c>
      <c r="D49">
        <v>7</v>
      </c>
      <c r="E49">
        <v>0</v>
      </c>
      <c r="F49">
        <f t="shared" si="1"/>
        <v>0</v>
      </c>
    </row>
    <row r="50" spans="2:6" x14ac:dyDescent="0.2">
      <c r="B50" s="1">
        <v>4</v>
      </c>
      <c r="C50">
        <v>2</v>
      </c>
      <c r="D50">
        <v>5</v>
      </c>
      <c r="E50">
        <v>0</v>
      </c>
      <c r="F50">
        <f t="shared" si="1"/>
        <v>0</v>
      </c>
    </row>
    <row r="51" spans="2:6" x14ac:dyDescent="0.2">
      <c r="B51" s="1">
        <v>4</v>
      </c>
      <c r="C51">
        <v>3</v>
      </c>
      <c r="D51">
        <v>8</v>
      </c>
      <c r="E51">
        <v>0</v>
      </c>
      <c r="F51">
        <f t="shared" si="1"/>
        <v>0</v>
      </c>
    </row>
    <row r="52" spans="2:6" x14ac:dyDescent="0.2">
      <c r="B52" s="1">
        <v>4</v>
      </c>
      <c r="C52">
        <v>4</v>
      </c>
      <c r="D52">
        <v>100</v>
      </c>
      <c r="E52">
        <v>0</v>
      </c>
      <c r="F52">
        <f t="shared" si="1"/>
        <v>0</v>
      </c>
    </row>
    <row r="53" spans="2:6" x14ac:dyDescent="0.2">
      <c r="B53" s="1">
        <v>4</v>
      </c>
      <c r="C53">
        <v>5</v>
      </c>
      <c r="D53">
        <v>9</v>
      </c>
      <c r="E53">
        <v>0</v>
      </c>
      <c r="F53">
        <f t="shared" si="1"/>
        <v>0</v>
      </c>
    </row>
    <row r="54" spans="2:6" x14ac:dyDescent="0.2">
      <c r="B54" s="1">
        <v>4</v>
      </c>
      <c r="C54">
        <v>6</v>
      </c>
      <c r="D54">
        <v>5</v>
      </c>
      <c r="E54">
        <v>12</v>
      </c>
      <c r="F54">
        <f t="shared" si="1"/>
        <v>60</v>
      </c>
    </row>
    <row r="55" spans="2:6" x14ac:dyDescent="0.2">
      <c r="B55" s="1">
        <v>4</v>
      </c>
      <c r="C55">
        <v>7</v>
      </c>
      <c r="D55">
        <v>3</v>
      </c>
      <c r="E55">
        <v>0</v>
      </c>
      <c r="F55">
        <f t="shared" si="1"/>
        <v>0</v>
      </c>
    </row>
    <row r="56" spans="2:6" x14ac:dyDescent="0.2">
      <c r="B56" s="1">
        <v>4</v>
      </c>
      <c r="C56">
        <v>8</v>
      </c>
      <c r="D56">
        <v>7</v>
      </c>
      <c r="E56">
        <v>0</v>
      </c>
      <c r="F56">
        <f t="shared" si="1"/>
        <v>0</v>
      </c>
    </row>
    <row r="57" spans="2:6" x14ac:dyDescent="0.2">
      <c r="B57" s="1">
        <v>5</v>
      </c>
      <c r="C57">
        <v>1</v>
      </c>
      <c r="D57">
        <v>3</v>
      </c>
      <c r="E57">
        <v>0</v>
      </c>
      <c r="F57">
        <f t="shared" si="1"/>
        <v>0</v>
      </c>
    </row>
    <row r="58" spans="2:6" x14ac:dyDescent="0.2">
      <c r="B58" s="1">
        <v>5</v>
      </c>
      <c r="C58">
        <v>2</v>
      </c>
      <c r="D58">
        <v>8</v>
      </c>
      <c r="E58">
        <v>0</v>
      </c>
      <c r="F58">
        <f t="shared" si="1"/>
        <v>0</v>
      </c>
    </row>
    <row r="59" spans="2:6" x14ac:dyDescent="0.2">
      <c r="B59" s="1">
        <v>5</v>
      </c>
      <c r="C59">
        <v>3</v>
      </c>
      <c r="D59">
        <v>3</v>
      </c>
      <c r="E59">
        <v>12</v>
      </c>
      <c r="F59">
        <f t="shared" si="1"/>
        <v>36</v>
      </c>
    </row>
    <row r="60" spans="2:6" x14ac:dyDescent="0.2">
      <c r="B60" s="1">
        <v>5</v>
      </c>
      <c r="C60">
        <v>4</v>
      </c>
      <c r="D60">
        <v>9</v>
      </c>
      <c r="E60">
        <v>0</v>
      </c>
      <c r="F60">
        <f t="shared" si="1"/>
        <v>0</v>
      </c>
    </row>
    <row r="61" spans="2:6" x14ac:dyDescent="0.2">
      <c r="B61" s="1">
        <v>5</v>
      </c>
      <c r="C61">
        <v>5</v>
      </c>
      <c r="D61">
        <v>100</v>
      </c>
      <c r="E61">
        <v>0</v>
      </c>
      <c r="F61">
        <f t="shared" si="1"/>
        <v>0</v>
      </c>
    </row>
    <row r="62" spans="2:6" x14ac:dyDescent="0.2">
      <c r="B62" s="1">
        <v>5</v>
      </c>
      <c r="C62">
        <v>6</v>
      </c>
      <c r="D62">
        <v>5</v>
      </c>
      <c r="E62">
        <v>0</v>
      </c>
      <c r="F62">
        <f t="shared" si="1"/>
        <v>0</v>
      </c>
    </row>
    <row r="63" spans="2:6" x14ac:dyDescent="0.2">
      <c r="B63" s="1">
        <v>5</v>
      </c>
      <c r="C63">
        <v>7</v>
      </c>
      <c r="D63">
        <v>6</v>
      </c>
      <c r="E63">
        <v>0</v>
      </c>
      <c r="F63">
        <f t="shared" si="1"/>
        <v>0</v>
      </c>
    </row>
    <row r="64" spans="2:6" x14ac:dyDescent="0.2">
      <c r="B64" s="1">
        <v>5</v>
      </c>
      <c r="C64">
        <v>8</v>
      </c>
      <c r="D64">
        <v>2</v>
      </c>
      <c r="E64">
        <v>0</v>
      </c>
      <c r="F64">
        <f t="shared" si="1"/>
        <v>0</v>
      </c>
    </row>
    <row r="65" spans="2:6" x14ac:dyDescent="0.2">
      <c r="B65" s="1">
        <v>6</v>
      </c>
      <c r="C65">
        <v>1</v>
      </c>
      <c r="D65">
        <v>5</v>
      </c>
      <c r="E65">
        <v>0</v>
      </c>
      <c r="F65">
        <f t="shared" si="1"/>
        <v>0</v>
      </c>
    </row>
    <row r="66" spans="2:6" x14ac:dyDescent="0.2">
      <c r="B66" s="1">
        <v>6</v>
      </c>
      <c r="C66">
        <v>2</v>
      </c>
      <c r="D66">
        <v>4</v>
      </c>
      <c r="E66">
        <v>0</v>
      </c>
      <c r="F66">
        <f t="shared" si="1"/>
        <v>0</v>
      </c>
    </row>
    <row r="67" spans="2:6" x14ac:dyDescent="0.2">
      <c r="B67" s="1">
        <v>6</v>
      </c>
      <c r="C67">
        <v>3</v>
      </c>
      <c r="D67">
        <v>4</v>
      </c>
      <c r="E67">
        <v>0</v>
      </c>
      <c r="F67">
        <f t="shared" si="1"/>
        <v>0</v>
      </c>
    </row>
    <row r="68" spans="2:6" x14ac:dyDescent="0.2">
      <c r="B68" s="1">
        <v>6</v>
      </c>
      <c r="C68">
        <v>4</v>
      </c>
      <c r="D68">
        <v>5</v>
      </c>
      <c r="E68">
        <v>0</v>
      </c>
      <c r="F68">
        <f t="shared" si="1"/>
        <v>0</v>
      </c>
    </row>
    <row r="69" spans="2:6" x14ac:dyDescent="0.2">
      <c r="B69" s="1">
        <v>6</v>
      </c>
      <c r="C69">
        <v>5</v>
      </c>
      <c r="D69">
        <v>5</v>
      </c>
      <c r="E69">
        <v>0</v>
      </c>
      <c r="F69">
        <f t="shared" si="1"/>
        <v>0</v>
      </c>
    </row>
    <row r="70" spans="2:6" x14ac:dyDescent="0.2">
      <c r="B70" s="1">
        <v>6</v>
      </c>
      <c r="C70">
        <v>6</v>
      </c>
      <c r="D70">
        <v>100</v>
      </c>
      <c r="E70">
        <v>0</v>
      </c>
      <c r="F70">
        <f t="shared" si="1"/>
        <v>0</v>
      </c>
    </row>
    <row r="71" spans="2:6" x14ac:dyDescent="0.2">
      <c r="B71" s="1">
        <v>6</v>
      </c>
      <c r="C71">
        <v>7</v>
      </c>
      <c r="D71">
        <v>3</v>
      </c>
      <c r="E71">
        <v>0</v>
      </c>
      <c r="F71">
        <f t="shared" si="1"/>
        <v>0</v>
      </c>
    </row>
    <row r="72" spans="2:6" x14ac:dyDescent="0.2">
      <c r="B72" s="1">
        <v>6</v>
      </c>
      <c r="C72">
        <v>8</v>
      </c>
      <c r="D72">
        <v>3</v>
      </c>
      <c r="E72">
        <v>0</v>
      </c>
      <c r="F72">
        <f t="shared" si="1"/>
        <v>0</v>
      </c>
    </row>
    <row r="73" spans="2:6" x14ac:dyDescent="0.2">
      <c r="B73" s="1">
        <v>7</v>
      </c>
      <c r="C73">
        <v>1</v>
      </c>
      <c r="D73">
        <v>4</v>
      </c>
      <c r="E73">
        <v>5</v>
      </c>
      <c r="F73">
        <f t="shared" si="1"/>
        <v>20</v>
      </c>
    </row>
    <row r="74" spans="2:6" x14ac:dyDescent="0.2">
      <c r="B74" s="1">
        <v>7</v>
      </c>
      <c r="C74">
        <v>2</v>
      </c>
      <c r="D74">
        <v>6</v>
      </c>
      <c r="E74">
        <v>0</v>
      </c>
      <c r="F74">
        <f t="shared" si="1"/>
        <v>0</v>
      </c>
    </row>
    <row r="75" spans="2:6" x14ac:dyDescent="0.2">
      <c r="B75" s="1">
        <v>7</v>
      </c>
      <c r="C75">
        <v>3</v>
      </c>
      <c r="D75">
        <v>7</v>
      </c>
      <c r="E75">
        <v>0</v>
      </c>
      <c r="F75">
        <f t="shared" si="1"/>
        <v>0</v>
      </c>
    </row>
    <row r="76" spans="2:6" x14ac:dyDescent="0.2">
      <c r="B76" s="1">
        <v>7</v>
      </c>
      <c r="C76">
        <v>4</v>
      </c>
      <c r="D76">
        <v>3</v>
      </c>
      <c r="E76">
        <v>0</v>
      </c>
      <c r="F76">
        <f t="shared" si="1"/>
        <v>0</v>
      </c>
    </row>
    <row r="77" spans="2:6" x14ac:dyDescent="0.2">
      <c r="B77" s="1">
        <v>7</v>
      </c>
      <c r="C77">
        <v>5</v>
      </c>
      <c r="D77">
        <v>6</v>
      </c>
      <c r="E77">
        <v>0</v>
      </c>
      <c r="F77">
        <f t="shared" si="1"/>
        <v>0</v>
      </c>
    </row>
    <row r="78" spans="2:6" x14ac:dyDescent="0.2">
      <c r="B78" s="1">
        <v>7</v>
      </c>
      <c r="C78">
        <v>6</v>
      </c>
      <c r="D78">
        <v>3</v>
      </c>
      <c r="E78">
        <v>0</v>
      </c>
      <c r="F78">
        <f t="shared" si="1"/>
        <v>0</v>
      </c>
    </row>
    <row r="79" spans="2:6" x14ac:dyDescent="0.2">
      <c r="B79" s="1">
        <v>7</v>
      </c>
      <c r="C79">
        <v>7</v>
      </c>
      <c r="D79">
        <v>100</v>
      </c>
      <c r="E79">
        <v>0</v>
      </c>
      <c r="F79">
        <f t="shared" si="1"/>
        <v>0</v>
      </c>
    </row>
    <row r="80" spans="2:6" x14ac:dyDescent="0.2">
      <c r="B80" s="1">
        <v>7</v>
      </c>
      <c r="C80">
        <v>8</v>
      </c>
      <c r="D80">
        <v>4</v>
      </c>
      <c r="E80">
        <v>0</v>
      </c>
      <c r="F80">
        <f t="shared" si="1"/>
        <v>0</v>
      </c>
    </row>
    <row r="81" spans="2:6" x14ac:dyDescent="0.2">
      <c r="B81" s="1">
        <v>8</v>
      </c>
      <c r="C81">
        <v>1</v>
      </c>
      <c r="D81">
        <v>2</v>
      </c>
      <c r="E81">
        <v>11</v>
      </c>
      <c r="F81">
        <f t="shared" si="1"/>
        <v>22</v>
      </c>
    </row>
    <row r="82" spans="2:6" x14ac:dyDescent="0.2">
      <c r="B82" s="1">
        <v>8</v>
      </c>
      <c r="C82">
        <v>2</v>
      </c>
      <c r="D82">
        <v>7</v>
      </c>
      <c r="E82">
        <v>0</v>
      </c>
      <c r="F82">
        <f t="shared" si="1"/>
        <v>0</v>
      </c>
    </row>
    <row r="83" spans="2:6" x14ac:dyDescent="0.2">
      <c r="B83" s="1">
        <v>8</v>
      </c>
      <c r="C83">
        <v>3</v>
      </c>
      <c r="D83">
        <v>4</v>
      </c>
      <c r="E83">
        <v>0</v>
      </c>
      <c r="F83">
        <f t="shared" si="1"/>
        <v>0</v>
      </c>
    </row>
    <row r="84" spans="2:6" x14ac:dyDescent="0.2">
      <c r="B84" s="1">
        <v>8</v>
      </c>
      <c r="C84">
        <v>4</v>
      </c>
      <c r="D84">
        <v>7</v>
      </c>
      <c r="E84">
        <v>0</v>
      </c>
      <c r="F84">
        <f t="shared" si="1"/>
        <v>0</v>
      </c>
    </row>
    <row r="85" spans="2:6" x14ac:dyDescent="0.2">
      <c r="B85" s="1">
        <v>8</v>
      </c>
      <c r="C85">
        <v>5</v>
      </c>
      <c r="D85">
        <v>2</v>
      </c>
      <c r="E85">
        <v>0</v>
      </c>
      <c r="F85">
        <f t="shared" si="1"/>
        <v>0</v>
      </c>
    </row>
    <row r="86" spans="2:6" x14ac:dyDescent="0.2">
      <c r="B86" s="1">
        <v>8</v>
      </c>
      <c r="C86">
        <v>6</v>
      </c>
      <c r="D86">
        <v>3</v>
      </c>
      <c r="E86">
        <v>0</v>
      </c>
      <c r="F86">
        <f t="shared" si="1"/>
        <v>0</v>
      </c>
    </row>
    <row r="87" spans="2:6" x14ac:dyDescent="0.2">
      <c r="B87" s="1">
        <v>8</v>
      </c>
      <c r="C87">
        <v>7</v>
      </c>
      <c r="D87">
        <v>4</v>
      </c>
      <c r="E87">
        <v>0</v>
      </c>
      <c r="F87">
        <f t="shared" si="1"/>
        <v>0</v>
      </c>
    </row>
    <row r="88" spans="2:6" x14ac:dyDescent="0.2">
      <c r="B88" s="1">
        <v>8</v>
      </c>
      <c r="C88">
        <v>8</v>
      </c>
      <c r="D88">
        <v>100</v>
      </c>
      <c r="E88">
        <v>0</v>
      </c>
      <c r="F88">
        <f t="shared" si="1"/>
        <v>0</v>
      </c>
    </row>
  </sheetData>
  <mergeCells count="2">
    <mergeCell ref="B4:J4"/>
    <mergeCell ref="A5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2021-10-01T03:50:50Z</dcterms:created>
  <dcterms:modified xsi:type="dcterms:W3CDTF">2021-10-01T04:57:36Z</dcterms:modified>
</cp:coreProperties>
</file>