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USI732\"/>
    </mc:Choice>
  </mc:AlternateContent>
  <xr:revisionPtr revIDLastSave="0" documentId="10_ncr:100000_{7F9058ED-D51C-471C-A6DE-050C0DF88446}" xr6:coauthVersionLast="31" xr6:coauthVersionMax="31" xr10:uidLastSave="{00000000-0000-0000-0000-000000000000}"/>
  <bookViews>
    <workbookView xWindow="0" yWindow="0" windowWidth="28800" windowHeight="11610" activeTab="2" xr2:uid="{194729BF-6BC6-479E-A7E1-1852715795CA}"/>
  </bookViews>
  <sheets>
    <sheet name="Answer Report 1" sheetId="2" r:id="rId1"/>
    <sheet name="Sensitivity Report 1" sheetId="3" r:id="rId2"/>
    <sheet name="Model" sheetId="1" r:id="rId3"/>
  </sheets>
  <definedNames>
    <definedName name="solver_adj" localSheetId="2" hidden="1">Model!$B$10:$C$10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Model!$B$16:$B$18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Model!$B$13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hs1" localSheetId="2" hidden="1">Model!$D$16:$D$18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B17" i="1"/>
  <c r="D17" i="1"/>
  <c r="A18" i="1"/>
  <c r="B18" i="1"/>
  <c r="D18" i="1"/>
  <c r="D16" i="1"/>
  <c r="B16" i="1"/>
  <c r="B13" i="1"/>
  <c r="A16" i="1"/>
</calcChain>
</file>

<file path=xl/sharedStrings.xml><?xml version="1.0" encoding="utf-8"?>
<sst xmlns="http://schemas.openxmlformats.org/spreadsheetml/2006/main" count="108" uniqueCount="70">
  <si>
    <t>A-Type</t>
  </si>
  <si>
    <t>H-Type</t>
  </si>
  <si>
    <t>Fiber</t>
  </si>
  <si>
    <t>Labor</t>
  </si>
  <si>
    <t>Glass</t>
  </si>
  <si>
    <t>Unit Revenue</t>
  </si>
  <si>
    <t>Pirelli Glass</t>
  </si>
  <si>
    <t>Decision Variables</t>
  </si>
  <si>
    <t>Number to make</t>
  </si>
  <si>
    <t>Constraints</t>
  </si>
  <si>
    <t>Total</t>
  </si>
  <si>
    <t>Revenue</t>
  </si>
  <si>
    <t>Used</t>
  </si>
  <si>
    <t>Available</t>
  </si>
  <si>
    <t>&lt;=</t>
  </si>
  <si>
    <t>Microsoft Excel 16.0 Answer Report</t>
  </si>
  <si>
    <t>Worksheet: [PirelliGlass.xlsx]Sheet1</t>
  </si>
  <si>
    <t>Report Created: 10/19/2018 10:27:07 PM</t>
  </si>
  <si>
    <t>Result: Solver found a solution.  All Constraints and optimality conditions are satisfied.</t>
  </si>
  <si>
    <t>Solver Engine</t>
  </si>
  <si>
    <t>Engine: Simplex LP</t>
  </si>
  <si>
    <t>Solution Time: 0.078 Seconds.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</si>
  <si>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</si>
  <si>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</si>
  <si>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</si>
  <si>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</si>
  <si>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</si>
  <si>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</si>
  <si>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</si>
  <si>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</si>
  <si>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</si>
  <si>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</si>
  <si>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</si>
  <si>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</si>
  <si>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</si>
  <si>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</si>
  <si>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</si>
  <si>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$B$13</t>
  </si>
  <si>
    <t>Total Revenue</t>
  </si>
  <si>
    <t>$B$10</t>
  </si>
  <si>
    <t>Number to make A-Type</t>
  </si>
  <si>
    <t>Contin</t>
  </si>
  <si>
    <t>$C$10</t>
  </si>
  <si>
    <t>Number to make H-Type</t>
  </si>
  <si>
    <t>$B$16</t>
  </si>
  <si>
    <t>Fiber Used</t>
  </si>
  <si>
    <t>$B$16&lt;=$D$16</t>
  </si>
  <si>
    <t>Binding</t>
  </si>
  <si>
    <t>$B$17</t>
  </si>
  <si>
    <t>Labor Used</t>
  </si>
  <si>
    <t>$B$17&lt;=$D$17</t>
  </si>
  <si>
    <t>$B$18</t>
  </si>
  <si>
    <t>Glass Used</t>
  </si>
  <si>
    <t>$B$18&lt;=$D$18</t>
  </si>
  <si>
    <t>Not Binding</t>
  </si>
  <si>
    <t>Microsoft Excel 16.0 Sensitivity Report</t>
  </si>
  <si>
    <t>Report Created: 10/19/2018 10:27:08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</si>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</sst>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indexed="18"/>
      <name val="Calibri"/>
      <family val="2"/>
      <scheme val="minor"/>
    </font>
    <font>
      <b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6" fontId="4" fillId="0" borderId="0" xfId="0" applyNumberFormat="1" applyFont="1" applyBorder="1" applyAlignment="1">
      <alignment horizontal="center" vertical="center" wrapText="1"/>
    </xf>
    <xf numFmtId="0" fontId="2" fillId="0" borderId="0" xfId="0" applyFont="1"/>
    <xf numFmtId="0" fontId="0" fillId="0" borderId="4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2" fontId="0" fillId="0" borderId="5" xfId="0" applyNumberFormat="1" applyFill="1" applyBorder="1" applyAlignment="1"/>
    <xf numFmtId="2" fontId="0" fillId="0" borderId="4" xfId="0" applyNumberFormat="1" applyFill="1" applyBorder="1" applyAlignment="1"/>
    <xf numFmtId="0" fontId="6" fillId="0" borderId="0" xfId="0" applyFont="1" applyBorder="1"/>
    <xf numFmtId="0" fontId="4" fillId="0" borderId="0" xfId="0" applyFont="1" applyBorder="1"/>
    <xf numFmtId="0" fontId="4" fillId="2" borderId="0" xfId="0" applyFont="1" applyFill="1" applyBorder="1"/>
    <xf numFmtId="0" fontId="3" fillId="0" borderId="0" xfId="0" applyFont="1" applyBorder="1"/>
    <xf numFmtId="44" fontId="4" fillId="0" borderId="0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C356-3978-4ACF-9345-EACADED2EDD3}">
  <dimension ref="A1:G29"/>
  <sheetViews>
    <sheetView showGridLines="0" topLeftCell="A11" workbookViewId="0">
      <selection activeCell="D31" sqref="D31"/>
    </sheetView>
  </sheetViews>
  <sheetFormatPr defaultRowHeight="15" x14ac:dyDescent="0.25"/>
  <cols>
    <col min="1" max="1" width="2.28515625" customWidth="1"/>
    <col min="2" max="2" width="6.140625" bestFit="1" customWidth="1"/>
    <col min="3" max="3" width="23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5.42578125" bestFit="1" customWidth="1"/>
  </cols>
  <sheetData>
    <row r="1" spans="1:5" x14ac:dyDescent="0.25">
      <c r="A1" s="7" t="s">
        <v>15</v>
      </c>
    </row>
    <row r="2" spans="1:5" x14ac:dyDescent="0.25">
      <c r="A2" s="7" t="s">
        <v>16</v>
      </c>
    </row>
    <row r="3" spans="1:5" x14ac:dyDescent="0.25">
      <c r="A3" s="7" t="s">
        <v>17</v>
      </c>
    </row>
    <row r="4" spans="1:5" x14ac:dyDescent="0.25">
      <c r="A4" s="7" t="s">
        <v>18</v>
      </c>
    </row>
    <row r="5" spans="1:5" x14ac:dyDescent="0.25">
      <c r="A5" s="7" t="s">
        <v>19</v>
      </c>
    </row>
    <row r="6" spans="1:5" x14ac:dyDescent="0.25">
      <c r="A6" s="7"/>
      <c r="B6" t="s">
        <v>20</v>
      </c>
    </row>
    <row r="7" spans="1:5" x14ac:dyDescent="0.25">
      <c r="A7" s="7"/>
      <c r="B7" t="s">
        <v>21</v>
      </c>
    </row>
    <row r="8" spans="1:5" x14ac:dyDescent="0.25">
      <c r="A8" s="7"/>
      <c r="B8" t="s">
        <v>22</v>
      </c>
    </row>
    <row r="9" spans="1:5" x14ac:dyDescent="0.25">
      <c r="A9" s="7" t="s">
        <v>23</v>
      </c>
    </row>
    <row r="10" spans="1:5" x14ac:dyDescent="0.25">
      <c r="B10" t="s">
        <v>24</v>
      </c>
    </row>
    <row r="11" spans="1:5" x14ac:dyDescent="0.25">
      <c r="B11" t="s">
        <v>25</v>
      </c>
    </row>
    <row r="14" spans="1:5" ht="15.75" thickBot="1" x14ac:dyDescent="0.3">
      <c r="A14" t="s">
        <v>26</v>
      </c>
    </row>
    <row r="15" spans="1:5" ht="15.75" thickBot="1" x14ac:dyDescent="0.3">
      <c r="B15" s="9" t="s">
        <v>27</v>
      </c>
      <c r="C15" s="9" t="s">
        <v>28</v>
      </c>
      <c r="D15" s="9" t="s">
        <v>29</v>
      </c>
      <c r="E15" s="9" t="s">
        <v>30</v>
      </c>
    </row>
    <row r="16" spans="1:5" ht="15.75" thickBot="1" x14ac:dyDescent="0.3">
      <c r="B16" s="8" t="s">
        <v>37</v>
      </c>
      <c r="C16" s="8" t="s">
        <v>38</v>
      </c>
      <c r="D16" s="11">
        <v>0</v>
      </c>
      <c r="E16" s="11">
        <v>66100</v>
      </c>
    </row>
    <row r="19" spans="1:7" ht="15.75" thickBot="1" x14ac:dyDescent="0.3">
      <c r="A19" t="s">
        <v>31</v>
      </c>
    </row>
    <row r="20" spans="1:7" ht="15.75" thickBot="1" x14ac:dyDescent="0.3">
      <c r="B20" s="9" t="s">
        <v>27</v>
      </c>
      <c r="C20" s="9" t="s">
        <v>28</v>
      </c>
      <c r="D20" s="9" t="s">
        <v>29</v>
      </c>
      <c r="E20" s="9" t="s">
        <v>30</v>
      </c>
      <c r="F20" s="9" t="s">
        <v>32</v>
      </c>
    </row>
    <row r="21" spans="1:7" x14ac:dyDescent="0.25">
      <c r="B21" s="10" t="s">
        <v>39</v>
      </c>
      <c r="C21" s="10" t="s">
        <v>40</v>
      </c>
      <c r="D21" s="12">
        <v>0</v>
      </c>
      <c r="E21" s="12">
        <v>122.00000000000001</v>
      </c>
      <c r="F21" s="10" t="s">
        <v>41</v>
      </c>
    </row>
    <row r="22" spans="1:7" ht="15.75" thickBot="1" x14ac:dyDescent="0.3">
      <c r="B22" s="8" t="s">
        <v>42</v>
      </c>
      <c r="C22" s="8" t="s">
        <v>43</v>
      </c>
      <c r="D22" s="11">
        <v>0</v>
      </c>
      <c r="E22" s="11">
        <v>77.999999999999986</v>
      </c>
      <c r="F22" s="8" t="s">
        <v>41</v>
      </c>
    </row>
    <row r="25" spans="1:7" ht="15.75" thickBot="1" x14ac:dyDescent="0.3">
      <c r="A25" t="s">
        <v>9</v>
      </c>
    </row>
    <row r="26" spans="1:7" ht="15.75" thickBot="1" x14ac:dyDescent="0.3">
      <c r="B26" s="9" t="s">
        <v>27</v>
      </c>
      <c r="C26" s="9" t="s">
        <v>28</v>
      </c>
      <c r="D26" s="9" t="s">
        <v>33</v>
      </c>
      <c r="E26" s="9" t="s">
        <v>34</v>
      </c>
      <c r="F26" s="9" t="s">
        <v>35</v>
      </c>
      <c r="G26" s="9" t="s">
        <v>36</v>
      </c>
    </row>
    <row r="27" spans="1:7" x14ac:dyDescent="0.25">
      <c r="B27" s="10" t="s">
        <v>44</v>
      </c>
      <c r="C27" s="10" t="s">
        <v>45</v>
      </c>
      <c r="D27" s="12">
        <v>200</v>
      </c>
      <c r="E27" s="10" t="s">
        <v>46</v>
      </c>
      <c r="F27" s="10" t="s">
        <v>47</v>
      </c>
      <c r="G27" s="10">
        <v>0</v>
      </c>
    </row>
    <row r="28" spans="1:7" x14ac:dyDescent="0.25">
      <c r="B28" s="10" t="s">
        <v>48</v>
      </c>
      <c r="C28" s="10" t="s">
        <v>49</v>
      </c>
      <c r="D28" s="12">
        <v>1566</v>
      </c>
      <c r="E28" s="10" t="s">
        <v>50</v>
      </c>
      <c r="F28" s="10" t="s">
        <v>47</v>
      </c>
      <c r="G28" s="10">
        <v>0</v>
      </c>
    </row>
    <row r="29" spans="1:7" ht="15.75" thickBot="1" x14ac:dyDescent="0.3">
      <c r="B29" s="8" t="s">
        <v>51</v>
      </c>
      <c r="C29" s="8" t="s">
        <v>52</v>
      </c>
      <c r="D29" s="11">
        <v>2712</v>
      </c>
      <c r="E29" s="8" t="s">
        <v>53</v>
      </c>
      <c r="F29" s="8" t="s">
        <v>54</v>
      </c>
      <c r="G29" s="8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A92E-CE89-41A9-B1CB-4F9A50BB645C}">
  <dimension ref="A1:H17"/>
  <sheetViews>
    <sheetView showGridLines="0" workbookViewId="0">
      <selection activeCell="L15" sqref="L15"/>
    </sheetView>
  </sheetViews>
  <sheetFormatPr defaultRowHeight="15" x14ac:dyDescent="0.25"/>
  <cols>
    <col min="1" max="1" width="2.28515625" customWidth="1"/>
    <col min="2" max="2" width="6.140625" bestFit="1" customWidth="1"/>
    <col min="3" max="3" width="23" bestFit="1" customWidth="1"/>
    <col min="4" max="4" width="6.140625" bestFit="1" customWidth="1"/>
    <col min="5" max="5" width="12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7" t="s">
        <v>55</v>
      </c>
    </row>
    <row r="2" spans="1:8" x14ac:dyDescent="0.25">
      <c r="A2" s="7" t="s">
        <v>16</v>
      </c>
    </row>
    <row r="3" spans="1:8" x14ac:dyDescent="0.25">
      <c r="A3" s="7" t="s">
        <v>56</v>
      </c>
    </row>
    <row r="6" spans="1:8" ht="15.75" thickBot="1" x14ac:dyDescent="0.3">
      <c r="A6" t="s">
        <v>31</v>
      </c>
    </row>
    <row r="7" spans="1:8" x14ac:dyDescent="0.25">
      <c r="B7" s="13"/>
      <c r="C7" s="13"/>
      <c r="D7" s="13" t="s">
        <v>57</v>
      </c>
      <c r="E7" s="13" t="s">
        <v>59</v>
      </c>
      <c r="F7" s="13" t="s">
        <v>61</v>
      </c>
      <c r="G7" s="13" t="s">
        <v>63</v>
      </c>
      <c r="H7" s="13" t="s">
        <v>63</v>
      </c>
    </row>
    <row r="8" spans="1:8" ht="15.75" thickBot="1" x14ac:dyDescent="0.3">
      <c r="B8" s="14" t="s">
        <v>27</v>
      </c>
      <c r="C8" s="14" t="s">
        <v>28</v>
      </c>
      <c r="D8" s="14" t="s">
        <v>58</v>
      </c>
      <c r="E8" s="14" t="s">
        <v>60</v>
      </c>
      <c r="F8" s="14" t="s">
        <v>62</v>
      </c>
      <c r="G8" s="14" t="s">
        <v>64</v>
      </c>
      <c r="H8" s="14" t="s">
        <v>65</v>
      </c>
    </row>
    <row r="9" spans="1:8" x14ac:dyDescent="0.25">
      <c r="B9" s="10" t="s">
        <v>39</v>
      </c>
      <c r="C9" s="10" t="s">
        <v>40</v>
      </c>
      <c r="D9" s="10">
        <v>122.00000000000001</v>
      </c>
      <c r="E9" s="10">
        <v>0</v>
      </c>
      <c r="F9" s="10">
        <v>350</v>
      </c>
      <c r="G9" s="10">
        <v>100.00000000000004</v>
      </c>
      <c r="H9" s="10">
        <v>49.999999999999993</v>
      </c>
    </row>
    <row r="10" spans="1:8" ht="15.75" thickBot="1" x14ac:dyDescent="0.3">
      <c r="B10" s="8" t="s">
        <v>42</v>
      </c>
      <c r="C10" s="8" t="s">
        <v>43</v>
      </c>
      <c r="D10" s="8">
        <v>77.999999999999986</v>
      </c>
      <c r="E10" s="8">
        <v>0</v>
      </c>
      <c r="F10" s="8">
        <v>300</v>
      </c>
      <c r="G10" s="8">
        <v>49.999999999999993</v>
      </c>
      <c r="H10" s="16">
        <v>66.666666666666686</v>
      </c>
    </row>
    <row r="12" spans="1:8" ht="15.75" thickBot="1" x14ac:dyDescent="0.3">
      <c r="A12" t="s">
        <v>9</v>
      </c>
    </row>
    <row r="13" spans="1:8" x14ac:dyDescent="0.25">
      <c r="B13" s="13"/>
      <c r="C13" s="13"/>
      <c r="D13" s="13" t="s">
        <v>57</v>
      </c>
      <c r="E13" s="13" t="s">
        <v>66</v>
      </c>
      <c r="F13" s="13" t="s">
        <v>68</v>
      </c>
      <c r="G13" s="13" t="s">
        <v>63</v>
      </c>
      <c r="H13" s="13" t="s">
        <v>63</v>
      </c>
    </row>
    <row r="14" spans="1:8" ht="15.75" thickBot="1" x14ac:dyDescent="0.3">
      <c r="B14" s="14" t="s">
        <v>27</v>
      </c>
      <c r="C14" s="14" t="s">
        <v>28</v>
      </c>
      <c r="D14" s="14" t="s">
        <v>58</v>
      </c>
      <c r="E14" s="14" t="s">
        <v>67</v>
      </c>
      <c r="F14" s="14" t="s">
        <v>69</v>
      </c>
      <c r="G14" s="14" t="s">
        <v>64</v>
      </c>
      <c r="H14" s="14" t="s">
        <v>65</v>
      </c>
    </row>
    <row r="15" spans="1:8" x14ac:dyDescent="0.25">
      <c r="B15" s="10" t="s">
        <v>44</v>
      </c>
      <c r="C15" s="10" t="s">
        <v>45</v>
      </c>
      <c r="D15" s="10">
        <v>200</v>
      </c>
      <c r="E15" s="10">
        <v>200.00000000000003</v>
      </c>
      <c r="F15" s="10">
        <v>200</v>
      </c>
      <c r="G15" s="10">
        <v>7.0000000000000062</v>
      </c>
      <c r="H15" s="10">
        <v>26</v>
      </c>
    </row>
    <row r="16" spans="1:8" x14ac:dyDescent="0.25">
      <c r="B16" s="10" t="s">
        <v>48</v>
      </c>
      <c r="C16" s="10" t="s">
        <v>49</v>
      </c>
      <c r="D16" s="10">
        <v>1566</v>
      </c>
      <c r="E16" s="15">
        <v>16.666666666666661</v>
      </c>
      <c r="F16" s="10">
        <v>1566</v>
      </c>
      <c r="G16" s="10">
        <v>234</v>
      </c>
      <c r="H16" s="10">
        <v>126.00000000000013</v>
      </c>
    </row>
    <row r="17" spans="2:8" ht="15.75" thickBot="1" x14ac:dyDescent="0.3">
      <c r="B17" s="8" t="s">
        <v>51</v>
      </c>
      <c r="C17" s="8" t="s">
        <v>52</v>
      </c>
      <c r="D17" s="8">
        <v>2712</v>
      </c>
      <c r="E17" s="8">
        <v>0</v>
      </c>
      <c r="F17" s="8">
        <v>2880</v>
      </c>
      <c r="G17" s="8">
        <v>1E+30</v>
      </c>
      <c r="H17" s="8">
        <v>168.00000000000011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E3F9-6729-4D36-A7F8-B100CCF5D67A}">
  <dimension ref="A1:D18"/>
  <sheetViews>
    <sheetView tabSelected="1" workbookViewId="0">
      <selection activeCell="F1" sqref="F1"/>
    </sheetView>
  </sheetViews>
  <sheetFormatPr defaultRowHeight="15.75" x14ac:dyDescent="0.25"/>
  <cols>
    <col min="1" max="1" width="18.5703125" style="18" customWidth="1"/>
    <col min="2" max="2" width="12.7109375" style="18" bestFit="1" customWidth="1"/>
    <col min="3" max="4" width="9.28515625" style="18" bestFit="1" customWidth="1"/>
    <col min="5" max="16384" width="9.140625" style="18"/>
  </cols>
  <sheetData>
    <row r="1" spans="1:4" x14ac:dyDescent="0.25">
      <c r="A1" s="17" t="s">
        <v>6</v>
      </c>
    </row>
    <row r="3" spans="1:4" x14ac:dyDescent="0.25">
      <c r="A3" s="2"/>
      <c r="B3" s="3" t="s">
        <v>0</v>
      </c>
      <c r="C3" s="3" t="s">
        <v>1</v>
      </c>
      <c r="D3" s="18" t="s">
        <v>13</v>
      </c>
    </row>
    <row r="4" spans="1:4" x14ac:dyDescent="0.25">
      <c r="A4" s="4" t="s">
        <v>2</v>
      </c>
      <c r="B4" s="5">
        <v>1</v>
      </c>
      <c r="C4" s="5">
        <v>1</v>
      </c>
      <c r="D4" s="18">
        <v>200</v>
      </c>
    </row>
    <row r="5" spans="1:4" x14ac:dyDescent="0.25">
      <c r="A5" s="4" t="s">
        <v>3</v>
      </c>
      <c r="B5" s="5">
        <v>9</v>
      </c>
      <c r="C5" s="5">
        <v>6</v>
      </c>
      <c r="D5" s="18">
        <v>1566</v>
      </c>
    </row>
    <row r="6" spans="1:4" x14ac:dyDescent="0.25">
      <c r="A6" s="4" t="s">
        <v>4</v>
      </c>
      <c r="B6" s="5">
        <v>12</v>
      </c>
      <c r="C6" s="5">
        <v>16</v>
      </c>
      <c r="D6" s="18">
        <v>2880</v>
      </c>
    </row>
    <row r="7" spans="1:4" x14ac:dyDescent="0.25">
      <c r="A7" s="4" t="s">
        <v>5</v>
      </c>
      <c r="B7" s="6">
        <v>350</v>
      </c>
      <c r="C7" s="6">
        <v>300</v>
      </c>
    </row>
    <row r="9" spans="1:4" x14ac:dyDescent="0.25">
      <c r="A9" s="1" t="s">
        <v>7</v>
      </c>
      <c r="B9" s="3" t="s">
        <v>0</v>
      </c>
      <c r="C9" s="3" t="s">
        <v>1</v>
      </c>
    </row>
    <row r="10" spans="1:4" x14ac:dyDescent="0.25">
      <c r="A10" s="1" t="s">
        <v>8</v>
      </c>
      <c r="B10" s="19">
        <v>122.00000000000001</v>
      </c>
      <c r="C10" s="19">
        <v>77.999999999999986</v>
      </c>
    </row>
    <row r="11" spans="1:4" x14ac:dyDescent="0.25">
      <c r="A11" s="1"/>
    </row>
    <row r="12" spans="1:4" x14ac:dyDescent="0.25">
      <c r="B12" s="20" t="s">
        <v>11</v>
      </c>
    </row>
    <row r="13" spans="1:4" x14ac:dyDescent="0.25">
      <c r="A13" s="1" t="s">
        <v>10</v>
      </c>
      <c r="B13" s="21">
        <f>SUMPRODUCT(B7:C7,B10:C10)</f>
        <v>66100</v>
      </c>
    </row>
    <row r="15" spans="1:4" x14ac:dyDescent="0.25">
      <c r="A15" s="1" t="s">
        <v>9</v>
      </c>
      <c r="B15" s="20" t="s">
        <v>12</v>
      </c>
      <c r="C15" s="20"/>
      <c r="D15" s="20" t="s">
        <v>13</v>
      </c>
    </row>
    <row r="16" spans="1:4" x14ac:dyDescent="0.25">
      <c r="A16" s="18" t="str">
        <f>A4</f>
        <v>Fiber</v>
      </c>
      <c r="B16" s="18">
        <f>SUMPRODUCT($B$10:$C$10,B4:C4)</f>
        <v>200</v>
      </c>
      <c r="C16" s="18" t="s">
        <v>14</v>
      </c>
      <c r="D16" s="18">
        <f>D4</f>
        <v>200</v>
      </c>
    </row>
    <row r="17" spans="1:4" x14ac:dyDescent="0.25">
      <c r="A17" s="18" t="str">
        <f t="shared" ref="A17:A19" si="0">A5</f>
        <v>Labor</v>
      </c>
      <c r="B17" s="18">
        <f t="shared" ref="B17:B19" si="1">SUMPRODUCT($B$10:$C$10,B5:C5)</f>
        <v>1566</v>
      </c>
      <c r="C17" s="18" t="s">
        <v>14</v>
      </c>
      <c r="D17" s="18">
        <f t="shared" ref="D17:D19" si="2">D5</f>
        <v>1566</v>
      </c>
    </row>
    <row r="18" spans="1:4" x14ac:dyDescent="0.25">
      <c r="A18" s="18" t="str">
        <f t="shared" si="0"/>
        <v>Glass</v>
      </c>
      <c r="B18" s="18">
        <f t="shared" si="1"/>
        <v>2712</v>
      </c>
      <c r="C18" s="18" t="s">
        <v>14</v>
      </c>
      <c r="D18" s="18">
        <f t="shared" si="2"/>
        <v>2880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Bardossy</dc:creator>
  <cp:lastModifiedBy>Bardossy</cp:lastModifiedBy>
  <dcterms:created xsi:type="dcterms:W3CDTF">2018-10-19T17:40:05Z</dcterms:created>
  <dcterms:modified xsi:type="dcterms:W3CDTF">2018-10-20T02:43:59Z</dcterms:modified>
</cp:coreProperties>
</file>