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dossy\Desktop\"/>
    </mc:Choice>
  </mc:AlternateContent>
  <bookViews>
    <workbookView xWindow="0" yWindow="0" windowWidth="28800" windowHeight="12300" activeTab="2"/>
  </bookViews>
  <sheets>
    <sheet name="Answer Report 1" sheetId="2" r:id="rId1"/>
    <sheet name="Sensitivity Report 1" sheetId="3" r:id="rId2"/>
    <sheet name="Sheet1" sheetId="1" r:id="rId3"/>
  </sheets>
  <definedNames>
    <definedName name="solver_adj" localSheetId="2" hidden="1">Sheet1!$B$11:$E$14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Sheet1!$B$15:$E$15</definedName>
    <definedName name="solver_lhs2" localSheetId="2" hidden="1">Sheet1!$F$11:$F$14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Sheet1!$I$3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hs1" localSheetId="2" hidden="1">Sheet1!$B$17:$E$17</definedName>
    <definedName name="solver_rhs2" localSheetId="2" hidden="1">Sheet1!$H$11:$H$14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C17" i="1"/>
  <c r="D17" i="1"/>
  <c r="E17" i="1"/>
  <c r="A17" i="1"/>
  <c r="H10" i="1"/>
  <c r="H12" i="1"/>
  <c r="H13" i="1"/>
  <c r="H14" i="1"/>
  <c r="H11" i="1"/>
  <c r="C15" i="1"/>
  <c r="D15" i="1"/>
  <c r="E15" i="1"/>
  <c r="B15" i="1"/>
  <c r="F12" i="1"/>
  <c r="F13" i="1"/>
  <c r="F14" i="1"/>
  <c r="F11" i="1"/>
  <c r="I3" i="1"/>
  <c r="F8" i="1"/>
  <c r="G7" i="1"/>
</calcChain>
</file>

<file path=xl/sharedStrings.xml><?xml version="1.0" encoding="utf-8"?>
<sst xmlns="http://schemas.openxmlformats.org/spreadsheetml/2006/main" count="222" uniqueCount="115">
  <si>
    <t>Data</t>
  </si>
  <si>
    <t>Rich</t>
  </si>
  <si>
    <t>Atlanta</t>
  </si>
  <si>
    <t>DC</t>
  </si>
  <si>
    <t>Tech</t>
  </si>
  <si>
    <t>A&amp;M</t>
  </si>
  <si>
    <t>State</t>
  </si>
  <si>
    <t>Central</t>
  </si>
  <si>
    <t>Shortage</t>
  </si>
  <si>
    <t>Supply</t>
  </si>
  <si>
    <t>Demand</t>
  </si>
  <si>
    <t>Decision Variables</t>
  </si>
  <si>
    <t>Total</t>
  </si>
  <si>
    <t>Cost</t>
  </si>
  <si>
    <t>Total Sent</t>
  </si>
  <si>
    <t>Total Received</t>
  </si>
  <si>
    <t>relationship</t>
  </si>
  <si>
    <t>&lt;=</t>
  </si>
  <si>
    <t>&gt;=</t>
  </si>
  <si>
    <t>Microsoft Excel 16.0 Answer Report</t>
  </si>
  <si>
    <t>Worksheet: [ComputerTransportation.xlsx]Sheet1</t>
  </si>
  <si>
    <t>Report Created: 10/31/2018 7:34:23 PM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</si>
  <si>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</si>
  <si>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</si>
  <si>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</si>
  <si>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</si>
  <si>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15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</si>
  <si>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</si>
  <si>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</si>
  <si>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</si>
  <si>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</si>
  <si>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</si>
  <si>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</si>
  <si>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</si>
  <si>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</si>
  <si>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</si>
  <si>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</si>
  <si>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</si>
  <si>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</si>
  <si>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</si>
  <si>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</si>
  <si>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</si>
  <si>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$I$3</t>
  </si>
  <si>
    <t>Cost Total</t>
  </si>
  <si>
    <t>$B$11</t>
  </si>
  <si>
    <t>Rich Tech</t>
  </si>
  <si>
    <t>Contin</t>
  </si>
  <si>
    <t>$C$11</t>
  </si>
  <si>
    <t>Rich A&amp;M</t>
  </si>
  <si>
    <t>$D$11</t>
  </si>
  <si>
    <t>Rich State</t>
  </si>
  <si>
    <t>$E$11</t>
  </si>
  <si>
    <t>Rich Central</t>
  </si>
  <si>
    <t>$B$12</t>
  </si>
  <si>
    <t>Atlanta Tech</t>
  </si>
  <si>
    <t>$C$12</t>
  </si>
  <si>
    <t>Atlanta A&amp;M</t>
  </si>
  <si>
    <t>$D$12</t>
  </si>
  <si>
    <t>Atlanta State</t>
  </si>
  <si>
    <t>$E$12</t>
  </si>
  <si>
    <t>Atlanta Central</t>
  </si>
  <si>
    <t>$B$13</t>
  </si>
  <si>
    <t>DC Tech</t>
  </si>
  <si>
    <t>$C$13</t>
  </si>
  <si>
    <t>DC A&amp;M</t>
  </si>
  <si>
    <t>$D$13</t>
  </si>
  <si>
    <t>DC State</t>
  </si>
  <si>
    <t>$E$13</t>
  </si>
  <si>
    <t>DC Central</t>
  </si>
  <si>
    <t>$B$14</t>
  </si>
  <si>
    <t>Shortage Tech</t>
  </si>
  <si>
    <t>$C$14</t>
  </si>
  <si>
    <t>Shortage A&amp;M</t>
  </si>
  <si>
    <t>$D$14</t>
  </si>
  <si>
    <t>Shortage State</t>
  </si>
  <si>
    <t>$E$14</t>
  </si>
  <si>
    <t>Shortage Central</t>
  </si>
  <si>
    <t>$B$15</t>
  </si>
  <si>
    <t>Total Received Tech</t>
  </si>
  <si>
    <t>$B$15&gt;=$B$17</t>
  </si>
  <si>
    <t>Binding</t>
  </si>
  <si>
    <t>$C$15</t>
  </si>
  <si>
    <t>Total Received A&amp;M</t>
  </si>
  <si>
    <t>$C$15&gt;=$C$17</t>
  </si>
  <si>
    <t>$D$15</t>
  </si>
  <si>
    <t>Total Received State</t>
  </si>
  <si>
    <t>$D$15&gt;=$D$17</t>
  </si>
  <si>
    <t>$E$15</t>
  </si>
  <si>
    <t>Total Received Central</t>
  </si>
  <si>
    <t>$E$15&gt;=$E$17</t>
  </si>
  <si>
    <t>$F$11</t>
  </si>
  <si>
    <t>Rich Total Sent</t>
  </si>
  <si>
    <t>$F$11&lt;=$H$11</t>
  </si>
  <si>
    <t>$F$12</t>
  </si>
  <si>
    <t>Atlanta Total Sent</t>
  </si>
  <si>
    <t>$F$12&lt;=$H$12</t>
  </si>
  <si>
    <t>$F$13</t>
  </si>
  <si>
    <t>DC Total Sent</t>
  </si>
  <si>
    <t>$F$13&lt;=$H$13</t>
  </si>
  <si>
    <t>$F$14</t>
  </si>
  <si>
    <t>Shortage Total Sent</t>
  </si>
  <si>
    <t>$F$14&lt;=$H$14</t>
  </si>
  <si>
    <t>Microsoft Excel 16.0 Sensitivity Report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</si>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</sst>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44" fontId="0" fillId="0" borderId="0" xfId="1" applyFont="1"/>
    <xf numFmtId="0" fontId="2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44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4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showGridLines="0" topLeftCell="A16" zoomScale="205" zoomScaleNormal="205" workbookViewId="0"/>
  </sheetViews>
  <sheetFormatPr defaultRowHeight="15" x14ac:dyDescent="0.25"/>
  <cols>
    <col min="1" max="1" width="2.28515625" customWidth="1"/>
    <col min="2" max="2" width="6.28515625" customWidth="1"/>
    <col min="3" max="3" width="21.140625" customWidth="1"/>
    <col min="4" max="5" width="13.7109375" bestFit="1" customWidth="1"/>
    <col min="6" max="6" width="7.7109375" customWidth="1"/>
    <col min="7" max="7" width="5.42578125" customWidth="1"/>
  </cols>
  <sheetData>
    <row r="1" spans="1:5" x14ac:dyDescent="0.25">
      <c r="A1" s="3" t="s">
        <v>19</v>
      </c>
    </row>
    <row r="2" spans="1:5" x14ac:dyDescent="0.25">
      <c r="A2" s="3" t="s">
        <v>20</v>
      </c>
    </row>
    <row r="3" spans="1:5" x14ac:dyDescent="0.25">
      <c r="A3" s="3" t="s">
        <v>21</v>
      </c>
    </row>
    <row r="4" spans="1:5" x14ac:dyDescent="0.25">
      <c r="A4" s="3" t="s">
        <v>22</v>
      </c>
    </row>
    <row r="5" spans="1:5" x14ac:dyDescent="0.25">
      <c r="A5" s="3" t="s">
        <v>23</v>
      </c>
    </row>
    <row r="6" spans="1:5" x14ac:dyDescent="0.25">
      <c r="A6" s="3"/>
      <c r="B6" t="s">
        <v>24</v>
      </c>
    </row>
    <row r="7" spans="1:5" x14ac:dyDescent="0.25">
      <c r="A7" s="3"/>
      <c r="B7" t="s">
        <v>25</v>
      </c>
    </row>
    <row r="8" spans="1:5" x14ac:dyDescent="0.25">
      <c r="A8" s="3"/>
      <c r="B8" t="s">
        <v>26</v>
      </c>
    </row>
    <row r="9" spans="1:5" x14ac:dyDescent="0.25">
      <c r="A9" s="3" t="s">
        <v>27</v>
      </c>
    </row>
    <row r="10" spans="1:5" x14ac:dyDescent="0.25">
      <c r="B10" t="s">
        <v>28</v>
      </c>
    </row>
    <row r="11" spans="1:5" x14ac:dyDescent="0.25">
      <c r="B11" t="s">
        <v>29</v>
      </c>
    </row>
    <row r="14" spans="1:5" ht="15.75" thickBot="1" x14ac:dyDescent="0.3">
      <c r="A14" t="s">
        <v>30</v>
      </c>
    </row>
    <row r="15" spans="1:5" ht="15.75" thickBot="1" x14ac:dyDescent="0.3">
      <c r="B15" s="5" t="s">
        <v>31</v>
      </c>
      <c r="C15" s="5" t="s">
        <v>32</v>
      </c>
      <c r="D15" s="5" t="s">
        <v>33</v>
      </c>
      <c r="E15" s="5" t="s">
        <v>34</v>
      </c>
    </row>
    <row r="16" spans="1:5" ht="15.75" thickBot="1" x14ac:dyDescent="0.3">
      <c r="B16" s="4" t="s">
        <v>42</v>
      </c>
      <c r="C16" s="4" t="s">
        <v>43</v>
      </c>
      <c r="D16" s="7">
        <v>39200</v>
      </c>
      <c r="E16" s="7">
        <v>29960</v>
      </c>
    </row>
    <row r="19" spans="1:6" ht="15.75" thickBot="1" x14ac:dyDescent="0.3">
      <c r="A19" t="s">
        <v>35</v>
      </c>
    </row>
    <row r="20" spans="1:6" ht="15.75" thickBot="1" x14ac:dyDescent="0.3">
      <c r="B20" s="5" t="s">
        <v>31</v>
      </c>
      <c r="C20" s="5" t="s">
        <v>32</v>
      </c>
      <c r="D20" s="5" t="s">
        <v>33</v>
      </c>
      <c r="E20" s="5" t="s">
        <v>34</v>
      </c>
      <c r="F20" s="5" t="s">
        <v>36</v>
      </c>
    </row>
    <row r="21" spans="1:6" x14ac:dyDescent="0.25">
      <c r="B21" s="6" t="s">
        <v>44</v>
      </c>
      <c r="C21" s="6" t="s">
        <v>45</v>
      </c>
      <c r="D21" s="8">
        <v>0</v>
      </c>
      <c r="E21" s="8">
        <v>0</v>
      </c>
      <c r="F21" s="6" t="s">
        <v>46</v>
      </c>
    </row>
    <row r="22" spans="1:6" x14ac:dyDescent="0.25">
      <c r="B22" s="6" t="s">
        <v>47</v>
      </c>
      <c r="C22" s="6" t="s">
        <v>48</v>
      </c>
      <c r="D22" s="8">
        <v>140</v>
      </c>
      <c r="E22" s="8">
        <v>250</v>
      </c>
      <c r="F22" s="6" t="s">
        <v>46</v>
      </c>
    </row>
    <row r="23" spans="1:6" x14ac:dyDescent="0.25">
      <c r="B23" s="6" t="s">
        <v>49</v>
      </c>
      <c r="C23" s="6" t="s">
        <v>50</v>
      </c>
      <c r="D23" s="8">
        <v>0</v>
      </c>
      <c r="E23" s="8">
        <v>0</v>
      </c>
      <c r="F23" s="6" t="s">
        <v>46</v>
      </c>
    </row>
    <row r="24" spans="1:6" x14ac:dyDescent="0.25">
      <c r="B24" s="6" t="s">
        <v>51</v>
      </c>
      <c r="C24" s="6" t="s">
        <v>52</v>
      </c>
      <c r="D24" s="8">
        <v>260</v>
      </c>
      <c r="E24" s="8">
        <v>150</v>
      </c>
      <c r="F24" s="6" t="s">
        <v>46</v>
      </c>
    </row>
    <row r="25" spans="1:6" x14ac:dyDescent="0.25">
      <c r="B25" s="6" t="s">
        <v>53</v>
      </c>
      <c r="C25" s="6" t="s">
        <v>54</v>
      </c>
      <c r="D25" s="8">
        <v>500</v>
      </c>
      <c r="E25" s="8">
        <v>550</v>
      </c>
      <c r="F25" s="6" t="s">
        <v>46</v>
      </c>
    </row>
    <row r="26" spans="1:6" x14ac:dyDescent="0.25">
      <c r="B26" s="6" t="s">
        <v>55</v>
      </c>
      <c r="C26" s="6" t="s">
        <v>56</v>
      </c>
      <c r="D26" s="8">
        <v>110</v>
      </c>
      <c r="E26" s="8">
        <v>0</v>
      </c>
      <c r="F26" s="6" t="s">
        <v>46</v>
      </c>
    </row>
    <row r="27" spans="1:6" x14ac:dyDescent="0.25">
      <c r="B27" s="6" t="s">
        <v>57</v>
      </c>
      <c r="C27" s="6" t="s">
        <v>58</v>
      </c>
      <c r="D27" s="8">
        <v>0</v>
      </c>
      <c r="E27" s="8">
        <v>50</v>
      </c>
      <c r="F27" s="6" t="s">
        <v>46</v>
      </c>
    </row>
    <row r="28" spans="1:6" x14ac:dyDescent="0.25">
      <c r="B28" s="6" t="s">
        <v>59</v>
      </c>
      <c r="C28" s="6" t="s">
        <v>60</v>
      </c>
      <c r="D28" s="8">
        <v>0</v>
      </c>
      <c r="E28" s="8">
        <v>10</v>
      </c>
      <c r="F28" s="6" t="s">
        <v>46</v>
      </c>
    </row>
    <row r="29" spans="1:6" x14ac:dyDescent="0.25">
      <c r="B29" s="6" t="s">
        <v>61</v>
      </c>
      <c r="C29" s="6" t="s">
        <v>62</v>
      </c>
      <c r="D29" s="8">
        <v>50</v>
      </c>
      <c r="E29" s="8">
        <v>0</v>
      </c>
      <c r="F29" s="6" t="s">
        <v>46</v>
      </c>
    </row>
    <row r="30" spans="1:6" x14ac:dyDescent="0.25">
      <c r="B30" s="6" t="s">
        <v>63</v>
      </c>
      <c r="C30" s="6" t="s">
        <v>64</v>
      </c>
      <c r="D30" s="8">
        <v>0</v>
      </c>
      <c r="E30" s="8">
        <v>0</v>
      </c>
      <c r="F30" s="6" t="s">
        <v>46</v>
      </c>
    </row>
    <row r="31" spans="1:6" x14ac:dyDescent="0.25">
      <c r="B31" s="6" t="s">
        <v>65</v>
      </c>
      <c r="C31" s="6" t="s">
        <v>66</v>
      </c>
      <c r="D31" s="8">
        <v>290</v>
      </c>
      <c r="E31" s="8">
        <v>0</v>
      </c>
      <c r="F31" s="6" t="s">
        <v>46</v>
      </c>
    </row>
    <row r="32" spans="1:6" x14ac:dyDescent="0.25">
      <c r="B32" s="6" t="s">
        <v>67</v>
      </c>
      <c r="C32" s="6" t="s">
        <v>68</v>
      </c>
      <c r="D32" s="8">
        <v>0</v>
      </c>
      <c r="E32" s="8">
        <v>340</v>
      </c>
      <c r="F32" s="6" t="s">
        <v>46</v>
      </c>
    </row>
    <row r="33" spans="1:7" x14ac:dyDescent="0.25">
      <c r="B33" s="6" t="s">
        <v>69</v>
      </c>
      <c r="C33" s="6" t="s">
        <v>70</v>
      </c>
      <c r="D33" s="8">
        <v>0</v>
      </c>
      <c r="E33" s="8">
        <v>0</v>
      </c>
      <c r="F33" s="6" t="s">
        <v>46</v>
      </c>
    </row>
    <row r="34" spans="1:7" x14ac:dyDescent="0.25">
      <c r="B34" s="6" t="s">
        <v>71</v>
      </c>
      <c r="C34" s="6" t="s">
        <v>72</v>
      </c>
      <c r="D34" s="8">
        <v>0</v>
      </c>
      <c r="E34" s="8">
        <v>0</v>
      </c>
      <c r="F34" s="6" t="s">
        <v>46</v>
      </c>
    </row>
    <row r="35" spans="1:7" x14ac:dyDescent="0.25">
      <c r="B35" s="6" t="s">
        <v>73</v>
      </c>
      <c r="C35" s="6" t="s">
        <v>74</v>
      </c>
      <c r="D35" s="8">
        <v>110</v>
      </c>
      <c r="E35" s="8">
        <v>350</v>
      </c>
      <c r="F35" s="6" t="s">
        <v>46</v>
      </c>
    </row>
    <row r="36" spans="1:7" ht="15.75" thickBot="1" x14ac:dyDescent="0.3">
      <c r="B36" s="4" t="s">
        <v>75</v>
      </c>
      <c r="C36" s="4" t="s">
        <v>76</v>
      </c>
      <c r="D36" s="9">
        <v>240</v>
      </c>
      <c r="E36" s="9">
        <v>0</v>
      </c>
      <c r="F36" s="4" t="s">
        <v>46</v>
      </c>
    </row>
    <row r="39" spans="1:7" ht="15.75" thickBot="1" x14ac:dyDescent="0.3">
      <c r="A39" t="s">
        <v>37</v>
      </c>
    </row>
    <row r="40" spans="1:7" ht="15.75" thickBot="1" x14ac:dyDescent="0.3">
      <c r="B40" s="5" t="s">
        <v>31</v>
      </c>
      <c r="C40" s="5" t="s">
        <v>32</v>
      </c>
      <c r="D40" s="5" t="s">
        <v>38</v>
      </c>
      <c r="E40" s="5" t="s">
        <v>39</v>
      </c>
      <c r="F40" s="5" t="s">
        <v>40</v>
      </c>
      <c r="G40" s="5" t="s">
        <v>41</v>
      </c>
    </row>
    <row r="41" spans="1:7" x14ac:dyDescent="0.25">
      <c r="B41" s="6" t="s">
        <v>77</v>
      </c>
      <c r="C41" s="6" t="s">
        <v>78</v>
      </c>
      <c r="D41" s="8">
        <v>550</v>
      </c>
      <c r="E41" s="6" t="s">
        <v>79</v>
      </c>
      <c r="F41" s="6" t="s">
        <v>80</v>
      </c>
      <c r="G41" s="8">
        <v>0</v>
      </c>
    </row>
    <row r="42" spans="1:7" x14ac:dyDescent="0.25">
      <c r="B42" s="6" t="s">
        <v>81</v>
      </c>
      <c r="C42" s="6" t="s">
        <v>82</v>
      </c>
      <c r="D42" s="8">
        <v>250</v>
      </c>
      <c r="E42" s="6" t="s">
        <v>83</v>
      </c>
      <c r="F42" s="6" t="s">
        <v>80</v>
      </c>
      <c r="G42" s="8">
        <v>0</v>
      </c>
    </row>
    <row r="43" spans="1:7" x14ac:dyDescent="0.25">
      <c r="B43" s="6" t="s">
        <v>84</v>
      </c>
      <c r="C43" s="6" t="s">
        <v>85</v>
      </c>
      <c r="D43" s="8">
        <v>400</v>
      </c>
      <c r="E43" s="6" t="s">
        <v>86</v>
      </c>
      <c r="F43" s="6" t="s">
        <v>80</v>
      </c>
      <c r="G43" s="8">
        <v>0</v>
      </c>
    </row>
    <row r="44" spans="1:7" x14ac:dyDescent="0.25">
      <c r="B44" s="6" t="s">
        <v>87</v>
      </c>
      <c r="C44" s="6" t="s">
        <v>88</v>
      </c>
      <c r="D44" s="8">
        <v>500</v>
      </c>
      <c r="E44" s="6" t="s">
        <v>89</v>
      </c>
      <c r="F44" s="6" t="s">
        <v>80</v>
      </c>
      <c r="G44" s="8">
        <v>0</v>
      </c>
    </row>
    <row r="45" spans="1:7" x14ac:dyDescent="0.25">
      <c r="B45" s="6" t="s">
        <v>90</v>
      </c>
      <c r="C45" s="6" t="s">
        <v>91</v>
      </c>
      <c r="D45" s="8">
        <v>400</v>
      </c>
      <c r="E45" s="6" t="s">
        <v>92</v>
      </c>
      <c r="F45" s="6" t="s">
        <v>80</v>
      </c>
      <c r="G45" s="6">
        <v>0</v>
      </c>
    </row>
    <row r="46" spans="1:7" x14ac:dyDescent="0.25">
      <c r="B46" s="6" t="s">
        <v>93</v>
      </c>
      <c r="C46" s="6" t="s">
        <v>94</v>
      </c>
      <c r="D46" s="8">
        <v>610</v>
      </c>
      <c r="E46" s="6" t="s">
        <v>95</v>
      </c>
      <c r="F46" s="6" t="s">
        <v>80</v>
      </c>
      <c r="G46" s="6">
        <v>0</v>
      </c>
    </row>
    <row r="47" spans="1:7" x14ac:dyDescent="0.25">
      <c r="B47" s="6" t="s">
        <v>96</v>
      </c>
      <c r="C47" s="6" t="s">
        <v>97</v>
      </c>
      <c r="D47" s="8">
        <v>340</v>
      </c>
      <c r="E47" s="6" t="s">
        <v>98</v>
      </c>
      <c r="F47" s="6" t="s">
        <v>80</v>
      </c>
      <c r="G47" s="6">
        <v>0</v>
      </c>
    </row>
    <row r="48" spans="1:7" ht="15.75" thickBot="1" x14ac:dyDescent="0.3">
      <c r="B48" s="4" t="s">
        <v>99</v>
      </c>
      <c r="C48" s="4" t="s">
        <v>100</v>
      </c>
      <c r="D48" s="9">
        <v>350</v>
      </c>
      <c r="E48" s="4" t="s">
        <v>101</v>
      </c>
      <c r="F48" s="4" t="s">
        <v>80</v>
      </c>
      <c r="G48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showGridLines="0" zoomScale="265" zoomScaleNormal="265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21.14062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3" t="s">
        <v>102</v>
      </c>
    </row>
    <row r="2" spans="1:8" x14ac:dyDescent="0.25">
      <c r="A2" s="3" t="s">
        <v>20</v>
      </c>
    </row>
    <row r="3" spans="1:8" x14ac:dyDescent="0.25">
      <c r="A3" s="3" t="s">
        <v>21</v>
      </c>
    </row>
    <row r="6" spans="1:8" ht="15.75" thickBot="1" x14ac:dyDescent="0.3">
      <c r="A6" t="s">
        <v>35</v>
      </c>
    </row>
    <row r="7" spans="1:8" x14ac:dyDescent="0.25">
      <c r="B7" s="10"/>
      <c r="C7" s="10"/>
      <c r="D7" s="10" t="s">
        <v>103</v>
      </c>
      <c r="E7" s="10" t="s">
        <v>105</v>
      </c>
      <c r="F7" s="10" t="s">
        <v>106</v>
      </c>
      <c r="G7" s="10" t="s">
        <v>108</v>
      </c>
      <c r="H7" s="10" t="s">
        <v>108</v>
      </c>
    </row>
    <row r="8" spans="1:8" ht="15.75" thickBot="1" x14ac:dyDescent="0.3">
      <c r="B8" s="11" t="s">
        <v>31</v>
      </c>
      <c r="C8" s="11" t="s">
        <v>32</v>
      </c>
      <c r="D8" s="11" t="s">
        <v>104</v>
      </c>
      <c r="E8" s="11" t="s">
        <v>13</v>
      </c>
      <c r="F8" s="11" t="s">
        <v>107</v>
      </c>
      <c r="G8" s="11" t="s">
        <v>109</v>
      </c>
      <c r="H8" s="11" t="s">
        <v>110</v>
      </c>
    </row>
    <row r="9" spans="1:8" x14ac:dyDescent="0.25">
      <c r="B9" s="6" t="s">
        <v>44</v>
      </c>
      <c r="C9" s="6" t="s">
        <v>45</v>
      </c>
      <c r="D9" s="6">
        <v>0</v>
      </c>
      <c r="E9" s="6">
        <v>14</v>
      </c>
      <c r="F9" s="6">
        <v>22</v>
      </c>
      <c r="G9" s="6">
        <v>1E+30</v>
      </c>
      <c r="H9" s="6">
        <v>14</v>
      </c>
    </row>
    <row r="10" spans="1:8" x14ac:dyDescent="0.25">
      <c r="B10" s="6" t="s">
        <v>47</v>
      </c>
      <c r="C10" s="6" t="s">
        <v>48</v>
      </c>
      <c r="D10" s="6">
        <v>250</v>
      </c>
      <c r="E10" s="6">
        <v>0</v>
      </c>
      <c r="F10" s="6">
        <v>17</v>
      </c>
      <c r="G10" s="6">
        <v>8</v>
      </c>
      <c r="H10" s="6">
        <v>29</v>
      </c>
    </row>
    <row r="11" spans="1:8" x14ac:dyDescent="0.25">
      <c r="B11" s="6" t="s">
        <v>49</v>
      </c>
      <c r="C11" s="6" t="s">
        <v>50</v>
      </c>
      <c r="D11" s="6">
        <v>0</v>
      </c>
      <c r="E11" s="6">
        <v>17</v>
      </c>
      <c r="F11" s="6">
        <v>30</v>
      </c>
      <c r="G11" s="6">
        <v>1E+30</v>
      </c>
      <c r="H11" s="6">
        <v>17</v>
      </c>
    </row>
    <row r="12" spans="1:8" x14ac:dyDescent="0.25">
      <c r="B12" s="6" t="s">
        <v>51</v>
      </c>
      <c r="C12" s="6" t="s">
        <v>52</v>
      </c>
      <c r="D12" s="6">
        <v>150</v>
      </c>
      <c r="E12" s="6">
        <v>0</v>
      </c>
      <c r="F12" s="6">
        <v>18</v>
      </c>
      <c r="G12" s="6">
        <v>12</v>
      </c>
      <c r="H12" s="6">
        <v>8</v>
      </c>
    </row>
    <row r="13" spans="1:8" x14ac:dyDescent="0.25">
      <c r="B13" s="6" t="s">
        <v>53</v>
      </c>
      <c r="C13" s="6" t="s">
        <v>54</v>
      </c>
      <c r="D13" s="6">
        <v>550</v>
      </c>
      <c r="E13" s="6">
        <v>0</v>
      </c>
      <c r="F13" s="6">
        <v>15</v>
      </c>
      <c r="G13" s="6">
        <v>14</v>
      </c>
      <c r="H13" s="6">
        <v>20</v>
      </c>
    </row>
    <row r="14" spans="1:8" x14ac:dyDescent="0.25">
      <c r="B14" s="6" t="s">
        <v>55</v>
      </c>
      <c r="C14" s="6" t="s">
        <v>56</v>
      </c>
      <c r="D14" s="6">
        <v>0</v>
      </c>
      <c r="E14" s="6">
        <v>11</v>
      </c>
      <c r="F14" s="6">
        <v>35</v>
      </c>
      <c r="G14" s="6">
        <v>1E+30</v>
      </c>
      <c r="H14" s="6">
        <v>11</v>
      </c>
    </row>
    <row r="15" spans="1:8" x14ac:dyDescent="0.25">
      <c r="B15" s="6" t="s">
        <v>57</v>
      </c>
      <c r="C15" s="6" t="s">
        <v>58</v>
      </c>
      <c r="D15" s="6">
        <v>50</v>
      </c>
      <c r="E15" s="6">
        <v>0</v>
      </c>
      <c r="F15" s="6">
        <v>20</v>
      </c>
      <c r="G15" s="6">
        <v>5</v>
      </c>
      <c r="H15" s="6">
        <v>20</v>
      </c>
    </row>
    <row r="16" spans="1:8" x14ac:dyDescent="0.25">
      <c r="B16" s="6" t="s">
        <v>59</v>
      </c>
      <c r="C16" s="6" t="s">
        <v>60</v>
      </c>
      <c r="D16" s="6">
        <v>10</v>
      </c>
      <c r="E16" s="6">
        <v>0</v>
      </c>
      <c r="F16" s="6">
        <v>25</v>
      </c>
      <c r="G16" s="6">
        <v>11</v>
      </c>
      <c r="H16" s="6">
        <v>7</v>
      </c>
    </row>
    <row r="17" spans="1:8" x14ac:dyDescent="0.25">
      <c r="B17" s="6" t="s">
        <v>61</v>
      </c>
      <c r="C17" s="6" t="s">
        <v>62</v>
      </c>
      <c r="D17" s="6">
        <v>0</v>
      </c>
      <c r="E17" s="6">
        <v>24</v>
      </c>
      <c r="F17" s="6">
        <v>28</v>
      </c>
      <c r="G17" s="6">
        <v>1E+30</v>
      </c>
      <c r="H17" s="6">
        <v>24</v>
      </c>
    </row>
    <row r="18" spans="1:8" x14ac:dyDescent="0.25">
      <c r="B18" s="6" t="s">
        <v>63</v>
      </c>
      <c r="C18" s="6" t="s">
        <v>64</v>
      </c>
      <c r="D18" s="6">
        <v>0</v>
      </c>
      <c r="E18" s="6">
        <v>8</v>
      </c>
      <c r="F18" s="6">
        <v>21</v>
      </c>
      <c r="G18" s="6">
        <v>1E+30</v>
      </c>
      <c r="H18" s="6">
        <v>8</v>
      </c>
    </row>
    <row r="19" spans="1:8" x14ac:dyDescent="0.25">
      <c r="B19" s="6" t="s">
        <v>65</v>
      </c>
      <c r="C19" s="6" t="s">
        <v>66</v>
      </c>
      <c r="D19" s="6">
        <v>0</v>
      </c>
      <c r="E19" s="6">
        <v>7</v>
      </c>
      <c r="F19" s="6">
        <v>16</v>
      </c>
      <c r="G19" s="6">
        <v>1E+30</v>
      </c>
      <c r="H19" s="6">
        <v>7</v>
      </c>
    </row>
    <row r="20" spans="1:8" x14ac:dyDescent="0.25">
      <c r="B20" s="6" t="s">
        <v>67</v>
      </c>
      <c r="C20" s="6" t="s">
        <v>68</v>
      </c>
      <c r="D20" s="6">
        <v>340</v>
      </c>
      <c r="E20" s="6">
        <v>0</v>
      </c>
      <c r="F20" s="6">
        <v>14</v>
      </c>
      <c r="G20" s="6">
        <v>7</v>
      </c>
      <c r="H20" s="6">
        <v>1E+30</v>
      </c>
    </row>
    <row r="21" spans="1:8" x14ac:dyDescent="0.25">
      <c r="B21" s="6" t="s">
        <v>69</v>
      </c>
      <c r="C21" s="6" t="s">
        <v>70</v>
      </c>
      <c r="D21" s="6">
        <v>0</v>
      </c>
      <c r="E21" s="6">
        <v>20</v>
      </c>
      <c r="F21" s="6">
        <v>40</v>
      </c>
      <c r="G21" s="6">
        <v>1E+30</v>
      </c>
      <c r="H21" s="6">
        <v>20</v>
      </c>
    </row>
    <row r="22" spans="1:8" x14ac:dyDescent="0.25">
      <c r="B22" s="6" t="s">
        <v>71</v>
      </c>
      <c r="C22" s="6" t="s">
        <v>72</v>
      </c>
      <c r="D22" s="6">
        <v>0</v>
      </c>
      <c r="E22" s="6">
        <v>36</v>
      </c>
      <c r="F22" s="6">
        <v>65</v>
      </c>
      <c r="G22" s="6">
        <v>1E+30</v>
      </c>
      <c r="H22" s="6">
        <v>36</v>
      </c>
    </row>
    <row r="23" spans="1:8" x14ac:dyDescent="0.25">
      <c r="B23" s="6" t="s">
        <v>73</v>
      </c>
      <c r="C23" s="6" t="s">
        <v>74</v>
      </c>
      <c r="D23" s="6">
        <v>350</v>
      </c>
      <c r="E23" s="6">
        <v>0</v>
      </c>
      <c r="F23" s="6">
        <v>25</v>
      </c>
      <c r="G23" s="6">
        <v>20</v>
      </c>
      <c r="H23" s="6">
        <v>5</v>
      </c>
    </row>
    <row r="24" spans="1:8" ht="15.75" thickBot="1" x14ac:dyDescent="0.3">
      <c r="B24" s="4" t="s">
        <v>75</v>
      </c>
      <c r="C24" s="4" t="s">
        <v>76</v>
      </c>
      <c r="D24" s="4">
        <v>0</v>
      </c>
      <c r="E24" s="4">
        <v>20</v>
      </c>
      <c r="F24" s="4">
        <v>50</v>
      </c>
      <c r="G24" s="4">
        <v>1E+30</v>
      </c>
      <c r="H24" s="4">
        <v>20</v>
      </c>
    </row>
    <row r="26" spans="1:8" ht="15.75" thickBot="1" x14ac:dyDescent="0.3">
      <c r="A26" t="s">
        <v>37</v>
      </c>
    </row>
    <row r="27" spans="1:8" x14ac:dyDescent="0.25">
      <c r="B27" s="10"/>
      <c r="C27" s="10"/>
      <c r="D27" s="10" t="s">
        <v>103</v>
      </c>
      <c r="E27" s="10" t="s">
        <v>111</v>
      </c>
      <c r="F27" s="10" t="s">
        <v>113</v>
      </c>
      <c r="G27" s="10" t="s">
        <v>108</v>
      </c>
      <c r="H27" s="10" t="s">
        <v>108</v>
      </c>
    </row>
    <row r="28" spans="1:8" ht="15.75" thickBot="1" x14ac:dyDescent="0.3">
      <c r="B28" s="11" t="s">
        <v>31</v>
      </c>
      <c r="C28" s="11" t="s">
        <v>32</v>
      </c>
      <c r="D28" s="11" t="s">
        <v>104</v>
      </c>
      <c r="E28" s="11" t="s">
        <v>112</v>
      </c>
      <c r="F28" s="11" t="s">
        <v>114</v>
      </c>
      <c r="G28" s="11" t="s">
        <v>109</v>
      </c>
      <c r="H28" s="11" t="s">
        <v>110</v>
      </c>
    </row>
    <row r="29" spans="1:8" x14ac:dyDescent="0.25">
      <c r="B29" s="6" t="s">
        <v>77</v>
      </c>
      <c r="C29" s="6" t="s">
        <v>78</v>
      </c>
      <c r="D29" s="6">
        <v>550</v>
      </c>
      <c r="E29" s="6">
        <v>20</v>
      </c>
      <c r="F29" s="6">
        <v>550</v>
      </c>
      <c r="G29" s="6">
        <v>0</v>
      </c>
      <c r="H29" s="6">
        <v>350</v>
      </c>
    </row>
    <row r="30" spans="1:8" x14ac:dyDescent="0.25">
      <c r="B30" s="6" t="s">
        <v>81</v>
      </c>
      <c r="C30" s="6" t="s">
        <v>82</v>
      </c>
      <c r="D30" s="6">
        <v>250</v>
      </c>
      <c r="E30" s="6">
        <v>29</v>
      </c>
      <c r="F30" s="6">
        <v>250</v>
      </c>
      <c r="G30" s="6">
        <v>0</v>
      </c>
      <c r="H30" s="6">
        <v>10</v>
      </c>
    </row>
    <row r="31" spans="1:8" x14ac:dyDescent="0.25">
      <c r="B31" s="6" t="s">
        <v>84</v>
      </c>
      <c r="C31" s="6" t="s">
        <v>85</v>
      </c>
      <c r="D31" s="6">
        <v>400</v>
      </c>
      <c r="E31" s="6">
        <v>25</v>
      </c>
      <c r="F31" s="6">
        <v>400</v>
      </c>
      <c r="G31" s="6">
        <v>0</v>
      </c>
      <c r="H31" s="6">
        <v>350</v>
      </c>
    </row>
    <row r="32" spans="1:8" x14ac:dyDescent="0.25">
      <c r="B32" s="6" t="s">
        <v>87</v>
      </c>
      <c r="C32" s="6" t="s">
        <v>88</v>
      </c>
      <c r="D32" s="6">
        <v>500</v>
      </c>
      <c r="E32" s="6">
        <v>30</v>
      </c>
      <c r="F32" s="6">
        <v>500</v>
      </c>
      <c r="G32" s="6">
        <v>0</v>
      </c>
      <c r="H32" s="6">
        <v>10</v>
      </c>
    </row>
    <row r="33" spans="2:8" x14ac:dyDescent="0.25">
      <c r="B33" s="6" t="s">
        <v>90</v>
      </c>
      <c r="C33" s="6" t="s">
        <v>91</v>
      </c>
      <c r="D33" s="6">
        <v>400</v>
      </c>
      <c r="E33" s="6">
        <v>-12</v>
      </c>
      <c r="F33" s="6">
        <v>400</v>
      </c>
      <c r="G33" s="6">
        <v>10</v>
      </c>
      <c r="H33" s="6">
        <v>0</v>
      </c>
    </row>
    <row r="34" spans="2:8" x14ac:dyDescent="0.25">
      <c r="B34" s="6" t="s">
        <v>93</v>
      </c>
      <c r="C34" s="6" t="s">
        <v>94</v>
      </c>
      <c r="D34" s="6">
        <v>610</v>
      </c>
      <c r="E34" s="6">
        <v>-5</v>
      </c>
      <c r="F34" s="6">
        <v>610</v>
      </c>
      <c r="G34" s="6">
        <v>350</v>
      </c>
      <c r="H34" s="6">
        <v>0</v>
      </c>
    </row>
    <row r="35" spans="2:8" x14ac:dyDescent="0.25">
      <c r="B35" s="6" t="s">
        <v>96</v>
      </c>
      <c r="C35" s="6" t="s">
        <v>97</v>
      </c>
      <c r="D35" s="6">
        <v>340</v>
      </c>
      <c r="E35" s="6">
        <v>-16</v>
      </c>
      <c r="F35" s="6">
        <v>340</v>
      </c>
      <c r="G35" s="6">
        <v>10</v>
      </c>
      <c r="H35" s="6">
        <v>0</v>
      </c>
    </row>
    <row r="36" spans="2:8" ht="15.75" thickBot="1" x14ac:dyDescent="0.3">
      <c r="B36" s="4" t="s">
        <v>99</v>
      </c>
      <c r="C36" s="4" t="s">
        <v>100</v>
      </c>
      <c r="D36" s="4">
        <v>350</v>
      </c>
      <c r="E36" s="4">
        <v>0</v>
      </c>
      <c r="F36" s="4">
        <v>350</v>
      </c>
      <c r="G36" s="4">
        <v>1E+30</v>
      </c>
      <c r="H36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="220" zoomScaleNormal="220" workbookViewId="0">
      <selection activeCell="I3" sqref="I3"/>
    </sheetView>
  </sheetViews>
  <sheetFormatPr defaultRowHeight="15" x14ac:dyDescent="0.25"/>
  <cols>
    <col min="1" max="1" width="17.5703125" bestFit="1" customWidth="1"/>
    <col min="9" max="9" width="11.5703125" bestFit="1" customWidth="1"/>
  </cols>
  <sheetData>
    <row r="1" spans="1:9" x14ac:dyDescent="0.25">
      <c r="A1" t="s">
        <v>0</v>
      </c>
    </row>
    <row r="2" spans="1:9" x14ac:dyDescent="0.25">
      <c r="B2" t="s">
        <v>4</v>
      </c>
      <c r="C2" t="s">
        <v>5</v>
      </c>
      <c r="D2" t="s">
        <v>6</v>
      </c>
      <c r="E2" t="s">
        <v>7</v>
      </c>
      <c r="F2" t="s">
        <v>9</v>
      </c>
      <c r="I2" t="s">
        <v>12</v>
      </c>
    </row>
    <row r="3" spans="1:9" x14ac:dyDescent="0.25">
      <c r="A3" t="s">
        <v>1</v>
      </c>
      <c r="B3">
        <v>22</v>
      </c>
      <c r="C3">
        <v>17</v>
      </c>
      <c r="D3">
        <v>30</v>
      </c>
      <c r="E3">
        <v>18</v>
      </c>
      <c r="F3">
        <v>400</v>
      </c>
      <c r="H3" t="s">
        <v>13</v>
      </c>
      <c r="I3" s="2">
        <f>SUMPRODUCT(B3:E6,B11:E14)</f>
        <v>29960</v>
      </c>
    </row>
    <row r="4" spans="1:9" x14ac:dyDescent="0.25">
      <c r="A4" t="s">
        <v>2</v>
      </c>
      <c r="B4">
        <v>15</v>
      </c>
      <c r="C4">
        <v>35</v>
      </c>
      <c r="D4">
        <v>20</v>
      </c>
      <c r="E4">
        <v>25</v>
      </c>
      <c r="F4">
        <v>610</v>
      </c>
    </row>
    <row r="5" spans="1:9" x14ac:dyDescent="0.25">
      <c r="A5" t="s">
        <v>3</v>
      </c>
      <c r="B5">
        <v>28</v>
      </c>
      <c r="C5">
        <v>21</v>
      </c>
      <c r="D5">
        <v>16</v>
      </c>
      <c r="E5">
        <v>14</v>
      </c>
      <c r="F5">
        <v>340</v>
      </c>
    </row>
    <row r="6" spans="1:9" x14ac:dyDescent="0.25">
      <c r="A6" t="s">
        <v>8</v>
      </c>
      <c r="B6">
        <v>40</v>
      </c>
      <c r="C6">
        <v>65</v>
      </c>
      <c r="D6">
        <v>25</v>
      </c>
      <c r="E6">
        <v>50</v>
      </c>
      <c r="F6">
        <v>350</v>
      </c>
    </row>
    <row r="7" spans="1:9" x14ac:dyDescent="0.25">
      <c r="A7" t="s">
        <v>10</v>
      </c>
      <c r="B7">
        <v>550</v>
      </c>
      <c r="C7">
        <v>250</v>
      </c>
      <c r="D7">
        <v>400</v>
      </c>
      <c r="E7">
        <v>500</v>
      </c>
      <c r="G7">
        <f>SUM(F3:F6)</f>
        <v>1700</v>
      </c>
    </row>
    <row r="8" spans="1:9" x14ac:dyDescent="0.25">
      <c r="F8">
        <f>SUM(B7:E7)</f>
        <v>1700</v>
      </c>
    </row>
    <row r="9" spans="1:9" x14ac:dyDescent="0.25">
      <c r="A9" t="s">
        <v>11</v>
      </c>
    </row>
    <row r="10" spans="1:9" x14ac:dyDescent="0.25">
      <c r="B10" t="s">
        <v>4</v>
      </c>
      <c r="C10" t="s">
        <v>5</v>
      </c>
      <c r="D10" t="s">
        <v>6</v>
      </c>
      <c r="E10" t="s">
        <v>7</v>
      </c>
      <c r="F10" t="s">
        <v>14</v>
      </c>
      <c r="G10" t="s">
        <v>16</v>
      </c>
      <c r="H10" t="str">
        <f>F2</f>
        <v>Supply</v>
      </c>
    </row>
    <row r="11" spans="1:9" x14ac:dyDescent="0.25">
      <c r="A11" t="s">
        <v>1</v>
      </c>
      <c r="B11" s="1">
        <v>0</v>
      </c>
      <c r="C11" s="1">
        <v>250</v>
      </c>
      <c r="D11" s="1">
        <v>0</v>
      </c>
      <c r="E11" s="1">
        <v>150</v>
      </c>
      <c r="F11">
        <f>SUM(B11:E11)</f>
        <v>400</v>
      </c>
      <c r="G11" t="s">
        <v>17</v>
      </c>
      <c r="H11">
        <f>F3</f>
        <v>400</v>
      </c>
    </row>
    <row r="12" spans="1:9" x14ac:dyDescent="0.25">
      <c r="A12" t="s">
        <v>2</v>
      </c>
      <c r="B12" s="1">
        <v>550</v>
      </c>
      <c r="C12" s="1">
        <v>0</v>
      </c>
      <c r="D12" s="1">
        <v>50</v>
      </c>
      <c r="E12" s="1">
        <v>10</v>
      </c>
      <c r="F12">
        <f t="shared" ref="F12:F14" si="0">SUM(B12:E12)</f>
        <v>610</v>
      </c>
      <c r="G12" t="s">
        <v>17</v>
      </c>
      <c r="H12">
        <f t="shared" ref="H12:H14" si="1">F4</f>
        <v>610</v>
      </c>
    </row>
    <row r="13" spans="1:9" x14ac:dyDescent="0.25">
      <c r="A13" t="s">
        <v>3</v>
      </c>
      <c r="B13" s="1">
        <v>0</v>
      </c>
      <c r="C13" s="1">
        <v>0</v>
      </c>
      <c r="D13" s="1">
        <v>0</v>
      </c>
      <c r="E13" s="1">
        <v>340</v>
      </c>
      <c r="F13">
        <f t="shared" si="0"/>
        <v>340</v>
      </c>
      <c r="G13" t="s">
        <v>17</v>
      </c>
      <c r="H13">
        <f t="shared" si="1"/>
        <v>340</v>
      </c>
    </row>
    <row r="14" spans="1:9" x14ac:dyDescent="0.25">
      <c r="A14" t="s">
        <v>8</v>
      </c>
      <c r="B14" s="1">
        <v>0</v>
      </c>
      <c r="C14" s="1">
        <v>0</v>
      </c>
      <c r="D14" s="1">
        <v>350</v>
      </c>
      <c r="E14" s="1">
        <v>0</v>
      </c>
      <c r="F14">
        <f t="shared" si="0"/>
        <v>350</v>
      </c>
      <c r="G14" t="s">
        <v>17</v>
      </c>
      <c r="H14">
        <f t="shared" si="1"/>
        <v>350</v>
      </c>
    </row>
    <row r="15" spans="1:9" x14ac:dyDescent="0.25">
      <c r="A15" t="s">
        <v>15</v>
      </c>
      <c r="B15">
        <f>SUM(B11:B14)</f>
        <v>550</v>
      </c>
      <c r="C15">
        <f t="shared" ref="C15:E15" si="2">SUM(C11:C14)</f>
        <v>250</v>
      </c>
      <c r="D15">
        <f t="shared" si="2"/>
        <v>400</v>
      </c>
      <c r="E15">
        <f t="shared" si="2"/>
        <v>500</v>
      </c>
    </row>
    <row r="16" spans="1:9" x14ac:dyDescent="0.25">
      <c r="A16" t="s">
        <v>16</v>
      </c>
      <c r="B16" t="s">
        <v>18</v>
      </c>
      <c r="C16" t="s">
        <v>18</v>
      </c>
      <c r="D16" t="s">
        <v>18</v>
      </c>
      <c r="E16" t="s">
        <v>18</v>
      </c>
    </row>
    <row r="17" spans="1:5" x14ac:dyDescent="0.25">
      <c r="A17" t="str">
        <f>A7</f>
        <v>Demand</v>
      </c>
      <c r="B17">
        <f t="shared" ref="B17:E17" si="3">B7</f>
        <v>550</v>
      </c>
      <c r="C17">
        <f t="shared" si="3"/>
        <v>250</v>
      </c>
      <c r="D17">
        <f t="shared" si="3"/>
        <v>400</v>
      </c>
      <c r="E17">
        <f t="shared" si="3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bardossy</dc:creator>
  <cp:lastModifiedBy>bardossy</cp:lastModifiedBy>
  <dcterms:created xsi:type="dcterms:W3CDTF">2018-10-31T23:16:30Z</dcterms:created>
  <dcterms:modified xsi:type="dcterms:W3CDTF">2018-11-01T02:03:36Z</dcterms:modified>
</cp:coreProperties>
</file>