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BUDT732 Fall 21\"/>
    </mc:Choice>
  </mc:AlternateContent>
  <xr:revisionPtr revIDLastSave="0" documentId="8_{60A6A548-1185-4EDA-B157-B964146C507F}" xr6:coauthVersionLast="47" xr6:coauthVersionMax="47" xr10:uidLastSave="{00000000-0000-0000-0000-000000000000}"/>
  <bookViews>
    <workbookView xWindow="-120" yWindow="-120" windowWidth="19440" windowHeight="9825" xr2:uid="{00000000-000D-0000-FFFF-FFFF00000000}"/>
  </bookViews>
  <sheets>
    <sheet name="shortestpath" sheetId="1" r:id="rId1"/>
  </sheets>
  <definedNames>
    <definedName name="sencount" hidden="1">1</definedName>
    <definedName name="solver_adj" localSheetId="0" hidden="1">shortestpath!$B$6:$S$6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shortestpath!$T$12:$T$22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tri" hidden="1">1000</definedName>
    <definedName name="solver_num" localSheetId="0" hidden="1">1</definedName>
    <definedName name="solver_nwt" localSheetId="0" hidden="1">1</definedName>
    <definedName name="solver_opt" localSheetId="0" hidden="1">shortestpath!$T$8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shortestpath!$V$12:$V$22</definedName>
    <definedName name="solver_rlx" localSheetId="0" hidden="1">1</definedName>
    <definedName name="solver_rsd" localSheetId="0" hidden="1">0</definedName>
    <definedName name="solver_rsmp" hidden="1">2</definedName>
    <definedName name="solver_scl" localSheetId="0" hidden="1">1</definedName>
    <definedName name="solver_seed" hidden="1">0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2" i="1" l="1"/>
  <c r="T21" i="1"/>
  <c r="T20" i="1"/>
  <c r="T19" i="1"/>
  <c r="T9" i="1"/>
  <c r="T18" i="1"/>
  <c r="T17" i="1"/>
  <c r="T16" i="1"/>
  <c r="T15" i="1"/>
  <c r="T14" i="1"/>
  <c r="T13" i="1"/>
  <c r="T12" i="1"/>
  <c r="T8" i="1"/>
</calcChain>
</file>

<file path=xl/sharedStrings.xml><?xml version="1.0" encoding="utf-8"?>
<sst xmlns="http://schemas.openxmlformats.org/spreadsheetml/2006/main" count="53" uniqueCount="43">
  <si>
    <t>Network: Transportation Problem</t>
  </si>
  <si>
    <t>Balance-Equation/Network Flow Model</t>
  </si>
  <si>
    <t>Decision Variables</t>
  </si>
  <si>
    <t xml:space="preserve"> </t>
  </si>
  <si>
    <t>Objective Function</t>
  </si>
  <si>
    <t>Constraints</t>
  </si>
  <si>
    <t>Net flow</t>
  </si>
  <si>
    <t>Req'd flow</t>
  </si>
  <si>
    <t>=</t>
  </si>
  <si>
    <t>Node1</t>
  </si>
  <si>
    <t>Node2</t>
  </si>
  <si>
    <t>Node3</t>
  </si>
  <si>
    <t>Node4</t>
  </si>
  <si>
    <t>Node5</t>
  </si>
  <si>
    <t>Node6</t>
  </si>
  <si>
    <t>Node7</t>
  </si>
  <si>
    <t>Node8</t>
  </si>
  <si>
    <t>Node9</t>
  </si>
  <si>
    <t>Node10</t>
  </si>
  <si>
    <t>Node11</t>
  </si>
  <si>
    <t>Arcs</t>
  </si>
  <si>
    <t>2-&gt;4</t>
  </si>
  <si>
    <t>1-&gt;3</t>
  </si>
  <si>
    <t>1-&gt;2</t>
  </si>
  <si>
    <t>2-&gt;3</t>
  </si>
  <si>
    <t>scenic</t>
  </si>
  <si>
    <t>time</t>
  </si>
  <si>
    <t>3-&gt;5</t>
  </si>
  <si>
    <t>3-&gt;6</t>
  </si>
  <si>
    <t>4-&gt;6</t>
  </si>
  <si>
    <t>4-&gt;7</t>
  </si>
  <si>
    <t>5-&gt;6</t>
  </si>
  <si>
    <t>5-&gt;9</t>
  </si>
  <si>
    <t>6-&gt;8</t>
  </si>
  <si>
    <t>6-&gt;9</t>
  </si>
  <si>
    <t>7-&gt;8</t>
  </si>
  <si>
    <t>7-&gt;10</t>
  </si>
  <si>
    <t>8-&gt;9</t>
  </si>
  <si>
    <t>8-&gt;10</t>
  </si>
  <si>
    <t>9-&gt;11</t>
  </si>
  <si>
    <t>10-&gt;11</t>
  </si>
  <si>
    <t>Total Time</t>
  </si>
  <si>
    <t>Total Scenic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</si>
</sst>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9"/>
      <name val="Geneva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17" fontId="3" fillId="0" borderId="0" xfId="0" applyNumberFormat="1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3" fontId="2" fillId="2" borderId="1" xfId="0" applyNumberFormat="1" applyFont="1" applyFill="1" applyBorder="1" applyAlignment="1">
      <alignment horizontal="right"/>
    </xf>
    <xf numFmtId="3" fontId="2" fillId="2" borderId="2" xfId="0" applyNumberFormat="1" applyFont="1" applyFill="1" applyBorder="1" applyAlignment="1">
      <alignment horizontal="right"/>
    </xf>
    <xf numFmtId="3" fontId="2" fillId="2" borderId="2" xfId="0" applyNumberFormat="1" applyFont="1" applyFill="1" applyBorder="1"/>
    <xf numFmtId="3" fontId="2" fillId="2" borderId="3" xfId="0" applyNumberFormat="1" applyFont="1" applyFill="1" applyBorder="1"/>
    <xf numFmtId="0" fontId="2" fillId="0" borderId="0" xfId="0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2" fontId="2" fillId="0" borderId="1" xfId="0" applyNumberFormat="1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2" fontId="2" fillId="0" borderId="2" xfId="0" applyNumberFormat="1" applyFont="1" applyBorder="1"/>
    <xf numFmtId="3" fontId="2" fillId="3" borderId="4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3" fontId="2" fillId="0" borderId="0" xfId="0" applyNumberFormat="1" applyFont="1"/>
    <xf numFmtId="3" fontId="2" fillId="0" borderId="0" xfId="0" applyNumberFormat="1" applyFont="1" applyFill="1"/>
    <xf numFmtId="3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3" fontId="2" fillId="0" borderId="5" xfId="0" applyNumberFormat="1" applyFont="1" applyFill="1" applyBorder="1" applyAlignment="1">
      <alignment horizontal="right"/>
    </xf>
    <xf numFmtId="3" fontId="2" fillId="0" borderId="6" xfId="0" applyNumberFormat="1" applyFont="1" applyFill="1" applyBorder="1" applyAlignment="1">
      <alignment horizontal="right"/>
    </xf>
    <xf numFmtId="0" fontId="4" fillId="0" borderId="0" xfId="0" applyFont="1"/>
    <xf numFmtId="2" fontId="2" fillId="0" borderId="0" xfId="0" applyNumberFormat="1" applyFont="1" applyBorder="1" applyAlignment="1">
      <alignment horizontal="right"/>
    </xf>
    <xf numFmtId="2" fontId="2" fillId="0" borderId="0" xfId="0" applyNumberFormat="1" applyFont="1" applyBorder="1"/>
    <xf numFmtId="0" fontId="2" fillId="0" borderId="6" xfId="0" applyFont="1" applyBorder="1"/>
    <xf numFmtId="0" fontId="2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"/>
  <sheetViews>
    <sheetView tabSelected="1" topLeftCell="A2" workbookViewId="0">
      <selection activeCell="G15" sqref="G15"/>
    </sheetView>
  </sheetViews>
  <sheetFormatPr defaultColWidth="4.84765625" defaultRowHeight="14.75"/>
  <cols>
    <col min="1" max="1" width="7.546875" style="2" customWidth="1"/>
    <col min="2" max="3" width="5.84765625" style="2" customWidth="1"/>
    <col min="4" max="4" width="7.296875" style="2" bestFit="1" customWidth="1"/>
    <col min="5" max="5" width="5.84765625" style="2" customWidth="1"/>
    <col min="6" max="6" width="7.296875" style="2" bestFit="1" customWidth="1"/>
    <col min="7" max="18" width="5.84765625" style="2" customWidth="1"/>
    <col min="19" max="19" width="7" style="2" customWidth="1"/>
    <col min="20" max="20" width="7.84765625" style="2" customWidth="1"/>
    <col min="21" max="21" width="3.84765625" style="2" customWidth="1"/>
    <col min="22" max="22" width="7.84765625" style="2" customWidth="1"/>
    <col min="23" max="23" width="7.296875" style="2" customWidth="1"/>
    <col min="24" max="16384" width="4.84765625" style="2"/>
  </cols>
  <sheetData>
    <row r="1" spans="1:22">
      <c r="A1" s="1" t="s">
        <v>0</v>
      </c>
    </row>
    <row r="2" spans="1:22">
      <c r="A2" s="3" t="s">
        <v>1</v>
      </c>
      <c r="B2" s="4"/>
      <c r="C2" s="4"/>
      <c r="D2" s="4"/>
      <c r="E2" s="4"/>
      <c r="F2" s="4"/>
    </row>
    <row r="3" spans="1:22">
      <c r="B3" s="4"/>
      <c r="C3" s="4"/>
      <c r="D3" s="4"/>
      <c r="E3" s="4"/>
      <c r="F3" s="4"/>
    </row>
    <row r="4" spans="1:22">
      <c r="A4" s="1" t="s">
        <v>2</v>
      </c>
      <c r="B4" s="4"/>
      <c r="C4" s="4"/>
      <c r="D4" s="4"/>
      <c r="E4" s="4"/>
      <c r="F4" s="4"/>
    </row>
    <row r="5" spans="1:22" s="5" customFormat="1">
      <c r="A5" s="5" t="s">
        <v>20</v>
      </c>
      <c r="B5" s="5" t="s">
        <v>23</v>
      </c>
      <c r="C5" s="5" t="s">
        <v>22</v>
      </c>
      <c r="D5" s="6" t="s">
        <v>24</v>
      </c>
      <c r="E5" s="6" t="s">
        <v>21</v>
      </c>
      <c r="F5" s="6" t="s">
        <v>27</v>
      </c>
      <c r="G5" s="6" t="s">
        <v>28</v>
      </c>
      <c r="H5" s="6" t="s">
        <v>29</v>
      </c>
      <c r="I5" s="6" t="s">
        <v>30</v>
      </c>
      <c r="J5" s="6" t="s">
        <v>31</v>
      </c>
      <c r="K5" s="6" t="s">
        <v>32</v>
      </c>
      <c r="L5" s="6" t="s">
        <v>33</v>
      </c>
      <c r="M5" s="6" t="s">
        <v>34</v>
      </c>
      <c r="N5" s="6" t="s">
        <v>35</v>
      </c>
      <c r="O5" s="6" t="s">
        <v>36</v>
      </c>
      <c r="P5" s="6" t="s">
        <v>37</v>
      </c>
      <c r="Q5" s="6" t="s">
        <v>38</v>
      </c>
      <c r="R5" s="6" t="s">
        <v>39</v>
      </c>
      <c r="S5" s="6" t="s">
        <v>40</v>
      </c>
      <c r="T5" s="5" t="s">
        <v>3</v>
      </c>
    </row>
    <row r="6" spans="1:22">
      <c r="B6" s="7">
        <v>1</v>
      </c>
      <c r="C6" s="8">
        <v>0</v>
      </c>
      <c r="D6" s="8">
        <v>0</v>
      </c>
      <c r="E6" s="8">
        <v>1</v>
      </c>
      <c r="F6" s="8">
        <v>0</v>
      </c>
      <c r="G6" s="9">
        <v>0</v>
      </c>
      <c r="H6" s="9">
        <v>0</v>
      </c>
      <c r="I6" s="9">
        <v>1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1</v>
      </c>
      <c r="P6" s="9">
        <v>0</v>
      </c>
      <c r="Q6" s="9">
        <v>0</v>
      </c>
      <c r="R6" s="9">
        <v>0</v>
      </c>
      <c r="S6" s="10">
        <v>1</v>
      </c>
    </row>
    <row r="7" spans="1:22">
      <c r="A7" s="1" t="s">
        <v>4</v>
      </c>
      <c r="B7" s="4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2"/>
      <c r="U7" s="12"/>
    </row>
    <row r="8" spans="1:22">
      <c r="A8" s="2" t="s">
        <v>26</v>
      </c>
      <c r="B8" s="13">
        <v>2.5</v>
      </c>
      <c r="C8" s="14">
        <v>3</v>
      </c>
      <c r="D8" s="14">
        <v>1.7</v>
      </c>
      <c r="E8" s="14">
        <v>2.5</v>
      </c>
      <c r="F8" s="14">
        <v>1.7</v>
      </c>
      <c r="G8" s="14">
        <v>2.8</v>
      </c>
      <c r="H8" s="15">
        <v>2</v>
      </c>
      <c r="I8" s="15">
        <v>1.5</v>
      </c>
      <c r="J8" s="15">
        <v>2</v>
      </c>
      <c r="K8" s="15">
        <v>5</v>
      </c>
      <c r="L8" s="15">
        <v>3</v>
      </c>
      <c r="M8" s="15">
        <v>4.7</v>
      </c>
      <c r="N8" s="15">
        <v>1.5</v>
      </c>
      <c r="O8" s="15">
        <v>2.2999999999999998</v>
      </c>
      <c r="P8" s="15">
        <v>2</v>
      </c>
      <c r="Q8" s="15">
        <v>1.1000000000000001</v>
      </c>
      <c r="R8" s="15">
        <v>3.3</v>
      </c>
      <c r="S8" s="15">
        <v>2.7</v>
      </c>
      <c r="T8" s="16">
        <f>SUMPRODUCT(B$6:S$6,B8:S8)</f>
        <v>11.5</v>
      </c>
      <c r="U8" s="17"/>
      <c r="V8" s="18" t="s">
        <v>41</v>
      </c>
    </row>
    <row r="9" spans="1:22">
      <c r="A9" s="2" t="s">
        <v>25</v>
      </c>
      <c r="B9" s="27">
        <v>3</v>
      </c>
      <c r="C9" s="27">
        <v>4</v>
      </c>
      <c r="D9" s="27">
        <v>4</v>
      </c>
      <c r="E9" s="27">
        <v>3</v>
      </c>
      <c r="F9" s="27">
        <v>5</v>
      </c>
      <c r="G9" s="27">
        <v>7</v>
      </c>
      <c r="H9" s="28">
        <v>8</v>
      </c>
      <c r="I9" s="28">
        <v>2</v>
      </c>
      <c r="J9" s="28">
        <v>9</v>
      </c>
      <c r="K9" s="28">
        <v>9</v>
      </c>
      <c r="L9" s="28">
        <v>4</v>
      </c>
      <c r="M9" s="28">
        <v>9</v>
      </c>
      <c r="N9" s="28">
        <v>3</v>
      </c>
      <c r="O9" s="28">
        <v>3</v>
      </c>
      <c r="P9" s="28">
        <v>4</v>
      </c>
      <c r="Q9" s="28">
        <v>3</v>
      </c>
      <c r="R9" s="28">
        <v>5</v>
      </c>
      <c r="S9" s="28">
        <v>4</v>
      </c>
      <c r="T9" s="16">
        <f>SUMPRODUCT(B$6:S$6,B9:S9)</f>
        <v>15</v>
      </c>
      <c r="U9" s="17"/>
      <c r="V9" s="18" t="s">
        <v>42</v>
      </c>
    </row>
    <row r="10" spans="1:22">
      <c r="B10" s="4"/>
      <c r="C10" s="11"/>
      <c r="D10" s="11"/>
      <c r="E10" s="11"/>
      <c r="F10" s="11"/>
      <c r="T10" s="19"/>
      <c r="U10" s="19"/>
      <c r="V10" s="18"/>
    </row>
    <row r="11" spans="1:22">
      <c r="A11" s="1" t="s">
        <v>5</v>
      </c>
      <c r="B11" s="4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0" t="s">
        <v>6</v>
      </c>
      <c r="U11" s="20"/>
      <c r="V11" s="21" t="s">
        <v>7</v>
      </c>
    </row>
    <row r="12" spans="1:22">
      <c r="A12" s="22" t="s">
        <v>9</v>
      </c>
      <c r="B12" s="4">
        <v>1</v>
      </c>
      <c r="C12" s="4">
        <v>1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7">
        <f t="shared" ref="T12:T18" si="0">SUMPRODUCT(B$6:S$6,B12:S12)</f>
        <v>1</v>
      </c>
      <c r="U12" s="23" t="s">
        <v>8</v>
      </c>
      <c r="V12" s="24">
        <v>1</v>
      </c>
    </row>
    <row r="13" spans="1:22">
      <c r="A13" s="22" t="s">
        <v>10</v>
      </c>
      <c r="B13" s="4">
        <v>-1</v>
      </c>
      <c r="C13" s="4">
        <v>0</v>
      </c>
      <c r="D13" s="4">
        <v>1</v>
      </c>
      <c r="E13" s="4">
        <v>1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7">
        <f t="shared" si="0"/>
        <v>0</v>
      </c>
      <c r="U13" s="23" t="s">
        <v>8</v>
      </c>
      <c r="V13" s="25">
        <v>0</v>
      </c>
    </row>
    <row r="14" spans="1:22">
      <c r="A14" s="22" t="s">
        <v>11</v>
      </c>
      <c r="B14" s="4">
        <v>0</v>
      </c>
      <c r="C14" s="4">
        <v>-1</v>
      </c>
      <c r="D14" s="4">
        <v>-1</v>
      </c>
      <c r="E14" s="4">
        <v>0</v>
      </c>
      <c r="F14" s="4">
        <v>1</v>
      </c>
      <c r="G14" s="4">
        <v>1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17">
        <f t="shared" si="0"/>
        <v>0</v>
      </c>
      <c r="U14" s="23" t="s">
        <v>8</v>
      </c>
      <c r="V14" s="25">
        <v>0</v>
      </c>
    </row>
    <row r="15" spans="1:22">
      <c r="A15" s="22" t="s">
        <v>12</v>
      </c>
      <c r="B15" s="4">
        <v>0</v>
      </c>
      <c r="C15" s="4">
        <v>0</v>
      </c>
      <c r="D15" s="4">
        <v>0</v>
      </c>
      <c r="E15" s="4">
        <v>-1</v>
      </c>
      <c r="F15" s="4">
        <v>0</v>
      </c>
      <c r="G15" s="4">
        <v>0</v>
      </c>
      <c r="H15" s="4">
        <v>1</v>
      </c>
      <c r="I15" s="4">
        <v>1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17">
        <f t="shared" si="0"/>
        <v>0</v>
      </c>
      <c r="U15" s="23" t="s">
        <v>8</v>
      </c>
      <c r="V15" s="25">
        <v>0</v>
      </c>
    </row>
    <row r="16" spans="1:22">
      <c r="A16" s="22" t="s">
        <v>13</v>
      </c>
      <c r="B16" s="4">
        <v>0</v>
      </c>
      <c r="C16" s="4">
        <v>0</v>
      </c>
      <c r="D16" s="4">
        <v>0</v>
      </c>
      <c r="E16" s="4">
        <v>0</v>
      </c>
      <c r="F16" s="4">
        <v>-1</v>
      </c>
      <c r="G16" s="4">
        <v>0</v>
      </c>
      <c r="H16" s="4">
        <v>0</v>
      </c>
      <c r="I16" s="4">
        <v>0</v>
      </c>
      <c r="J16" s="4">
        <v>1</v>
      </c>
      <c r="K16" s="4">
        <v>1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7">
        <f t="shared" si="0"/>
        <v>0</v>
      </c>
      <c r="U16" s="23" t="s">
        <v>8</v>
      </c>
      <c r="V16" s="25">
        <v>0</v>
      </c>
    </row>
    <row r="17" spans="1:22">
      <c r="A17" s="22" t="s">
        <v>14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-1</v>
      </c>
      <c r="H17" s="4">
        <v>-1</v>
      </c>
      <c r="I17" s="4">
        <v>0</v>
      </c>
      <c r="J17" s="4">
        <v>-1</v>
      </c>
      <c r="K17" s="4">
        <v>0</v>
      </c>
      <c r="L17" s="4">
        <v>1</v>
      </c>
      <c r="M17" s="4">
        <v>1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7">
        <f t="shared" si="0"/>
        <v>0</v>
      </c>
      <c r="U17" s="23" t="s">
        <v>8</v>
      </c>
      <c r="V17" s="25">
        <v>0</v>
      </c>
    </row>
    <row r="18" spans="1:22">
      <c r="A18" s="22" t="s">
        <v>15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-1</v>
      </c>
      <c r="J18" s="4">
        <v>0</v>
      </c>
      <c r="K18" s="4">
        <v>0</v>
      </c>
      <c r="L18" s="4">
        <v>0</v>
      </c>
      <c r="M18" s="4">
        <v>0</v>
      </c>
      <c r="N18" s="4">
        <v>1</v>
      </c>
      <c r="O18" s="4">
        <v>1</v>
      </c>
      <c r="P18" s="4">
        <v>0</v>
      </c>
      <c r="Q18" s="4">
        <v>0</v>
      </c>
      <c r="R18" s="4">
        <v>0</v>
      </c>
      <c r="S18" s="4">
        <v>0</v>
      </c>
      <c r="T18" s="17">
        <f t="shared" si="0"/>
        <v>0</v>
      </c>
      <c r="U18" s="23" t="s">
        <v>8</v>
      </c>
      <c r="V18" s="25">
        <v>0</v>
      </c>
    </row>
    <row r="19" spans="1:22">
      <c r="A19" s="26" t="s">
        <v>16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-1</v>
      </c>
      <c r="M19" s="2">
        <v>0</v>
      </c>
      <c r="N19" s="2">
        <v>-1</v>
      </c>
      <c r="O19" s="2">
        <v>0</v>
      </c>
      <c r="P19" s="2">
        <v>1</v>
      </c>
      <c r="Q19" s="2">
        <v>1</v>
      </c>
      <c r="R19" s="2">
        <v>0</v>
      </c>
      <c r="S19" s="2">
        <v>0</v>
      </c>
      <c r="T19" s="17">
        <f t="shared" ref="T19:T22" si="1">SUMPRODUCT(B$6:S$6,B19:S19)</f>
        <v>0</v>
      </c>
      <c r="U19" s="23" t="s">
        <v>8</v>
      </c>
      <c r="V19" s="29">
        <v>0</v>
      </c>
    </row>
    <row r="20" spans="1:22">
      <c r="A20" s="26" t="s">
        <v>17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-1</v>
      </c>
      <c r="L20" s="2">
        <v>0</v>
      </c>
      <c r="M20" s="2">
        <v>-1</v>
      </c>
      <c r="N20" s="2">
        <v>0</v>
      </c>
      <c r="O20" s="2">
        <v>0</v>
      </c>
      <c r="P20" s="2">
        <v>-1</v>
      </c>
      <c r="Q20" s="2">
        <v>0</v>
      </c>
      <c r="R20" s="2">
        <v>1</v>
      </c>
      <c r="S20" s="2">
        <v>0</v>
      </c>
      <c r="T20" s="17">
        <f t="shared" si="1"/>
        <v>0</v>
      </c>
      <c r="U20" s="23" t="s">
        <v>8</v>
      </c>
      <c r="V20" s="29">
        <v>0</v>
      </c>
    </row>
    <row r="21" spans="1:22">
      <c r="A21" s="26" t="s">
        <v>18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-1</v>
      </c>
      <c r="P21" s="2">
        <v>0</v>
      </c>
      <c r="Q21" s="2">
        <v>-1</v>
      </c>
      <c r="R21" s="2">
        <v>0</v>
      </c>
      <c r="S21" s="2">
        <v>1</v>
      </c>
      <c r="T21" s="17">
        <f t="shared" si="1"/>
        <v>0</v>
      </c>
      <c r="U21" s="23" t="s">
        <v>8</v>
      </c>
      <c r="V21" s="29">
        <v>0</v>
      </c>
    </row>
    <row r="22" spans="1:22">
      <c r="A22" s="26" t="s">
        <v>19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-1</v>
      </c>
      <c r="S22" s="2">
        <v>-1</v>
      </c>
      <c r="T22" s="17">
        <f t="shared" si="1"/>
        <v>-1</v>
      </c>
      <c r="U22" s="23" t="s">
        <v>8</v>
      </c>
      <c r="V22" s="30">
        <v>-1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shortestpath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</dc:creator>
  <cp:lastModifiedBy>Bardossy</cp:lastModifiedBy>
  <dcterms:created xsi:type="dcterms:W3CDTF">2012-04-09T20:12:00Z</dcterms:created>
  <dcterms:modified xsi:type="dcterms:W3CDTF">2021-09-28T14:07:17Z</dcterms:modified>
</cp:coreProperties>
</file>