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https://aaltofi.sharepoint.com/sites/LianGroup-MasterthesisNiels/Shared Documents/Project Ductile fracture/MA_24_Guijia_Li/08 Python/DataBank-Tensile tests/Excel_modeling/"/>
    </mc:Choice>
  </mc:AlternateContent>
  <xr:revisionPtr revIDLastSave="1665" documentId="13_ncr:1_{A796C1AA-AD0C-435D-AAE0-8F751CBB3E1B}" xr6:coauthVersionLast="47" xr6:coauthVersionMax="47" xr10:uidLastSave="{0ECF8318-B678-4460-8BCD-C2448BA8D466}"/>
  <bookViews>
    <workbookView xWindow="38280" yWindow="-120" windowWidth="29040" windowHeight="17640" tabRatio="877" activeTab="5" xr2:uid="{00000000-000D-0000-FFFF-FFFF00000000}"/>
  </bookViews>
  <sheets>
    <sheet name="Summary" sheetId="8" r:id="rId1"/>
    <sheet name="G5R3" sheetId="7" r:id="rId2"/>
    <sheet name="G5R3_E1" sheetId="12" r:id="rId3"/>
    <sheet name="G6R2" sheetId="5" r:id="rId4"/>
    <sheet name="G6R2_E1" sheetId="16" r:id="rId5"/>
    <sheet name="G7R1" sheetId="6" r:id="rId6"/>
    <sheet name="G7R1_E1" sheetId="20" r:id="rId7"/>
    <sheet name="G8R02" sheetId="4" r:id="rId8"/>
    <sheet name="G8R02_E1" sheetId="24" r:id="rId9"/>
    <sheet name="G2R6" sheetId="1" r:id="rId10"/>
    <sheet name="G2R6_E1" sheetId="28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" i="6" l="1"/>
  <c r="CJ4" i="6" l="1"/>
  <c r="CJ5" i="6"/>
  <c r="CJ6" i="6"/>
  <c r="CJ7" i="6"/>
  <c r="CJ8" i="6"/>
  <c r="CJ9" i="6"/>
  <c r="CJ10" i="6"/>
  <c r="CJ11" i="6"/>
  <c r="CJ12" i="6"/>
  <c r="CJ13" i="6"/>
  <c r="CJ14" i="6"/>
  <c r="CJ15" i="6"/>
  <c r="CJ16" i="6"/>
  <c r="CJ17" i="6"/>
  <c r="CJ18" i="6"/>
  <c r="CJ19" i="6"/>
  <c r="CJ20" i="6"/>
  <c r="CJ21" i="6"/>
  <c r="CJ22" i="6"/>
  <c r="CJ23" i="6"/>
  <c r="CJ24" i="6"/>
  <c r="CJ25" i="6"/>
  <c r="CJ26" i="6"/>
  <c r="CJ27" i="6"/>
  <c r="CJ28" i="6"/>
  <c r="CJ29" i="6"/>
  <c r="CJ30" i="6"/>
  <c r="CJ31" i="6"/>
  <c r="CJ32" i="6"/>
  <c r="CJ33" i="6"/>
  <c r="CJ34" i="6"/>
  <c r="CJ35" i="6"/>
  <c r="CJ36" i="6"/>
  <c r="CJ37" i="6"/>
  <c r="CJ38" i="6"/>
  <c r="CJ39" i="6"/>
  <c r="CJ40" i="6"/>
  <c r="CJ41" i="6"/>
  <c r="CJ42" i="6"/>
  <c r="CJ43" i="6"/>
  <c r="CJ44" i="6"/>
  <c r="CJ45" i="6"/>
  <c r="CJ46" i="6"/>
  <c r="CJ47" i="6"/>
  <c r="CJ48" i="6"/>
  <c r="CJ49" i="6"/>
  <c r="CJ50" i="6"/>
  <c r="CJ51" i="6"/>
  <c r="CJ52" i="6"/>
  <c r="CJ53" i="6"/>
  <c r="CJ54" i="6"/>
  <c r="CJ55" i="6"/>
  <c r="CJ56" i="6"/>
  <c r="CJ57" i="6"/>
  <c r="CJ58" i="6"/>
  <c r="CJ59" i="6"/>
  <c r="CJ60" i="6"/>
  <c r="CJ3" i="6"/>
  <c r="BQ13" i="2"/>
  <c r="AX8" i="2"/>
  <c r="J30" i="8" l="1"/>
  <c r="I30" i="8"/>
  <c r="Q2" i="16"/>
  <c r="J6" i="8" l="1"/>
  <c r="J8" i="8"/>
  <c r="J9" i="8"/>
  <c r="J31" i="8"/>
  <c r="J32" i="8"/>
  <c r="J5" i="8"/>
  <c r="Q2" i="20"/>
  <c r="I31" i="8" s="1"/>
  <c r="I32" i="8"/>
  <c r="I9" i="8"/>
  <c r="I8" i="8"/>
  <c r="I6" i="8"/>
  <c r="Q2" i="1"/>
  <c r="Q2" i="24"/>
  <c r="Q2" i="4"/>
  <c r="Q2" i="6"/>
  <c r="I7" i="8" s="1"/>
  <c r="Q2" i="5"/>
  <c r="I5" i="8"/>
  <c r="Q2" i="7"/>
  <c r="AD4" i="16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3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3" i="4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3" i="1"/>
  <c r="AH4" i="1"/>
  <c r="CA4" i="6"/>
  <c r="CA5" i="6"/>
  <c r="CA6" i="6"/>
  <c r="CA7" i="6"/>
  <c r="CA8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2" i="6"/>
  <c r="CA23" i="6"/>
  <c r="CA24" i="6"/>
  <c r="CA25" i="6"/>
  <c r="CA26" i="6"/>
  <c r="CA27" i="6"/>
  <c r="CA28" i="6"/>
  <c r="CA29" i="6"/>
  <c r="CA30" i="6"/>
  <c r="CA31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8" i="6"/>
  <c r="CA49" i="6"/>
  <c r="CA50" i="6"/>
  <c r="CA51" i="6"/>
  <c r="CA52" i="6"/>
  <c r="CA53" i="6"/>
  <c r="CA54" i="6"/>
  <c r="CA55" i="6"/>
  <c r="CA56" i="6"/>
  <c r="CA57" i="6"/>
  <c r="CA58" i="6"/>
  <c r="CA59" i="6"/>
  <c r="CA60" i="6"/>
  <c r="CA61" i="6"/>
  <c r="CA62" i="6"/>
  <c r="CA63" i="6"/>
  <c r="CA64" i="6"/>
  <c r="CA65" i="6"/>
  <c r="CA66" i="6"/>
  <c r="CA67" i="6"/>
  <c r="CA68" i="6"/>
  <c r="CA69" i="6"/>
  <c r="CA70" i="6"/>
  <c r="CA71" i="6"/>
  <c r="CA72" i="6"/>
  <c r="CA73" i="6"/>
  <c r="CA74" i="6"/>
  <c r="CA75" i="6"/>
  <c r="CA76" i="6"/>
  <c r="CA77" i="6"/>
  <c r="CA78" i="6"/>
  <c r="CA79" i="6"/>
  <c r="BU4" i="6"/>
  <c r="BU5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O4" i="6"/>
  <c r="BO5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CA3" i="6"/>
  <c r="BU3" i="6"/>
  <c r="BO3" i="6"/>
  <c r="P12" i="8"/>
  <c r="H33" i="8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3" i="1"/>
  <c r="BG4" i="7"/>
  <c r="BG5" i="7"/>
  <c r="BG6" i="7"/>
  <c r="BG7" i="7"/>
  <c r="BG8" i="7"/>
  <c r="BG9" i="7"/>
  <c r="BG10" i="7"/>
  <c r="BG11" i="7"/>
  <c r="BG12" i="7"/>
  <c r="BG13" i="7"/>
  <c r="BG14" i="7"/>
  <c r="BG15" i="7"/>
  <c r="BG16" i="7"/>
  <c r="BG17" i="7"/>
  <c r="BG18" i="7"/>
  <c r="BG19" i="7"/>
  <c r="BG20" i="7"/>
  <c r="BG21" i="7"/>
  <c r="BG22" i="7"/>
  <c r="BG23" i="7"/>
  <c r="BG24" i="7"/>
  <c r="BG25" i="7"/>
  <c r="BG26" i="7"/>
  <c r="BG27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3" i="7"/>
  <c r="BG44" i="7"/>
  <c r="BG45" i="7"/>
  <c r="BG46" i="7"/>
  <c r="BG47" i="7"/>
  <c r="BG48" i="7"/>
  <c r="BG49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2" i="7"/>
  <c r="BG63" i="7"/>
  <c r="BG64" i="7"/>
  <c r="BG65" i="7"/>
  <c r="BG66" i="7"/>
  <c r="BG67" i="7"/>
  <c r="BG68" i="7"/>
  <c r="BG69" i="7"/>
  <c r="BG70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00" i="7"/>
  <c r="BG3" i="7"/>
  <c r="BO4" i="5"/>
  <c r="BO5" i="5"/>
  <c r="BO6" i="5"/>
  <c r="BO7" i="5"/>
  <c r="BO8" i="5"/>
  <c r="BO9" i="5"/>
  <c r="BO10" i="5"/>
  <c r="BO11" i="5"/>
  <c r="BO12" i="5"/>
  <c r="BO13" i="5"/>
  <c r="BO14" i="5"/>
  <c r="BO15" i="5"/>
  <c r="BO16" i="5"/>
  <c r="BO17" i="5"/>
  <c r="BO18" i="5"/>
  <c r="BO19" i="5"/>
  <c r="BO20" i="5"/>
  <c r="BO21" i="5"/>
  <c r="BO22" i="5"/>
  <c r="BO23" i="5"/>
  <c r="BO24" i="5"/>
  <c r="BO25" i="5"/>
  <c r="BO26" i="5"/>
  <c r="BO27" i="5"/>
  <c r="BO28" i="5"/>
  <c r="BO29" i="5"/>
  <c r="BO30" i="5"/>
  <c r="BO31" i="5"/>
  <c r="BO32" i="5"/>
  <c r="BO33" i="5"/>
  <c r="BO34" i="5"/>
  <c r="BO35" i="5"/>
  <c r="BO36" i="5"/>
  <c r="BO37" i="5"/>
  <c r="BO38" i="5"/>
  <c r="BO39" i="5"/>
  <c r="BO40" i="5"/>
  <c r="BO41" i="5"/>
  <c r="BO42" i="5"/>
  <c r="BO43" i="5"/>
  <c r="BO44" i="5"/>
  <c r="BO45" i="5"/>
  <c r="BO46" i="5"/>
  <c r="BO47" i="5"/>
  <c r="BO48" i="5"/>
  <c r="BO49" i="5"/>
  <c r="BO50" i="5"/>
  <c r="BO51" i="5"/>
  <c r="BO52" i="5"/>
  <c r="BO53" i="5"/>
  <c r="BO54" i="5"/>
  <c r="BO55" i="5"/>
  <c r="BO56" i="5"/>
  <c r="BO57" i="5"/>
  <c r="BO58" i="5"/>
  <c r="BO59" i="5"/>
  <c r="BO60" i="5"/>
  <c r="BO61" i="5"/>
  <c r="BO62" i="5"/>
  <c r="BO63" i="5"/>
  <c r="BO64" i="5"/>
  <c r="BO65" i="5"/>
  <c r="BO66" i="5"/>
  <c r="BO67" i="5"/>
  <c r="BO68" i="5"/>
  <c r="BO69" i="5"/>
  <c r="BO70" i="5"/>
  <c r="BO71" i="5"/>
  <c r="BO72" i="5"/>
  <c r="BO73" i="5"/>
  <c r="BO74" i="5"/>
  <c r="BO75" i="5"/>
  <c r="BO76" i="5"/>
  <c r="BO77" i="5"/>
  <c r="BO78" i="5"/>
  <c r="BO79" i="5"/>
  <c r="BO80" i="5"/>
  <c r="BO81" i="5"/>
  <c r="BO82" i="5"/>
  <c r="BO83" i="5"/>
  <c r="BO84" i="5"/>
  <c r="BO85" i="5"/>
  <c r="BO86" i="5"/>
  <c r="BO87" i="5"/>
  <c r="BO88" i="5"/>
  <c r="BO89" i="5"/>
  <c r="BO90" i="5"/>
  <c r="BO91" i="5"/>
  <c r="BO92" i="5"/>
  <c r="BO93" i="5"/>
  <c r="BO94" i="5"/>
  <c r="BO95" i="5"/>
  <c r="BO96" i="5"/>
  <c r="BO97" i="5"/>
  <c r="BO98" i="5"/>
  <c r="BO99" i="5"/>
  <c r="BO100" i="5"/>
  <c r="BO101" i="5"/>
  <c r="BO102" i="5"/>
  <c r="BO103" i="5"/>
  <c r="BO3" i="5"/>
  <c r="BK4" i="5" l="1"/>
  <c r="BK5" i="5"/>
  <c r="BK6" i="5"/>
  <c r="BK7" i="5"/>
  <c r="BK8" i="5"/>
  <c r="BK9" i="5"/>
  <c r="BK10" i="5"/>
  <c r="BK11" i="5"/>
  <c r="BK12" i="5"/>
  <c r="BK13" i="5"/>
  <c r="BK14" i="5"/>
  <c r="BK15" i="5"/>
  <c r="BK16" i="5"/>
  <c r="BK17" i="5"/>
  <c r="BK18" i="5"/>
  <c r="BK19" i="5"/>
  <c r="BK20" i="5"/>
  <c r="BK21" i="5"/>
  <c r="BK22" i="5"/>
  <c r="BK23" i="5"/>
  <c r="BK24" i="5"/>
  <c r="BK25" i="5"/>
  <c r="BK26" i="5"/>
  <c r="BK27" i="5"/>
  <c r="BK28" i="5"/>
  <c r="BK29" i="5"/>
  <c r="BK30" i="5"/>
  <c r="BK31" i="5"/>
  <c r="BK32" i="5"/>
  <c r="BK33" i="5"/>
  <c r="BK34" i="5"/>
  <c r="BK35" i="5"/>
  <c r="BK36" i="5"/>
  <c r="BK37" i="5"/>
  <c r="BK38" i="5"/>
  <c r="BK39" i="5"/>
  <c r="BK3" i="5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3" i="4"/>
  <c r="BH4" i="4"/>
  <c r="BH5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59" i="4"/>
  <c r="BH60" i="4"/>
  <c r="BH61" i="4"/>
  <c r="BH62" i="4"/>
  <c r="BH63" i="4"/>
  <c r="BH64" i="4"/>
  <c r="BH65" i="4"/>
  <c r="BH66" i="4"/>
  <c r="BH67" i="4"/>
  <c r="BH68" i="4"/>
  <c r="BH69" i="4"/>
  <c r="BH70" i="4"/>
  <c r="BH71" i="4"/>
  <c r="BH72" i="4"/>
  <c r="BH73" i="4"/>
  <c r="BH74" i="4"/>
  <c r="BH75" i="4"/>
  <c r="BH76" i="4"/>
  <c r="BH77" i="4"/>
  <c r="BH78" i="4"/>
  <c r="BH79" i="4"/>
  <c r="BH80" i="4"/>
  <c r="BH81" i="4"/>
  <c r="BH82" i="4"/>
  <c r="BH83" i="4"/>
  <c r="BH84" i="4"/>
  <c r="BH85" i="4"/>
  <c r="BH86" i="4"/>
  <c r="BH87" i="4"/>
  <c r="BH88" i="4"/>
  <c r="BH89" i="4"/>
  <c r="BH90" i="4"/>
  <c r="BH91" i="4"/>
  <c r="BH92" i="4"/>
  <c r="BH93" i="4"/>
  <c r="BH94" i="4"/>
  <c r="BH95" i="4"/>
  <c r="BH96" i="4"/>
  <c r="BH97" i="4"/>
  <c r="BH98" i="4"/>
  <c r="BH99" i="4"/>
  <c r="BH100" i="4"/>
  <c r="BH101" i="4"/>
  <c r="BH102" i="4"/>
  <c r="BH103" i="4"/>
  <c r="BH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L24" i="4"/>
  <c r="BL25" i="4"/>
  <c r="BL26" i="4"/>
  <c r="BL27" i="4"/>
  <c r="BL28" i="4"/>
  <c r="BL29" i="4"/>
  <c r="BL30" i="4"/>
  <c r="BL31" i="4"/>
  <c r="BL32" i="4"/>
  <c r="BL33" i="4"/>
  <c r="BL34" i="4"/>
  <c r="BL35" i="4"/>
  <c r="BL36" i="4"/>
  <c r="BL37" i="4"/>
  <c r="BL38" i="4"/>
  <c r="BL39" i="4"/>
  <c r="BL40" i="4"/>
  <c r="BL41" i="4"/>
  <c r="BL42" i="4"/>
  <c r="BL43" i="4"/>
  <c r="BL44" i="4"/>
  <c r="BL45" i="4"/>
  <c r="BL46" i="4"/>
  <c r="BL47" i="4"/>
  <c r="BL48" i="4"/>
  <c r="BL49" i="4"/>
  <c r="BL50" i="4"/>
  <c r="BL51" i="4"/>
  <c r="BL52" i="4"/>
  <c r="BL53" i="4"/>
  <c r="BL54" i="4"/>
  <c r="BL55" i="4"/>
  <c r="BL56" i="4"/>
  <c r="BL57" i="4"/>
  <c r="BL58" i="4"/>
  <c r="BL59" i="4"/>
  <c r="BL60" i="4"/>
  <c r="BL61" i="4"/>
  <c r="BL62" i="4"/>
  <c r="BL63" i="4"/>
  <c r="BL64" i="4"/>
  <c r="BL65" i="4"/>
  <c r="BL66" i="4"/>
  <c r="BL67" i="4"/>
  <c r="BL68" i="4"/>
  <c r="BL69" i="4"/>
  <c r="BL70" i="4"/>
  <c r="BL71" i="4"/>
  <c r="BL72" i="4"/>
  <c r="BL73" i="4"/>
  <c r="BL74" i="4"/>
  <c r="BL75" i="4"/>
  <c r="BL76" i="4"/>
  <c r="BL77" i="4"/>
  <c r="BL78" i="4"/>
  <c r="BL79" i="4"/>
  <c r="BL80" i="4"/>
  <c r="BL81" i="4"/>
  <c r="BL82" i="4"/>
  <c r="BL83" i="4"/>
  <c r="BL84" i="4"/>
  <c r="BL85" i="4"/>
  <c r="BL86" i="4"/>
  <c r="BL87" i="4"/>
  <c r="BL88" i="4"/>
  <c r="BL89" i="4"/>
  <c r="BL90" i="4"/>
  <c r="BL91" i="4"/>
  <c r="BL92" i="4"/>
  <c r="BL93" i="4"/>
  <c r="BL94" i="4"/>
  <c r="BL95" i="4"/>
  <c r="BL96" i="4"/>
  <c r="BL97" i="4"/>
  <c r="BL98" i="4"/>
  <c r="BL99" i="4"/>
  <c r="BL100" i="4"/>
  <c r="BL101" i="4"/>
  <c r="BL102" i="4"/>
  <c r="BL103" i="4"/>
  <c r="BL3" i="4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3" i="6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3" i="7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3" i="6"/>
  <c r="BD86" i="4"/>
  <c r="BD87" i="4"/>
  <c r="BD88" i="4"/>
  <c r="BD89" i="4"/>
  <c r="BD90" i="4"/>
  <c r="BD91" i="4"/>
  <c r="BD92" i="4"/>
  <c r="BD93" i="4"/>
  <c r="BD94" i="4"/>
  <c r="BD95" i="4"/>
  <c r="BD96" i="4"/>
  <c r="BD97" i="4"/>
  <c r="BD98" i="4"/>
  <c r="BD99" i="4"/>
  <c r="BD100" i="4"/>
  <c r="BD101" i="4"/>
  <c r="BD102" i="4"/>
  <c r="BD10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D59" i="4"/>
  <c r="BD60" i="4"/>
  <c r="BD61" i="4"/>
  <c r="BD62" i="4"/>
  <c r="BD63" i="4"/>
  <c r="BD64" i="4"/>
  <c r="BD65" i="4"/>
  <c r="BD66" i="4"/>
  <c r="BD67" i="4"/>
  <c r="BD68" i="4"/>
  <c r="BD69" i="4"/>
  <c r="BD70" i="4"/>
  <c r="BD71" i="4"/>
  <c r="BD72" i="4"/>
  <c r="BD73" i="4"/>
  <c r="BD74" i="4"/>
  <c r="BD75" i="4"/>
  <c r="BD76" i="4"/>
  <c r="BD77" i="4"/>
  <c r="BD78" i="4"/>
  <c r="BD79" i="4"/>
  <c r="BD80" i="4"/>
  <c r="BD81" i="4"/>
  <c r="BD82" i="4"/>
  <c r="BD83" i="4"/>
  <c r="BD84" i="4"/>
  <c r="BD85" i="4"/>
  <c r="BD3" i="4"/>
  <c r="AY4" i="7"/>
  <c r="AY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AY83" i="7"/>
  <c r="AY84" i="7"/>
  <c r="AY85" i="7"/>
  <c r="AY86" i="7"/>
  <c r="AY87" i="7"/>
  <c r="AY88" i="7"/>
  <c r="AY89" i="7"/>
  <c r="AY90" i="7"/>
  <c r="AY91" i="7"/>
  <c r="AY92" i="7"/>
  <c r="AY93" i="7"/>
  <c r="AY94" i="7"/>
  <c r="AY95" i="7"/>
  <c r="AY96" i="7"/>
  <c r="AY97" i="7"/>
  <c r="AY98" i="7"/>
  <c r="AY99" i="7"/>
  <c r="AY100" i="7"/>
  <c r="AY101" i="7"/>
  <c r="AY102" i="7"/>
  <c r="AY103" i="7"/>
  <c r="AY3" i="7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Y94" i="6"/>
  <c r="AY95" i="6"/>
  <c r="AY96" i="6"/>
  <c r="AY97" i="6"/>
  <c r="AY98" i="6"/>
  <c r="AY99" i="6"/>
  <c r="AY100" i="6"/>
  <c r="AY101" i="6"/>
  <c r="AY102" i="6"/>
  <c r="AY103" i="6"/>
  <c r="AY3" i="6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3" i="5"/>
  <c r="AY3" i="5"/>
  <c r="BC3" i="5"/>
  <c r="AY4" i="5"/>
  <c r="BC4" i="5"/>
  <c r="AY5" i="5"/>
  <c r="BC5" i="5"/>
  <c r="AY6" i="5"/>
  <c r="BC6" i="5"/>
  <c r="AY7" i="5"/>
  <c r="BC7" i="5"/>
  <c r="AY8" i="5"/>
  <c r="BC8" i="5"/>
  <c r="AY9" i="5"/>
  <c r="BC9" i="5"/>
  <c r="AY10" i="5"/>
  <c r="BC10" i="5"/>
  <c r="AY11" i="5"/>
  <c r="BC11" i="5"/>
  <c r="AY12" i="5"/>
  <c r="BC12" i="5"/>
  <c r="AY13" i="5"/>
  <c r="BC13" i="5"/>
  <c r="AY14" i="5"/>
  <c r="BC14" i="5"/>
  <c r="AY15" i="5"/>
  <c r="BC15" i="5"/>
  <c r="AY16" i="5"/>
  <c r="BC16" i="5"/>
  <c r="AY17" i="5"/>
  <c r="BC17" i="5"/>
  <c r="AY18" i="5"/>
  <c r="BC18" i="5"/>
  <c r="AY19" i="5"/>
  <c r="BC19" i="5"/>
  <c r="AY20" i="5"/>
  <c r="BC20" i="5"/>
  <c r="AY21" i="5"/>
  <c r="BC21" i="5"/>
  <c r="AY22" i="5"/>
  <c r="BC22" i="5"/>
  <c r="AY23" i="5"/>
  <c r="BC23" i="5"/>
  <c r="AY24" i="5"/>
  <c r="BC24" i="5"/>
  <c r="AY25" i="5"/>
  <c r="BC25" i="5"/>
  <c r="AY26" i="5"/>
  <c r="BC26" i="5"/>
  <c r="AY27" i="5"/>
  <c r="BC27" i="5"/>
  <c r="AY28" i="5"/>
  <c r="BC28" i="5"/>
  <c r="AY29" i="5"/>
  <c r="BC29" i="5"/>
  <c r="AY30" i="5"/>
  <c r="BC30" i="5"/>
  <c r="AY31" i="5"/>
  <c r="BC31" i="5"/>
  <c r="AY32" i="5"/>
  <c r="BC32" i="5"/>
  <c r="AY33" i="5"/>
  <c r="BC33" i="5"/>
  <c r="AY34" i="5"/>
  <c r="BC34" i="5"/>
  <c r="AY35" i="5"/>
  <c r="BC35" i="5"/>
  <c r="AY36" i="5"/>
  <c r="BC36" i="5"/>
  <c r="AY37" i="5"/>
  <c r="BC37" i="5"/>
  <c r="AY38" i="5"/>
  <c r="BC38" i="5"/>
  <c r="AY39" i="5"/>
  <c r="BC39" i="5"/>
  <c r="AY40" i="5"/>
  <c r="BC40" i="5"/>
  <c r="AY41" i="5"/>
  <c r="BC41" i="5"/>
  <c r="AY42" i="5"/>
  <c r="BC42" i="5"/>
  <c r="AY43" i="5"/>
  <c r="BC43" i="5"/>
  <c r="AY44" i="5"/>
  <c r="BC44" i="5"/>
  <c r="AY45" i="5"/>
  <c r="BC45" i="5"/>
  <c r="AY46" i="5"/>
  <c r="BC46" i="5"/>
  <c r="AY47" i="5"/>
  <c r="BC47" i="5"/>
  <c r="AY48" i="5"/>
  <c r="BC48" i="5"/>
  <c r="AY49" i="5"/>
  <c r="BC49" i="5"/>
  <c r="AY50" i="5"/>
  <c r="BC50" i="5"/>
  <c r="AY51" i="5"/>
  <c r="BC51" i="5"/>
  <c r="AY52" i="5"/>
  <c r="BC52" i="5"/>
  <c r="AY53" i="5"/>
  <c r="BC53" i="5"/>
  <c r="AY54" i="5"/>
  <c r="BC54" i="5"/>
  <c r="AY55" i="5"/>
  <c r="BC55" i="5"/>
  <c r="AY56" i="5"/>
  <c r="BC56" i="5"/>
  <c r="AY57" i="5"/>
  <c r="BC57" i="5"/>
  <c r="AY58" i="5"/>
  <c r="BC58" i="5"/>
  <c r="AY59" i="5"/>
  <c r="BC59" i="5"/>
  <c r="AY60" i="5"/>
  <c r="BC60" i="5"/>
  <c r="AY61" i="5"/>
  <c r="BC61" i="5"/>
  <c r="AY62" i="5"/>
  <c r="BC62" i="5"/>
  <c r="AY63" i="5"/>
  <c r="BC63" i="5"/>
  <c r="AY64" i="5"/>
  <c r="BC64" i="5"/>
  <c r="AY65" i="5"/>
  <c r="BC65" i="5"/>
  <c r="AY66" i="5"/>
  <c r="BC66" i="5"/>
  <c r="AY67" i="5"/>
  <c r="BC67" i="5"/>
  <c r="AY68" i="5"/>
  <c r="BC68" i="5"/>
  <c r="AY69" i="5"/>
  <c r="BC69" i="5"/>
  <c r="AY70" i="5"/>
  <c r="BC70" i="5"/>
  <c r="AY71" i="5"/>
  <c r="BC71" i="5"/>
  <c r="AY72" i="5"/>
  <c r="BC72" i="5"/>
  <c r="AY73" i="5"/>
  <c r="BC73" i="5"/>
  <c r="AY74" i="5"/>
  <c r="BC74" i="5"/>
  <c r="AY75" i="5"/>
  <c r="BC75" i="5"/>
  <c r="AY76" i="5"/>
  <c r="BC76" i="5"/>
  <c r="AY77" i="5"/>
  <c r="BC77" i="5"/>
  <c r="AY78" i="5"/>
  <c r="BC78" i="5"/>
  <c r="AY79" i="5"/>
  <c r="BC79" i="5"/>
  <c r="AY80" i="5"/>
  <c r="BC80" i="5"/>
  <c r="AY81" i="5"/>
  <c r="BC81" i="5"/>
  <c r="AY82" i="5"/>
  <c r="BC82" i="5"/>
  <c r="AY83" i="5"/>
  <c r="BC83" i="5"/>
  <c r="AY84" i="5"/>
  <c r="BC84" i="5"/>
  <c r="AY85" i="5"/>
  <c r="BC85" i="5"/>
  <c r="AY86" i="5"/>
  <c r="BC86" i="5"/>
  <c r="AY87" i="5"/>
  <c r="BC87" i="5"/>
  <c r="AY88" i="5"/>
  <c r="BC88" i="5"/>
  <c r="AY89" i="5"/>
  <c r="BC89" i="5"/>
  <c r="AY90" i="5"/>
  <c r="BC90" i="5"/>
  <c r="AY91" i="5"/>
  <c r="BC91" i="5"/>
  <c r="AY92" i="5"/>
  <c r="BC92" i="5"/>
  <c r="AY93" i="5"/>
  <c r="BC93" i="5"/>
  <c r="AY94" i="5"/>
  <c r="BC94" i="5"/>
  <c r="AY95" i="5"/>
  <c r="BC95" i="5"/>
  <c r="AY96" i="5"/>
  <c r="BC96" i="5"/>
  <c r="AY97" i="5"/>
  <c r="BC97" i="5"/>
  <c r="AY98" i="5"/>
  <c r="BC98" i="5"/>
  <c r="AY99" i="5"/>
  <c r="BC99" i="5"/>
  <c r="AY100" i="5"/>
  <c r="BC100" i="5"/>
  <c r="AY101" i="5"/>
  <c r="BC101" i="5"/>
  <c r="AY102" i="5"/>
  <c r="BC102" i="5"/>
  <c r="AY103" i="5"/>
  <c r="BC103" i="5"/>
  <c r="AZ4" i="4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" i="4"/>
  <c r="AU4" i="1" l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3" i="1"/>
  <c r="AU4" i="4"/>
  <c r="AU5" i="4"/>
  <c r="AU6" i="4"/>
  <c r="AU7" i="4"/>
  <c r="AU8" i="4"/>
  <c r="AU9" i="4"/>
  <c r="AU10" i="4"/>
  <c r="AU11" i="4"/>
  <c r="AU12" i="4"/>
  <c r="AU3" i="4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" i="6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3" i="5"/>
  <c r="AU4" i="7"/>
  <c r="AU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3" i="7"/>
  <c r="O2" i="20"/>
  <c r="N2" i="20"/>
  <c r="AL2" i="20"/>
  <c r="AL1" i="20"/>
  <c r="AJ2" i="20"/>
  <c r="AG1" i="20"/>
  <c r="AG2" i="20" s="1"/>
  <c r="AE2" i="20"/>
  <c r="O2" i="6"/>
  <c r="N2" i="6"/>
  <c r="H5" i="8"/>
  <c r="E5" i="8"/>
  <c r="E6" i="8"/>
  <c r="D5" i="8"/>
  <c r="C5" i="8"/>
  <c r="AL2" i="7"/>
  <c r="AL1" i="7"/>
  <c r="AJ2" i="7"/>
  <c r="AG1" i="7"/>
  <c r="AG2" i="7"/>
  <c r="AE2" i="7"/>
  <c r="O2" i="7"/>
  <c r="N2" i="7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3" i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3" i="4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3" i="6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3" i="5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3" i="5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3" i="7"/>
  <c r="K40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P82" i="8"/>
  <c r="O82" i="8"/>
  <c r="N82" i="8"/>
  <c r="M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82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AO54" i="8"/>
  <c r="AP54" i="8"/>
  <c r="AQ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AO55" i="8"/>
  <c r="AP55" i="8"/>
  <c r="AQ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AO56" i="8"/>
  <c r="AP56" i="8"/>
  <c r="AQ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AO57" i="8"/>
  <c r="AP57" i="8"/>
  <c r="AQ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AO59" i="8"/>
  <c r="AP59" i="8"/>
  <c r="AQ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AO60" i="8"/>
  <c r="AP60" i="8"/>
  <c r="AQ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AO61" i="8"/>
  <c r="AP61" i="8"/>
  <c r="AQ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AN62" i="8"/>
  <c r="AO62" i="8"/>
  <c r="AP62" i="8"/>
  <c r="AQ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AN64" i="8"/>
  <c r="AO64" i="8"/>
  <c r="AP64" i="8"/>
  <c r="AQ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AO65" i="8"/>
  <c r="AP65" i="8"/>
  <c r="AQ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AO66" i="8"/>
  <c r="AP66" i="8"/>
  <c r="AQ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AO67" i="8"/>
  <c r="AP67" i="8"/>
  <c r="AQ67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AO68" i="8"/>
  <c r="AP68" i="8"/>
  <c r="AQ68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AO71" i="8"/>
  <c r="AP71" i="8"/>
  <c r="AQ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AO72" i="8"/>
  <c r="AP72" i="8"/>
  <c r="AQ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49" i="8"/>
  <c r="W113" i="7" l="1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112" i="7"/>
  <c r="R114" i="7" l="1"/>
  <c r="S114" i="7" s="1"/>
  <c r="R116" i="7"/>
  <c r="S116" i="7" s="1"/>
  <c r="R117" i="7"/>
  <c r="S117" i="7" s="1"/>
  <c r="R118" i="7"/>
  <c r="S118" i="7" s="1"/>
  <c r="R126" i="7"/>
  <c r="S126" i="7" s="1"/>
  <c r="R128" i="7"/>
  <c r="S128" i="7" s="1"/>
  <c r="R129" i="7"/>
  <c r="S129" i="7" s="1"/>
  <c r="R130" i="7"/>
  <c r="S130" i="7" s="1"/>
  <c r="R138" i="7"/>
  <c r="S138" i="7" s="1"/>
  <c r="R140" i="7"/>
  <c r="S140" i="7" s="1"/>
  <c r="R141" i="7"/>
  <c r="S141" i="7" s="1"/>
  <c r="R142" i="7"/>
  <c r="S142" i="7" s="1"/>
  <c r="R150" i="7"/>
  <c r="S150" i="7" s="1"/>
  <c r="R152" i="7"/>
  <c r="S152" i="7" s="1"/>
  <c r="R153" i="7"/>
  <c r="S153" i="7" s="1"/>
  <c r="R154" i="7"/>
  <c r="S154" i="7" s="1"/>
  <c r="R162" i="7"/>
  <c r="S162" i="7" s="1"/>
  <c r="R164" i="7"/>
  <c r="S164" i="7" s="1"/>
  <c r="R165" i="7"/>
  <c r="S165" i="7" s="1"/>
  <c r="R166" i="7"/>
  <c r="S166" i="7" s="1"/>
  <c r="R173" i="7"/>
  <c r="S173" i="7" s="1"/>
  <c r="R174" i="7"/>
  <c r="S174" i="7" s="1"/>
  <c r="R176" i="7"/>
  <c r="S176" i="7" s="1"/>
  <c r="R177" i="7"/>
  <c r="S177" i="7" s="1"/>
  <c r="R178" i="7"/>
  <c r="S178" i="7" s="1"/>
  <c r="R186" i="7"/>
  <c r="S186" i="7" s="1"/>
  <c r="R188" i="7"/>
  <c r="S188" i="7" s="1"/>
  <c r="R189" i="7"/>
  <c r="S189" i="7" s="1"/>
  <c r="R190" i="7"/>
  <c r="S190" i="7" s="1"/>
  <c r="R198" i="7"/>
  <c r="S198" i="7" s="1"/>
  <c r="R200" i="7"/>
  <c r="S200" i="7" s="1"/>
  <c r="R201" i="7"/>
  <c r="S201" i="7" s="1"/>
  <c r="R202" i="7"/>
  <c r="S202" i="7" s="1"/>
  <c r="R210" i="7"/>
  <c r="S210" i="7" s="1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111" i="7"/>
  <c r="O211" i="7"/>
  <c r="R211" i="7" s="1"/>
  <c r="S211" i="7" s="1"/>
  <c r="O210" i="7"/>
  <c r="O209" i="7"/>
  <c r="O208" i="7"/>
  <c r="R209" i="7" s="1"/>
  <c r="S209" i="7" s="1"/>
  <c r="O207" i="7"/>
  <c r="R207" i="7" s="1"/>
  <c r="S207" i="7" s="1"/>
  <c r="O206" i="7"/>
  <c r="O205" i="7"/>
  <c r="R205" i="7" s="1"/>
  <c r="S205" i="7" s="1"/>
  <c r="O204" i="7"/>
  <c r="R204" i="7" s="1"/>
  <c r="S204" i="7" s="1"/>
  <c r="O203" i="7"/>
  <c r="R203" i="7" s="1"/>
  <c r="S203" i="7" s="1"/>
  <c r="O202" i="7"/>
  <c r="O201" i="7"/>
  <c r="O200" i="7"/>
  <c r="O199" i="7"/>
  <c r="R199" i="7" s="1"/>
  <c r="S199" i="7" s="1"/>
  <c r="O198" i="7"/>
  <c r="O197" i="7"/>
  <c r="O196" i="7"/>
  <c r="R197" i="7" s="1"/>
  <c r="S197" i="7" s="1"/>
  <c r="O195" i="7"/>
  <c r="R195" i="7" s="1"/>
  <c r="S195" i="7" s="1"/>
  <c r="O194" i="7"/>
  <c r="O193" i="7"/>
  <c r="R193" i="7" s="1"/>
  <c r="S193" i="7" s="1"/>
  <c r="O192" i="7"/>
  <c r="R192" i="7" s="1"/>
  <c r="S192" i="7" s="1"/>
  <c r="O191" i="7"/>
  <c r="R191" i="7" s="1"/>
  <c r="S191" i="7" s="1"/>
  <c r="O190" i="7"/>
  <c r="O189" i="7"/>
  <c r="O188" i="7"/>
  <c r="O187" i="7"/>
  <c r="R187" i="7" s="1"/>
  <c r="S187" i="7" s="1"/>
  <c r="O186" i="7"/>
  <c r="O185" i="7"/>
  <c r="O184" i="7"/>
  <c r="R185" i="7" s="1"/>
  <c r="S185" i="7" s="1"/>
  <c r="O183" i="7"/>
  <c r="R183" i="7" s="1"/>
  <c r="S183" i="7" s="1"/>
  <c r="O182" i="7"/>
  <c r="O181" i="7"/>
  <c r="R181" i="7" s="1"/>
  <c r="S181" i="7" s="1"/>
  <c r="O180" i="7"/>
  <c r="R180" i="7" s="1"/>
  <c r="S180" i="7" s="1"/>
  <c r="O179" i="7"/>
  <c r="R179" i="7" s="1"/>
  <c r="S179" i="7" s="1"/>
  <c r="O178" i="7"/>
  <c r="O177" i="7"/>
  <c r="O176" i="7"/>
  <c r="O175" i="7"/>
  <c r="R175" i="7" s="1"/>
  <c r="S175" i="7" s="1"/>
  <c r="O174" i="7"/>
  <c r="O173" i="7"/>
  <c r="O172" i="7"/>
  <c r="R172" i="7" s="1"/>
  <c r="S172" i="7" s="1"/>
  <c r="O171" i="7"/>
  <c r="R171" i="7" s="1"/>
  <c r="S171" i="7" s="1"/>
  <c r="O170" i="7"/>
  <c r="O169" i="7"/>
  <c r="R169" i="7" s="1"/>
  <c r="S169" i="7" s="1"/>
  <c r="O168" i="7"/>
  <c r="R168" i="7" s="1"/>
  <c r="S168" i="7" s="1"/>
  <c r="O167" i="7"/>
  <c r="R167" i="7" s="1"/>
  <c r="S167" i="7" s="1"/>
  <c r="O166" i="7"/>
  <c r="O165" i="7"/>
  <c r="O164" i="7"/>
  <c r="O163" i="7"/>
  <c r="R163" i="7" s="1"/>
  <c r="S163" i="7" s="1"/>
  <c r="O162" i="7"/>
  <c r="O161" i="7"/>
  <c r="O160" i="7"/>
  <c r="R161" i="7" s="1"/>
  <c r="S161" i="7" s="1"/>
  <c r="O159" i="7"/>
  <c r="R159" i="7" s="1"/>
  <c r="S159" i="7" s="1"/>
  <c r="O158" i="7"/>
  <c r="O157" i="7"/>
  <c r="R157" i="7" s="1"/>
  <c r="S157" i="7" s="1"/>
  <c r="O156" i="7"/>
  <c r="R156" i="7" s="1"/>
  <c r="S156" i="7" s="1"/>
  <c r="O155" i="7"/>
  <c r="R155" i="7" s="1"/>
  <c r="S155" i="7" s="1"/>
  <c r="O154" i="7"/>
  <c r="O153" i="7"/>
  <c r="O152" i="7"/>
  <c r="O151" i="7"/>
  <c r="R151" i="7" s="1"/>
  <c r="S151" i="7" s="1"/>
  <c r="O150" i="7"/>
  <c r="O149" i="7"/>
  <c r="O148" i="7"/>
  <c r="R149" i="7" s="1"/>
  <c r="S149" i="7" s="1"/>
  <c r="O147" i="7"/>
  <c r="R147" i="7" s="1"/>
  <c r="S147" i="7" s="1"/>
  <c r="O146" i="7"/>
  <c r="O145" i="7"/>
  <c r="R145" i="7" s="1"/>
  <c r="S145" i="7" s="1"/>
  <c r="O144" i="7"/>
  <c r="R144" i="7" s="1"/>
  <c r="S144" i="7" s="1"/>
  <c r="O143" i="7"/>
  <c r="R143" i="7" s="1"/>
  <c r="S143" i="7" s="1"/>
  <c r="O142" i="7"/>
  <c r="O141" i="7"/>
  <c r="O140" i="7"/>
  <c r="O139" i="7"/>
  <c r="R139" i="7" s="1"/>
  <c r="S139" i="7" s="1"/>
  <c r="O138" i="7"/>
  <c r="O137" i="7"/>
  <c r="O136" i="7"/>
  <c r="R137" i="7" s="1"/>
  <c r="S137" i="7" s="1"/>
  <c r="O135" i="7"/>
  <c r="R135" i="7" s="1"/>
  <c r="S135" i="7" s="1"/>
  <c r="O134" i="7"/>
  <c r="O133" i="7"/>
  <c r="R133" i="7" s="1"/>
  <c r="S133" i="7" s="1"/>
  <c r="O132" i="7"/>
  <c r="R132" i="7" s="1"/>
  <c r="S132" i="7" s="1"/>
  <c r="O131" i="7"/>
  <c r="R131" i="7" s="1"/>
  <c r="S131" i="7" s="1"/>
  <c r="O130" i="7"/>
  <c r="O129" i="7"/>
  <c r="O128" i="7"/>
  <c r="O127" i="7"/>
  <c r="R127" i="7" s="1"/>
  <c r="S127" i="7" s="1"/>
  <c r="O126" i="7"/>
  <c r="O125" i="7"/>
  <c r="O124" i="7"/>
  <c r="R124" i="7" s="1"/>
  <c r="S124" i="7" s="1"/>
  <c r="O123" i="7"/>
  <c r="R123" i="7" s="1"/>
  <c r="S123" i="7" s="1"/>
  <c r="O122" i="7"/>
  <c r="O121" i="7"/>
  <c r="R121" i="7" s="1"/>
  <c r="S121" i="7" s="1"/>
  <c r="O120" i="7"/>
  <c r="R120" i="7" s="1"/>
  <c r="S120" i="7" s="1"/>
  <c r="O119" i="7"/>
  <c r="R119" i="7" s="1"/>
  <c r="S119" i="7" s="1"/>
  <c r="O118" i="7"/>
  <c r="O117" i="7"/>
  <c r="O116" i="7"/>
  <c r="O115" i="7"/>
  <c r="R115" i="7" s="1"/>
  <c r="S115" i="7" s="1"/>
  <c r="O114" i="7"/>
  <c r="O113" i="7"/>
  <c r="O112" i="7"/>
  <c r="R113" i="7" s="1"/>
  <c r="S113" i="7" s="1"/>
  <c r="O111" i="7"/>
  <c r="R111" i="7" s="1"/>
  <c r="S111" i="7" s="1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D75" i="12"/>
  <c r="AD76" i="12"/>
  <c r="AD77" i="12"/>
  <c r="AD78" i="12"/>
  <c r="AD79" i="12"/>
  <c r="AD80" i="12"/>
  <c r="AD81" i="12"/>
  <c r="AD82" i="12"/>
  <c r="AD83" i="12"/>
  <c r="AD84" i="12"/>
  <c r="AD85" i="12"/>
  <c r="AD86" i="12"/>
  <c r="AD87" i="12"/>
  <c r="AD88" i="12"/>
  <c r="AD89" i="12"/>
  <c r="AD90" i="12"/>
  <c r="AD91" i="12"/>
  <c r="AD92" i="12"/>
  <c r="AD93" i="12"/>
  <c r="AD94" i="12"/>
  <c r="AD95" i="12"/>
  <c r="AD96" i="12"/>
  <c r="AD97" i="12"/>
  <c r="AD98" i="12"/>
  <c r="AD99" i="12"/>
  <c r="AD100" i="12"/>
  <c r="AD101" i="12"/>
  <c r="AD102" i="12"/>
  <c r="AD103" i="12"/>
  <c r="AD4" i="12"/>
  <c r="R125" i="7" l="1"/>
  <c r="S125" i="7" s="1"/>
  <c r="R208" i="7"/>
  <c r="S208" i="7" s="1"/>
  <c r="R196" i="7"/>
  <c r="S196" i="7" s="1"/>
  <c r="R184" i="7"/>
  <c r="S184" i="7" s="1"/>
  <c r="R160" i="7"/>
  <c r="S160" i="7" s="1"/>
  <c r="R148" i="7"/>
  <c r="S148" i="7" s="1"/>
  <c r="R136" i="7"/>
  <c r="S136" i="7" s="1"/>
  <c r="R112" i="7"/>
  <c r="S112" i="7" s="1"/>
  <c r="R206" i="7"/>
  <c r="S206" i="7" s="1"/>
  <c r="R194" i="7"/>
  <c r="S194" i="7" s="1"/>
  <c r="R182" i="7"/>
  <c r="S182" i="7" s="1"/>
  <c r="R170" i="7"/>
  <c r="S170" i="7" s="1"/>
  <c r="R158" i="7"/>
  <c r="S158" i="7" s="1"/>
  <c r="R146" i="7"/>
  <c r="S146" i="7" s="1"/>
  <c r="R134" i="7"/>
  <c r="S134" i="7" s="1"/>
  <c r="R122" i="7"/>
  <c r="S122" i="7" s="1"/>
  <c r="AH5" i="12"/>
  <c r="AH6" i="12"/>
  <c r="AH7" i="12"/>
  <c r="AH8" i="12"/>
  <c r="AH9" i="12"/>
  <c r="AH10" i="12"/>
  <c r="AI10" i="12" s="1"/>
  <c r="AH11" i="12"/>
  <c r="AH12" i="12"/>
  <c r="AH13" i="12"/>
  <c r="AH14" i="12"/>
  <c r="AH15" i="12"/>
  <c r="AI15" i="12" s="1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I27" i="12" s="1"/>
  <c r="AH28" i="12"/>
  <c r="AH29" i="12"/>
  <c r="AH30" i="12"/>
  <c r="AH31" i="12"/>
  <c r="AH32" i="12"/>
  <c r="AH33" i="12"/>
  <c r="AH34" i="12"/>
  <c r="AI34" i="12" s="1"/>
  <c r="AH35" i="12"/>
  <c r="AH36" i="12"/>
  <c r="AH37" i="12"/>
  <c r="AH38" i="12"/>
  <c r="AH39" i="12"/>
  <c r="AI39" i="12" s="1"/>
  <c r="AH40" i="12"/>
  <c r="AH41" i="12"/>
  <c r="AH42" i="12"/>
  <c r="AH43" i="12"/>
  <c r="AH44" i="12"/>
  <c r="AH45" i="12"/>
  <c r="AH46" i="12"/>
  <c r="AI46" i="12" s="1"/>
  <c r="AH47" i="12"/>
  <c r="AH48" i="12"/>
  <c r="AH49" i="12"/>
  <c r="AH50" i="12"/>
  <c r="AH51" i="12"/>
  <c r="AI51" i="12" s="1"/>
  <c r="AH52" i="12"/>
  <c r="AH53" i="12"/>
  <c r="AH54" i="12"/>
  <c r="AH55" i="12"/>
  <c r="AH56" i="12"/>
  <c r="AH57" i="12"/>
  <c r="AH58" i="12"/>
  <c r="AI58" i="12" s="1"/>
  <c r="AH59" i="12"/>
  <c r="AH60" i="12"/>
  <c r="AH61" i="12"/>
  <c r="AH62" i="12"/>
  <c r="AH63" i="12"/>
  <c r="AI63" i="12" s="1"/>
  <c r="AH64" i="12"/>
  <c r="AH65" i="12"/>
  <c r="AH66" i="12"/>
  <c r="AH67" i="12"/>
  <c r="AH68" i="12"/>
  <c r="AH69" i="12"/>
  <c r="AH70" i="12"/>
  <c r="AI70" i="12" s="1"/>
  <c r="AH71" i="12"/>
  <c r="AH72" i="12"/>
  <c r="AH73" i="12"/>
  <c r="AH74" i="12"/>
  <c r="AH75" i="12"/>
  <c r="AI75" i="12" s="1"/>
  <c r="AH76" i="12"/>
  <c r="AH77" i="12"/>
  <c r="AH78" i="12"/>
  <c r="AH79" i="12"/>
  <c r="AH80" i="12"/>
  <c r="AH81" i="12"/>
  <c r="AH82" i="12"/>
  <c r="AI82" i="12" s="1"/>
  <c r="AJ82" i="12" s="1"/>
  <c r="AH83" i="12"/>
  <c r="AH84" i="12"/>
  <c r="AH85" i="12"/>
  <c r="AH86" i="12"/>
  <c r="AH87" i="12"/>
  <c r="AI87" i="12" s="1"/>
  <c r="AH88" i="12"/>
  <c r="AH89" i="12"/>
  <c r="AH90" i="12"/>
  <c r="AH91" i="12"/>
  <c r="AH92" i="12"/>
  <c r="AH93" i="12"/>
  <c r="AH94" i="12"/>
  <c r="AI94" i="12" s="1"/>
  <c r="AH95" i="12"/>
  <c r="AH96" i="12"/>
  <c r="AH97" i="12"/>
  <c r="AH98" i="12"/>
  <c r="AH99" i="12"/>
  <c r="AI99" i="12" s="1"/>
  <c r="AH100" i="12"/>
  <c r="AH101" i="12"/>
  <c r="AH102" i="12"/>
  <c r="AH103" i="12"/>
  <c r="AH4" i="12"/>
  <c r="AI22" i="12"/>
  <c r="O2" i="12"/>
  <c r="H29" i="8" s="1"/>
  <c r="AE2" i="12"/>
  <c r="F29" i="8" s="1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4" i="12"/>
  <c r="N2" i="12"/>
  <c r="C29" i="8" s="1"/>
  <c r="AH103" i="28"/>
  <c r="AI103" i="28" s="1"/>
  <c r="AD103" i="28"/>
  <c r="J103" i="28"/>
  <c r="AH102" i="28"/>
  <c r="AI102" i="28" s="1"/>
  <c r="AD102" i="28"/>
  <c r="J102" i="28"/>
  <c r="AH101" i="28"/>
  <c r="AI101" i="28" s="1"/>
  <c r="AD101" i="28"/>
  <c r="J101" i="28"/>
  <c r="AH100" i="28"/>
  <c r="AI100" i="28" s="1"/>
  <c r="AD100" i="28"/>
  <c r="J100" i="28"/>
  <c r="AH99" i="28"/>
  <c r="AI99" i="28" s="1"/>
  <c r="AD99" i="28"/>
  <c r="J99" i="28"/>
  <c r="AH98" i="28"/>
  <c r="AI98" i="28" s="1"/>
  <c r="AD98" i="28"/>
  <c r="J98" i="28"/>
  <c r="AH97" i="28"/>
  <c r="AI97" i="28" s="1"/>
  <c r="AD97" i="28"/>
  <c r="J97" i="28"/>
  <c r="AH96" i="28"/>
  <c r="AI96" i="28" s="1"/>
  <c r="AD96" i="28"/>
  <c r="J96" i="28"/>
  <c r="AH95" i="28"/>
  <c r="AI95" i="28" s="1"/>
  <c r="AD95" i="28"/>
  <c r="J95" i="28"/>
  <c r="AH94" i="28"/>
  <c r="AI94" i="28" s="1"/>
  <c r="AD94" i="28"/>
  <c r="J94" i="28"/>
  <c r="AH93" i="28"/>
  <c r="AI93" i="28" s="1"/>
  <c r="AD93" i="28"/>
  <c r="J93" i="28"/>
  <c r="AH92" i="28"/>
  <c r="AI92" i="28" s="1"/>
  <c r="AD92" i="28"/>
  <c r="J92" i="28"/>
  <c r="AH91" i="28"/>
  <c r="AI91" i="28" s="1"/>
  <c r="AD91" i="28"/>
  <c r="J91" i="28"/>
  <c r="AH90" i="28"/>
  <c r="AI90" i="28" s="1"/>
  <c r="AD90" i="28"/>
  <c r="J90" i="28"/>
  <c r="AH89" i="28"/>
  <c r="AI89" i="28" s="1"/>
  <c r="AD89" i="28"/>
  <c r="J89" i="28"/>
  <c r="AH88" i="28"/>
  <c r="AI88" i="28" s="1"/>
  <c r="AD88" i="28"/>
  <c r="J88" i="28"/>
  <c r="AH87" i="28"/>
  <c r="AI87" i="28" s="1"/>
  <c r="AD87" i="28"/>
  <c r="J87" i="28"/>
  <c r="AH86" i="28"/>
  <c r="AI86" i="28" s="1"/>
  <c r="AD86" i="28"/>
  <c r="J86" i="28"/>
  <c r="AH85" i="28"/>
  <c r="AI85" i="28" s="1"/>
  <c r="AD85" i="28"/>
  <c r="J85" i="28"/>
  <c r="AH84" i="28"/>
  <c r="AI84" i="28" s="1"/>
  <c r="AD84" i="28"/>
  <c r="J84" i="28"/>
  <c r="AH83" i="28"/>
  <c r="AI83" i="28" s="1"/>
  <c r="AD83" i="28"/>
  <c r="J83" i="28"/>
  <c r="AH82" i="28"/>
  <c r="AI82" i="28" s="1"/>
  <c r="AD82" i="28"/>
  <c r="J82" i="28"/>
  <c r="AH81" i="28"/>
  <c r="AI81" i="28" s="1"/>
  <c r="AD81" i="28"/>
  <c r="J81" i="28"/>
  <c r="AH80" i="28"/>
  <c r="AI80" i="28" s="1"/>
  <c r="AD80" i="28"/>
  <c r="J80" i="28"/>
  <c r="AH79" i="28"/>
  <c r="AI79" i="28" s="1"/>
  <c r="AD79" i="28"/>
  <c r="J79" i="28"/>
  <c r="AH78" i="28"/>
  <c r="AI78" i="28" s="1"/>
  <c r="AD78" i="28"/>
  <c r="J78" i="28"/>
  <c r="AH77" i="28"/>
  <c r="AI77" i="28" s="1"/>
  <c r="AD77" i="28"/>
  <c r="J77" i="28"/>
  <c r="AH76" i="28"/>
  <c r="AI76" i="28" s="1"/>
  <c r="AD76" i="28"/>
  <c r="J76" i="28"/>
  <c r="AH75" i="28"/>
  <c r="AI75" i="28" s="1"/>
  <c r="AJ2" i="28" s="1"/>
  <c r="G33" i="8" s="1"/>
  <c r="AD75" i="28"/>
  <c r="AE2" i="28" s="1"/>
  <c r="F33" i="8" s="1"/>
  <c r="J75" i="28"/>
  <c r="AH74" i="28"/>
  <c r="AI74" i="28" s="1"/>
  <c r="AD74" i="28"/>
  <c r="J74" i="28"/>
  <c r="AH73" i="28"/>
  <c r="AI73" i="28" s="1"/>
  <c r="AD73" i="28"/>
  <c r="J73" i="28"/>
  <c r="AH72" i="28"/>
  <c r="AI72" i="28" s="1"/>
  <c r="AD72" i="28"/>
  <c r="J72" i="28"/>
  <c r="AH71" i="28"/>
  <c r="AI71" i="28" s="1"/>
  <c r="AD71" i="28"/>
  <c r="J71" i="28"/>
  <c r="AH70" i="28"/>
  <c r="AI70" i="28" s="1"/>
  <c r="AD70" i="28"/>
  <c r="J70" i="28"/>
  <c r="AH69" i="28"/>
  <c r="AI69" i="28" s="1"/>
  <c r="AD69" i="28"/>
  <c r="J69" i="28"/>
  <c r="AH68" i="28"/>
  <c r="AI68" i="28" s="1"/>
  <c r="AD68" i="28"/>
  <c r="J68" i="28"/>
  <c r="AH67" i="28"/>
  <c r="AI67" i="28" s="1"/>
  <c r="AD67" i="28"/>
  <c r="J67" i="28"/>
  <c r="AH66" i="28"/>
  <c r="AI66" i="28" s="1"/>
  <c r="AD66" i="28"/>
  <c r="J66" i="28"/>
  <c r="AH65" i="28"/>
  <c r="AI65" i="28" s="1"/>
  <c r="AD65" i="28"/>
  <c r="J65" i="28"/>
  <c r="AH64" i="28"/>
  <c r="AI64" i="28" s="1"/>
  <c r="AD64" i="28"/>
  <c r="J64" i="28"/>
  <c r="AH63" i="28"/>
  <c r="AI63" i="28" s="1"/>
  <c r="AD63" i="28"/>
  <c r="J63" i="28"/>
  <c r="AH62" i="28"/>
  <c r="AI62" i="28" s="1"/>
  <c r="AD62" i="28"/>
  <c r="J62" i="28"/>
  <c r="AH61" i="28"/>
  <c r="AI61" i="28" s="1"/>
  <c r="AD61" i="28"/>
  <c r="J61" i="28"/>
  <c r="AH60" i="28"/>
  <c r="AI60" i="28" s="1"/>
  <c r="AD60" i="28"/>
  <c r="J60" i="28"/>
  <c r="AH59" i="28"/>
  <c r="AI59" i="28" s="1"/>
  <c r="AD59" i="28"/>
  <c r="J59" i="28"/>
  <c r="AH58" i="28"/>
  <c r="AI58" i="28" s="1"/>
  <c r="AD58" i="28"/>
  <c r="J58" i="28"/>
  <c r="AH57" i="28"/>
  <c r="AI57" i="28" s="1"/>
  <c r="AD57" i="28"/>
  <c r="J57" i="28"/>
  <c r="AH56" i="28"/>
  <c r="AI56" i="28" s="1"/>
  <c r="AD56" i="28"/>
  <c r="J56" i="28"/>
  <c r="AH55" i="28"/>
  <c r="AI55" i="28" s="1"/>
  <c r="AD55" i="28"/>
  <c r="J55" i="28"/>
  <c r="AH54" i="28"/>
  <c r="AI54" i="28" s="1"/>
  <c r="AD54" i="28"/>
  <c r="J54" i="28"/>
  <c r="AH53" i="28"/>
  <c r="AI53" i="28" s="1"/>
  <c r="AD53" i="28"/>
  <c r="J53" i="28"/>
  <c r="AH52" i="28"/>
  <c r="AI52" i="28" s="1"/>
  <c r="AD52" i="28"/>
  <c r="J52" i="28"/>
  <c r="AH51" i="28"/>
  <c r="AI51" i="28" s="1"/>
  <c r="AD51" i="28"/>
  <c r="J51" i="28"/>
  <c r="AH50" i="28"/>
  <c r="AI50" i="28" s="1"/>
  <c r="AD50" i="28"/>
  <c r="AH49" i="28"/>
  <c r="AI49" i="28" s="1"/>
  <c r="AD49" i="28"/>
  <c r="AH48" i="28"/>
  <c r="AI48" i="28" s="1"/>
  <c r="AD48" i="28"/>
  <c r="AH47" i="28"/>
  <c r="AI47" i="28" s="1"/>
  <c r="AD47" i="28"/>
  <c r="AE47" i="28" s="1"/>
  <c r="AH46" i="28"/>
  <c r="AI46" i="28" s="1"/>
  <c r="AD46" i="28"/>
  <c r="AH45" i="28"/>
  <c r="AI45" i="28" s="1"/>
  <c r="AJ45" i="28" s="1"/>
  <c r="AD45" i="28"/>
  <c r="AH44" i="28"/>
  <c r="AI44" i="28" s="1"/>
  <c r="AD44" i="28"/>
  <c r="AH43" i="28"/>
  <c r="AI43" i="28" s="1"/>
  <c r="AD43" i="28"/>
  <c r="AH42" i="28"/>
  <c r="AI42" i="28" s="1"/>
  <c r="AD42" i="28"/>
  <c r="AH41" i="28"/>
  <c r="AI41" i="28" s="1"/>
  <c r="AD41" i="28"/>
  <c r="AE41" i="28" s="1"/>
  <c r="AH40" i="28"/>
  <c r="AI40" i="28" s="1"/>
  <c r="AD40" i="28"/>
  <c r="AE40" i="28" s="1"/>
  <c r="AH39" i="28"/>
  <c r="AI39" i="28" s="1"/>
  <c r="AD39" i="28"/>
  <c r="AH38" i="28"/>
  <c r="AI38" i="28" s="1"/>
  <c r="AD38" i="28"/>
  <c r="AH37" i="28"/>
  <c r="AI37" i="28" s="1"/>
  <c r="AD37" i="28"/>
  <c r="AH36" i="28"/>
  <c r="AI36" i="28" s="1"/>
  <c r="AJ36" i="28" s="1"/>
  <c r="AD36" i="28"/>
  <c r="AI35" i="28"/>
  <c r="AH35" i="28"/>
  <c r="AD35" i="28"/>
  <c r="AH34" i="28"/>
  <c r="AI34" i="28" s="1"/>
  <c r="AD34" i="28"/>
  <c r="AH33" i="28"/>
  <c r="AI33" i="28" s="1"/>
  <c r="AD33" i="28"/>
  <c r="AH32" i="28"/>
  <c r="AI32" i="28" s="1"/>
  <c r="AD32" i="28"/>
  <c r="AH31" i="28"/>
  <c r="AI31" i="28" s="1"/>
  <c r="AD31" i="28"/>
  <c r="AH30" i="28"/>
  <c r="AI30" i="28" s="1"/>
  <c r="AD30" i="28"/>
  <c r="AH29" i="28"/>
  <c r="AI29" i="28" s="1"/>
  <c r="AD29" i="28"/>
  <c r="AH28" i="28"/>
  <c r="AI28" i="28" s="1"/>
  <c r="AD28" i="28"/>
  <c r="AE28" i="28" s="1"/>
  <c r="AH27" i="28"/>
  <c r="AI27" i="28" s="1"/>
  <c r="AD27" i="28"/>
  <c r="AH26" i="28"/>
  <c r="AI26" i="28" s="1"/>
  <c r="AD26" i="28"/>
  <c r="AE26" i="28" s="1"/>
  <c r="AH25" i="28"/>
  <c r="AI25" i="28" s="1"/>
  <c r="AD25" i="28"/>
  <c r="AH24" i="28"/>
  <c r="AI24" i="28" s="1"/>
  <c r="AD24" i="28"/>
  <c r="AH23" i="28"/>
  <c r="AI23" i="28" s="1"/>
  <c r="AJ23" i="28" s="1"/>
  <c r="AD23" i="28"/>
  <c r="AH22" i="28"/>
  <c r="AI22" i="28" s="1"/>
  <c r="AD22" i="28"/>
  <c r="AH21" i="28"/>
  <c r="AI21" i="28" s="1"/>
  <c r="AD21" i="28"/>
  <c r="AH20" i="28"/>
  <c r="AI20" i="28" s="1"/>
  <c r="AD20" i="28"/>
  <c r="AH19" i="28"/>
  <c r="AI19" i="28" s="1"/>
  <c r="AD19" i="28"/>
  <c r="AH18" i="28"/>
  <c r="AI18" i="28" s="1"/>
  <c r="AE18" i="28"/>
  <c r="AD18" i="28"/>
  <c r="AH17" i="28"/>
  <c r="AI17" i="28" s="1"/>
  <c r="AD17" i="28"/>
  <c r="AH16" i="28"/>
  <c r="AI16" i="28" s="1"/>
  <c r="AD16" i="28"/>
  <c r="AH15" i="28"/>
  <c r="AI15" i="28" s="1"/>
  <c r="AD15" i="28"/>
  <c r="AH14" i="28"/>
  <c r="AI14" i="28" s="1"/>
  <c r="AD14" i="28"/>
  <c r="AH13" i="28"/>
  <c r="AI13" i="28" s="1"/>
  <c r="AD13" i="28"/>
  <c r="AE13" i="28" s="1"/>
  <c r="AI12" i="28"/>
  <c r="AH12" i="28"/>
  <c r="AD12" i="28"/>
  <c r="AH11" i="28"/>
  <c r="AI11" i="28" s="1"/>
  <c r="AJ11" i="28" s="1"/>
  <c r="AD11" i="28"/>
  <c r="AH10" i="28"/>
  <c r="AI10" i="28" s="1"/>
  <c r="AD10" i="28"/>
  <c r="AH9" i="28"/>
  <c r="AI9" i="28" s="1"/>
  <c r="AD9" i="28"/>
  <c r="AE10" i="28" s="1"/>
  <c r="AH8" i="28"/>
  <c r="AI8" i="28" s="1"/>
  <c r="AD8" i="28"/>
  <c r="AH7" i="28"/>
  <c r="AI7" i="28" s="1"/>
  <c r="AD7" i="28"/>
  <c r="AH6" i="28"/>
  <c r="AI6" i="28" s="1"/>
  <c r="AD6" i="28"/>
  <c r="AH5" i="28"/>
  <c r="AI5" i="28" s="1"/>
  <c r="AD5" i="28"/>
  <c r="AE5" i="28" s="1"/>
  <c r="AH4" i="28"/>
  <c r="AI4" i="28" s="1"/>
  <c r="AJ4" i="28" s="1"/>
  <c r="AD4" i="28"/>
  <c r="AE4" i="28" s="1"/>
  <c r="O2" i="28"/>
  <c r="N2" i="28"/>
  <c r="C33" i="8" s="1"/>
  <c r="AH103" i="24"/>
  <c r="AI103" i="24" s="1"/>
  <c r="AD103" i="24"/>
  <c r="AH102" i="24"/>
  <c r="AI102" i="24" s="1"/>
  <c r="AD102" i="24"/>
  <c r="AH101" i="24"/>
  <c r="AI101" i="24" s="1"/>
  <c r="AD101" i="24"/>
  <c r="AH100" i="24"/>
  <c r="AI100" i="24" s="1"/>
  <c r="AD100" i="24"/>
  <c r="AH99" i="24"/>
  <c r="AI99" i="24" s="1"/>
  <c r="AD99" i="24"/>
  <c r="AH98" i="24"/>
  <c r="AI98" i="24" s="1"/>
  <c r="AD98" i="24"/>
  <c r="AH97" i="24"/>
  <c r="AI97" i="24" s="1"/>
  <c r="AD97" i="24"/>
  <c r="AH96" i="24"/>
  <c r="AI96" i="24" s="1"/>
  <c r="AD96" i="24"/>
  <c r="AI95" i="24"/>
  <c r="AH95" i="24"/>
  <c r="AD95" i="24"/>
  <c r="AH94" i="24"/>
  <c r="AI94" i="24" s="1"/>
  <c r="AD94" i="24"/>
  <c r="AH93" i="24"/>
  <c r="AI93" i="24" s="1"/>
  <c r="AJ93" i="24" s="1"/>
  <c r="AD93" i="24"/>
  <c r="AH92" i="24"/>
  <c r="AI92" i="24" s="1"/>
  <c r="AD92" i="24"/>
  <c r="AI91" i="24"/>
  <c r="AH91" i="24"/>
  <c r="AD91" i="24"/>
  <c r="AH90" i="24"/>
  <c r="AI90" i="24" s="1"/>
  <c r="AD90" i="24"/>
  <c r="AH89" i="24"/>
  <c r="AI89" i="24" s="1"/>
  <c r="AD89" i="24"/>
  <c r="AH88" i="24"/>
  <c r="AI88" i="24" s="1"/>
  <c r="AJ88" i="24" s="1"/>
  <c r="AD88" i="24"/>
  <c r="AI87" i="24"/>
  <c r="AH87" i="24"/>
  <c r="AD87" i="24"/>
  <c r="AH86" i="24"/>
  <c r="AI86" i="24" s="1"/>
  <c r="AD86" i="24"/>
  <c r="AH85" i="24"/>
  <c r="AI85" i="24" s="1"/>
  <c r="AD85" i="24"/>
  <c r="AH84" i="24"/>
  <c r="AI84" i="24" s="1"/>
  <c r="AD84" i="24"/>
  <c r="AE85" i="24" s="1"/>
  <c r="AH83" i="24"/>
  <c r="AI83" i="24" s="1"/>
  <c r="AD83" i="24"/>
  <c r="AH82" i="24"/>
  <c r="AI82" i="24" s="1"/>
  <c r="AD82" i="24"/>
  <c r="AH81" i="24"/>
  <c r="AI81" i="24" s="1"/>
  <c r="AD81" i="24"/>
  <c r="AH80" i="24"/>
  <c r="AI80" i="24" s="1"/>
  <c r="AD80" i="24"/>
  <c r="AI79" i="24"/>
  <c r="AH79" i="24"/>
  <c r="AD79" i="24"/>
  <c r="AH78" i="24"/>
  <c r="AI78" i="24" s="1"/>
  <c r="AD78" i="24"/>
  <c r="AH77" i="24"/>
  <c r="AI77" i="24" s="1"/>
  <c r="AD77" i="24"/>
  <c r="AH76" i="24"/>
  <c r="AI76" i="24" s="1"/>
  <c r="AD76" i="24"/>
  <c r="AI75" i="24"/>
  <c r="AH75" i="24"/>
  <c r="AD75" i="24"/>
  <c r="AH74" i="24"/>
  <c r="AI74" i="24" s="1"/>
  <c r="AD74" i="24"/>
  <c r="AH73" i="24"/>
  <c r="AI73" i="24" s="1"/>
  <c r="AD73" i="24"/>
  <c r="AH72" i="24"/>
  <c r="AI72" i="24" s="1"/>
  <c r="AD72" i="24"/>
  <c r="AE73" i="24" s="1"/>
  <c r="AH71" i="24"/>
  <c r="AI71" i="24" s="1"/>
  <c r="AD71" i="24"/>
  <c r="AH70" i="24"/>
  <c r="AI70" i="24" s="1"/>
  <c r="AD70" i="24"/>
  <c r="AH69" i="24"/>
  <c r="AI69" i="24" s="1"/>
  <c r="AJ69" i="24" s="1"/>
  <c r="AD69" i="24"/>
  <c r="AH68" i="24"/>
  <c r="AI68" i="24" s="1"/>
  <c r="AD68" i="24"/>
  <c r="AH67" i="24"/>
  <c r="AI67" i="24" s="1"/>
  <c r="AJ67" i="24" s="1"/>
  <c r="AD67" i="24"/>
  <c r="AH66" i="24"/>
  <c r="AI66" i="24" s="1"/>
  <c r="AD66" i="24"/>
  <c r="AH65" i="24"/>
  <c r="AI65" i="24" s="1"/>
  <c r="AD65" i="24"/>
  <c r="AH64" i="24"/>
  <c r="AI64" i="24" s="1"/>
  <c r="AD64" i="24"/>
  <c r="AH63" i="24"/>
  <c r="AI63" i="24" s="1"/>
  <c r="AD63" i="24"/>
  <c r="AH62" i="24"/>
  <c r="AI62" i="24" s="1"/>
  <c r="AD62" i="24"/>
  <c r="AE63" i="24" s="1"/>
  <c r="AI61" i="24"/>
  <c r="AH61" i="24"/>
  <c r="AD61" i="24"/>
  <c r="AH60" i="24"/>
  <c r="AI60" i="24" s="1"/>
  <c r="AD60" i="24"/>
  <c r="AE61" i="24" s="1"/>
  <c r="AH59" i="24"/>
  <c r="AI59" i="24" s="1"/>
  <c r="AJ59" i="24" s="1"/>
  <c r="AD59" i="24"/>
  <c r="AH58" i="24"/>
  <c r="AI58" i="24" s="1"/>
  <c r="AD58" i="24"/>
  <c r="AH57" i="24"/>
  <c r="AI57" i="24" s="1"/>
  <c r="AD57" i="24"/>
  <c r="AH56" i="24"/>
  <c r="AI56" i="24" s="1"/>
  <c r="AD56" i="24"/>
  <c r="AH55" i="24"/>
  <c r="AI55" i="24" s="1"/>
  <c r="AD55" i="24"/>
  <c r="AH54" i="24"/>
  <c r="AI54" i="24" s="1"/>
  <c r="AJ54" i="24" s="1"/>
  <c r="AD54" i="24"/>
  <c r="AI53" i="24"/>
  <c r="AH53" i="24"/>
  <c r="AD53" i="24"/>
  <c r="AH52" i="24"/>
  <c r="AI52" i="24" s="1"/>
  <c r="AD52" i="24"/>
  <c r="AI51" i="24"/>
  <c r="AH51" i="24"/>
  <c r="AD51" i="24"/>
  <c r="AH50" i="24"/>
  <c r="AI50" i="24" s="1"/>
  <c r="AD50" i="24"/>
  <c r="AH49" i="24"/>
  <c r="AI49" i="24" s="1"/>
  <c r="AD49" i="24"/>
  <c r="AH48" i="24"/>
  <c r="AI48" i="24" s="1"/>
  <c r="AD48" i="24"/>
  <c r="AE49" i="24" s="1"/>
  <c r="AH47" i="24"/>
  <c r="AI47" i="24" s="1"/>
  <c r="AD47" i="24"/>
  <c r="AH46" i="24"/>
  <c r="AI46" i="24" s="1"/>
  <c r="AD46" i="24"/>
  <c r="AH45" i="24"/>
  <c r="AI45" i="24" s="1"/>
  <c r="AJ45" i="24" s="1"/>
  <c r="AD45" i="24"/>
  <c r="AH44" i="24"/>
  <c r="AI44" i="24" s="1"/>
  <c r="AD44" i="24"/>
  <c r="AH43" i="24"/>
  <c r="AI43" i="24" s="1"/>
  <c r="AJ43" i="24" s="1"/>
  <c r="AD43" i="24"/>
  <c r="AH42" i="24"/>
  <c r="AI42" i="24" s="1"/>
  <c r="AD42" i="24"/>
  <c r="AE43" i="24" s="1"/>
  <c r="AH41" i="24"/>
  <c r="AI41" i="24" s="1"/>
  <c r="AD41" i="24"/>
  <c r="AH40" i="24"/>
  <c r="AI40" i="24" s="1"/>
  <c r="AJ40" i="24" s="1"/>
  <c r="AD40" i="24"/>
  <c r="AE41" i="24" s="1"/>
  <c r="AH39" i="24"/>
  <c r="AI39" i="24" s="1"/>
  <c r="AD39" i="24"/>
  <c r="AH38" i="24"/>
  <c r="AI38" i="24" s="1"/>
  <c r="AD38" i="24"/>
  <c r="AE39" i="24" s="1"/>
  <c r="AI37" i="24"/>
  <c r="AH37" i="24"/>
  <c r="AD37" i="24"/>
  <c r="AH36" i="24"/>
  <c r="AI36" i="24" s="1"/>
  <c r="AD36" i="24"/>
  <c r="AH35" i="24"/>
  <c r="AI35" i="24" s="1"/>
  <c r="AJ35" i="24" s="1"/>
  <c r="AD35" i="24"/>
  <c r="AH34" i="24"/>
  <c r="AI34" i="24" s="1"/>
  <c r="AD34" i="24"/>
  <c r="AH33" i="24"/>
  <c r="AI33" i="24" s="1"/>
  <c r="AD33" i="24"/>
  <c r="AH32" i="24"/>
  <c r="AI32" i="24" s="1"/>
  <c r="AJ32" i="24" s="1"/>
  <c r="AD32" i="24"/>
  <c r="AH31" i="24"/>
  <c r="AI31" i="24" s="1"/>
  <c r="AD31" i="24"/>
  <c r="AH30" i="24"/>
  <c r="AI30" i="24" s="1"/>
  <c r="AD30" i="24"/>
  <c r="AI29" i="24"/>
  <c r="AH29" i="24"/>
  <c r="AD29" i="24"/>
  <c r="AH28" i="24"/>
  <c r="AI28" i="24" s="1"/>
  <c r="AD28" i="24"/>
  <c r="AE29" i="24" s="1"/>
  <c r="AI27" i="24"/>
  <c r="AH27" i="24"/>
  <c r="AD27" i="24"/>
  <c r="AH26" i="24"/>
  <c r="AI26" i="24" s="1"/>
  <c r="AD26" i="24"/>
  <c r="AH25" i="24"/>
  <c r="AI25" i="24" s="1"/>
  <c r="AD25" i="24"/>
  <c r="AH24" i="24"/>
  <c r="AI24" i="24" s="1"/>
  <c r="AD24" i="24"/>
  <c r="AE25" i="24" s="1"/>
  <c r="AH23" i="24"/>
  <c r="AI23" i="24" s="1"/>
  <c r="AD23" i="24"/>
  <c r="AH22" i="24"/>
  <c r="AI22" i="24" s="1"/>
  <c r="AD22" i="24"/>
  <c r="AH21" i="24"/>
  <c r="AI21" i="24" s="1"/>
  <c r="AJ21" i="24" s="1"/>
  <c r="AD21" i="24"/>
  <c r="AH20" i="24"/>
  <c r="AI20" i="24" s="1"/>
  <c r="AD20" i="24"/>
  <c r="AH19" i="24"/>
  <c r="AI19" i="24" s="1"/>
  <c r="AJ19" i="24" s="1"/>
  <c r="AD19" i="24"/>
  <c r="AH18" i="24"/>
  <c r="AI18" i="24" s="1"/>
  <c r="AD18" i="24"/>
  <c r="AE19" i="24" s="1"/>
  <c r="AH17" i="24"/>
  <c r="AI17" i="24" s="1"/>
  <c r="AD17" i="24"/>
  <c r="AH16" i="24"/>
  <c r="AI16" i="24" s="1"/>
  <c r="AD16" i="24"/>
  <c r="AH15" i="24"/>
  <c r="AI15" i="24" s="1"/>
  <c r="AD15" i="24"/>
  <c r="AH14" i="24"/>
  <c r="AI14" i="24" s="1"/>
  <c r="AD14" i="24"/>
  <c r="AE15" i="24" s="1"/>
  <c r="AH13" i="24"/>
  <c r="AI13" i="24" s="1"/>
  <c r="AD13" i="24"/>
  <c r="AH12" i="24"/>
  <c r="AI12" i="24" s="1"/>
  <c r="AD12" i="24"/>
  <c r="AH11" i="24"/>
  <c r="AI11" i="24" s="1"/>
  <c r="AJ11" i="24" s="1"/>
  <c r="AD11" i="24"/>
  <c r="AH10" i="24"/>
  <c r="AI10" i="24" s="1"/>
  <c r="AD10" i="24"/>
  <c r="AH9" i="24"/>
  <c r="AI9" i="24" s="1"/>
  <c r="AD9" i="24"/>
  <c r="AH8" i="24"/>
  <c r="AI8" i="24" s="1"/>
  <c r="AD8" i="24"/>
  <c r="AI7" i="24"/>
  <c r="AH7" i="24"/>
  <c r="AD7" i="24"/>
  <c r="AH6" i="24"/>
  <c r="AI6" i="24" s="1"/>
  <c r="AD6" i="24"/>
  <c r="AI5" i="24"/>
  <c r="AH5" i="24"/>
  <c r="AD5" i="24"/>
  <c r="AH4" i="24"/>
  <c r="AI4" i="24" s="1"/>
  <c r="AJ4" i="24" s="1"/>
  <c r="AD4" i="24"/>
  <c r="AE2" i="24"/>
  <c r="F32" i="8" s="1"/>
  <c r="O2" i="24"/>
  <c r="H32" i="8" s="1"/>
  <c r="N2" i="24"/>
  <c r="C32" i="8" s="1"/>
  <c r="AH103" i="20"/>
  <c r="AI103" i="20" s="1"/>
  <c r="AD103" i="20"/>
  <c r="AH102" i="20"/>
  <c r="AI102" i="20" s="1"/>
  <c r="AD102" i="20"/>
  <c r="AI101" i="20"/>
  <c r="AH101" i="20"/>
  <c r="AD101" i="20"/>
  <c r="AH100" i="20"/>
  <c r="AI100" i="20" s="1"/>
  <c r="AD100" i="20"/>
  <c r="AH99" i="20"/>
  <c r="AI99" i="20" s="1"/>
  <c r="AD99" i="20"/>
  <c r="AH98" i="20"/>
  <c r="AI98" i="20" s="1"/>
  <c r="AD98" i="20"/>
  <c r="AH97" i="20"/>
  <c r="AI97" i="20" s="1"/>
  <c r="AD97" i="20"/>
  <c r="AH96" i="20"/>
  <c r="AI96" i="20" s="1"/>
  <c r="AD96" i="20"/>
  <c r="AH95" i="20"/>
  <c r="AI95" i="20" s="1"/>
  <c r="AD95" i="20"/>
  <c r="AH94" i="20"/>
  <c r="AI94" i="20" s="1"/>
  <c r="AD94" i="20"/>
  <c r="AH93" i="20"/>
  <c r="AI93" i="20" s="1"/>
  <c r="AD93" i="20"/>
  <c r="AH92" i="20"/>
  <c r="AI92" i="20" s="1"/>
  <c r="AD92" i="20"/>
  <c r="AH91" i="20"/>
  <c r="AI91" i="20" s="1"/>
  <c r="AE91" i="20"/>
  <c r="AD91" i="20"/>
  <c r="AH90" i="20"/>
  <c r="AI90" i="20" s="1"/>
  <c r="AD90" i="20"/>
  <c r="AH89" i="20"/>
  <c r="AI89" i="20" s="1"/>
  <c r="AD89" i="20"/>
  <c r="AE89" i="20" s="1"/>
  <c r="AH88" i="20"/>
  <c r="AI88" i="20" s="1"/>
  <c r="AD88" i="20"/>
  <c r="AH87" i="20"/>
  <c r="AI87" i="20" s="1"/>
  <c r="AD87" i="20"/>
  <c r="AH86" i="20"/>
  <c r="AI86" i="20" s="1"/>
  <c r="AD86" i="20"/>
  <c r="AH85" i="20"/>
  <c r="AI85" i="20" s="1"/>
  <c r="AD85" i="20"/>
  <c r="AE85" i="20" s="1"/>
  <c r="AH84" i="20"/>
  <c r="AI84" i="20" s="1"/>
  <c r="AD84" i="20"/>
  <c r="AH83" i="20"/>
  <c r="AI83" i="20" s="1"/>
  <c r="AD83" i="20"/>
  <c r="AH82" i="20"/>
  <c r="AI82" i="20" s="1"/>
  <c r="AD82" i="20"/>
  <c r="AH81" i="20"/>
  <c r="AI81" i="20" s="1"/>
  <c r="AD81" i="20"/>
  <c r="AH80" i="20"/>
  <c r="AI80" i="20" s="1"/>
  <c r="AD80" i="20"/>
  <c r="AH79" i="20"/>
  <c r="AI79" i="20" s="1"/>
  <c r="AD79" i="20"/>
  <c r="AH78" i="20"/>
  <c r="AI78" i="20" s="1"/>
  <c r="AD78" i="20"/>
  <c r="AE78" i="20" s="1"/>
  <c r="AH77" i="20"/>
  <c r="AI77" i="20" s="1"/>
  <c r="AD77" i="20"/>
  <c r="AH76" i="20"/>
  <c r="AI76" i="20" s="1"/>
  <c r="AD76" i="20"/>
  <c r="AE77" i="20" s="1"/>
  <c r="AH75" i="20"/>
  <c r="AI75" i="20" s="1"/>
  <c r="AD75" i="20"/>
  <c r="AH74" i="20"/>
  <c r="AI74" i="20" s="1"/>
  <c r="AD74" i="20"/>
  <c r="AH73" i="20"/>
  <c r="AI73" i="20" s="1"/>
  <c r="AD73" i="20"/>
  <c r="AH72" i="20"/>
  <c r="AI72" i="20" s="1"/>
  <c r="AD72" i="20"/>
  <c r="AI71" i="20"/>
  <c r="AH71" i="20"/>
  <c r="AD71" i="20"/>
  <c r="AH70" i="20"/>
  <c r="AI70" i="20" s="1"/>
  <c r="AD70" i="20"/>
  <c r="AE70" i="20" s="1"/>
  <c r="AH69" i="20"/>
  <c r="AI69" i="20" s="1"/>
  <c r="AE69" i="20"/>
  <c r="AD69" i="20"/>
  <c r="AI68" i="20"/>
  <c r="AH68" i="20"/>
  <c r="AE68" i="20"/>
  <c r="AD68" i="20"/>
  <c r="AH67" i="20"/>
  <c r="AI67" i="20" s="1"/>
  <c r="AD67" i="20"/>
  <c r="AE67" i="20" s="1"/>
  <c r="AH66" i="20"/>
  <c r="AI66" i="20" s="1"/>
  <c r="AE66" i="20"/>
  <c r="AD66" i="20"/>
  <c r="AH65" i="20"/>
  <c r="AI65" i="20" s="1"/>
  <c r="AD65" i="20"/>
  <c r="AH64" i="20"/>
  <c r="AI64" i="20" s="1"/>
  <c r="AD64" i="20"/>
  <c r="AH63" i="20"/>
  <c r="AI63" i="20" s="1"/>
  <c r="AD63" i="20"/>
  <c r="AH62" i="20"/>
  <c r="AI62" i="20" s="1"/>
  <c r="AD62" i="20"/>
  <c r="AH61" i="20"/>
  <c r="AI61" i="20" s="1"/>
  <c r="AD61" i="20"/>
  <c r="AE61" i="20" s="1"/>
  <c r="AH60" i="20"/>
  <c r="AI60" i="20" s="1"/>
  <c r="AD60" i="20"/>
  <c r="AE60" i="20" s="1"/>
  <c r="AH59" i="20"/>
  <c r="AI59" i="20" s="1"/>
  <c r="AD59" i="20"/>
  <c r="AH58" i="20"/>
  <c r="AI58" i="20" s="1"/>
  <c r="AD58" i="20"/>
  <c r="AI57" i="20"/>
  <c r="AH57" i="20"/>
  <c r="AD57" i="20"/>
  <c r="AE57" i="20" s="1"/>
  <c r="AH56" i="20"/>
  <c r="AI56" i="20" s="1"/>
  <c r="AD56" i="20"/>
  <c r="AH55" i="20"/>
  <c r="AI55" i="20" s="1"/>
  <c r="AJ55" i="20" s="1"/>
  <c r="AD55" i="20"/>
  <c r="AE55" i="20" s="1"/>
  <c r="AH54" i="20"/>
  <c r="AI54" i="20" s="1"/>
  <c r="AD54" i="20"/>
  <c r="AH53" i="20"/>
  <c r="AI53" i="20" s="1"/>
  <c r="AD53" i="20"/>
  <c r="AE53" i="20" s="1"/>
  <c r="AH52" i="20"/>
  <c r="AI52" i="20" s="1"/>
  <c r="AJ52" i="20" s="1"/>
  <c r="AD52" i="20"/>
  <c r="AH51" i="20"/>
  <c r="AI51" i="20" s="1"/>
  <c r="AD51" i="20"/>
  <c r="AH50" i="20"/>
  <c r="AI50" i="20" s="1"/>
  <c r="AD50" i="20"/>
  <c r="AH49" i="20"/>
  <c r="AI49" i="20" s="1"/>
  <c r="AD49" i="20"/>
  <c r="AE49" i="20" s="1"/>
  <c r="AH48" i="20"/>
  <c r="AI48" i="20" s="1"/>
  <c r="AD48" i="20"/>
  <c r="AH47" i="20"/>
  <c r="AI47" i="20" s="1"/>
  <c r="AD47" i="20"/>
  <c r="AE47" i="20" s="1"/>
  <c r="AH46" i="20"/>
  <c r="AI46" i="20" s="1"/>
  <c r="AJ46" i="20" s="1"/>
  <c r="AD46" i="20"/>
  <c r="AH45" i="20"/>
  <c r="AI45" i="20" s="1"/>
  <c r="AD45" i="20"/>
  <c r="AE45" i="20" s="1"/>
  <c r="AH44" i="20"/>
  <c r="AI44" i="20" s="1"/>
  <c r="AJ44" i="20" s="1"/>
  <c r="AD44" i="20"/>
  <c r="AI43" i="20"/>
  <c r="AJ43" i="20" s="1"/>
  <c r="AH43" i="20"/>
  <c r="AD43" i="20"/>
  <c r="AE43" i="20" s="1"/>
  <c r="AH42" i="20"/>
  <c r="AI42" i="20" s="1"/>
  <c r="AD42" i="20"/>
  <c r="AH41" i="20"/>
  <c r="AI41" i="20" s="1"/>
  <c r="AD41" i="20"/>
  <c r="AE41" i="20" s="1"/>
  <c r="AH40" i="20"/>
  <c r="AI40" i="20" s="1"/>
  <c r="AD40" i="20"/>
  <c r="AH39" i="20"/>
  <c r="AI39" i="20" s="1"/>
  <c r="AD39" i="20"/>
  <c r="AH38" i="20"/>
  <c r="AI38" i="20" s="1"/>
  <c r="AD38" i="20"/>
  <c r="AE38" i="20" s="1"/>
  <c r="AH37" i="20"/>
  <c r="AI37" i="20" s="1"/>
  <c r="AD37" i="20"/>
  <c r="AH36" i="20"/>
  <c r="AI36" i="20" s="1"/>
  <c r="AD36" i="20"/>
  <c r="AH35" i="20"/>
  <c r="AI35" i="20" s="1"/>
  <c r="AD35" i="20"/>
  <c r="AI34" i="20"/>
  <c r="AH34" i="20"/>
  <c r="AD34" i="20"/>
  <c r="AE34" i="20" s="1"/>
  <c r="AH33" i="20"/>
  <c r="AI33" i="20" s="1"/>
  <c r="AD33" i="20"/>
  <c r="AH32" i="20"/>
  <c r="AI32" i="20" s="1"/>
  <c r="AD32" i="20"/>
  <c r="AH31" i="20"/>
  <c r="AI31" i="20" s="1"/>
  <c r="AJ31" i="20" s="1"/>
  <c r="AD31" i="20"/>
  <c r="AH30" i="20"/>
  <c r="AI30" i="20" s="1"/>
  <c r="AD30" i="20"/>
  <c r="AE30" i="20" s="1"/>
  <c r="AH29" i="20"/>
  <c r="AI29" i="20" s="1"/>
  <c r="AD29" i="20"/>
  <c r="AH28" i="20"/>
  <c r="AI28" i="20" s="1"/>
  <c r="AD28" i="20"/>
  <c r="AH27" i="20"/>
  <c r="AI27" i="20" s="1"/>
  <c r="AJ27" i="20" s="1"/>
  <c r="AD27" i="20"/>
  <c r="AH26" i="20"/>
  <c r="AI26" i="20" s="1"/>
  <c r="AD26" i="20"/>
  <c r="AE26" i="20" s="1"/>
  <c r="AH25" i="20"/>
  <c r="AI25" i="20" s="1"/>
  <c r="AD25" i="20"/>
  <c r="AH24" i="20"/>
  <c r="AI24" i="20" s="1"/>
  <c r="AD24" i="20"/>
  <c r="AE24" i="20" s="1"/>
  <c r="AH23" i="20"/>
  <c r="AI23" i="20" s="1"/>
  <c r="AD23" i="20"/>
  <c r="AH22" i="20"/>
  <c r="AI22" i="20" s="1"/>
  <c r="AD22" i="20"/>
  <c r="AH21" i="20"/>
  <c r="AI21" i="20" s="1"/>
  <c r="AD21" i="20"/>
  <c r="AE21" i="20" s="1"/>
  <c r="AH20" i="20"/>
  <c r="AI20" i="20" s="1"/>
  <c r="AD20" i="20"/>
  <c r="AE20" i="20" s="1"/>
  <c r="AI19" i="20"/>
  <c r="AH19" i="20"/>
  <c r="AE19" i="20"/>
  <c r="AD19" i="20"/>
  <c r="AH18" i="20"/>
  <c r="AI18" i="20" s="1"/>
  <c r="AD18" i="20"/>
  <c r="AH17" i="20"/>
  <c r="AI17" i="20" s="1"/>
  <c r="AD17" i="20"/>
  <c r="AH16" i="20"/>
  <c r="AI16" i="20" s="1"/>
  <c r="AD16" i="20"/>
  <c r="AH15" i="20"/>
  <c r="AI15" i="20" s="1"/>
  <c r="AD15" i="20"/>
  <c r="AE16" i="20" s="1"/>
  <c r="AH14" i="20"/>
  <c r="AI14" i="20" s="1"/>
  <c r="AD14" i="20"/>
  <c r="AH13" i="20"/>
  <c r="AI13" i="20" s="1"/>
  <c r="AD13" i="20"/>
  <c r="AH12" i="20"/>
  <c r="AI12" i="20" s="1"/>
  <c r="AD12" i="20"/>
  <c r="AH11" i="20"/>
  <c r="AI11" i="20" s="1"/>
  <c r="AD11" i="20"/>
  <c r="AI10" i="20"/>
  <c r="AH10" i="20"/>
  <c r="AD10" i="20"/>
  <c r="AH9" i="20"/>
  <c r="AI9" i="20" s="1"/>
  <c r="AD9" i="20"/>
  <c r="AE9" i="20" s="1"/>
  <c r="AH8" i="20"/>
  <c r="AI8" i="20" s="1"/>
  <c r="AD8" i="20"/>
  <c r="AH7" i="20"/>
  <c r="AI7" i="20" s="1"/>
  <c r="AD7" i="20"/>
  <c r="AE7" i="20" s="1"/>
  <c r="AH6" i="20"/>
  <c r="AI6" i="20" s="1"/>
  <c r="AD6" i="20"/>
  <c r="AE6" i="20" s="1"/>
  <c r="AH5" i="20"/>
  <c r="AI5" i="20" s="1"/>
  <c r="AD5" i="20"/>
  <c r="AH4" i="20"/>
  <c r="AI4" i="20" s="1"/>
  <c r="AJ4" i="20" s="1"/>
  <c r="AD4" i="20"/>
  <c r="AE4" i="20" s="1"/>
  <c r="H31" i="8"/>
  <c r="C31" i="8"/>
  <c r="AH103" i="16"/>
  <c r="AI103" i="16" s="1"/>
  <c r="AD103" i="16"/>
  <c r="AE103" i="16" s="1"/>
  <c r="AH102" i="16"/>
  <c r="AI102" i="16" s="1"/>
  <c r="AD102" i="16"/>
  <c r="AH101" i="16"/>
  <c r="AI101" i="16" s="1"/>
  <c r="AD101" i="16"/>
  <c r="AH100" i="16"/>
  <c r="AI100" i="16" s="1"/>
  <c r="AD100" i="16"/>
  <c r="AH99" i="16"/>
  <c r="AI99" i="16" s="1"/>
  <c r="AD99" i="16"/>
  <c r="AE99" i="16" s="1"/>
  <c r="AH98" i="16"/>
  <c r="AI98" i="16" s="1"/>
  <c r="AD98" i="16"/>
  <c r="AE98" i="16" s="1"/>
  <c r="AH97" i="16"/>
  <c r="AI97" i="16" s="1"/>
  <c r="AD97" i="16"/>
  <c r="AH96" i="16"/>
  <c r="AI96" i="16" s="1"/>
  <c r="AD96" i="16"/>
  <c r="AI95" i="16"/>
  <c r="AJ95" i="16" s="1"/>
  <c r="AH95" i="16"/>
  <c r="AD95" i="16"/>
  <c r="AH94" i="16"/>
  <c r="AI94" i="16" s="1"/>
  <c r="AD94" i="16"/>
  <c r="AH93" i="16"/>
  <c r="AI93" i="16" s="1"/>
  <c r="AD93" i="16"/>
  <c r="AH92" i="16"/>
  <c r="AI92" i="16" s="1"/>
  <c r="AD92" i="16"/>
  <c r="AH91" i="16"/>
  <c r="AI91" i="16" s="1"/>
  <c r="AD91" i="16"/>
  <c r="AE91" i="16" s="1"/>
  <c r="AH90" i="16"/>
  <c r="AI90" i="16" s="1"/>
  <c r="AD90" i="16"/>
  <c r="AE90" i="16" s="1"/>
  <c r="AH89" i="16"/>
  <c r="AI89" i="16" s="1"/>
  <c r="AJ89" i="16" s="1"/>
  <c r="AD89" i="16"/>
  <c r="AH88" i="16"/>
  <c r="AI88" i="16" s="1"/>
  <c r="AD88" i="16"/>
  <c r="AH87" i="16"/>
  <c r="AI87" i="16" s="1"/>
  <c r="AD87" i="16"/>
  <c r="AE87" i="16" s="1"/>
  <c r="AI86" i="16"/>
  <c r="AJ86" i="16" s="1"/>
  <c r="AH86" i="16"/>
  <c r="AD86" i="16"/>
  <c r="AH85" i="16"/>
  <c r="AI85" i="16" s="1"/>
  <c r="AD85" i="16"/>
  <c r="AE85" i="16" s="1"/>
  <c r="AH84" i="16"/>
  <c r="AI84" i="16" s="1"/>
  <c r="AJ84" i="16" s="1"/>
  <c r="AD84" i="16"/>
  <c r="AH83" i="16"/>
  <c r="AI83" i="16" s="1"/>
  <c r="AD83" i="16"/>
  <c r="AH82" i="16"/>
  <c r="AI82" i="16" s="1"/>
  <c r="AJ82" i="16" s="1"/>
  <c r="AD82" i="16"/>
  <c r="AH81" i="16"/>
  <c r="AI81" i="16" s="1"/>
  <c r="AD81" i="16"/>
  <c r="AH80" i="16"/>
  <c r="AI80" i="16" s="1"/>
  <c r="AD80" i="16"/>
  <c r="AH79" i="16"/>
  <c r="AI79" i="16" s="1"/>
  <c r="AD79" i="16"/>
  <c r="AH78" i="16"/>
  <c r="AI78" i="16" s="1"/>
  <c r="AD78" i="16"/>
  <c r="AH77" i="16"/>
  <c r="AI77" i="16" s="1"/>
  <c r="AD77" i="16"/>
  <c r="AH76" i="16"/>
  <c r="AI76" i="16" s="1"/>
  <c r="AJ2" i="16" s="1"/>
  <c r="G30" i="8" s="1"/>
  <c r="AD76" i="16"/>
  <c r="AE2" i="16" s="1"/>
  <c r="F30" i="8" s="1"/>
  <c r="AH75" i="16"/>
  <c r="AI75" i="16" s="1"/>
  <c r="AD75" i="16"/>
  <c r="AH74" i="16"/>
  <c r="AI74" i="16" s="1"/>
  <c r="AD74" i="16"/>
  <c r="AE74" i="16" s="1"/>
  <c r="AH73" i="16"/>
  <c r="AI73" i="16" s="1"/>
  <c r="AD73" i="16"/>
  <c r="AH72" i="16"/>
  <c r="AI72" i="16" s="1"/>
  <c r="AD72" i="16"/>
  <c r="AH71" i="16"/>
  <c r="AI71" i="16" s="1"/>
  <c r="AD71" i="16"/>
  <c r="AE72" i="16" s="1"/>
  <c r="AH70" i="16"/>
  <c r="AI70" i="16" s="1"/>
  <c r="AD70" i="16"/>
  <c r="AE70" i="16" s="1"/>
  <c r="AH69" i="16"/>
  <c r="AI69" i="16" s="1"/>
  <c r="AD69" i="16"/>
  <c r="AI68" i="16"/>
  <c r="AJ68" i="16" s="1"/>
  <c r="AH68" i="16"/>
  <c r="AD68" i="16"/>
  <c r="AE69" i="16" s="1"/>
  <c r="AH67" i="16"/>
  <c r="AI67" i="16" s="1"/>
  <c r="AD67" i="16"/>
  <c r="AH66" i="16"/>
  <c r="AI66" i="16" s="1"/>
  <c r="AD66" i="16"/>
  <c r="AE66" i="16" s="1"/>
  <c r="AH65" i="16"/>
  <c r="AI65" i="16" s="1"/>
  <c r="AD65" i="16"/>
  <c r="AH64" i="16"/>
  <c r="AI64" i="16" s="1"/>
  <c r="AD64" i="16"/>
  <c r="AE64" i="16" s="1"/>
  <c r="AH63" i="16"/>
  <c r="AI63" i="16" s="1"/>
  <c r="AE63" i="16"/>
  <c r="AD63" i="16"/>
  <c r="AH62" i="16"/>
  <c r="AI62" i="16" s="1"/>
  <c r="AD62" i="16"/>
  <c r="AH61" i="16"/>
  <c r="AI61" i="16" s="1"/>
  <c r="AD61" i="16"/>
  <c r="AI60" i="16"/>
  <c r="AH60" i="16"/>
  <c r="AD60" i="16"/>
  <c r="AH59" i="16"/>
  <c r="AI59" i="16" s="1"/>
  <c r="AD59" i="16"/>
  <c r="AH58" i="16"/>
  <c r="AI58" i="16" s="1"/>
  <c r="AD58" i="16"/>
  <c r="AH57" i="16"/>
  <c r="AI57" i="16" s="1"/>
  <c r="AD57" i="16"/>
  <c r="AH56" i="16"/>
  <c r="AI56" i="16" s="1"/>
  <c r="AD56" i="16"/>
  <c r="AH55" i="16"/>
  <c r="AI55" i="16" s="1"/>
  <c r="AD55" i="16"/>
  <c r="AH54" i="16"/>
  <c r="AI54" i="16" s="1"/>
  <c r="AD54" i="16"/>
  <c r="AH53" i="16"/>
  <c r="AI53" i="16" s="1"/>
  <c r="AD53" i="16"/>
  <c r="AH52" i="16"/>
  <c r="AI52" i="16" s="1"/>
  <c r="AD52" i="16"/>
  <c r="AH51" i="16"/>
  <c r="AI51" i="16" s="1"/>
  <c r="AD51" i="16"/>
  <c r="AH50" i="16"/>
  <c r="AI50" i="16" s="1"/>
  <c r="AD50" i="16"/>
  <c r="AE50" i="16" s="1"/>
  <c r="AH49" i="16"/>
  <c r="AI49" i="16" s="1"/>
  <c r="AD49" i="16"/>
  <c r="AH48" i="16"/>
  <c r="AI48" i="16" s="1"/>
  <c r="AJ48" i="16" s="1"/>
  <c r="AD48" i="16"/>
  <c r="AH47" i="16"/>
  <c r="AI47" i="16" s="1"/>
  <c r="AD47" i="16"/>
  <c r="AE48" i="16" s="1"/>
  <c r="AH46" i="16"/>
  <c r="AI46" i="16" s="1"/>
  <c r="AD46" i="16"/>
  <c r="AE46" i="16" s="1"/>
  <c r="AH45" i="16"/>
  <c r="AI45" i="16" s="1"/>
  <c r="AD45" i="16"/>
  <c r="AH44" i="16"/>
  <c r="AI44" i="16" s="1"/>
  <c r="AD44" i="16"/>
  <c r="AE44" i="16" s="1"/>
  <c r="AH43" i="16"/>
  <c r="AI43" i="16" s="1"/>
  <c r="AD43" i="16"/>
  <c r="AH42" i="16"/>
  <c r="AI42" i="16" s="1"/>
  <c r="AD42" i="16"/>
  <c r="AE43" i="16" s="1"/>
  <c r="AH41" i="16"/>
  <c r="AI41" i="16" s="1"/>
  <c r="AD41" i="16"/>
  <c r="AH40" i="16"/>
  <c r="AI40" i="16" s="1"/>
  <c r="AD40" i="16"/>
  <c r="AH39" i="16"/>
  <c r="AI39" i="16" s="1"/>
  <c r="AD39" i="16"/>
  <c r="AE39" i="16" s="1"/>
  <c r="AH38" i="16"/>
  <c r="AI38" i="16" s="1"/>
  <c r="AD38" i="16"/>
  <c r="AE38" i="16" s="1"/>
  <c r="AH37" i="16"/>
  <c r="AI37" i="16" s="1"/>
  <c r="AD37" i="16"/>
  <c r="AH36" i="16"/>
  <c r="AI36" i="16" s="1"/>
  <c r="AD36" i="16"/>
  <c r="AE37" i="16" s="1"/>
  <c r="AI35" i="16"/>
  <c r="AJ35" i="16" s="1"/>
  <c r="AH35" i="16"/>
  <c r="AD35" i="16"/>
  <c r="AH34" i="16"/>
  <c r="AI34" i="16" s="1"/>
  <c r="AD34" i="16"/>
  <c r="AI33" i="16"/>
  <c r="AH33" i="16"/>
  <c r="AD33" i="16"/>
  <c r="AH32" i="16"/>
  <c r="AI32" i="16" s="1"/>
  <c r="AD32" i="16"/>
  <c r="AH31" i="16"/>
  <c r="AI31" i="16" s="1"/>
  <c r="AD31" i="16"/>
  <c r="AH30" i="16"/>
  <c r="AI30" i="16" s="1"/>
  <c r="AD30" i="16"/>
  <c r="AH29" i="16"/>
  <c r="AI29" i="16" s="1"/>
  <c r="AD29" i="16"/>
  <c r="AH28" i="16"/>
  <c r="AI28" i="16" s="1"/>
  <c r="AD28" i="16"/>
  <c r="AH27" i="16"/>
  <c r="AI27" i="16" s="1"/>
  <c r="AD27" i="16"/>
  <c r="AE27" i="16" s="1"/>
  <c r="AH26" i="16"/>
  <c r="AI26" i="16" s="1"/>
  <c r="AD26" i="16"/>
  <c r="AH25" i="16"/>
  <c r="AI25" i="16" s="1"/>
  <c r="AD25" i="16"/>
  <c r="AH24" i="16"/>
  <c r="AI24" i="16" s="1"/>
  <c r="AD24" i="16"/>
  <c r="AH23" i="16"/>
  <c r="AI23" i="16" s="1"/>
  <c r="AD23" i="16"/>
  <c r="AH22" i="16"/>
  <c r="AI22" i="16" s="1"/>
  <c r="AE22" i="16"/>
  <c r="AD22" i="16"/>
  <c r="AI21" i="16"/>
  <c r="AH21" i="16"/>
  <c r="AD21" i="16"/>
  <c r="AH20" i="16"/>
  <c r="AI20" i="16" s="1"/>
  <c r="AD20" i="16"/>
  <c r="AH19" i="16"/>
  <c r="AI19" i="16" s="1"/>
  <c r="AD19" i="16"/>
  <c r="AH18" i="16"/>
  <c r="AI18" i="16" s="1"/>
  <c r="AE18" i="16"/>
  <c r="AD18" i="16"/>
  <c r="AH17" i="16"/>
  <c r="AI17" i="16" s="1"/>
  <c r="AD17" i="16"/>
  <c r="AH16" i="16"/>
  <c r="AI16" i="16" s="1"/>
  <c r="AD16" i="16"/>
  <c r="AH15" i="16"/>
  <c r="AI15" i="16" s="1"/>
  <c r="AJ15" i="16" s="1"/>
  <c r="AD15" i="16"/>
  <c r="AI14" i="16"/>
  <c r="AH14" i="16"/>
  <c r="AD14" i="16"/>
  <c r="AH13" i="16"/>
  <c r="AI13" i="16" s="1"/>
  <c r="AD13" i="16"/>
  <c r="AH12" i="16"/>
  <c r="AI12" i="16" s="1"/>
  <c r="AJ12" i="16" s="1"/>
  <c r="AD12" i="16"/>
  <c r="AH11" i="16"/>
  <c r="AI11" i="16" s="1"/>
  <c r="AD11" i="16"/>
  <c r="AH10" i="16"/>
  <c r="AI10" i="16" s="1"/>
  <c r="AD10" i="16"/>
  <c r="AE10" i="16" s="1"/>
  <c r="AH9" i="16"/>
  <c r="AI9" i="16" s="1"/>
  <c r="AD9" i="16"/>
  <c r="AH8" i="16"/>
  <c r="AI8" i="16" s="1"/>
  <c r="AD8" i="16"/>
  <c r="AH7" i="16"/>
  <c r="AI7" i="16" s="1"/>
  <c r="AD7" i="16"/>
  <c r="AH6" i="16"/>
  <c r="AI6" i="16" s="1"/>
  <c r="AD6" i="16"/>
  <c r="AH5" i="16"/>
  <c r="AI5" i="16" s="1"/>
  <c r="AD5" i="16"/>
  <c r="AH4" i="16"/>
  <c r="AI4" i="16" s="1"/>
  <c r="AJ4" i="16" s="1"/>
  <c r="AE4" i="16"/>
  <c r="O2" i="16"/>
  <c r="H30" i="8" s="1"/>
  <c r="N2" i="16"/>
  <c r="C30" i="8" s="1"/>
  <c r="AI103" i="12"/>
  <c r="AI102" i="12"/>
  <c r="AI101" i="12"/>
  <c r="AI100" i="12"/>
  <c r="AI98" i="12"/>
  <c r="AI97" i="12"/>
  <c r="AJ97" i="12" s="1"/>
  <c r="AI96" i="12"/>
  <c r="AJ96" i="12" s="1"/>
  <c r="AI95" i="12"/>
  <c r="AI93" i="12"/>
  <c r="AI92" i="12"/>
  <c r="AI91" i="12"/>
  <c r="AI90" i="12"/>
  <c r="AI89" i="12"/>
  <c r="AJ89" i="12" s="1"/>
  <c r="AI88" i="12"/>
  <c r="AI86" i="12"/>
  <c r="AI85" i="12"/>
  <c r="AI84" i="12"/>
  <c r="AI83" i="12"/>
  <c r="AI81" i="12"/>
  <c r="AJ81" i="12" s="1"/>
  <c r="AI80" i="12"/>
  <c r="AI79" i="12"/>
  <c r="AI78" i="12"/>
  <c r="AI77" i="12"/>
  <c r="AJ77" i="12" s="1"/>
  <c r="AI76" i="12"/>
  <c r="AI74" i="12"/>
  <c r="AJ2" i="12" s="1"/>
  <c r="G29" i="8" s="1"/>
  <c r="AI73" i="12"/>
  <c r="AI72" i="12"/>
  <c r="AI71" i="12"/>
  <c r="AI69" i="12"/>
  <c r="AI68" i="12"/>
  <c r="AJ68" i="12" s="1"/>
  <c r="AI67" i="12"/>
  <c r="AI66" i="12"/>
  <c r="AI65" i="12"/>
  <c r="AI64" i="12"/>
  <c r="AI62" i="12"/>
  <c r="AJ62" i="12" s="1"/>
  <c r="AI61" i="12"/>
  <c r="AI60" i="12"/>
  <c r="AI59" i="12"/>
  <c r="AI57" i="12"/>
  <c r="AI56" i="12"/>
  <c r="AI55" i="12"/>
  <c r="AI54" i="12"/>
  <c r="AJ54" i="12" s="1"/>
  <c r="AI53" i="12"/>
  <c r="AJ53" i="12" s="1"/>
  <c r="AI52" i="12"/>
  <c r="AI50" i="12"/>
  <c r="AI49" i="12"/>
  <c r="AI48" i="12"/>
  <c r="AJ48" i="12" s="1"/>
  <c r="AI47" i="12"/>
  <c r="AI45" i="12"/>
  <c r="AJ45" i="12" s="1"/>
  <c r="AI44" i="12"/>
  <c r="AI43" i="12"/>
  <c r="AI42" i="12"/>
  <c r="AI41" i="12"/>
  <c r="AI40" i="12"/>
  <c r="AI38" i="12"/>
  <c r="AI37" i="12"/>
  <c r="AI36" i="12"/>
  <c r="AI35" i="12"/>
  <c r="AI33" i="12"/>
  <c r="AJ33" i="12" s="1"/>
  <c r="AI32" i="12"/>
  <c r="AI31" i="12"/>
  <c r="AI30" i="12"/>
  <c r="AI29" i="12"/>
  <c r="AI28" i="12"/>
  <c r="AI26" i="12"/>
  <c r="AI25" i="12"/>
  <c r="AI24" i="12"/>
  <c r="AI23" i="12"/>
  <c r="AJ23" i="12" s="1"/>
  <c r="AI21" i="12"/>
  <c r="AI20" i="12"/>
  <c r="AI19" i="12"/>
  <c r="AI18" i="12"/>
  <c r="AI17" i="12"/>
  <c r="AJ17" i="12" s="1"/>
  <c r="AI16" i="12"/>
  <c r="AI14" i="12"/>
  <c r="AI13" i="12"/>
  <c r="AI12" i="12"/>
  <c r="AI11" i="12"/>
  <c r="AJ11" i="12" s="1"/>
  <c r="AI9" i="12"/>
  <c r="AI8" i="12"/>
  <c r="AI7" i="12"/>
  <c r="AI6" i="12"/>
  <c r="AI5" i="12"/>
  <c r="AI4" i="12"/>
  <c r="AJ4" i="12" s="1"/>
  <c r="H9" i="8"/>
  <c r="H8" i="8"/>
  <c r="G6" i="8"/>
  <c r="C6" i="8"/>
  <c r="O2" i="1"/>
  <c r="O2" i="4"/>
  <c r="H7" i="8"/>
  <c r="J7" i="8" s="1"/>
  <c r="O2" i="5"/>
  <c r="H6" i="8" s="1"/>
  <c r="N2" i="1"/>
  <c r="C9" i="8" s="1"/>
  <c r="N2" i="4"/>
  <c r="C8" i="8" s="1"/>
  <c r="C7" i="8"/>
  <c r="N2" i="5"/>
  <c r="F5" i="8"/>
  <c r="AJ2" i="5"/>
  <c r="AH103" i="7"/>
  <c r="AI103" i="7" s="1"/>
  <c r="AD103" i="7"/>
  <c r="AH102" i="7"/>
  <c r="AI102" i="7" s="1"/>
  <c r="AJ102" i="7" s="1"/>
  <c r="AD102" i="7"/>
  <c r="AE102" i="7" s="1"/>
  <c r="AI101" i="7"/>
  <c r="AH101" i="7"/>
  <c r="AD101" i="7"/>
  <c r="AH100" i="7"/>
  <c r="AI100" i="7" s="1"/>
  <c r="AD100" i="7"/>
  <c r="AE100" i="7" s="1"/>
  <c r="AI99" i="7"/>
  <c r="AJ99" i="7" s="1"/>
  <c r="AH99" i="7"/>
  <c r="AD99" i="7"/>
  <c r="AH98" i="7"/>
  <c r="AI98" i="7" s="1"/>
  <c r="AD98" i="7"/>
  <c r="AI97" i="7"/>
  <c r="AJ97" i="7" s="1"/>
  <c r="AH97" i="7"/>
  <c r="AD97" i="7"/>
  <c r="AH96" i="7"/>
  <c r="AI96" i="7" s="1"/>
  <c r="AD96" i="7"/>
  <c r="AH95" i="7"/>
  <c r="AI95" i="7" s="1"/>
  <c r="AD95" i="7"/>
  <c r="AH94" i="7"/>
  <c r="AI94" i="7" s="1"/>
  <c r="AD94" i="7"/>
  <c r="AE95" i="7" s="1"/>
  <c r="AH93" i="7"/>
  <c r="AI93" i="7" s="1"/>
  <c r="AJ93" i="7" s="1"/>
  <c r="AD93" i="7"/>
  <c r="AE94" i="7" s="1"/>
  <c r="AH92" i="7"/>
  <c r="AI92" i="7" s="1"/>
  <c r="AD92" i="7"/>
  <c r="AH91" i="7"/>
  <c r="AI91" i="7" s="1"/>
  <c r="AD91" i="7"/>
  <c r="AE91" i="7" s="1"/>
  <c r="AH90" i="7"/>
  <c r="AI90" i="7" s="1"/>
  <c r="AJ90" i="7" s="1"/>
  <c r="AD90" i="7"/>
  <c r="AE90" i="7" s="1"/>
  <c r="AI89" i="7"/>
  <c r="AH89" i="7"/>
  <c r="AD89" i="7"/>
  <c r="AH88" i="7"/>
  <c r="AI88" i="7" s="1"/>
  <c r="AJ88" i="7" s="1"/>
  <c r="AD88" i="7"/>
  <c r="AE88" i="7" s="1"/>
  <c r="AI87" i="7"/>
  <c r="AH87" i="7"/>
  <c r="AD87" i="7"/>
  <c r="AE87" i="7" s="1"/>
  <c r="AH86" i="7"/>
  <c r="AI86" i="7" s="1"/>
  <c r="AJ86" i="7" s="1"/>
  <c r="AD86" i="7"/>
  <c r="AI85" i="7"/>
  <c r="AH85" i="7"/>
  <c r="AD85" i="7"/>
  <c r="AH84" i="7"/>
  <c r="AI84" i="7" s="1"/>
  <c r="AD84" i="7"/>
  <c r="AE84" i="7" s="1"/>
  <c r="AH83" i="7"/>
  <c r="AI83" i="7" s="1"/>
  <c r="AD83" i="7"/>
  <c r="AE83" i="7" s="1"/>
  <c r="AH82" i="7"/>
  <c r="AI82" i="7" s="1"/>
  <c r="AD82" i="7"/>
  <c r="AH81" i="7"/>
  <c r="AI81" i="7" s="1"/>
  <c r="AJ81" i="7" s="1"/>
  <c r="AD81" i="7"/>
  <c r="AH80" i="7"/>
  <c r="AI80" i="7" s="1"/>
  <c r="AD80" i="7"/>
  <c r="AH79" i="7"/>
  <c r="AI79" i="7" s="1"/>
  <c r="AJ79" i="7" s="1"/>
  <c r="AD79" i="7"/>
  <c r="AE79" i="7" s="1"/>
  <c r="AH78" i="7"/>
  <c r="AI78" i="7" s="1"/>
  <c r="AD78" i="7"/>
  <c r="AH77" i="7"/>
  <c r="AI77" i="7" s="1"/>
  <c r="AD77" i="7"/>
  <c r="AE77" i="7" s="1"/>
  <c r="AI76" i="7"/>
  <c r="AJ76" i="7" s="1"/>
  <c r="AH76" i="7"/>
  <c r="AD76" i="7"/>
  <c r="AH75" i="7"/>
  <c r="AI75" i="7" s="1"/>
  <c r="AD75" i="7"/>
  <c r="AE75" i="7" s="1"/>
  <c r="AH74" i="7"/>
  <c r="AI74" i="7" s="1"/>
  <c r="AD74" i="7"/>
  <c r="AH73" i="7"/>
  <c r="AI73" i="7" s="1"/>
  <c r="AD73" i="7"/>
  <c r="AE74" i="7" s="1"/>
  <c r="AI72" i="7"/>
  <c r="AH72" i="7"/>
  <c r="AD72" i="7"/>
  <c r="AH71" i="7"/>
  <c r="AI71" i="7" s="1"/>
  <c r="AD71" i="7"/>
  <c r="AE71" i="7" s="1"/>
  <c r="AH70" i="7"/>
  <c r="AI70" i="7" s="1"/>
  <c r="AD70" i="7"/>
  <c r="AH69" i="7"/>
  <c r="AI69" i="7" s="1"/>
  <c r="AD69" i="7"/>
  <c r="AH68" i="7"/>
  <c r="AI68" i="7" s="1"/>
  <c r="AD68" i="7"/>
  <c r="AE68" i="7" s="1"/>
  <c r="AH67" i="7"/>
  <c r="AI67" i="7" s="1"/>
  <c r="AJ67" i="7" s="1"/>
  <c r="AD67" i="7"/>
  <c r="AH66" i="7"/>
  <c r="AI66" i="7" s="1"/>
  <c r="AD66" i="7"/>
  <c r="AE66" i="7" s="1"/>
  <c r="AH65" i="7"/>
  <c r="AI65" i="7" s="1"/>
  <c r="AJ65" i="7" s="1"/>
  <c r="AD65" i="7"/>
  <c r="AE65" i="7" s="1"/>
  <c r="AH64" i="7"/>
  <c r="AI64" i="7" s="1"/>
  <c r="AD64" i="7"/>
  <c r="AE64" i="7" s="1"/>
  <c r="AH63" i="7"/>
  <c r="AI63" i="7" s="1"/>
  <c r="AJ63" i="7" s="1"/>
  <c r="AE63" i="7"/>
  <c r="AD63" i="7"/>
  <c r="AH62" i="7"/>
  <c r="AI62" i="7" s="1"/>
  <c r="AD62" i="7"/>
  <c r="AI61" i="7"/>
  <c r="AH61" i="7"/>
  <c r="AD61" i="7"/>
  <c r="AI60" i="7"/>
  <c r="AH60" i="7"/>
  <c r="AD60" i="7"/>
  <c r="AH59" i="7"/>
  <c r="AI59" i="7" s="1"/>
  <c r="AD59" i="7"/>
  <c r="AH58" i="7"/>
  <c r="AI58" i="7" s="1"/>
  <c r="AD58" i="7"/>
  <c r="AH57" i="7"/>
  <c r="AI57" i="7" s="1"/>
  <c r="AD57" i="7"/>
  <c r="AH56" i="7"/>
  <c r="AI56" i="7" s="1"/>
  <c r="AD56" i="7"/>
  <c r="AH55" i="7"/>
  <c r="AI55" i="7" s="1"/>
  <c r="AD55" i="7"/>
  <c r="AE55" i="7" s="1"/>
  <c r="AH54" i="7"/>
  <c r="AI54" i="7" s="1"/>
  <c r="AJ54" i="7" s="1"/>
  <c r="AD54" i="7"/>
  <c r="AH53" i="7"/>
  <c r="AI53" i="7" s="1"/>
  <c r="AD53" i="7"/>
  <c r="AH52" i="7"/>
  <c r="AI52" i="7" s="1"/>
  <c r="AJ52" i="7" s="1"/>
  <c r="AD52" i="7"/>
  <c r="AE52" i="7" s="1"/>
  <c r="AH51" i="7"/>
  <c r="AI51" i="7" s="1"/>
  <c r="AE51" i="7"/>
  <c r="AD51" i="7"/>
  <c r="AH50" i="7"/>
  <c r="AI50" i="7" s="1"/>
  <c r="AJ50" i="7" s="1"/>
  <c r="AD50" i="7"/>
  <c r="AH49" i="7"/>
  <c r="AI49" i="7" s="1"/>
  <c r="AD49" i="7"/>
  <c r="AE50" i="7" s="1"/>
  <c r="AH48" i="7"/>
  <c r="AI48" i="7" s="1"/>
  <c r="AD48" i="7"/>
  <c r="AH47" i="7"/>
  <c r="AI47" i="7" s="1"/>
  <c r="AD47" i="7"/>
  <c r="AH46" i="7"/>
  <c r="AI46" i="7" s="1"/>
  <c r="AJ46" i="7" s="1"/>
  <c r="AD46" i="7"/>
  <c r="AH45" i="7"/>
  <c r="AI45" i="7" s="1"/>
  <c r="AD45" i="7"/>
  <c r="AE45" i="7" s="1"/>
  <c r="AH44" i="7"/>
  <c r="AI44" i="7" s="1"/>
  <c r="AD44" i="7"/>
  <c r="AH43" i="7"/>
  <c r="AI43" i="7" s="1"/>
  <c r="AD43" i="7"/>
  <c r="AH42" i="7"/>
  <c r="AI42" i="7" s="1"/>
  <c r="AD42" i="7"/>
  <c r="AE42" i="7" s="1"/>
  <c r="AH41" i="7"/>
  <c r="AI41" i="7" s="1"/>
  <c r="AD41" i="7"/>
  <c r="AI40" i="7"/>
  <c r="AH40" i="7"/>
  <c r="AD40" i="7"/>
  <c r="AE40" i="7" s="1"/>
  <c r="AH39" i="7"/>
  <c r="AI39" i="7" s="1"/>
  <c r="AD39" i="7"/>
  <c r="AE39" i="7" s="1"/>
  <c r="AH38" i="7"/>
  <c r="AI38" i="7" s="1"/>
  <c r="AJ38" i="7" s="1"/>
  <c r="AD38" i="7"/>
  <c r="AH37" i="7"/>
  <c r="AI37" i="7" s="1"/>
  <c r="AD37" i="7"/>
  <c r="AH36" i="7"/>
  <c r="AI36" i="7" s="1"/>
  <c r="AD36" i="7"/>
  <c r="AE37" i="7" s="1"/>
  <c r="AH35" i="7"/>
  <c r="AI35" i="7" s="1"/>
  <c r="AJ35" i="7" s="1"/>
  <c r="AD35" i="7"/>
  <c r="AH34" i="7"/>
  <c r="AI34" i="7" s="1"/>
  <c r="AD34" i="7"/>
  <c r="AE34" i="7" s="1"/>
  <c r="AH33" i="7"/>
  <c r="AI33" i="7" s="1"/>
  <c r="AD33" i="7"/>
  <c r="AE33" i="7" s="1"/>
  <c r="AH32" i="7"/>
  <c r="AI32" i="7" s="1"/>
  <c r="AJ32" i="7" s="1"/>
  <c r="AD32" i="7"/>
  <c r="AH31" i="7"/>
  <c r="AI31" i="7" s="1"/>
  <c r="AD31" i="7"/>
  <c r="AE31" i="7" s="1"/>
  <c r="AH30" i="7"/>
  <c r="AI30" i="7" s="1"/>
  <c r="AD30" i="7"/>
  <c r="AE30" i="7" s="1"/>
  <c r="AH29" i="7"/>
  <c r="AI29" i="7" s="1"/>
  <c r="AD29" i="7"/>
  <c r="AH28" i="7"/>
  <c r="AI28" i="7" s="1"/>
  <c r="AJ28" i="7" s="1"/>
  <c r="AD28" i="7"/>
  <c r="AI27" i="7"/>
  <c r="AH27" i="7"/>
  <c r="AD27" i="7"/>
  <c r="AE27" i="7" s="1"/>
  <c r="AH26" i="7"/>
  <c r="AI26" i="7" s="1"/>
  <c r="AJ26" i="7" s="1"/>
  <c r="AD26" i="7"/>
  <c r="AI25" i="7"/>
  <c r="AH25" i="7"/>
  <c r="AD25" i="7"/>
  <c r="AH24" i="7"/>
  <c r="AI24" i="7" s="1"/>
  <c r="AD24" i="7"/>
  <c r="AH23" i="7"/>
  <c r="AI23" i="7" s="1"/>
  <c r="AD23" i="7"/>
  <c r="AH22" i="7"/>
  <c r="AI22" i="7" s="1"/>
  <c r="AJ22" i="7" s="1"/>
  <c r="AD22" i="7"/>
  <c r="AE22" i="7" s="1"/>
  <c r="AH21" i="7"/>
  <c r="AI21" i="7" s="1"/>
  <c r="AD21" i="7"/>
  <c r="AH20" i="7"/>
  <c r="AI20" i="7" s="1"/>
  <c r="AD20" i="7"/>
  <c r="AH19" i="7"/>
  <c r="AI19" i="7" s="1"/>
  <c r="AD19" i="7"/>
  <c r="AE19" i="7" s="1"/>
  <c r="AH18" i="7"/>
  <c r="AI18" i="7" s="1"/>
  <c r="AD18" i="7"/>
  <c r="AE18" i="7" s="1"/>
  <c r="AH17" i="7"/>
  <c r="AI17" i="7" s="1"/>
  <c r="AD17" i="7"/>
  <c r="AI16" i="7"/>
  <c r="AJ16" i="7" s="1"/>
  <c r="AH16" i="7"/>
  <c r="AD16" i="7"/>
  <c r="AE16" i="7" s="1"/>
  <c r="AH15" i="7"/>
  <c r="AI15" i="7" s="1"/>
  <c r="AD15" i="7"/>
  <c r="AE15" i="7" s="1"/>
  <c r="AH14" i="7"/>
  <c r="AI14" i="7" s="1"/>
  <c r="AD14" i="7"/>
  <c r="AH13" i="7"/>
  <c r="AI13" i="7" s="1"/>
  <c r="AD13" i="7"/>
  <c r="AH12" i="7"/>
  <c r="AI12" i="7" s="1"/>
  <c r="AJ12" i="7" s="1"/>
  <c r="AD12" i="7"/>
  <c r="AH11" i="7"/>
  <c r="AI11" i="7" s="1"/>
  <c r="AD11" i="7"/>
  <c r="AE12" i="7" s="1"/>
  <c r="AH10" i="7"/>
  <c r="AI10" i="7" s="1"/>
  <c r="AJ10" i="7" s="1"/>
  <c r="AD10" i="7"/>
  <c r="AE10" i="7" s="1"/>
  <c r="AH9" i="7"/>
  <c r="AI9" i="7" s="1"/>
  <c r="AD9" i="7"/>
  <c r="AE9" i="7" s="1"/>
  <c r="AH8" i="7"/>
  <c r="AI8" i="7" s="1"/>
  <c r="AD8" i="7"/>
  <c r="AH7" i="7"/>
  <c r="AI7" i="7" s="1"/>
  <c r="AD7" i="7"/>
  <c r="AE7" i="7" s="1"/>
  <c r="AH6" i="7"/>
  <c r="AI6" i="7" s="1"/>
  <c r="AD6" i="7"/>
  <c r="AH5" i="7"/>
  <c r="AI5" i="7" s="1"/>
  <c r="AJ5" i="7" s="1"/>
  <c r="AD5" i="7"/>
  <c r="AE5" i="7" s="1"/>
  <c r="AI4" i="7"/>
  <c r="AJ4" i="7" s="1"/>
  <c r="AH4" i="7"/>
  <c r="AD4" i="7"/>
  <c r="AE4" i="7" s="1"/>
  <c r="AH103" i="5"/>
  <c r="AI103" i="5" s="1"/>
  <c r="AD103" i="5"/>
  <c r="AE103" i="5" s="1"/>
  <c r="AI102" i="5"/>
  <c r="AJ102" i="5" s="1"/>
  <c r="AH102" i="5"/>
  <c r="AD102" i="5"/>
  <c r="AH101" i="5"/>
  <c r="AI101" i="5" s="1"/>
  <c r="AD101" i="5"/>
  <c r="AE101" i="5" s="1"/>
  <c r="AH100" i="5"/>
  <c r="AI100" i="5" s="1"/>
  <c r="AE100" i="5"/>
  <c r="AD100" i="5"/>
  <c r="AH99" i="5"/>
  <c r="AI99" i="5" s="1"/>
  <c r="AD99" i="5"/>
  <c r="AH98" i="5"/>
  <c r="AI98" i="5" s="1"/>
  <c r="AD98" i="5"/>
  <c r="AE98" i="5" s="1"/>
  <c r="AH97" i="5"/>
  <c r="AI97" i="5" s="1"/>
  <c r="AD97" i="5"/>
  <c r="AH96" i="5"/>
  <c r="AI96" i="5" s="1"/>
  <c r="AD96" i="5"/>
  <c r="AH95" i="5"/>
  <c r="AI95" i="5" s="1"/>
  <c r="AD95" i="5"/>
  <c r="AE95" i="5" s="1"/>
  <c r="AH94" i="5"/>
  <c r="AI94" i="5" s="1"/>
  <c r="AD94" i="5"/>
  <c r="AI93" i="5"/>
  <c r="AH93" i="5"/>
  <c r="AD93" i="5"/>
  <c r="AE93" i="5" s="1"/>
  <c r="AH92" i="5"/>
  <c r="AI92" i="5" s="1"/>
  <c r="AJ92" i="5" s="1"/>
  <c r="AD92" i="5"/>
  <c r="AH91" i="5"/>
  <c r="AI91" i="5" s="1"/>
  <c r="AD91" i="5"/>
  <c r="AH90" i="5"/>
  <c r="AI90" i="5" s="1"/>
  <c r="AD90" i="5"/>
  <c r="AE91" i="5" s="1"/>
  <c r="AH89" i="5"/>
  <c r="AI89" i="5" s="1"/>
  <c r="AJ89" i="5" s="1"/>
  <c r="AD89" i="5"/>
  <c r="AH88" i="5"/>
  <c r="AI88" i="5" s="1"/>
  <c r="AD88" i="5"/>
  <c r="AE88" i="5" s="1"/>
  <c r="AH87" i="5"/>
  <c r="AI87" i="5" s="1"/>
  <c r="AE87" i="5"/>
  <c r="AD87" i="5"/>
  <c r="AH86" i="5"/>
  <c r="AI86" i="5" s="1"/>
  <c r="AD86" i="5"/>
  <c r="AE86" i="5" s="1"/>
  <c r="AH85" i="5"/>
  <c r="AI85" i="5" s="1"/>
  <c r="AD85" i="5"/>
  <c r="AH84" i="5"/>
  <c r="AI84" i="5" s="1"/>
  <c r="AJ84" i="5" s="1"/>
  <c r="AD84" i="5"/>
  <c r="AE84" i="5" s="1"/>
  <c r="AH83" i="5"/>
  <c r="AI83" i="5" s="1"/>
  <c r="AD83" i="5"/>
  <c r="AE83" i="5" s="1"/>
  <c r="AH82" i="5"/>
  <c r="AI82" i="5" s="1"/>
  <c r="AJ82" i="5" s="1"/>
  <c r="AD82" i="5"/>
  <c r="AI81" i="5"/>
  <c r="AH81" i="5"/>
  <c r="AD81" i="5"/>
  <c r="AE81" i="5" s="1"/>
  <c r="AH80" i="5"/>
  <c r="AI80" i="5" s="1"/>
  <c r="AD80" i="5"/>
  <c r="AI79" i="5"/>
  <c r="AJ79" i="5" s="1"/>
  <c r="AH79" i="5"/>
  <c r="AD79" i="5"/>
  <c r="AH78" i="5"/>
  <c r="AI78" i="5" s="1"/>
  <c r="AD78" i="5"/>
  <c r="AI77" i="5"/>
  <c r="AH77" i="5"/>
  <c r="AD77" i="5"/>
  <c r="AH76" i="5"/>
  <c r="AI76" i="5" s="1"/>
  <c r="AD76" i="5"/>
  <c r="AE2" i="5" s="1"/>
  <c r="F6" i="8" s="1"/>
  <c r="AH75" i="5"/>
  <c r="AI75" i="5" s="1"/>
  <c r="AE75" i="5"/>
  <c r="AD75" i="5"/>
  <c r="AH74" i="5"/>
  <c r="AI74" i="5" s="1"/>
  <c r="AD74" i="5"/>
  <c r="AE74" i="5" s="1"/>
  <c r="AH73" i="5"/>
  <c r="AI73" i="5" s="1"/>
  <c r="AJ73" i="5" s="1"/>
  <c r="AD73" i="5"/>
  <c r="AH72" i="5"/>
  <c r="AI72" i="5" s="1"/>
  <c r="AD72" i="5"/>
  <c r="AH71" i="5"/>
  <c r="AI71" i="5" s="1"/>
  <c r="AD71" i="5"/>
  <c r="AE71" i="5" s="1"/>
  <c r="AH70" i="5"/>
  <c r="AI70" i="5" s="1"/>
  <c r="AD70" i="5"/>
  <c r="AE70" i="5" s="1"/>
  <c r="AI69" i="5"/>
  <c r="AH69" i="5"/>
  <c r="AD69" i="5"/>
  <c r="AH68" i="5"/>
  <c r="AI68" i="5" s="1"/>
  <c r="AJ68" i="5" s="1"/>
  <c r="AD68" i="5"/>
  <c r="AE68" i="5" s="1"/>
  <c r="AH67" i="5"/>
  <c r="AI67" i="5" s="1"/>
  <c r="AD67" i="5"/>
  <c r="AI66" i="5"/>
  <c r="AJ66" i="5" s="1"/>
  <c r="AH66" i="5"/>
  <c r="AD66" i="5"/>
  <c r="AI65" i="5"/>
  <c r="AH65" i="5"/>
  <c r="AD65" i="5"/>
  <c r="AE65" i="5" s="1"/>
  <c r="AH64" i="5"/>
  <c r="AI64" i="5" s="1"/>
  <c r="AD64" i="5"/>
  <c r="AE64" i="5" s="1"/>
  <c r="AH63" i="5"/>
  <c r="AI63" i="5" s="1"/>
  <c r="AE63" i="5"/>
  <c r="AD63" i="5"/>
  <c r="AH62" i="5"/>
  <c r="AI62" i="5" s="1"/>
  <c r="AD62" i="5"/>
  <c r="AE62" i="5" s="1"/>
  <c r="AH61" i="5"/>
  <c r="AI61" i="5" s="1"/>
  <c r="AD61" i="5"/>
  <c r="AH60" i="5"/>
  <c r="AI60" i="5" s="1"/>
  <c r="AJ60" i="5" s="1"/>
  <c r="AD60" i="5"/>
  <c r="AE60" i="5" s="1"/>
  <c r="AH59" i="5"/>
  <c r="AI59" i="5" s="1"/>
  <c r="AD59" i="5"/>
  <c r="AE59" i="5" s="1"/>
  <c r="AH58" i="5"/>
  <c r="AI58" i="5" s="1"/>
  <c r="AD58" i="5"/>
  <c r="AI57" i="5"/>
  <c r="AJ57" i="5" s="1"/>
  <c r="AH57" i="5"/>
  <c r="AD57" i="5"/>
  <c r="AE57" i="5" s="1"/>
  <c r="AI56" i="5"/>
  <c r="AH56" i="5"/>
  <c r="AD56" i="5"/>
  <c r="AH55" i="5"/>
  <c r="AI55" i="5" s="1"/>
  <c r="AJ55" i="5" s="1"/>
  <c r="AD55" i="5"/>
  <c r="AH54" i="5"/>
  <c r="AI54" i="5" s="1"/>
  <c r="AD54" i="5"/>
  <c r="AH53" i="5"/>
  <c r="AI53" i="5" s="1"/>
  <c r="AD53" i="5"/>
  <c r="AH52" i="5"/>
  <c r="AI52" i="5" s="1"/>
  <c r="AD52" i="5"/>
  <c r="AE52" i="5" s="1"/>
  <c r="AH51" i="5"/>
  <c r="AI51" i="5" s="1"/>
  <c r="AD51" i="5"/>
  <c r="AE51" i="5" s="1"/>
  <c r="AH50" i="5"/>
  <c r="AI50" i="5" s="1"/>
  <c r="AD50" i="5"/>
  <c r="AH49" i="5"/>
  <c r="AI49" i="5" s="1"/>
  <c r="AD49" i="5"/>
  <c r="AH48" i="5"/>
  <c r="AI48" i="5" s="1"/>
  <c r="AD48" i="5"/>
  <c r="AH47" i="5"/>
  <c r="AI47" i="5" s="1"/>
  <c r="AD47" i="5"/>
  <c r="AE47" i="5" s="1"/>
  <c r="AH46" i="5"/>
  <c r="AI46" i="5" s="1"/>
  <c r="AD46" i="5"/>
  <c r="AE46" i="5" s="1"/>
  <c r="AH45" i="5"/>
  <c r="AI45" i="5" s="1"/>
  <c r="AD45" i="5"/>
  <c r="AH44" i="5"/>
  <c r="AI44" i="5" s="1"/>
  <c r="AJ44" i="5" s="1"/>
  <c r="AD44" i="5"/>
  <c r="AE44" i="5" s="1"/>
  <c r="AH43" i="5"/>
  <c r="AI43" i="5" s="1"/>
  <c r="AD43" i="5"/>
  <c r="AH42" i="5"/>
  <c r="AI42" i="5" s="1"/>
  <c r="AJ42" i="5" s="1"/>
  <c r="AD42" i="5"/>
  <c r="AE43" i="5" s="1"/>
  <c r="AI41" i="5"/>
  <c r="AH41" i="5"/>
  <c r="AD41" i="5"/>
  <c r="AH40" i="5"/>
  <c r="AI40" i="5" s="1"/>
  <c r="AD40" i="5"/>
  <c r="AE40" i="5" s="1"/>
  <c r="AH39" i="5"/>
  <c r="AI39" i="5" s="1"/>
  <c r="AE39" i="5"/>
  <c r="AD39" i="5"/>
  <c r="AH38" i="5"/>
  <c r="AI38" i="5" s="1"/>
  <c r="AD38" i="5"/>
  <c r="AE38" i="5" s="1"/>
  <c r="AH37" i="5"/>
  <c r="AI37" i="5" s="1"/>
  <c r="AD37" i="5"/>
  <c r="AH36" i="5"/>
  <c r="AI36" i="5" s="1"/>
  <c r="AD36" i="5"/>
  <c r="AE36" i="5" s="1"/>
  <c r="AH35" i="5"/>
  <c r="AI35" i="5" s="1"/>
  <c r="AD35" i="5"/>
  <c r="AE35" i="5" s="1"/>
  <c r="AH34" i="5"/>
  <c r="AI34" i="5" s="1"/>
  <c r="AJ34" i="5" s="1"/>
  <c r="AD34" i="5"/>
  <c r="AI33" i="5"/>
  <c r="AH33" i="5"/>
  <c r="AD33" i="5"/>
  <c r="AE33" i="5" s="1"/>
  <c r="AH32" i="5"/>
  <c r="AI32" i="5" s="1"/>
  <c r="AD32" i="5"/>
  <c r="AH31" i="5"/>
  <c r="AI31" i="5" s="1"/>
  <c r="AJ31" i="5" s="1"/>
  <c r="AD31" i="5"/>
  <c r="AH30" i="5"/>
  <c r="AI30" i="5" s="1"/>
  <c r="AD30" i="5"/>
  <c r="AH29" i="5"/>
  <c r="AI29" i="5" s="1"/>
  <c r="AE29" i="5"/>
  <c r="AD29" i="5"/>
  <c r="AH28" i="5"/>
  <c r="AI28" i="5" s="1"/>
  <c r="AD28" i="5"/>
  <c r="AE28" i="5" s="1"/>
  <c r="AH27" i="5"/>
  <c r="AI27" i="5" s="1"/>
  <c r="AE27" i="5"/>
  <c r="AD27" i="5"/>
  <c r="AH26" i="5"/>
  <c r="AI26" i="5" s="1"/>
  <c r="AD26" i="5"/>
  <c r="AH25" i="5"/>
  <c r="AI25" i="5" s="1"/>
  <c r="AD25" i="5"/>
  <c r="AE25" i="5" s="1"/>
  <c r="AH24" i="5"/>
  <c r="AI24" i="5" s="1"/>
  <c r="AD24" i="5"/>
  <c r="AH23" i="5"/>
  <c r="AI23" i="5" s="1"/>
  <c r="AD23" i="5"/>
  <c r="AH22" i="5"/>
  <c r="AI22" i="5" s="1"/>
  <c r="AD22" i="5"/>
  <c r="AE22" i="5" s="1"/>
  <c r="AI21" i="5"/>
  <c r="AH21" i="5"/>
  <c r="AD21" i="5"/>
  <c r="AH20" i="5"/>
  <c r="AI20" i="5" s="1"/>
  <c r="AD20" i="5"/>
  <c r="AE20" i="5" s="1"/>
  <c r="AI19" i="5"/>
  <c r="AJ19" i="5" s="1"/>
  <c r="AH19" i="5"/>
  <c r="AD19" i="5"/>
  <c r="AE19" i="5" s="1"/>
  <c r="AH18" i="5"/>
  <c r="AI18" i="5" s="1"/>
  <c r="AD18" i="5"/>
  <c r="AI17" i="5"/>
  <c r="AJ17" i="5" s="1"/>
  <c r="AH17" i="5"/>
  <c r="AE17" i="5"/>
  <c r="AD17" i="5"/>
  <c r="AE18" i="5" s="1"/>
  <c r="AH16" i="5"/>
  <c r="AI16" i="5" s="1"/>
  <c r="AD16" i="5"/>
  <c r="AH15" i="5"/>
  <c r="AI15" i="5" s="1"/>
  <c r="AD15" i="5"/>
  <c r="AE15" i="5" s="1"/>
  <c r="AH14" i="5"/>
  <c r="AI14" i="5" s="1"/>
  <c r="AD14" i="5"/>
  <c r="AE14" i="5" s="1"/>
  <c r="AH13" i="5"/>
  <c r="AI13" i="5" s="1"/>
  <c r="AD13" i="5"/>
  <c r="AH12" i="5"/>
  <c r="AI12" i="5" s="1"/>
  <c r="AD12" i="5"/>
  <c r="AE12" i="5" s="1"/>
  <c r="AH11" i="5"/>
  <c r="AI11" i="5" s="1"/>
  <c r="AD11" i="5"/>
  <c r="AH10" i="5"/>
  <c r="AI10" i="5" s="1"/>
  <c r="AD10" i="5"/>
  <c r="AH9" i="5"/>
  <c r="AI9" i="5" s="1"/>
  <c r="AD9" i="5"/>
  <c r="AE9" i="5" s="1"/>
  <c r="AH8" i="5"/>
  <c r="AI8" i="5" s="1"/>
  <c r="AD8" i="5"/>
  <c r="AH7" i="5"/>
  <c r="AI7" i="5" s="1"/>
  <c r="AJ7" i="5" s="1"/>
  <c r="AE7" i="5"/>
  <c r="AD7" i="5"/>
  <c r="AH6" i="5"/>
  <c r="AI6" i="5" s="1"/>
  <c r="AJ6" i="5" s="1"/>
  <c r="AD6" i="5"/>
  <c r="AE6" i="5" s="1"/>
  <c r="AI5" i="5"/>
  <c r="AH5" i="5"/>
  <c r="AE5" i="5"/>
  <c r="AD5" i="5"/>
  <c r="AH4" i="5"/>
  <c r="AI4" i="5" s="1"/>
  <c r="AJ4" i="5" s="1"/>
  <c r="AD4" i="5"/>
  <c r="AE4" i="5" s="1"/>
  <c r="AH103" i="6"/>
  <c r="AI103" i="6" s="1"/>
  <c r="AD103" i="6"/>
  <c r="AH102" i="6"/>
  <c r="AI102" i="6" s="1"/>
  <c r="AD102" i="6"/>
  <c r="AH101" i="6"/>
  <c r="AI101" i="6" s="1"/>
  <c r="AD101" i="6"/>
  <c r="AH100" i="6"/>
  <c r="AI100" i="6" s="1"/>
  <c r="AD100" i="6"/>
  <c r="AH99" i="6"/>
  <c r="AI99" i="6" s="1"/>
  <c r="AD99" i="6"/>
  <c r="AH98" i="6"/>
  <c r="AI98" i="6" s="1"/>
  <c r="AD98" i="6"/>
  <c r="AH97" i="6"/>
  <c r="AI97" i="6" s="1"/>
  <c r="AD97" i="6"/>
  <c r="AH96" i="6"/>
  <c r="AI96" i="6" s="1"/>
  <c r="AD96" i="6"/>
  <c r="AH95" i="6"/>
  <c r="AI95" i="6" s="1"/>
  <c r="AD95" i="6"/>
  <c r="AH94" i="6"/>
  <c r="AI94" i="6" s="1"/>
  <c r="AD94" i="6"/>
  <c r="AH93" i="6"/>
  <c r="AI93" i="6" s="1"/>
  <c r="AD93" i="6"/>
  <c r="AH92" i="6"/>
  <c r="AI92" i="6" s="1"/>
  <c r="AD92" i="6"/>
  <c r="AH91" i="6"/>
  <c r="AI91" i="6" s="1"/>
  <c r="AD91" i="6"/>
  <c r="AH90" i="6"/>
  <c r="AI90" i="6" s="1"/>
  <c r="AD90" i="6"/>
  <c r="AH89" i="6"/>
  <c r="AI89" i="6" s="1"/>
  <c r="AD89" i="6"/>
  <c r="AH88" i="6"/>
  <c r="AI88" i="6" s="1"/>
  <c r="AD88" i="6"/>
  <c r="AH87" i="6"/>
  <c r="AI87" i="6" s="1"/>
  <c r="AD87" i="6"/>
  <c r="AH86" i="6"/>
  <c r="AI86" i="6" s="1"/>
  <c r="AD86" i="6"/>
  <c r="AH85" i="6"/>
  <c r="AI85" i="6" s="1"/>
  <c r="AD85" i="6"/>
  <c r="AH84" i="6"/>
  <c r="AI84" i="6" s="1"/>
  <c r="AD84" i="6"/>
  <c r="AH83" i="6"/>
  <c r="AI83" i="6" s="1"/>
  <c r="AD83" i="6"/>
  <c r="AH82" i="6"/>
  <c r="AI82" i="6" s="1"/>
  <c r="AD82" i="6"/>
  <c r="AH81" i="6"/>
  <c r="AI81" i="6" s="1"/>
  <c r="AD81" i="6"/>
  <c r="AH80" i="6"/>
  <c r="AI80" i="6" s="1"/>
  <c r="AD80" i="6"/>
  <c r="AH79" i="6"/>
  <c r="AI79" i="6" s="1"/>
  <c r="AD79" i="6"/>
  <c r="AH78" i="6"/>
  <c r="AI78" i="6" s="1"/>
  <c r="AD78" i="6"/>
  <c r="AH77" i="6"/>
  <c r="AI77" i="6" s="1"/>
  <c r="AD77" i="6"/>
  <c r="AH76" i="6"/>
  <c r="AI76" i="6" s="1"/>
  <c r="AD76" i="6"/>
  <c r="AH75" i="6"/>
  <c r="AI75" i="6" s="1"/>
  <c r="AD75" i="6"/>
  <c r="AH74" i="6"/>
  <c r="AI74" i="6" s="1"/>
  <c r="AD74" i="6"/>
  <c r="AH73" i="6"/>
  <c r="AI73" i="6" s="1"/>
  <c r="AD73" i="6"/>
  <c r="AH72" i="6"/>
  <c r="AI72" i="6" s="1"/>
  <c r="AD72" i="6"/>
  <c r="AH71" i="6"/>
  <c r="AI71" i="6" s="1"/>
  <c r="AD71" i="6"/>
  <c r="AH70" i="6"/>
  <c r="AI70" i="6" s="1"/>
  <c r="AD70" i="6"/>
  <c r="AH69" i="6"/>
  <c r="AI69" i="6" s="1"/>
  <c r="AD69" i="6"/>
  <c r="AH68" i="6"/>
  <c r="AI68" i="6" s="1"/>
  <c r="AD68" i="6"/>
  <c r="AH67" i="6"/>
  <c r="AI67" i="6" s="1"/>
  <c r="AD67" i="6"/>
  <c r="AH66" i="6"/>
  <c r="AI66" i="6" s="1"/>
  <c r="AD66" i="6"/>
  <c r="AH65" i="6"/>
  <c r="AI65" i="6" s="1"/>
  <c r="AD65" i="6"/>
  <c r="AH64" i="6"/>
  <c r="AI64" i="6" s="1"/>
  <c r="AD64" i="6"/>
  <c r="AH63" i="6"/>
  <c r="AI63" i="6" s="1"/>
  <c r="AJ2" i="6" s="1"/>
  <c r="G7" i="8" s="1"/>
  <c r="AD63" i="6"/>
  <c r="AH62" i="6"/>
  <c r="AI62" i="6" s="1"/>
  <c r="AD62" i="6"/>
  <c r="AH61" i="6"/>
  <c r="AI61" i="6" s="1"/>
  <c r="AD61" i="6"/>
  <c r="AH60" i="6"/>
  <c r="AI60" i="6" s="1"/>
  <c r="AD60" i="6"/>
  <c r="AH59" i="6"/>
  <c r="AI59" i="6" s="1"/>
  <c r="AD59" i="6"/>
  <c r="AH58" i="6"/>
  <c r="AI58" i="6" s="1"/>
  <c r="AD58" i="6"/>
  <c r="AH57" i="6"/>
  <c r="AI57" i="6" s="1"/>
  <c r="AD57" i="6"/>
  <c r="AH56" i="6"/>
  <c r="AI56" i="6" s="1"/>
  <c r="AD56" i="6"/>
  <c r="AH55" i="6"/>
  <c r="AI55" i="6" s="1"/>
  <c r="AD55" i="6"/>
  <c r="AH54" i="6"/>
  <c r="AI54" i="6" s="1"/>
  <c r="AD54" i="6"/>
  <c r="AH53" i="6"/>
  <c r="AI53" i="6" s="1"/>
  <c r="AD53" i="6"/>
  <c r="AH52" i="6"/>
  <c r="AI52" i="6" s="1"/>
  <c r="AD52" i="6"/>
  <c r="AH51" i="6"/>
  <c r="AI51" i="6" s="1"/>
  <c r="AD51" i="6"/>
  <c r="AH50" i="6"/>
  <c r="AI50" i="6" s="1"/>
  <c r="AD50" i="6"/>
  <c r="AH49" i="6"/>
  <c r="AI49" i="6" s="1"/>
  <c r="AD49" i="6"/>
  <c r="AH48" i="6"/>
  <c r="AI48" i="6" s="1"/>
  <c r="AD48" i="6"/>
  <c r="AH47" i="6"/>
  <c r="AI47" i="6" s="1"/>
  <c r="AD47" i="6"/>
  <c r="AH46" i="6"/>
  <c r="AI46" i="6" s="1"/>
  <c r="AD46" i="6"/>
  <c r="AH45" i="6"/>
  <c r="AI45" i="6" s="1"/>
  <c r="AD45" i="6"/>
  <c r="AH44" i="6"/>
  <c r="AI44" i="6" s="1"/>
  <c r="AD44" i="6"/>
  <c r="AH43" i="6"/>
  <c r="AI43" i="6" s="1"/>
  <c r="AD43" i="6"/>
  <c r="AH42" i="6"/>
  <c r="AI42" i="6" s="1"/>
  <c r="AD42" i="6"/>
  <c r="AH41" i="6"/>
  <c r="AI41" i="6" s="1"/>
  <c r="AD41" i="6"/>
  <c r="AH40" i="6"/>
  <c r="AI40" i="6" s="1"/>
  <c r="AD40" i="6"/>
  <c r="AH39" i="6"/>
  <c r="AI39" i="6" s="1"/>
  <c r="AD39" i="6"/>
  <c r="AH38" i="6"/>
  <c r="AI38" i="6" s="1"/>
  <c r="AD38" i="6"/>
  <c r="AH37" i="6"/>
  <c r="AI37" i="6" s="1"/>
  <c r="AD37" i="6"/>
  <c r="AH36" i="6"/>
  <c r="AI36" i="6" s="1"/>
  <c r="AD36" i="6"/>
  <c r="AH35" i="6"/>
  <c r="AI35" i="6" s="1"/>
  <c r="AD35" i="6"/>
  <c r="AH34" i="6"/>
  <c r="AI34" i="6" s="1"/>
  <c r="AD34" i="6"/>
  <c r="AH33" i="6"/>
  <c r="AI33" i="6" s="1"/>
  <c r="AD33" i="6"/>
  <c r="AH32" i="6"/>
  <c r="AI32" i="6" s="1"/>
  <c r="AD32" i="6"/>
  <c r="AH31" i="6"/>
  <c r="AI31" i="6" s="1"/>
  <c r="AD31" i="6"/>
  <c r="AH30" i="6"/>
  <c r="AI30" i="6" s="1"/>
  <c r="AD30" i="6"/>
  <c r="AH29" i="6"/>
  <c r="AI29" i="6" s="1"/>
  <c r="AD29" i="6"/>
  <c r="AH28" i="6"/>
  <c r="AI28" i="6" s="1"/>
  <c r="AD28" i="6"/>
  <c r="AH27" i="6"/>
  <c r="AI27" i="6" s="1"/>
  <c r="AD27" i="6"/>
  <c r="AH26" i="6"/>
  <c r="AI26" i="6" s="1"/>
  <c r="AD26" i="6"/>
  <c r="AH25" i="6"/>
  <c r="AI25" i="6" s="1"/>
  <c r="AD25" i="6"/>
  <c r="AH24" i="6"/>
  <c r="AI24" i="6" s="1"/>
  <c r="AD24" i="6"/>
  <c r="AH23" i="6"/>
  <c r="AI23" i="6" s="1"/>
  <c r="AD23" i="6"/>
  <c r="AH22" i="6"/>
  <c r="AI22" i="6" s="1"/>
  <c r="AD22" i="6"/>
  <c r="AH21" i="6"/>
  <c r="AI21" i="6" s="1"/>
  <c r="AD21" i="6"/>
  <c r="AH20" i="6"/>
  <c r="AI20" i="6" s="1"/>
  <c r="AD20" i="6"/>
  <c r="AH19" i="6"/>
  <c r="AI19" i="6" s="1"/>
  <c r="AD19" i="6"/>
  <c r="AH18" i="6"/>
  <c r="AI18" i="6" s="1"/>
  <c r="AD18" i="6"/>
  <c r="AH17" i="6"/>
  <c r="AI17" i="6" s="1"/>
  <c r="AD17" i="6"/>
  <c r="AH16" i="6"/>
  <c r="AI16" i="6" s="1"/>
  <c r="AD16" i="6"/>
  <c r="AH15" i="6"/>
  <c r="AI15" i="6" s="1"/>
  <c r="AD15" i="6"/>
  <c r="AH14" i="6"/>
  <c r="AI14" i="6" s="1"/>
  <c r="AD14" i="6"/>
  <c r="AH13" i="6"/>
  <c r="AI13" i="6" s="1"/>
  <c r="AD13" i="6"/>
  <c r="AH12" i="6"/>
  <c r="AI12" i="6" s="1"/>
  <c r="AD12" i="6"/>
  <c r="AH11" i="6"/>
  <c r="AI11" i="6" s="1"/>
  <c r="AD11" i="6"/>
  <c r="AH10" i="6"/>
  <c r="AI10" i="6" s="1"/>
  <c r="AD10" i="6"/>
  <c r="AH9" i="6"/>
  <c r="AI9" i="6" s="1"/>
  <c r="AD9" i="6"/>
  <c r="AH8" i="6"/>
  <c r="AI8" i="6" s="1"/>
  <c r="AD8" i="6"/>
  <c r="AH7" i="6"/>
  <c r="AI7" i="6" s="1"/>
  <c r="AD7" i="6"/>
  <c r="AH6" i="6"/>
  <c r="AI6" i="6" s="1"/>
  <c r="AD6" i="6"/>
  <c r="AH5" i="6"/>
  <c r="AI5" i="6" s="1"/>
  <c r="AD5" i="6"/>
  <c r="AI4" i="6"/>
  <c r="AJ4" i="6" s="1"/>
  <c r="AD4" i="6"/>
  <c r="AE4" i="6" s="1"/>
  <c r="AH5" i="4"/>
  <c r="AH6" i="4"/>
  <c r="AI6" i="4" s="1"/>
  <c r="AH7" i="4"/>
  <c r="AH8" i="4"/>
  <c r="AH9" i="4"/>
  <c r="AH10" i="4"/>
  <c r="AH11" i="4"/>
  <c r="AH12" i="4"/>
  <c r="AI12" i="4" s="1"/>
  <c r="AH13" i="4"/>
  <c r="AH14" i="4"/>
  <c r="AI14" i="4" s="1"/>
  <c r="AH15" i="4"/>
  <c r="AH16" i="4"/>
  <c r="AI16" i="4" s="1"/>
  <c r="AH17" i="4"/>
  <c r="AI17" i="4" s="1"/>
  <c r="AH18" i="4"/>
  <c r="AH19" i="4"/>
  <c r="AI19" i="4" s="1"/>
  <c r="AH20" i="4"/>
  <c r="AI20" i="4" s="1"/>
  <c r="AJ20" i="4" s="1"/>
  <c r="AH21" i="4"/>
  <c r="AH22" i="4"/>
  <c r="AI22" i="4" s="1"/>
  <c r="AH23" i="4"/>
  <c r="AI23" i="4" s="1"/>
  <c r="AH24" i="4"/>
  <c r="AI24" i="4" s="1"/>
  <c r="AH25" i="4"/>
  <c r="AH26" i="4"/>
  <c r="AI26" i="4" s="1"/>
  <c r="AH27" i="4"/>
  <c r="AH28" i="4"/>
  <c r="AI28" i="4" s="1"/>
  <c r="AJ28" i="4" s="1"/>
  <c r="AH29" i="4"/>
  <c r="AH30" i="4"/>
  <c r="AH31" i="4"/>
  <c r="AH32" i="4"/>
  <c r="AH33" i="4"/>
  <c r="AH34" i="4"/>
  <c r="AI34" i="4" s="1"/>
  <c r="AH35" i="4"/>
  <c r="AI35" i="4" s="1"/>
  <c r="AH36" i="4"/>
  <c r="AI36" i="4" s="1"/>
  <c r="AH37" i="4"/>
  <c r="AH38" i="4"/>
  <c r="AH39" i="4"/>
  <c r="AI39" i="4" s="1"/>
  <c r="AH40" i="4"/>
  <c r="AI40" i="4" s="1"/>
  <c r="AH41" i="4"/>
  <c r="AI41" i="4" s="1"/>
  <c r="AH42" i="4"/>
  <c r="AI42" i="4" s="1"/>
  <c r="AH43" i="4"/>
  <c r="AI43" i="4" s="1"/>
  <c r="AH44" i="4"/>
  <c r="AI44" i="4" s="1"/>
  <c r="AJ44" i="4" s="1"/>
  <c r="AH45" i="4"/>
  <c r="AI45" i="4" s="1"/>
  <c r="AH46" i="4"/>
  <c r="AI46" i="4" s="1"/>
  <c r="AJ46" i="4" s="1"/>
  <c r="AH47" i="4"/>
  <c r="AH48" i="4"/>
  <c r="AI48" i="4" s="1"/>
  <c r="AH49" i="4"/>
  <c r="AH50" i="4"/>
  <c r="AI50" i="4" s="1"/>
  <c r="AJ50" i="4" s="1"/>
  <c r="AH51" i="4"/>
  <c r="AH52" i="4"/>
  <c r="AI52" i="4" s="1"/>
  <c r="AH53" i="4"/>
  <c r="AI53" i="4" s="1"/>
  <c r="AH54" i="4"/>
  <c r="AI54" i="4" s="1"/>
  <c r="AH55" i="4"/>
  <c r="AI55" i="4" s="1"/>
  <c r="AH56" i="4"/>
  <c r="AH57" i="4"/>
  <c r="AI57" i="4" s="1"/>
  <c r="AH58" i="4"/>
  <c r="AH59" i="4"/>
  <c r="AH60" i="4"/>
  <c r="AI60" i="4" s="1"/>
  <c r="AH61" i="4"/>
  <c r="AH62" i="4"/>
  <c r="AI62" i="4" s="1"/>
  <c r="AJ62" i="4" s="1"/>
  <c r="AH63" i="4"/>
  <c r="AI63" i="4" s="1"/>
  <c r="AH64" i="4"/>
  <c r="AI64" i="4" s="1"/>
  <c r="AH65" i="4"/>
  <c r="AI65" i="4" s="1"/>
  <c r="AH66" i="4"/>
  <c r="AH67" i="4"/>
  <c r="AH68" i="4"/>
  <c r="AI68" i="4" s="1"/>
  <c r="AH69" i="4"/>
  <c r="AI69" i="4" s="1"/>
  <c r="AH70" i="4"/>
  <c r="AI70" i="4" s="1"/>
  <c r="AH71" i="4"/>
  <c r="AH72" i="4"/>
  <c r="AI72" i="4" s="1"/>
  <c r="AH73" i="4"/>
  <c r="AH74" i="4"/>
  <c r="AI74" i="4" s="1"/>
  <c r="AJ74" i="4" s="1"/>
  <c r="AH75" i="4"/>
  <c r="AH76" i="4"/>
  <c r="AI76" i="4" s="1"/>
  <c r="AJ76" i="4" s="1"/>
  <c r="AH77" i="4"/>
  <c r="AI77" i="4" s="1"/>
  <c r="AH78" i="4"/>
  <c r="AH79" i="4"/>
  <c r="AH80" i="4"/>
  <c r="AH81" i="4"/>
  <c r="AI81" i="4" s="1"/>
  <c r="AH82" i="4"/>
  <c r="AH83" i="4"/>
  <c r="AI83" i="4" s="1"/>
  <c r="AH84" i="4"/>
  <c r="AH85" i="4"/>
  <c r="AH86" i="4"/>
  <c r="AI86" i="4" s="1"/>
  <c r="AH87" i="4"/>
  <c r="AI87" i="4" s="1"/>
  <c r="AH88" i="4"/>
  <c r="AI88" i="4" s="1"/>
  <c r="AH89" i="4"/>
  <c r="AI89" i="4" s="1"/>
  <c r="AH90" i="4"/>
  <c r="AH91" i="4"/>
  <c r="AI91" i="4" s="1"/>
  <c r="AH92" i="4"/>
  <c r="AH93" i="4"/>
  <c r="AI93" i="4" s="1"/>
  <c r="AH94" i="4"/>
  <c r="AI94" i="4" s="1"/>
  <c r="AH95" i="4"/>
  <c r="AI95" i="4" s="1"/>
  <c r="AH96" i="4"/>
  <c r="AH97" i="4"/>
  <c r="AH98" i="4"/>
  <c r="AH99" i="4"/>
  <c r="AI99" i="4" s="1"/>
  <c r="AH100" i="4"/>
  <c r="AI100" i="4" s="1"/>
  <c r="AJ100" i="4" s="1"/>
  <c r="AH101" i="4"/>
  <c r="AI101" i="4" s="1"/>
  <c r="AH102" i="4"/>
  <c r="AH103" i="4"/>
  <c r="AI103" i="4" s="1"/>
  <c r="AH4" i="4"/>
  <c r="AD5" i="4"/>
  <c r="AD6" i="4"/>
  <c r="AE6" i="4" s="1"/>
  <c r="AD7" i="4"/>
  <c r="AD8" i="4"/>
  <c r="AD9" i="4"/>
  <c r="AE9" i="4" s="1"/>
  <c r="AD10" i="4"/>
  <c r="AE11" i="4" s="1"/>
  <c r="AD11" i="4"/>
  <c r="AD12" i="4"/>
  <c r="AE12" i="4" s="1"/>
  <c r="AD13" i="4"/>
  <c r="AD14" i="4"/>
  <c r="AD15" i="4"/>
  <c r="AD16" i="4"/>
  <c r="AE16" i="4" s="1"/>
  <c r="AD17" i="4"/>
  <c r="AD18" i="4"/>
  <c r="AE19" i="4" s="1"/>
  <c r="AD19" i="4"/>
  <c r="AD20" i="4"/>
  <c r="AE21" i="4" s="1"/>
  <c r="AD21" i="4"/>
  <c r="AD22" i="4"/>
  <c r="AE23" i="4" s="1"/>
  <c r="AD23" i="4"/>
  <c r="AD24" i="4"/>
  <c r="AE24" i="4" s="1"/>
  <c r="AD25" i="4"/>
  <c r="AD26" i="4"/>
  <c r="AE26" i="4" s="1"/>
  <c r="AD27" i="4"/>
  <c r="AD28" i="4"/>
  <c r="AD29" i="4"/>
  <c r="AD30" i="4"/>
  <c r="AD31" i="4"/>
  <c r="AD32" i="4"/>
  <c r="AE32" i="4" s="1"/>
  <c r="AD33" i="4"/>
  <c r="AD34" i="4"/>
  <c r="AE34" i="4" s="1"/>
  <c r="AD35" i="4"/>
  <c r="AD36" i="4"/>
  <c r="AE36" i="4" s="1"/>
  <c r="AD37" i="4"/>
  <c r="AE37" i="4" s="1"/>
  <c r="AD38" i="4"/>
  <c r="AD39" i="4"/>
  <c r="AD40" i="4"/>
  <c r="AD41" i="4"/>
  <c r="AD42" i="4"/>
  <c r="AE42" i="4" s="1"/>
  <c r="AD43" i="4"/>
  <c r="AD44" i="4"/>
  <c r="AD45" i="4"/>
  <c r="AD46" i="4"/>
  <c r="AE47" i="4" s="1"/>
  <c r="AD47" i="4"/>
  <c r="AD48" i="4"/>
  <c r="AE49" i="4" s="1"/>
  <c r="AD49" i="4"/>
  <c r="AD50" i="4"/>
  <c r="AD51" i="4"/>
  <c r="AD52" i="4"/>
  <c r="AE52" i="4" s="1"/>
  <c r="AD53" i="4"/>
  <c r="AD54" i="4"/>
  <c r="AE54" i="4" s="1"/>
  <c r="AD55" i="4"/>
  <c r="AD56" i="4"/>
  <c r="AD57" i="4"/>
  <c r="AE57" i="4" s="1"/>
  <c r="AD58" i="4"/>
  <c r="AE59" i="4" s="1"/>
  <c r="AD59" i="4"/>
  <c r="AD60" i="4"/>
  <c r="AE60" i="4" s="1"/>
  <c r="AD61" i="4"/>
  <c r="AD62" i="4"/>
  <c r="AD63" i="4"/>
  <c r="AD64" i="4"/>
  <c r="AD65" i="4"/>
  <c r="AD66" i="4"/>
  <c r="AE67" i="4" s="1"/>
  <c r="AD67" i="4"/>
  <c r="AD68" i="4"/>
  <c r="AD69" i="4"/>
  <c r="AD70" i="4"/>
  <c r="AE71" i="4" s="1"/>
  <c r="AD71" i="4"/>
  <c r="AD72" i="4"/>
  <c r="AE72" i="4" s="1"/>
  <c r="AD73" i="4"/>
  <c r="AD74" i="4"/>
  <c r="AD75" i="4"/>
  <c r="AD76" i="4"/>
  <c r="AE76" i="4" s="1"/>
  <c r="AD77" i="4"/>
  <c r="AD78" i="4"/>
  <c r="AE78" i="4" s="1"/>
  <c r="AD79" i="4"/>
  <c r="AD80" i="4"/>
  <c r="AE80" i="4" s="1"/>
  <c r="AD81" i="4"/>
  <c r="AD82" i="4"/>
  <c r="AD83" i="4"/>
  <c r="AD84" i="4"/>
  <c r="AE84" i="4" s="1"/>
  <c r="AD85" i="4"/>
  <c r="AD86" i="4"/>
  <c r="AD87" i="4"/>
  <c r="AD88" i="4"/>
  <c r="AD89" i="4"/>
  <c r="AD90" i="4"/>
  <c r="AE91" i="4" s="1"/>
  <c r="AD91" i="4"/>
  <c r="AD92" i="4"/>
  <c r="AE93" i="4" s="1"/>
  <c r="AD93" i="4"/>
  <c r="AD94" i="4"/>
  <c r="AE94" i="4" s="1"/>
  <c r="AD95" i="4"/>
  <c r="AD96" i="4"/>
  <c r="AD97" i="4"/>
  <c r="AD98" i="4"/>
  <c r="AD99" i="4"/>
  <c r="AD100" i="4"/>
  <c r="AE100" i="4" s="1"/>
  <c r="AD101" i="4"/>
  <c r="AD102" i="4"/>
  <c r="AE102" i="4" s="1"/>
  <c r="AD103" i="4"/>
  <c r="AD4" i="4"/>
  <c r="AE5" i="4" s="1"/>
  <c r="AI102" i="4"/>
  <c r="AI98" i="4"/>
  <c r="AI97" i="4"/>
  <c r="AI96" i="4"/>
  <c r="AI92" i="4"/>
  <c r="AI90" i="4"/>
  <c r="AE90" i="4"/>
  <c r="AI85" i="4"/>
  <c r="AI84" i="4"/>
  <c r="AI82" i="4"/>
  <c r="AE81" i="4"/>
  <c r="AI80" i="4"/>
  <c r="AJ80" i="4" s="1"/>
  <c r="AI79" i="4"/>
  <c r="AJ79" i="4" s="1"/>
  <c r="AI78" i="4"/>
  <c r="AI75" i="4"/>
  <c r="AI73" i="4"/>
  <c r="AI71" i="4"/>
  <c r="AE70" i="4"/>
  <c r="AE69" i="4"/>
  <c r="AE68" i="4"/>
  <c r="AI67" i="4"/>
  <c r="AI66" i="4"/>
  <c r="AI61" i="4"/>
  <c r="AE62" i="4"/>
  <c r="AI59" i="4"/>
  <c r="AI58" i="4"/>
  <c r="AI56" i="4"/>
  <c r="AE56" i="4"/>
  <c r="AI51" i="4"/>
  <c r="AI49" i="4"/>
  <c r="AI47" i="4"/>
  <c r="AE45" i="4"/>
  <c r="AE44" i="4"/>
  <c r="AE43" i="4"/>
  <c r="AI38" i="4"/>
  <c r="AJ38" i="4" s="1"/>
  <c r="AE38" i="4"/>
  <c r="AI37" i="4"/>
  <c r="AI33" i="4"/>
  <c r="AI32" i="4"/>
  <c r="AI31" i="4"/>
  <c r="AE31" i="4"/>
  <c r="AI30" i="4"/>
  <c r="AJ30" i="4" s="1"/>
  <c r="AE30" i="4"/>
  <c r="AI29" i="4"/>
  <c r="AI27" i="4"/>
  <c r="AI25" i="4"/>
  <c r="AI21" i="4"/>
  <c r="AE20" i="4"/>
  <c r="AI18" i="4"/>
  <c r="AJ18" i="4" s="1"/>
  <c r="AE18" i="4"/>
  <c r="AI15" i="4"/>
  <c r="AI13" i="4"/>
  <c r="AI11" i="4"/>
  <c r="AI10" i="4"/>
  <c r="AI9" i="4"/>
  <c r="AI8" i="4"/>
  <c r="AE8" i="4"/>
  <c r="AI7" i="4"/>
  <c r="AJ7" i="4" s="1"/>
  <c r="AI5" i="4"/>
  <c r="AJ5" i="4" s="1"/>
  <c r="AI4" i="4"/>
  <c r="AJ4" i="4" s="1"/>
  <c r="AE4" i="4"/>
  <c r="AI4" i="1"/>
  <c r="AJ4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I45" i="1" s="1"/>
  <c r="AH46" i="1"/>
  <c r="AI46" i="1" s="1"/>
  <c r="AH47" i="1"/>
  <c r="AI47" i="1" s="1"/>
  <c r="AH48" i="1"/>
  <c r="AI48" i="1" s="1"/>
  <c r="AH49" i="1"/>
  <c r="AI49" i="1" s="1"/>
  <c r="AJ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7" i="1"/>
  <c r="AI57" i="1" s="1"/>
  <c r="AH58" i="1"/>
  <c r="AI58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I64" i="1" s="1"/>
  <c r="AH65" i="1"/>
  <c r="AI65" i="1" s="1"/>
  <c r="AH66" i="1"/>
  <c r="AI66" i="1" s="1"/>
  <c r="AH67" i="1"/>
  <c r="AI67" i="1" s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J2" i="1" s="1"/>
  <c r="G9" i="8" s="1"/>
  <c r="AH76" i="1"/>
  <c r="AI76" i="1" s="1"/>
  <c r="AH77" i="1"/>
  <c r="AI77" i="1" s="1"/>
  <c r="AH78" i="1"/>
  <c r="AI78" i="1" s="1"/>
  <c r="AH79" i="1"/>
  <c r="AI79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J85" i="1" s="1"/>
  <c r="AH86" i="1"/>
  <c r="AI86" i="1" s="1"/>
  <c r="AH87" i="1"/>
  <c r="AI87" i="1" s="1"/>
  <c r="AH88" i="1"/>
  <c r="AI88" i="1" s="1"/>
  <c r="AH89" i="1"/>
  <c r="AI89" i="1" s="1"/>
  <c r="AH90" i="1"/>
  <c r="AI90" i="1" s="1"/>
  <c r="AH91" i="1"/>
  <c r="AI91" i="1" s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J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I21" i="1" s="1"/>
  <c r="AH22" i="1"/>
  <c r="AI22" i="1" s="1"/>
  <c r="AJ22" i="1" s="1"/>
  <c r="AH23" i="1"/>
  <c r="AI23" i="1" s="1"/>
  <c r="AH24" i="1"/>
  <c r="AI24" i="1" s="1"/>
  <c r="AH25" i="1"/>
  <c r="AI25" i="1" s="1"/>
  <c r="AH26" i="1"/>
  <c r="AI26" i="1" s="1"/>
  <c r="AD8" i="1"/>
  <c r="AD9" i="1"/>
  <c r="AD10" i="1"/>
  <c r="AD11" i="1"/>
  <c r="AD12" i="1"/>
  <c r="AD13" i="1"/>
  <c r="AD14" i="1"/>
  <c r="AD15" i="1"/>
  <c r="AE15" i="1" s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E27" i="1" s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E39" i="1" s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E51" i="1" s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E63" i="1" s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5" i="1"/>
  <c r="AD6" i="1"/>
  <c r="AD7" i="1"/>
  <c r="AD4" i="1"/>
  <c r="AE4" i="1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4" i="1"/>
  <c r="AQ4" i="1" s="1"/>
  <c r="J5" i="1"/>
  <c r="AQ5" i="1" s="1"/>
  <c r="J6" i="1"/>
  <c r="AQ6" i="1" s="1"/>
  <c r="J7" i="1"/>
  <c r="AQ7" i="1" s="1"/>
  <c r="J8" i="1"/>
  <c r="AQ8" i="1" s="1"/>
  <c r="J9" i="1"/>
  <c r="AQ9" i="1" s="1"/>
  <c r="J10" i="1"/>
  <c r="AQ10" i="1" s="1"/>
  <c r="J11" i="1"/>
  <c r="AQ11" i="1" s="1"/>
  <c r="J12" i="1"/>
  <c r="AQ12" i="1" s="1"/>
  <c r="J13" i="1"/>
  <c r="AQ13" i="1" s="1"/>
  <c r="J14" i="1"/>
  <c r="AQ14" i="1" s="1"/>
  <c r="J15" i="1"/>
  <c r="AQ15" i="1" s="1"/>
  <c r="J16" i="1"/>
  <c r="AQ16" i="1" s="1"/>
  <c r="J17" i="1"/>
  <c r="AQ17" i="1" s="1"/>
  <c r="J18" i="1"/>
  <c r="AQ18" i="1" s="1"/>
  <c r="J19" i="1"/>
  <c r="AQ19" i="1" s="1"/>
  <c r="J20" i="1"/>
  <c r="AQ20" i="1" s="1"/>
  <c r="J21" i="1"/>
  <c r="AQ21" i="1" s="1"/>
  <c r="J22" i="1"/>
  <c r="AQ22" i="1" s="1"/>
  <c r="J23" i="1"/>
  <c r="AQ23" i="1" s="1"/>
  <c r="J24" i="1"/>
  <c r="AQ24" i="1" s="1"/>
  <c r="J25" i="1"/>
  <c r="AQ25" i="1" s="1"/>
  <c r="J26" i="1"/>
  <c r="AQ26" i="1" s="1"/>
  <c r="J27" i="1"/>
  <c r="AQ27" i="1" s="1"/>
  <c r="J28" i="1"/>
  <c r="AQ28" i="1" s="1"/>
  <c r="J29" i="1"/>
  <c r="AQ29" i="1" s="1"/>
  <c r="J30" i="1"/>
  <c r="AQ30" i="1" s="1"/>
  <c r="J31" i="1"/>
  <c r="AQ31" i="1" s="1"/>
  <c r="J32" i="1"/>
  <c r="AQ32" i="1" s="1"/>
  <c r="J33" i="1"/>
  <c r="AQ33" i="1" s="1"/>
  <c r="J34" i="1"/>
  <c r="AQ34" i="1" s="1"/>
  <c r="J35" i="1"/>
  <c r="AQ35" i="1" s="1"/>
  <c r="J36" i="1"/>
  <c r="AQ36" i="1" s="1"/>
  <c r="J37" i="1"/>
  <c r="AQ37" i="1" s="1"/>
  <c r="J38" i="1"/>
  <c r="AQ38" i="1" s="1"/>
  <c r="J39" i="1"/>
  <c r="AQ39" i="1" s="1"/>
  <c r="J40" i="1"/>
  <c r="AQ40" i="1" s="1"/>
  <c r="J41" i="1"/>
  <c r="AQ41" i="1" s="1"/>
  <c r="J42" i="1"/>
  <c r="AQ42" i="1" s="1"/>
  <c r="J43" i="1"/>
  <c r="AQ43" i="1" s="1"/>
  <c r="J44" i="1"/>
  <c r="AQ44" i="1" s="1"/>
  <c r="J45" i="1"/>
  <c r="AQ45" i="1" s="1"/>
  <c r="J46" i="1"/>
  <c r="AQ46" i="1" s="1"/>
  <c r="J47" i="1"/>
  <c r="AQ47" i="1" s="1"/>
  <c r="J48" i="1"/>
  <c r="AQ48" i="1" s="1"/>
  <c r="J49" i="1"/>
  <c r="AQ49" i="1" s="1"/>
  <c r="J50" i="1"/>
  <c r="AQ50" i="1" s="1"/>
  <c r="J51" i="1"/>
  <c r="AQ51" i="1" s="1"/>
  <c r="J52" i="1"/>
  <c r="AQ52" i="1" s="1"/>
  <c r="J53" i="1"/>
  <c r="AQ53" i="1" s="1"/>
  <c r="J54" i="1"/>
  <c r="AQ54" i="1" s="1"/>
  <c r="J55" i="1"/>
  <c r="AQ55" i="1" s="1"/>
  <c r="J56" i="1"/>
  <c r="AQ56" i="1" s="1"/>
  <c r="J57" i="1"/>
  <c r="AQ57" i="1" s="1"/>
  <c r="J58" i="1"/>
  <c r="AQ58" i="1" s="1"/>
  <c r="J59" i="1"/>
  <c r="AQ59" i="1" s="1"/>
  <c r="J60" i="1"/>
  <c r="AQ60" i="1" s="1"/>
  <c r="J61" i="1"/>
  <c r="AQ61" i="1" s="1"/>
  <c r="J62" i="1"/>
  <c r="AQ62" i="1" s="1"/>
  <c r="J63" i="1"/>
  <c r="AQ63" i="1" s="1"/>
  <c r="J64" i="1"/>
  <c r="AQ64" i="1" s="1"/>
  <c r="J65" i="1"/>
  <c r="AQ65" i="1" s="1"/>
  <c r="J66" i="1"/>
  <c r="AQ66" i="1" s="1"/>
  <c r="J67" i="1"/>
  <c r="AQ67" i="1" s="1"/>
  <c r="J68" i="1"/>
  <c r="AQ68" i="1" s="1"/>
  <c r="J69" i="1"/>
  <c r="AQ69" i="1" s="1"/>
  <c r="J70" i="1"/>
  <c r="AQ70" i="1" s="1"/>
  <c r="J71" i="1"/>
  <c r="AQ71" i="1" s="1"/>
  <c r="J72" i="1"/>
  <c r="AQ72" i="1" s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7"/>
  <c r="AQ3" i="6"/>
  <c r="J3" i="5"/>
  <c r="J3" i="4"/>
  <c r="J3" i="1"/>
  <c r="AQ3" i="1" s="1"/>
  <c r="AJ64" i="1" l="1"/>
  <c r="AJ52" i="1"/>
  <c r="AJ40" i="1"/>
  <c r="AJ25" i="1"/>
  <c r="AE97" i="1"/>
  <c r="AE85" i="1"/>
  <c r="AE73" i="1"/>
  <c r="AE61" i="1"/>
  <c r="AE49" i="1"/>
  <c r="AE37" i="1"/>
  <c r="AE25" i="1"/>
  <c r="AE13" i="1"/>
  <c r="AJ20" i="1"/>
  <c r="AJ8" i="1"/>
  <c r="AE7" i="1"/>
  <c r="AE70" i="1"/>
  <c r="AE58" i="1"/>
  <c r="AE46" i="1"/>
  <c r="AJ92" i="1"/>
  <c r="AJ68" i="1"/>
  <c r="AJ44" i="1"/>
  <c r="AJ32" i="1"/>
  <c r="AJ103" i="1"/>
  <c r="AJ91" i="1"/>
  <c r="AJ79" i="1"/>
  <c r="AJ67" i="1"/>
  <c r="AJ55" i="1"/>
  <c r="AE98" i="1"/>
  <c r="AE86" i="1"/>
  <c r="AE74" i="1"/>
  <c r="AE62" i="1"/>
  <c r="AE50" i="1"/>
  <c r="AE38" i="1"/>
  <c r="AE26" i="1"/>
  <c r="AE14" i="1"/>
  <c r="AJ72" i="1"/>
  <c r="AE34" i="1"/>
  <c r="AE22" i="1"/>
  <c r="AJ56" i="1"/>
  <c r="AJ43" i="1"/>
  <c r="AJ14" i="1"/>
  <c r="AJ101" i="1"/>
  <c r="AJ89" i="1"/>
  <c r="AJ77" i="1"/>
  <c r="AJ53" i="1"/>
  <c r="AJ29" i="1"/>
  <c r="AJ73" i="1"/>
  <c r="AJ61" i="1"/>
  <c r="AJ37" i="1"/>
  <c r="AJ59" i="1"/>
  <c r="AJ93" i="1"/>
  <c r="AJ81" i="1"/>
  <c r="AJ33" i="1"/>
  <c r="AJ31" i="1"/>
  <c r="AE92" i="1"/>
  <c r="AE80" i="1"/>
  <c r="AE68" i="1"/>
  <c r="AE56" i="1"/>
  <c r="AE44" i="1"/>
  <c r="AE32" i="1"/>
  <c r="AE20" i="1"/>
  <c r="AJ15" i="1"/>
  <c r="AJ41" i="1"/>
  <c r="AJ88" i="1"/>
  <c r="AJ63" i="1"/>
  <c r="AJ23" i="1"/>
  <c r="AJ11" i="1"/>
  <c r="AJ98" i="1"/>
  <c r="AJ86" i="1"/>
  <c r="AJ62" i="1"/>
  <c r="AJ50" i="1"/>
  <c r="AJ38" i="1"/>
  <c r="AJ9" i="1"/>
  <c r="AJ57" i="1"/>
  <c r="AE99" i="1"/>
  <c r="AE87" i="1"/>
  <c r="AJ21" i="1"/>
  <c r="AJ84" i="1"/>
  <c r="AJ36" i="1"/>
  <c r="AJ74" i="1"/>
  <c r="AJ95" i="1"/>
  <c r="AJ47" i="1"/>
  <c r="AJ71" i="1"/>
  <c r="AE12" i="1"/>
  <c r="AJ19" i="1"/>
  <c r="AJ82" i="1"/>
  <c r="AJ34" i="1"/>
  <c r="AJ45" i="1"/>
  <c r="AE10" i="1"/>
  <c r="AJ17" i="1"/>
  <c r="AJ80" i="1"/>
  <c r="AJ69" i="1"/>
  <c r="AJ58" i="1"/>
  <c r="AE5" i="1"/>
  <c r="AJ10" i="1"/>
  <c r="AJ65" i="1"/>
  <c r="AI75" i="1"/>
  <c r="AJ75" i="1" s="1"/>
  <c r="AJ6" i="1"/>
  <c r="AE102" i="1"/>
  <c r="AE90" i="1"/>
  <c r="AE78" i="1"/>
  <c r="AE66" i="1"/>
  <c r="AE54" i="1"/>
  <c r="AE42" i="1"/>
  <c r="AJ13" i="1"/>
  <c r="AJ27" i="1"/>
  <c r="AJ37" i="6"/>
  <c r="AJ5" i="1"/>
  <c r="AJ85" i="6"/>
  <c r="AJ81" i="6"/>
  <c r="AJ97" i="6"/>
  <c r="AE57" i="6"/>
  <c r="AE100" i="6"/>
  <c r="AE58" i="6"/>
  <c r="AE76" i="6"/>
  <c r="AE19" i="6"/>
  <c r="AE99" i="6"/>
  <c r="AQ7" i="6"/>
  <c r="AJ52" i="6"/>
  <c r="AJ64" i="6"/>
  <c r="AQ5" i="6"/>
  <c r="AE36" i="6"/>
  <c r="AE72" i="6"/>
  <c r="AE24" i="6"/>
  <c r="AQ8" i="6"/>
  <c r="AQ4" i="6"/>
  <c r="AE9" i="6"/>
  <c r="AE50" i="6"/>
  <c r="AE62" i="6"/>
  <c r="AE67" i="6"/>
  <c r="AQ6" i="6"/>
  <c r="AJ50" i="6"/>
  <c r="AE30" i="6"/>
  <c r="AJ76" i="6"/>
  <c r="AE16" i="6"/>
  <c r="AJ48" i="6"/>
  <c r="AE84" i="6"/>
  <c r="AE102" i="6"/>
  <c r="AE27" i="6"/>
  <c r="AJ41" i="6"/>
  <c r="AE53" i="6"/>
  <c r="AE65" i="6"/>
  <c r="AE10" i="6"/>
  <c r="AJ32" i="6"/>
  <c r="AE12" i="6"/>
  <c r="AE17" i="6"/>
  <c r="AJ55" i="6"/>
  <c r="AE28" i="6"/>
  <c r="AE51" i="6"/>
  <c r="AJ89" i="6"/>
  <c r="AJ62" i="6"/>
  <c r="AJ20" i="6"/>
  <c r="AE41" i="6"/>
  <c r="AE63" i="6"/>
  <c r="AE2" i="6"/>
  <c r="F7" i="8" s="1"/>
  <c r="AJ74" i="6"/>
  <c r="AE90" i="6"/>
  <c r="AE96" i="6"/>
  <c r="AJ6" i="6"/>
  <c r="AJ31" i="6"/>
  <c r="AE48" i="6"/>
  <c r="AE70" i="6"/>
  <c r="AJ101" i="6"/>
  <c r="AJ43" i="6"/>
  <c r="AJ87" i="6"/>
  <c r="AE14" i="6"/>
  <c r="AE18" i="6"/>
  <c r="AJ27" i="6"/>
  <c r="AE45" i="6"/>
  <c r="AJ60" i="6"/>
  <c r="AE78" i="6"/>
  <c r="AJ9" i="6"/>
  <c r="AJ14" i="6"/>
  <c r="AJ29" i="6"/>
  <c r="AE46" i="6"/>
  <c r="AJ48" i="1"/>
  <c r="AJ16" i="1"/>
  <c r="AE39" i="6"/>
  <c r="AJ8" i="5"/>
  <c r="AE60" i="6"/>
  <c r="AJ28" i="1"/>
  <c r="AJ96" i="1"/>
  <c r="AE97" i="4"/>
  <c r="AE96" i="4"/>
  <c r="AJ16" i="4"/>
  <c r="AE100" i="1"/>
  <c r="AE88" i="1"/>
  <c r="AE76" i="1"/>
  <c r="AE64" i="1"/>
  <c r="AE52" i="1"/>
  <c r="AE40" i="1"/>
  <c r="AE28" i="1"/>
  <c r="AE16" i="1"/>
  <c r="AJ24" i="1"/>
  <c r="AJ12" i="1"/>
  <c r="AJ99" i="1"/>
  <c r="AJ100" i="1"/>
  <c r="AJ87" i="1"/>
  <c r="AJ51" i="1"/>
  <c r="AJ39" i="1"/>
  <c r="AJ15" i="4"/>
  <c r="AJ97" i="4"/>
  <c r="AE75" i="1"/>
  <c r="AE2" i="1"/>
  <c r="F9" i="8" s="1"/>
  <c r="AJ63" i="6"/>
  <c r="AJ26" i="1"/>
  <c r="AJ60" i="1"/>
  <c r="AJ77" i="7"/>
  <c r="AJ53" i="6"/>
  <c r="AE75" i="6"/>
  <c r="AJ69" i="5"/>
  <c r="AJ90" i="5"/>
  <c r="AJ96" i="6"/>
  <c r="AE16" i="5"/>
  <c r="AJ35" i="5"/>
  <c r="AJ61" i="7"/>
  <c r="AE5" i="6"/>
  <c r="AJ38" i="6"/>
  <c r="AJ17" i="7"/>
  <c r="AJ31" i="4"/>
  <c r="AE54" i="6"/>
  <c r="AJ25" i="5"/>
  <c r="AE41" i="5"/>
  <c r="AJ70" i="1"/>
  <c r="AJ12" i="4"/>
  <c r="AJ86" i="6"/>
  <c r="AJ20" i="5"/>
  <c r="AJ30" i="5"/>
  <c r="AE67" i="5"/>
  <c r="AE66" i="5"/>
  <c r="AJ70" i="5"/>
  <c r="AJ80" i="5"/>
  <c r="AE14" i="7"/>
  <c r="AE13" i="7"/>
  <c r="AJ18" i="7"/>
  <c r="AE46" i="7"/>
  <c r="AJ78" i="7"/>
  <c r="AJ20" i="12"/>
  <c r="AJ35" i="12"/>
  <c r="AJ92" i="12"/>
  <c r="AJ90" i="6"/>
  <c r="AJ9" i="5"/>
  <c r="AJ8" i="4"/>
  <c r="AE15" i="6"/>
  <c r="AJ45" i="5"/>
  <c r="AE95" i="1"/>
  <c r="AE83" i="1"/>
  <c r="AE71" i="1"/>
  <c r="AE59" i="1"/>
  <c r="AE47" i="1"/>
  <c r="AE35" i="1"/>
  <c r="AE23" i="1"/>
  <c r="AE11" i="1"/>
  <c r="AE10" i="4"/>
  <c r="AE33" i="4"/>
  <c r="AE103" i="4"/>
  <c r="AE7" i="4"/>
  <c r="AG1" i="4" s="1"/>
  <c r="AG2" i="4" s="1"/>
  <c r="D8" i="8" s="1"/>
  <c r="AJ23" i="4"/>
  <c r="AE6" i="6"/>
  <c r="AJ39" i="6"/>
  <c r="AE55" i="6"/>
  <c r="AE82" i="6"/>
  <c r="AE87" i="6"/>
  <c r="AE21" i="5"/>
  <c r="AJ46" i="5"/>
  <c r="AJ56" i="5"/>
  <c r="AE76" i="5"/>
  <c r="AE26" i="7"/>
  <c r="AE25" i="7"/>
  <c r="AJ40" i="7"/>
  <c r="AJ62" i="7"/>
  <c r="AJ73" i="7"/>
  <c r="AE81" i="20"/>
  <c r="AE82" i="20"/>
  <c r="AE98" i="7"/>
  <c r="AE99" i="7"/>
  <c r="AE82" i="4"/>
  <c r="AE83" i="4"/>
  <c r="AJ65" i="6"/>
  <c r="AJ29" i="7"/>
  <c r="AE48" i="7"/>
  <c r="AE47" i="7"/>
  <c r="AE6" i="1"/>
  <c r="AE93" i="1"/>
  <c r="AE81" i="1"/>
  <c r="AE69" i="1"/>
  <c r="AE57" i="1"/>
  <c r="AE45" i="1"/>
  <c r="AE33" i="1"/>
  <c r="AE21" i="1"/>
  <c r="AE9" i="1"/>
  <c r="AJ90" i="4"/>
  <c r="AJ93" i="4"/>
  <c r="AJ81" i="4"/>
  <c r="AJ57" i="4"/>
  <c r="AE7" i="6"/>
  <c r="AE88" i="6"/>
  <c r="AJ21" i="5"/>
  <c r="AE42" i="5"/>
  <c r="AE53" i="5"/>
  <c r="AE77" i="5"/>
  <c r="AJ81" i="5"/>
  <c r="AJ8" i="7"/>
  <c r="AJ14" i="7"/>
  <c r="AJ41" i="7"/>
  <c r="AJ74" i="7"/>
  <c r="G5" i="8"/>
  <c r="AJ12" i="5"/>
  <c r="AJ27" i="7"/>
  <c r="AE62" i="7"/>
  <c r="AE61" i="7"/>
  <c r="AJ39" i="7"/>
  <c r="AJ18" i="1"/>
  <c r="AJ83" i="1"/>
  <c r="AJ35" i="1"/>
  <c r="AJ7" i="1"/>
  <c r="AE8" i="1"/>
  <c r="AE66" i="4"/>
  <c r="AJ7" i="6"/>
  <c r="AE31" i="6"/>
  <c r="AJ61" i="6"/>
  <c r="AJ66" i="6"/>
  <c r="AJ77" i="6"/>
  <c r="AJ98" i="6"/>
  <c r="AJ32" i="5"/>
  <c r="AE48" i="5"/>
  <c r="AJ67" i="5"/>
  <c r="AJ103" i="5"/>
  <c r="AJ30" i="7"/>
  <c r="AE96" i="7"/>
  <c r="AE97" i="7"/>
  <c r="AE103" i="1"/>
  <c r="AE91" i="1"/>
  <c r="AE79" i="1"/>
  <c r="AE67" i="1"/>
  <c r="AE55" i="1"/>
  <c r="AE43" i="1"/>
  <c r="AE31" i="1"/>
  <c r="AE19" i="1"/>
  <c r="AJ102" i="1"/>
  <c r="AJ90" i="1"/>
  <c r="AJ78" i="1"/>
  <c r="AJ66" i="1"/>
  <c r="AJ54" i="1"/>
  <c r="AJ42" i="1"/>
  <c r="AJ30" i="1"/>
  <c r="AE92" i="4"/>
  <c r="AJ26" i="6"/>
  <c r="AJ51" i="6"/>
  <c r="AJ72" i="6"/>
  <c r="AE99" i="5"/>
  <c r="AJ12" i="12"/>
  <c r="AJ26" i="12"/>
  <c r="AJ41" i="12"/>
  <c r="AJ84" i="12"/>
  <c r="AJ98" i="12"/>
  <c r="AJ23" i="7"/>
  <c r="AE30" i="1"/>
  <c r="AE18" i="1"/>
  <c r="AJ94" i="1"/>
  <c r="AJ46" i="1"/>
  <c r="AJ51" i="4"/>
  <c r="AJ2" i="4"/>
  <c r="G8" i="8" s="1"/>
  <c r="AE79" i="4"/>
  <c r="AE98" i="4"/>
  <c r="AE86" i="4"/>
  <c r="AE74" i="4"/>
  <c r="AE50" i="4"/>
  <c r="AE14" i="4"/>
  <c r="AJ18" i="6"/>
  <c r="AE33" i="6"/>
  <c r="AE38" i="6"/>
  <c r="AJ78" i="6"/>
  <c r="AJ13" i="5"/>
  <c r="AE49" i="5"/>
  <c r="AE79" i="5"/>
  <c r="AE78" i="5"/>
  <c r="AJ37" i="7"/>
  <c r="AJ64" i="7"/>
  <c r="AJ28" i="6"/>
  <c r="AE101" i="1"/>
  <c r="AE89" i="1"/>
  <c r="AE77" i="1"/>
  <c r="AE65" i="1"/>
  <c r="AE53" i="1"/>
  <c r="AE41" i="1"/>
  <c r="AE29" i="1"/>
  <c r="AE17" i="1"/>
  <c r="AE55" i="4"/>
  <c r="AE25" i="4"/>
  <c r="AE13" i="4"/>
  <c r="AE42" i="6"/>
  <c r="AJ99" i="6"/>
  <c r="AJ18" i="5"/>
  <c r="AJ33" i="5"/>
  <c r="AJ43" i="5"/>
  <c r="AJ54" i="5"/>
  <c r="AJ78" i="5"/>
  <c r="AE7" i="16"/>
  <c r="AJ18" i="16"/>
  <c r="AJ36" i="6"/>
  <c r="AJ54" i="6"/>
  <c r="AE64" i="6"/>
  <c r="AE93" i="6"/>
  <c r="AE98" i="6"/>
  <c r="AE101" i="6"/>
  <c r="AE89" i="5"/>
  <c r="AE94" i="5"/>
  <c r="AJ99" i="5"/>
  <c r="AE28" i="7"/>
  <c r="AJ51" i="7"/>
  <c r="AE58" i="7"/>
  <c r="AJ85" i="7"/>
  <c r="AJ89" i="7"/>
  <c r="AE34" i="16"/>
  <c r="AE79" i="6"/>
  <c r="AJ93" i="6"/>
  <c r="AJ22" i="5"/>
  <c r="AJ36" i="5"/>
  <c r="AE50" i="5"/>
  <c r="AE55" i="5"/>
  <c r="AE54" i="5"/>
  <c r="AE43" i="7"/>
  <c r="AJ48" i="7"/>
  <c r="AJ58" i="7"/>
  <c r="AJ42" i="12"/>
  <c r="AJ71" i="12"/>
  <c r="AJ84" i="6"/>
  <c r="AE94" i="6"/>
  <c r="AJ102" i="6"/>
  <c r="AE10" i="5"/>
  <c r="AJ15" i="5"/>
  <c r="AE23" i="5"/>
  <c r="AJ58" i="5"/>
  <c r="AE72" i="5"/>
  <c r="AE96" i="5"/>
  <c r="AE20" i="7"/>
  <c r="AE36" i="7"/>
  <c r="AE53" i="7"/>
  <c r="AE73" i="7"/>
  <c r="AJ100" i="7"/>
  <c r="AE82" i="16"/>
  <c r="AJ93" i="16"/>
  <c r="AE89" i="4"/>
  <c r="AE65" i="4"/>
  <c r="AE41" i="4"/>
  <c r="AE29" i="4"/>
  <c r="AJ68" i="4"/>
  <c r="AJ15" i="6"/>
  <c r="AJ19" i="6"/>
  <c r="AJ24" i="6"/>
  <c r="AE34" i="6"/>
  <c r="AJ42" i="6"/>
  <c r="AE52" i="6"/>
  <c r="AE81" i="6"/>
  <c r="AE86" i="6"/>
  <c r="AE89" i="6"/>
  <c r="AE103" i="6"/>
  <c r="AJ10" i="5"/>
  <c r="AJ23" i="5"/>
  <c r="AJ28" i="5"/>
  <c r="AJ41" i="5"/>
  <c r="AE11" i="7"/>
  <c r="AE35" i="7"/>
  <c r="AE44" i="7"/>
  <c r="AE49" i="7"/>
  <c r="AJ53" i="7"/>
  <c r="AE69" i="7"/>
  <c r="AJ32" i="4"/>
  <c r="AE99" i="4"/>
  <c r="AE87" i="4"/>
  <c r="AE75" i="4"/>
  <c r="AE63" i="4"/>
  <c r="AE51" i="4"/>
  <c r="AE39" i="4"/>
  <c r="AE27" i="4"/>
  <c r="AE15" i="4"/>
  <c r="AJ103" i="4"/>
  <c r="AJ91" i="4"/>
  <c r="AJ55" i="4"/>
  <c r="AJ43" i="4"/>
  <c r="AJ19" i="4"/>
  <c r="AE21" i="6"/>
  <c r="AE26" i="6"/>
  <c r="AE29" i="6"/>
  <c r="AE43" i="6"/>
  <c r="AJ57" i="6"/>
  <c r="AE66" i="6"/>
  <c r="AJ75" i="6"/>
  <c r="AJ80" i="6"/>
  <c r="AJ103" i="6"/>
  <c r="AE11" i="5"/>
  <c r="AE24" i="5"/>
  <c r="AE73" i="5"/>
  <c r="AJ91" i="5"/>
  <c r="AE97" i="5"/>
  <c r="AE6" i="7"/>
  <c r="AJ15" i="7"/>
  <c r="AE21" i="7"/>
  <c r="AJ44" i="7"/>
  <c r="AE54" i="7"/>
  <c r="AJ21" i="16"/>
  <c r="AJ65" i="16"/>
  <c r="AE77" i="16"/>
  <c r="AE78" i="16"/>
  <c r="AE20" i="28"/>
  <c r="AJ67" i="4"/>
  <c r="AE95" i="4"/>
  <c r="AE22" i="6"/>
  <c r="AJ30" i="6"/>
  <c r="AE40" i="6"/>
  <c r="AE69" i="6"/>
  <c r="AE74" i="6"/>
  <c r="AE77" i="6"/>
  <c r="AE91" i="6"/>
  <c r="AE8" i="5"/>
  <c r="AG1" i="5" s="1"/>
  <c r="AG2" i="5" s="1"/>
  <c r="D6" i="8" s="1"/>
  <c r="AE13" i="5"/>
  <c r="AE26" i="5"/>
  <c r="AE31" i="5"/>
  <c r="AE30" i="5"/>
  <c r="AJ61" i="5"/>
  <c r="AJ65" i="5"/>
  <c r="AE8" i="7"/>
  <c r="AE17" i="7"/>
  <c r="AE24" i="7"/>
  <c r="AE23" i="7"/>
  <c r="AE32" i="7"/>
  <c r="AE41" i="7"/>
  <c r="AE56" i="7"/>
  <c r="AE80" i="7"/>
  <c r="AE86" i="7"/>
  <c r="AE85" i="7"/>
  <c r="AE2" i="4"/>
  <c r="F8" i="8" s="1"/>
  <c r="AJ21" i="12"/>
  <c r="AJ36" i="12"/>
  <c r="AJ65" i="12"/>
  <c r="AJ93" i="12"/>
  <c r="AJ45" i="16"/>
  <c r="AE60" i="7"/>
  <c r="AJ66" i="7"/>
  <c r="AE72" i="7"/>
  <c r="AE89" i="7"/>
  <c r="AJ98" i="7"/>
  <c r="AE103" i="7"/>
  <c r="AJ14" i="12"/>
  <c r="AJ29" i="12"/>
  <c r="AJ57" i="12"/>
  <c r="AJ86" i="12"/>
  <c r="AJ101" i="12"/>
  <c r="AE9" i="16"/>
  <c r="AE14" i="16"/>
  <c r="AE24" i="16"/>
  <c r="AE84" i="16"/>
  <c r="AE94" i="16"/>
  <c r="AJ11" i="20"/>
  <c r="AJ67" i="20"/>
  <c r="AE94" i="20"/>
  <c r="AJ64" i="24"/>
  <c r="AE77" i="24"/>
  <c r="AE99" i="24"/>
  <c r="AE32" i="5"/>
  <c r="AE37" i="5"/>
  <c r="AE45" i="5"/>
  <c r="AJ50" i="5"/>
  <c r="AE58" i="5"/>
  <c r="AJ63" i="5"/>
  <c r="AJ71" i="5"/>
  <c r="AJ76" i="5"/>
  <c r="AE80" i="5"/>
  <c r="AE85" i="5"/>
  <c r="AJ94" i="5"/>
  <c r="AE38" i="7"/>
  <c r="AE59" i="7"/>
  <c r="AE67" i="7"/>
  <c r="AE76" i="7"/>
  <c r="AE82" i="7"/>
  <c r="AJ59" i="12"/>
  <c r="AJ73" i="12"/>
  <c r="AJ102" i="12"/>
  <c r="AJ9" i="16"/>
  <c r="AJ23" i="16"/>
  <c r="AE51" i="16"/>
  <c r="AE67" i="16"/>
  <c r="AE89" i="16"/>
  <c r="AE29" i="20"/>
  <c r="AJ93" i="20"/>
  <c r="AJ14" i="16"/>
  <c r="AE31" i="16"/>
  <c r="AE36" i="16"/>
  <c r="AJ72" i="16"/>
  <c r="AJ18" i="12"/>
  <c r="AJ32" i="12"/>
  <c r="AJ47" i="12"/>
  <c r="AJ61" i="12"/>
  <c r="AJ90" i="12"/>
  <c r="AE79" i="20"/>
  <c r="AJ83" i="24"/>
  <c r="AE31" i="20"/>
  <c r="AJ58" i="20"/>
  <c r="AJ79" i="20"/>
  <c r="AJ84" i="20"/>
  <c r="AE90" i="20"/>
  <c r="AJ16" i="24"/>
  <c r="AE53" i="28"/>
  <c r="AE57" i="28"/>
  <c r="AE61" i="28"/>
  <c r="AE65" i="28"/>
  <c r="AE69" i="28"/>
  <c r="AE73" i="28"/>
  <c r="AE77" i="28"/>
  <c r="AE81" i="28"/>
  <c r="AE85" i="28"/>
  <c r="AE89" i="28"/>
  <c r="AE93" i="28"/>
  <c r="AE97" i="28"/>
  <c r="AE101" i="28"/>
  <c r="AE26" i="16"/>
  <c r="AE33" i="16"/>
  <c r="AJ36" i="16"/>
  <c r="AJ47" i="16"/>
  <c r="AJ26" i="5"/>
  <c r="AE34" i="5"/>
  <c r="AJ39" i="5"/>
  <c r="AJ47" i="5"/>
  <c r="AJ52" i="5"/>
  <c r="AE56" i="5"/>
  <c r="AE61" i="5"/>
  <c r="AE69" i="5"/>
  <c r="AJ74" i="5"/>
  <c r="AE82" i="5"/>
  <c r="AJ87" i="5"/>
  <c r="AE92" i="5"/>
  <c r="AE102" i="5"/>
  <c r="AJ6" i="7"/>
  <c r="AJ20" i="7"/>
  <c r="AE29" i="7"/>
  <c r="AJ34" i="7"/>
  <c r="AJ42" i="7"/>
  <c r="AJ56" i="7"/>
  <c r="AE70" i="7"/>
  <c r="AE78" i="7"/>
  <c r="AE92" i="7"/>
  <c r="AE101" i="7"/>
  <c r="AJ8" i="12"/>
  <c r="AJ37" i="12"/>
  <c r="AJ95" i="12"/>
  <c r="AE17" i="16"/>
  <c r="AJ33" i="16"/>
  <c r="AE54" i="16"/>
  <c r="AJ60" i="16"/>
  <c r="AE75" i="16"/>
  <c r="AE93" i="16"/>
  <c r="AJ9" i="20"/>
  <c r="AE33" i="20"/>
  <c r="AJ56" i="24"/>
  <c r="AJ95" i="24"/>
  <c r="AE58" i="16"/>
  <c r="AE8" i="20"/>
  <c r="AE13" i="20"/>
  <c r="AE23" i="20"/>
  <c r="AJ33" i="20"/>
  <c r="AJ48" i="20"/>
  <c r="AE54" i="20"/>
  <c r="AE65" i="20"/>
  <c r="AE74" i="20"/>
  <c r="AE84" i="20"/>
  <c r="AJ94" i="20"/>
  <c r="AJ6" i="24"/>
  <c r="AE13" i="24"/>
  <c r="AJ17" i="24"/>
  <c r="AJ23" i="24"/>
  <c r="AE51" i="24"/>
  <c r="AJ65" i="24"/>
  <c r="AJ71" i="24"/>
  <c r="AJ76" i="24"/>
  <c r="AJ92" i="24"/>
  <c r="AJ13" i="28"/>
  <c r="AE36" i="28"/>
  <c r="AE42" i="28"/>
  <c r="AE96" i="16"/>
  <c r="AJ69" i="20"/>
  <c r="AE80" i="20"/>
  <c r="AE89" i="24"/>
  <c r="AJ9" i="28"/>
  <c r="AE37" i="28"/>
  <c r="AE44" i="28"/>
  <c r="AE102" i="16"/>
  <c r="AE10" i="20"/>
  <c r="AJ35" i="20"/>
  <c r="AE52" i="20"/>
  <c r="AE56" i="20"/>
  <c r="AE102" i="20"/>
  <c r="AJ8" i="24"/>
  <c r="AJ30" i="24"/>
  <c r="AE37" i="24"/>
  <c r="AE53" i="24"/>
  <c r="AJ89" i="24"/>
  <c r="AE101" i="24"/>
  <c r="AE16" i="28"/>
  <c r="AE27" i="28"/>
  <c r="AE34" i="28"/>
  <c r="AJ96" i="16"/>
  <c r="AE5" i="20"/>
  <c r="AJ20" i="20"/>
  <c r="AE36" i="20"/>
  <c r="AE42" i="20"/>
  <c r="AJ56" i="20"/>
  <c r="AE88" i="20"/>
  <c r="AE92" i="20"/>
  <c r="AE97" i="20"/>
  <c r="AE5" i="24"/>
  <c r="AE27" i="24"/>
  <c r="AJ41" i="24"/>
  <c r="AJ47" i="24"/>
  <c r="AJ52" i="24"/>
  <c r="AE75" i="24"/>
  <c r="AE6" i="28"/>
  <c r="AJ99" i="12"/>
  <c r="AJ87" i="12"/>
  <c r="AJ75" i="12"/>
  <c r="AJ63" i="12"/>
  <c r="AJ51" i="12"/>
  <c r="AJ39" i="12"/>
  <c r="AJ27" i="12"/>
  <c r="AJ15" i="12"/>
  <c r="AE18" i="20"/>
  <c r="AE64" i="20"/>
  <c r="AE97" i="24"/>
  <c r="AE8" i="28"/>
  <c r="AE17" i="24"/>
  <c r="AE65" i="24"/>
  <c r="AJ80" i="24"/>
  <c r="AE87" i="24"/>
  <c r="AE23" i="28"/>
  <c r="AJ40" i="28"/>
  <c r="AJ16" i="12"/>
  <c r="AJ60" i="12"/>
  <c r="AJ66" i="12"/>
  <c r="AJ85" i="12"/>
  <c r="AJ94" i="12"/>
  <c r="AJ70" i="12"/>
  <c r="AJ24" i="12"/>
  <c r="AJ30" i="12"/>
  <c r="AJ49" i="12"/>
  <c r="AJ80" i="12"/>
  <c r="AJ58" i="12"/>
  <c r="AJ46" i="12"/>
  <c r="AJ25" i="12"/>
  <c r="AJ50" i="12"/>
  <c r="AJ56" i="12"/>
  <c r="AJ100" i="12"/>
  <c r="AJ34" i="12"/>
  <c r="AJ13" i="12"/>
  <c r="AJ38" i="12"/>
  <c r="AJ44" i="12"/>
  <c r="AJ69" i="12"/>
  <c r="AJ88" i="12"/>
  <c r="AJ22" i="12"/>
  <c r="AJ76" i="12"/>
  <c r="AJ10" i="12"/>
  <c r="AJ64" i="12"/>
  <c r="AJ83" i="12"/>
  <c r="AJ52" i="12"/>
  <c r="AJ40" i="12"/>
  <c r="AJ9" i="12"/>
  <c r="AJ28" i="12"/>
  <c r="AJ72" i="12"/>
  <c r="AJ78" i="12"/>
  <c r="AJ5" i="12"/>
  <c r="AJ6" i="12"/>
  <c r="AJ103" i="12"/>
  <c r="AJ91" i="12"/>
  <c r="AJ79" i="12"/>
  <c r="AJ67" i="12"/>
  <c r="AJ55" i="12"/>
  <c r="AJ43" i="12"/>
  <c r="AJ31" i="12"/>
  <c r="AJ19" i="12"/>
  <c r="AJ7" i="12"/>
  <c r="AJ74" i="12"/>
  <c r="AJ47" i="28"/>
  <c r="AJ24" i="28"/>
  <c r="AJ48" i="28"/>
  <c r="AJ12" i="28"/>
  <c r="AJ31" i="28"/>
  <c r="AE9" i="28"/>
  <c r="AG1" i="28" s="1"/>
  <c r="AG2" i="28" s="1"/>
  <c r="D33" i="8" s="1"/>
  <c r="AE14" i="28"/>
  <c r="AJ14" i="28"/>
  <c r="AE33" i="28"/>
  <c r="AJ37" i="28"/>
  <c r="AE15" i="28"/>
  <c r="AJ19" i="28"/>
  <c r="AJ28" i="28"/>
  <c r="AJ33" i="28"/>
  <c r="AE38" i="28"/>
  <c r="AJ10" i="28"/>
  <c r="AJ15" i="28"/>
  <c r="AE24" i="28"/>
  <c r="AE29" i="28"/>
  <c r="AJ38" i="28"/>
  <c r="AJ43" i="28"/>
  <c r="AE48" i="28"/>
  <c r="AJ52" i="28"/>
  <c r="AJ56" i="28"/>
  <c r="AJ60" i="28"/>
  <c r="AJ64" i="28"/>
  <c r="AJ68" i="28"/>
  <c r="AJ72" i="28"/>
  <c r="AJ76" i="28"/>
  <c r="AJ80" i="28"/>
  <c r="AJ84" i="28"/>
  <c r="AJ88" i="28"/>
  <c r="AJ92" i="28"/>
  <c r="AJ96" i="28"/>
  <c r="AJ100" i="28"/>
  <c r="AE11" i="28"/>
  <c r="AE39" i="28"/>
  <c r="AE30" i="28"/>
  <c r="AJ7" i="28"/>
  <c r="AE22" i="28"/>
  <c r="AE25" i="28"/>
  <c r="AE35" i="28"/>
  <c r="AE46" i="28"/>
  <c r="AE49" i="28"/>
  <c r="AJ89" i="28"/>
  <c r="AJ93" i="28"/>
  <c r="AJ97" i="28"/>
  <c r="AJ101" i="28"/>
  <c r="AE12" i="28"/>
  <c r="AE17" i="28"/>
  <c r="AE21" i="28"/>
  <c r="AJ25" i="28"/>
  <c r="AE45" i="28"/>
  <c r="AJ49" i="28"/>
  <c r="AJ21" i="28"/>
  <c r="AE32" i="28"/>
  <c r="AJ35" i="28"/>
  <c r="AE51" i="28"/>
  <c r="AE55" i="28"/>
  <c r="AE59" i="28"/>
  <c r="AE63" i="28"/>
  <c r="AE67" i="28"/>
  <c r="AE71" i="28"/>
  <c r="AE75" i="28"/>
  <c r="AE79" i="28"/>
  <c r="AE83" i="28"/>
  <c r="AE87" i="28"/>
  <c r="AE91" i="28"/>
  <c r="AE95" i="28"/>
  <c r="AE99" i="28"/>
  <c r="AE103" i="28"/>
  <c r="AE7" i="24"/>
  <c r="AJ20" i="24"/>
  <c r="AE31" i="24"/>
  <c r="AJ44" i="24"/>
  <c r="AE55" i="24"/>
  <c r="AJ68" i="24"/>
  <c r="AE79" i="24"/>
  <c r="AE103" i="24"/>
  <c r="AJ102" i="24"/>
  <c r="AJ26" i="24"/>
  <c r="AJ50" i="24"/>
  <c r="AJ74" i="24"/>
  <c r="AJ98" i="24"/>
  <c r="AJ12" i="24"/>
  <c r="AE23" i="24"/>
  <c r="AJ36" i="24"/>
  <c r="AE47" i="24"/>
  <c r="AJ60" i="24"/>
  <c r="AE71" i="24"/>
  <c r="AJ84" i="24"/>
  <c r="AE95" i="24"/>
  <c r="AJ78" i="24"/>
  <c r="AE9" i="24"/>
  <c r="AJ22" i="24"/>
  <c r="AE33" i="24"/>
  <c r="AJ46" i="24"/>
  <c r="AE57" i="24"/>
  <c r="AJ70" i="24"/>
  <c r="AE81" i="24"/>
  <c r="AJ94" i="24"/>
  <c r="AE67" i="24"/>
  <c r="AE91" i="24"/>
  <c r="AJ18" i="24"/>
  <c r="AJ42" i="24"/>
  <c r="AJ66" i="24"/>
  <c r="AJ90" i="24"/>
  <c r="AJ28" i="24"/>
  <c r="AJ100" i="24"/>
  <c r="AJ14" i="24"/>
  <c r="AJ38" i="24"/>
  <c r="AJ62" i="24"/>
  <c r="AJ86" i="24"/>
  <c r="AE11" i="24"/>
  <c r="AJ24" i="24"/>
  <c r="AE35" i="24"/>
  <c r="AJ48" i="24"/>
  <c r="AE59" i="24"/>
  <c r="AJ72" i="24"/>
  <c r="AE83" i="24"/>
  <c r="AJ91" i="24"/>
  <c r="AJ96" i="24"/>
  <c r="AJ10" i="24"/>
  <c r="AE21" i="24"/>
  <c r="AJ34" i="24"/>
  <c r="AE45" i="24"/>
  <c r="AJ58" i="24"/>
  <c r="AE69" i="24"/>
  <c r="AJ82" i="24"/>
  <c r="AE93" i="24"/>
  <c r="AJ7" i="20"/>
  <c r="AJ22" i="20"/>
  <c r="AJ95" i="20"/>
  <c r="AJ80" i="20"/>
  <c r="AJ59" i="20"/>
  <c r="G31" i="8"/>
  <c r="AJ70" i="20"/>
  <c r="AJ81" i="20"/>
  <c r="AJ91" i="20"/>
  <c r="AJ82" i="20"/>
  <c r="AJ21" i="20"/>
  <c r="AJ32" i="20"/>
  <c r="AE35" i="20"/>
  <c r="AE72" i="20"/>
  <c r="AJ10" i="20"/>
  <c r="AJ19" i="20"/>
  <c r="AE44" i="20"/>
  <c r="AJ47" i="20"/>
  <c r="AJ68" i="20"/>
  <c r="AJ72" i="20"/>
  <c r="AE96" i="20"/>
  <c r="AE101" i="20"/>
  <c r="AE11" i="20"/>
  <c r="AE32" i="20"/>
  <c r="AE48" i="20"/>
  <c r="AJ60" i="20"/>
  <c r="AE73" i="20"/>
  <c r="AJ92" i="20"/>
  <c r="AJ23" i="20"/>
  <c r="AE17" i="20"/>
  <c r="AJ36" i="20"/>
  <c r="AJ85" i="20"/>
  <c r="AE12" i="20"/>
  <c r="AJ24" i="20"/>
  <c r="AE37" i="20"/>
  <c r="AJ49" i="20"/>
  <c r="AE62" i="20"/>
  <c r="AJ74" i="20"/>
  <c r="AE86" i="20"/>
  <c r="AJ97" i="20"/>
  <c r="AJ8" i="20"/>
  <c r="AJ12" i="20"/>
  <c r="AE25" i="20"/>
  <c r="AE50" i="20"/>
  <c r="AJ57" i="20"/>
  <c r="AE76" i="20"/>
  <c r="AE98" i="20"/>
  <c r="AJ102" i="20"/>
  <c r="AJ45" i="20"/>
  <c r="AE58" i="20"/>
  <c r="AE103" i="20"/>
  <c r="AE46" i="20"/>
  <c r="AE100" i="20"/>
  <c r="AE14" i="20"/>
  <c r="AJ26" i="20"/>
  <c r="AE40" i="20"/>
  <c r="AJ51" i="20"/>
  <c r="AE71" i="20"/>
  <c r="AJ76" i="20"/>
  <c r="AE83" i="20"/>
  <c r="AE99" i="20"/>
  <c r="AJ14" i="20"/>
  <c r="AE22" i="20"/>
  <c r="AE28" i="20"/>
  <c r="AJ39" i="20"/>
  <c r="AE59" i="20"/>
  <c r="AJ64" i="20"/>
  <c r="AJ88" i="20"/>
  <c r="AE95" i="20"/>
  <c r="AJ99" i="20"/>
  <c r="AJ34" i="20"/>
  <c r="AJ71" i="20"/>
  <c r="AJ83" i="20"/>
  <c r="AE93" i="20"/>
  <c r="AJ24" i="16"/>
  <c r="AJ6" i="16"/>
  <c r="AJ39" i="16"/>
  <c r="AE15" i="16"/>
  <c r="AJ51" i="16"/>
  <c r="AE65" i="16"/>
  <c r="AJ69" i="16"/>
  <c r="AJ73" i="16"/>
  <c r="AJ99" i="16"/>
  <c r="AJ7" i="16"/>
  <c r="AE52" i="16"/>
  <c r="AE100" i="16"/>
  <c r="AE13" i="16"/>
  <c r="AJ19" i="16"/>
  <c r="AJ27" i="16"/>
  <c r="AJ52" i="16"/>
  <c r="AE61" i="16"/>
  <c r="AJ78" i="16"/>
  <c r="AJ100" i="16"/>
  <c r="AE21" i="16"/>
  <c r="AE28" i="16"/>
  <c r="AE40" i="16"/>
  <c r="AE53" i="16"/>
  <c r="AJ57" i="16"/>
  <c r="AJ61" i="16"/>
  <c r="AE79" i="16"/>
  <c r="AJ87" i="16"/>
  <c r="AE101" i="16"/>
  <c r="AJ40" i="16"/>
  <c r="AE45" i="16"/>
  <c r="AE62" i="16"/>
  <c r="AE88" i="16"/>
  <c r="AJ25" i="16"/>
  <c r="AJ102" i="16"/>
  <c r="AE5" i="16"/>
  <c r="AJ16" i="16"/>
  <c r="AE29" i="16"/>
  <c r="AE41" i="16"/>
  <c r="AE49" i="16"/>
  <c r="AJ66" i="16"/>
  <c r="AE81" i="16"/>
  <c r="AJ88" i="16"/>
  <c r="AE97" i="16"/>
  <c r="AJ37" i="16"/>
  <c r="AJ49" i="16"/>
  <c r="AJ75" i="16"/>
  <c r="AJ97" i="16"/>
  <c r="AJ13" i="16"/>
  <c r="AE25" i="16"/>
  <c r="AE60" i="16"/>
  <c r="AE76" i="16"/>
  <c r="AE6" i="16"/>
  <c r="AE19" i="16"/>
  <c r="AE30" i="16"/>
  <c r="AJ34" i="16"/>
  <c r="AE42" i="16"/>
  <c r="AJ46" i="16"/>
  <c r="AE55" i="16"/>
  <c r="AJ63" i="16"/>
  <c r="AJ81" i="16"/>
  <c r="AJ85" i="16"/>
  <c r="AJ10" i="16"/>
  <c r="AJ30" i="16"/>
  <c r="AJ42" i="16"/>
  <c r="AE86" i="16"/>
  <c r="AJ54" i="16"/>
  <c r="AE12" i="16"/>
  <c r="AE16" i="16"/>
  <c r="AJ22" i="16"/>
  <c r="AE57" i="16"/>
  <c r="AJ64" i="16"/>
  <c r="AE73" i="16"/>
  <c r="AJ90" i="16"/>
  <c r="AG1" i="12"/>
  <c r="AG2" i="12" s="1"/>
  <c r="D29" i="8" s="1"/>
  <c r="AJ29" i="28"/>
  <c r="AJ30" i="28"/>
  <c r="AJ20" i="28"/>
  <c r="AJ34" i="28"/>
  <c r="AJ39" i="28"/>
  <c r="AJ44" i="28"/>
  <c r="AJ16" i="28"/>
  <c r="AJ53" i="28"/>
  <c r="AJ57" i="28"/>
  <c r="AJ61" i="28"/>
  <c r="AJ65" i="28"/>
  <c r="AJ69" i="28"/>
  <c r="AJ73" i="28"/>
  <c r="AJ77" i="28"/>
  <c r="AJ81" i="28"/>
  <c r="AJ85" i="28"/>
  <c r="AJ17" i="28"/>
  <c r="AJ18" i="28"/>
  <c r="AJ8" i="28"/>
  <c r="AJ26" i="28"/>
  <c r="AJ50" i="28"/>
  <c r="AJ54" i="28"/>
  <c r="AJ58" i="28"/>
  <c r="AJ62" i="28"/>
  <c r="AJ66" i="28"/>
  <c r="AJ70" i="28"/>
  <c r="AJ74" i="28"/>
  <c r="AJ78" i="28"/>
  <c r="AJ82" i="28"/>
  <c r="AJ86" i="28"/>
  <c r="AJ90" i="28"/>
  <c r="AJ94" i="28"/>
  <c r="AJ98" i="28"/>
  <c r="AJ102" i="28"/>
  <c r="AJ41" i="28"/>
  <c r="AJ42" i="28"/>
  <c r="AJ22" i="28"/>
  <c r="AJ27" i="28"/>
  <c r="AJ32" i="28"/>
  <c r="AJ46" i="28"/>
  <c r="AJ5" i="28"/>
  <c r="AJ6" i="28"/>
  <c r="AJ51" i="28"/>
  <c r="AJ55" i="28"/>
  <c r="AJ59" i="28"/>
  <c r="AJ63" i="28"/>
  <c r="AJ67" i="28"/>
  <c r="AJ71" i="28"/>
  <c r="AJ75" i="28"/>
  <c r="AJ79" i="28"/>
  <c r="AJ83" i="28"/>
  <c r="AJ87" i="28"/>
  <c r="AJ91" i="28"/>
  <c r="AJ95" i="28"/>
  <c r="AJ99" i="28"/>
  <c r="AJ103" i="28"/>
  <c r="AE98" i="28"/>
  <c r="AE7" i="28"/>
  <c r="AE19" i="28"/>
  <c r="AE31" i="28"/>
  <c r="AE43" i="28"/>
  <c r="AE56" i="28"/>
  <c r="AE60" i="28"/>
  <c r="AE66" i="28"/>
  <c r="AE70" i="28"/>
  <c r="AE76" i="28"/>
  <c r="AE82" i="28"/>
  <c r="AE90" i="28"/>
  <c r="AE100" i="28"/>
  <c r="AE50" i="28"/>
  <c r="AE54" i="28"/>
  <c r="AE58" i="28"/>
  <c r="AE62" i="28"/>
  <c r="AE64" i="28"/>
  <c r="AE68" i="28"/>
  <c r="AE72" i="28"/>
  <c r="AE74" i="28"/>
  <c r="AE78" i="28"/>
  <c r="AE80" i="28"/>
  <c r="AE84" i="28"/>
  <c r="AE86" i="28"/>
  <c r="AE88" i="28"/>
  <c r="AE92" i="28"/>
  <c r="AE94" i="28"/>
  <c r="AE96" i="28"/>
  <c r="AE102" i="28"/>
  <c r="AE52" i="28"/>
  <c r="AJ7" i="24"/>
  <c r="AJ31" i="24"/>
  <c r="AJ55" i="24"/>
  <c r="AJ79" i="24"/>
  <c r="AJ25" i="24"/>
  <c r="AJ49" i="24"/>
  <c r="AJ73" i="24"/>
  <c r="AJ97" i="24"/>
  <c r="AJ15" i="24"/>
  <c r="AJ39" i="24"/>
  <c r="AJ63" i="24"/>
  <c r="AJ87" i="24"/>
  <c r="AJ5" i="24"/>
  <c r="AJ29" i="24"/>
  <c r="AJ53" i="24"/>
  <c r="AJ77" i="24"/>
  <c r="AJ101" i="24"/>
  <c r="AJ9" i="24"/>
  <c r="AJ33" i="24"/>
  <c r="AJ57" i="24"/>
  <c r="AJ81" i="24"/>
  <c r="AJ13" i="24"/>
  <c r="AJ37" i="24"/>
  <c r="AJ61" i="24"/>
  <c r="AJ85" i="24"/>
  <c r="AJ27" i="24"/>
  <c r="AJ51" i="24"/>
  <c r="AJ75" i="24"/>
  <c r="AJ99" i="24"/>
  <c r="AJ103" i="24"/>
  <c r="AE4" i="24"/>
  <c r="AE6" i="24"/>
  <c r="AE8" i="24"/>
  <c r="AE10" i="24"/>
  <c r="AE12" i="24"/>
  <c r="AE14" i="24"/>
  <c r="AE16" i="24"/>
  <c r="AE18" i="24"/>
  <c r="AE20" i="24"/>
  <c r="AE22" i="24"/>
  <c r="AE24" i="24"/>
  <c r="AE26" i="24"/>
  <c r="AE28" i="24"/>
  <c r="AE30" i="24"/>
  <c r="AE32" i="24"/>
  <c r="AE34" i="24"/>
  <c r="AE36" i="24"/>
  <c r="AE38" i="24"/>
  <c r="AE40" i="24"/>
  <c r="AE42" i="24"/>
  <c r="AE44" i="24"/>
  <c r="AE46" i="24"/>
  <c r="AE48" i="24"/>
  <c r="AE50" i="24"/>
  <c r="AE52" i="24"/>
  <c r="AE54" i="24"/>
  <c r="AE56" i="24"/>
  <c r="AE58" i="24"/>
  <c r="AE60" i="24"/>
  <c r="AE62" i="24"/>
  <c r="AE64" i="24"/>
  <c r="AE66" i="24"/>
  <c r="AE68" i="24"/>
  <c r="AE70" i="24"/>
  <c r="AE72" i="24"/>
  <c r="AE74" i="24"/>
  <c r="AE76" i="24"/>
  <c r="AE78" i="24"/>
  <c r="AE80" i="24"/>
  <c r="AE82" i="24"/>
  <c r="AE84" i="24"/>
  <c r="AE86" i="24"/>
  <c r="AE88" i="24"/>
  <c r="AE90" i="24"/>
  <c r="AE92" i="24"/>
  <c r="AE94" i="24"/>
  <c r="AE96" i="24"/>
  <c r="AE98" i="24"/>
  <c r="AE100" i="24"/>
  <c r="AE102" i="24"/>
  <c r="AJ2" i="24"/>
  <c r="G32" i="8" s="1"/>
  <c r="AJ15" i="20"/>
  <c r="AJ40" i="20"/>
  <c r="AJ78" i="20"/>
  <c r="AJ77" i="20"/>
  <c r="AJ100" i="20"/>
  <c r="AJ101" i="20"/>
  <c r="AJ28" i="20"/>
  <c r="AJ66" i="20"/>
  <c r="AJ65" i="20"/>
  <c r="AJ90" i="20"/>
  <c r="AJ89" i="20"/>
  <c r="AJ16" i="20"/>
  <c r="AJ54" i="20"/>
  <c r="AJ53" i="20"/>
  <c r="AJ42" i="20"/>
  <c r="AJ41" i="20"/>
  <c r="AJ73" i="20"/>
  <c r="AJ30" i="20"/>
  <c r="AJ29" i="20"/>
  <c r="AJ61" i="20"/>
  <c r="AJ18" i="20"/>
  <c r="AJ17" i="20"/>
  <c r="AJ6" i="20"/>
  <c r="AJ5" i="20"/>
  <c r="AJ37" i="20"/>
  <c r="AJ62" i="20"/>
  <c r="AJ86" i="20"/>
  <c r="AJ25" i="20"/>
  <c r="AJ50" i="20"/>
  <c r="AJ75" i="20"/>
  <c r="AJ98" i="20"/>
  <c r="AJ13" i="20"/>
  <c r="AJ38" i="20"/>
  <c r="AJ63" i="20"/>
  <c r="AJ87" i="20"/>
  <c r="AJ103" i="20"/>
  <c r="F31" i="8"/>
  <c r="AE15" i="20"/>
  <c r="AE27" i="20"/>
  <c r="AE39" i="20"/>
  <c r="AE51" i="20"/>
  <c r="AE63" i="20"/>
  <c r="AE75" i="20"/>
  <c r="AE87" i="20"/>
  <c r="AJ96" i="20"/>
  <c r="AJ26" i="16"/>
  <c r="AJ77" i="16"/>
  <c r="AJ31" i="16"/>
  <c r="AJ43" i="16"/>
  <c r="AJ11" i="16"/>
  <c r="AJ56" i="16"/>
  <c r="AJ91" i="16"/>
  <c r="AJ70" i="16"/>
  <c r="AJ74" i="16"/>
  <c r="AJ83" i="16"/>
  <c r="AJ28" i="16"/>
  <c r="AJ79" i="16"/>
  <c r="AJ92" i="16"/>
  <c r="AJ53" i="16"/>
  <c r="AJ101" i="16"/>
  <c r="AJ58" i="16"/>
  <c r="AJ62" i="16"/>
  <c r="AJ71" i="16"/>
  <c r="AJ29" i="16"/>
  <c r="AJ41" i="16"/>
  <c r="AJ67" i="16"/>
  <c r="AJ80" i="16"/>
  <c r="AJ76" i="16"/>
  <c r="AJ38" i="16"/>
  <c r="AJ50" i="16"/>
  <c r="AJ59" i="16"/>
  <c r="AJ94" i="16"/>
  <c r="AJ98" i="16"/>
  <c r="AJ55" i="16"/>
  <c r="AJ103" i="16"/>
  <c r="AJ5" i="16"/>
  <c r="AL1" i="16" s="1"/>
  <c r="AL2" i="16" s="1"/>
  <c r="E30" i="8" s="1"/>
  <c r="AE8" i="16"/>
  <c r="AJ17" i="16"/>
  <c r="AE20" i="16"/>
  <c r="AE32" i="16"/>
  <c r="AE56" i="16"/>
  <c r="AE68" i="16"/>
  <c r="AE80" i="16"/>
  <c r="AE92" i="16"/>
  <c r="AJ8" i="16"/>
  <c r="AE11" i="16"/>
  <c r="AJ20" i="16"/>
  <c r="AE23" i="16"/>
  <c r="AJ32" i="16"/>
  <c r="AE35" i="16"/>
  <c r="AJ44" i="16"/>
  <c r="AE47" i="16"/>
  <c r="AE59" i="16"/>
  <c r="AE71" i="16"/>
  <c r="AE83" i="16"/>
  <c r="AE95" i="16"/>
  <c r="AJ95" i="7"/>
  <c r="AJ96" i="7"/>
  <c r="AJ19" i="7"/>
  <c r="AJ33" i="7"/>
  <c r="AJ55" i="7"/>
  <c r="AJ24" i="7"/>
  <c r="AJ68" i="7"/>
  <c r="AJ82" i="7"/>
  <c r="AJ11" i="7"/>
  <c r="AJ47" i="7"/>
  <c r="AJ69" i="7"/>
  <c r="AJ91" i="7"/>
  <c r="AJ83" i="7"/>
  <c r="AJ84" i="7"/>
  <c r="AJ25" i="7"/>
  <c r="AJ70" i="7"/>
  <c r="AJ87" i="7"/>
  <c r="AJ92" i="7"/>
  <c r="AJ7" i="7"/>
  <c r="AJ21" i="7"/>
  <c r="AJ43" i="7"/>
  <c r="AJ57" i="7"/>
  <c r="AJ101" i="7"/>
  <c r="AJ71" i="7"/>
  <c r="AJ72" i="7"/>
  <c r="AJ59" i="7"/>
  <c r="AJ60" i="7"/>
  <c r="AJ13" i="7"/>
  <c r="AJ36" i="7"/>
  <c r="AJ49" i="7"/>
  <c r="AJ75" i="7"/>
  <c r="AJ80" i="7"/>
  <c r="AJ94" i="7"/>
  <c r="AJ9" i="7"/>
  <c r="AJ31" i="7"/>
  <c r="AJ45" i="7"/>
  <c r="AJ103" i="7"/>
  <c r="AE57" i="7"/>
  <c r="AE81" i="7"/>
  <c r="AE93" i="7"/>
  <c r="AJ37" i="5"/>
  <c r="AJ11" i="5"/>
  <c r="AJ16" i="5"/>
  <c r="AJ24" i="5"/>
  <c r="AJ72" i="5"/>
  <c r="AJ95" i="5"/>
  <c r="AJ100" i="5"/>
  <c r="AJ85" i="5"/>
  <c r="AJ38" i="5"/>
  <c r="AJ51" i="5"/>
  <c r="AJ59" i="5"/>
  <c r="AJ64" i="5"/>
  <c r="AJ86" i="5"/>
  <c r="AJ29" i="5"/>
  <c r="AJ77" i="5"/>
  <c r="AJ96" i="5"/>
  <c r="AJ101" i="5"/>
  <c r="AJ97" i="5"/>
  <c r="AJ5" i="5"/>
  <c r="AL1" i="5" s="1"/>
  <c r="AL2" i="5" s="1"/>
  <c r="AJ14" i="5"/>
  <c r="AJ48" i="5"/>
  <c r="AJ98" i="5"/>
  <c r="AJ27" i="5"/>
  <c r="AJ40" i="5"/>
  <c r="AJ62" i="5"/>
  <c r="AJ75" i="5"/>
  <c r="AJ83" i="5"/>
  <c r="AJ88" i="5"/>
  <c r="AJ49" i="5"/>
  <c r="AJ53" i="5"/>
  <c r="AJ93" i="5"/>
  <c r="AE90" i="5"/>
  <c r="AJ13" i="6"/>
  <c r="AJ12" i="6"/>
  <c r="AJ25" i="6"/>
  <c r="AJ59" i="6"/>
  <c r="AJ58" i="6"/>
  <c r="AJ16" i="6"/>
  <c r="AJ21" i="6"/>
  <c r="AJ44" i="6"/>
  <c r="AJ67" i="6"/>
  <c r="AJ8" i="6"/>
  <c r="AJ49" i="6"/>
  <c r="AJ83" i="6"/>
  <c r="AJ82" i="6"/>
  <c r="AJ23" i="6"/>
  <c r="AJ22" i="6"/>
  <c r="AJ45" i="6"/>
  <c r="AJ68" i="6"/>
  <c r="AJ91" i="6"/>
  <c r="AJ100" i="6"/>
  <c r="AJ40" i="6"/>
  <c r="AJ73" i="6"/>
  <c r="AJ47" i="6"/>
  <c r="AJ46" i="6"/>
  <c r="AJ69" i="6"/>
  <c r="AJ92" i="6"/>
  <c r="AJ11" i="6"/>
  <c r="AJ10" i="6"/>
  <c r="AJ71" i="6"/>
  <c r="AJ70" i="6"/>
  <c r="AJ33" i="6"/>
  <c r="AJ56" i="6"/>
  <c r="AJ79" i="6"/>
  <c r="AJ88" i="6"/>
  <c r="AJ95" i="6"/>
  <c r="AJ94" i="6"/>
  <c r="AJ35" i="6"/>
  <c r="AJ34" i="6"/>
  <c r="AE92" i="6"/>
  <c r="AE13" i="6"/>
  <c r="AE25" i="6"/>
  <c r="AE37" i="6"/>
  <c r="AE49" i="6"/>
  <c r="AE61" i="6"/>
  <c r="AE73" i="6"/>
  <c r="AE85" i="6"/>
  <c r="AE97" i="6"/>
  <c r="AJ5" i="6"/>
  <c r="AE8" i="6"/>
  <c r="AJ17" i="6"/>
  <c r="AE20" i="6"/>
  <c r="AE44" i="6"/>
  <c r="AE68" i="6"/>
  <c r="AE80" i="6"/>
  <c r="AE56" i="6"/>
  <c r="AE11" i="6"/>
  <c r="AE23" i="6"/>
  <c r="AE35" i="6"/>
  <c r="AE47" i="6"/>
  <c r="AE59" i="6"/>
  <c r="AE71" i="6"/>
  <c r="AE83" i="6"/>
  <c r="AE95" i="6"/>
  <c r="AE32" i="6"/>
  <c r="AJ94" i="4"/>
  <c r="AJ69" i="4"/>
  <c r="AJ77" i="4"/>
  <c r="AJ53" i="4"/>
  <c r="AJ41" i="4"/>
  <c r="AJ35" i="4"/>
  <c r="AJ102" i="4"/>
  <c r="AJ60" i="4"/>
  <c r="AJ84" i="4"/>
  <c r="AJ29" i="4"/>
  <c r="AJ92" i="4"/>
  <c r="AJ6" i="4"/>
  <c r="AL1" i="4" s="1"/>
  <c r="AL2" i="4" s="1"/>
  <c r="E8" i="8" s="1"/>
  <c r="AJ54" i="4"/>
  <c r="AJ42" i="4"/>
  <c r="AJ78" i="4"/>
  <c r="AJ95" i="4"/>
  <c r="AJ21" i="4"/>
  <c r="AJ45" i="4"/>
  <c r="AJ70" i="4"/>
  <c r="AJ89" i="4"/>
  <c r="AJ56" i="4"/>
  <c r="AJ65" i="4"/>
  <c r="AJ9" i="4"/>
  <c r="AJ17" i="4"/>
  <c r="AJ25" i="4"/>
  <c r="AJ66" i="4"/>
  <c r="AJ33" i="4"/>
  <c r="AJ82" i="4"/>
  <c r="AE17" i="4"/>
  <c r="AE28" i="4"/>
  <c r="AE46" i="4"/>
  <c r="AE35" i="4"/>
  <c r="AE101" i="4"/>
  <c r="AE88" i="4"/>
  <c r="AE77" i="4"/>
  <c r="AE22" i="4"/>
  <c r="AE64" i="4"/>
  <c r="AE53" i="4"/>
  <c r="AE48" i="4"/>
  <c r="AE40" i="4"/>
  <c r="AE58" i="4"/>
  <c r="AJ47" i="4"/>
  <c r="AJ39" i="4"/>
  <c r="AJ52" i="4"/>
  <c r="AJ83" i="4"/>
  <c r="AJ96" i="4"/>
  <c r="AJ13" i="4"/>
  <c r="AJ26" i="4"/>
  <c r="AJ34" i="4"/>
  <c r="AJ61" i="4"/>
  <c r="AJ48" i="4"/>
  <c r="AJ75" i="4"/>
  <c r="AJ101" i="4"/>
  <c r="AJ14" i="4"/>
  <c r="AJ22" i="4"/>
  <c r="AJ27" i="4"/>
  <c r="AJ40" i="4"/>
  <c r="AJ49" i="4"/>
  <c r="AJ36" i="4"/>
  <c r="AJ71" i="4"/>
  <c r="AJ85" i="4"/>
  <c r="AJ98" i="4"/>
  <c r="AJ63" i="4"/>
  <c r="AJ10" i="4"/>
  <c r="AJ37" i="4"/>
  <c r="AJ58" i="4"/>
  <c r="AJ72" i="4"/>
  <c r="AJ86" i="4"/>
  <c r="AJ24" i="4"/>
  <c r="AJ99" i="4"/>
  <c r="AJ88" i="4"/>
  <c r="AJ87" i="4"/>
  <c r="AJ11" i="4"/>
  <c r="AJ59" i="4"/>
  <c r="AJ64" i="4"/>
  <c r="AJ73" i="4"/>
  <c r="AE61" i="4"/>
  <c r="AE73" i="4"/>
  <c r="AE85" i="4"/>
  <c r="AE96" i="1"/>
  <c r="AE84" i="1"/>
  <c r="AE72" i="1"/>
  <c r="AE60" i="1"/>
  <c r="AE48" i="1"/>
  <c r="AE36" i="1"/>
  <c r="AE24" i="1"/>
  <c r="AE94" i="1"/>
  <c r="AE82" i="1"/>
  <c r="AJ76" i="1" l="1"/>
  <c r="AG1" i="1"/>
  <c r="AG2" i="1" s="1"/>
  <c r="D9" i="8" s="1"/>
  <c r="AL1" i="1"/>
  <c r="AL2" i="1" s="1"/>
  <c r="E9" i="8" s="1"/>
  <c r="AL1" i="6"/>
  <c r="AL2" i="6" s="1"/>
  <c r="E7" i="8" s="1"/>
  <c r="AG1" i="6"/>
  <c r="AG2" i="6" s="1"/>
  <c r="D7" i="8" s="1"/>
  <c r="D31" i="8"/>
  <c r="AL1" i="28"/>
  <c r="AL2" i="28" s="1"/>
  <c r="E33" i="8" s="1"/>
  <c r="AG1" i="16"/>
  <c r="AG2" i="16" s="1"/>
  <c r="D30" i="8" s="1"/>
  <c r="AL1" i="12"/>
  <c r="AL2" i="12" s="1"/>
  <c r="E29" i="8" s="1"/>
  <c r="AL1" i="24"/>
  <c r="AL2" i="24" s="1"/>
  <c r="E32" i="8" s="1"/>
  <c r="E31" i="8"/>
  <c r="AG1" i="24"/>
  <c r="AG2" i="24" s="1"/>
  <c r="D32" i="8" s="1"/>
</calcChain>
</file>

<file path=xl/sharedStrings.xml><?xml version="1.0" encoding="utf-8"?>
<sst xmlns="http://schemas.openxmlformats.org/spreadsheetml/2006/main" count="731" uniqueCount="148">
  <si>
    <t>Cr1 (Center)</t>
  </si>
  <si>
    <t>PEEQ</t>
  </si>
  <si>
    <t>Eta_ave</t>
  </si>
  <si>
    <t>Theta_ave</t>
  </si>
  <si>
    <t>Eta_ins</t>
  </si>
  <si>
    <t>Theta_ins</t>
  </si>
  <si>
    <t>Sig max</t>
  </si>
  <si>
    <t>G5R3</t>
  </si>
  <si>
    <t>G6R2</t>
  </si>
  <si>
    <t>G7R1</t>
  </si>
  <si>
    <t>G8R02</t>
  </si>
  <si>
    <t>G2R6</t>
  </si>
  <si>
    <t>E1</t>
  </si>
  <si>
    <t>MaxPEEQ</t>
  </si>
  <si>
    <t>F1</t>
  </si>
  <si>
    <t>F2</t>
  </si>
  <si>
    <t>F3</t>
  </si>
  <si>
    <t>F4</t>
  </si>
  <si>
    <t xml:space="preserve">strain </t>
  </si>
  <si>
    <t>σ0</t>
  </si>
  <si>
    <t>σ45</t>
  </si>
  <si>
    <t>σ90</t>
  </si>
  <si>
    <t>σ biaxial</t>
  </si>
  <si>
    <t>r0</t>
  </si>
  <si>
    <t>r45</t>
  </si>
  <si>
    <t>r90</t>
  </si>
  <si>
    <t>F</t>
  </si>
  <si>
    <t>G</t>
  </si>
  <si>
    <t>H</t>
  </si>
  <si>
    <t>N</t>
  </si>
  <si>
    <t>Fr</t>
  </si>
  <si>
    <t>Gr</t>
  </si>
  <si>
    <t>Hr</t>
  </si>
  <si>
    <t>Nr</t>
  </si>
  <si>
    <t>Exp1_F</t>
  </si>
  <si>
    <t>Exp2_Disp</t>
  </si>
  <si>
    <t>Exp2_F</t>
  </si>
  <si>
    <t>Exp3_Disp</t>
  </si>
  <si>
    <t>Exp3_F</t>
  </si>
  <si>
    <t>Sim_Disp</t>
  </si>
  <si>
    <t>Sim_F</t>
  </si>
  <si>
    <t>Sim_2F</t>
  </si>
  <si>
    <t>X</t>
  </si>
  <si>
    <t>SDV1</t>
  </si>
  <si>
    <t>Max</t>
  </si>
  <si>
    <t>Mid</t>
  </si>
  <si>
    <t>Min</t>
  </si>
  <si>
    <t>Mises</t>
  </si>
  <si>
    <t>Max.abs</t>
  </si>
  <si>
    <t>Tresca</t>
  </si>
  <si>
    <t>Pressure</t>
  </si>
  <si>
    <t>Third</t>
  </si>
  <si>
    <t>S11</t>
  </si>
  <si>
    <t>S22</t>
  </si>
  <si>
    <t>S33</t>
  </si>
  <si>
    <t>S12</t>
  </si>
  <si>
    <t>S13</t>
  </si>
  <si>
    <t>S23</t>
  </si>
  <si>
    <t>eta</t>
  </si>
  <si>
    <t>accumulate</t>
  </si>
  <si>
    <t>sum</t>
  </si>
  <si>
    <t>theta</t>
  </si>
  <si>
    <t>theta-bar</t>
  </si>
  <si>
    <t>Exp1_Disp</t>
  </si>
  <si>
    <t>ins</t>
  </si>
  <si>
    <t>avg</t>
  </si>
  <si>
    <t>stress</t>
  </si>
  <si>
    <t>strain</t>
  </si>
  <si>
    <t>hardening</t>
  </si>
  <si>
    <t>x</t>
  </si>
  <si>
    <t>y</t>
  </si>
  <si>
    <t>z</t>
  </si>
  <si>
    <t>RD</t>
  </si>
  <si>
    <t>0.8*y^2+0.94*x^2+1.06*(x-y)^2+3.13*z^2-0.5=0</t>
  </si>
  <si>
    <t>TD</t>
  </si>
  <si>
    <t>Disp</t>
  </si>
  <si>
    <t>Force</t>
  </si>
  <si>
    <t>Force*2/1000</t>
  </si>
  <si>
    <t>Force/kN</t>
  </si>
  <si>
    <t>Stress</t>
  </si>
  <si>
    <t>Mesh003, enHill</t>
  </si>
  <si>
    <t>thickness 067, enHill</t>
  </si>
  <si>
    <t>thickness 067mesh003, enHill</t>
  </si>
  <si>
    <t>enHill48 modified</t>
  </si>
  <si>
    <t xml:space="preserve"> Force/kN</t>
  </si>
  <si>
    <t>Local 70% T067 mesh003</t>
  </si>
  <si>
    <t>Local 50% T067 mesh003</t>
  </si>
  <si>
    <t>Local 50% T067 mesh002</t>
  </si>
  <si>
    <t>T067mesh003H0.8</t>
  </si>
  <si>
    <t>Stress2100</t>
  </si>
  <si>
    <t>Stress1900</t>
  </si>
  <si>
    <t>T067Time005</t>
  </si>
  <si>
    <t>thickness 067mesh003, Time001</t>
  </si>
  <si>
    <t>Local 70% T067 mesh003 time0005</t>
  </si>
  <si>
    <t>stress2100</t>
  </si>
  <si>
    <t>NDBR25</t>
  </si>
  <si>
    <t xml:space="preserve">NDBR10 </t>
  </si>
  <si>
    <t>CHD6</t>
  </si>
  <si>
    <t>NDBR6</t>
  </si>
  <si>
    <t>NDBR1</t>
  </si>
  <si>
    <t>NDBR3</t>
  </si>
  <si>
    <t>NDBR2</t>
  </si>
  <si>
    <t>NDBR0.2</t>
  </si>
  <si>
    <t>Step</t>
  </si>
  <si>
    <t>Local 30% T067 mesh005</t>
  </si>
  <si>
    <t>Local 30% T067 mesh003</t>
  </si>
  <si>
    <t>Local 30% T067 mesh002</t>
  </si>
  <si>
    <t xml:space="preserve">PEEQ </t>
  </si>
  <si>
    <t>mesh001</t>
  </si>
  <si>
    <t>S_max</t>
  </si>
  <si>
    <t>mesh005</t>
  </si>
  <si>
    <t>mesh003</t>
  </si>
  <si>
    <t>mesh002</t>
  </si>
  <si>
    <t>Sig min</t>
  </si>
  <si>
    <t>S_min</t>
  </si>
  <si>
    <t>S:Max</t>
  </si>
  <si>
    <t>Principal</t>
  </si>
  <si>
    <t>(</t>
  </si>
  <si>
    <t>P</t>
  </si>
  <si>
    <t>S:Mid</t>
  </si>
  <si>
    <t>S:Min</t>
  </si>
  <si>
    <t>S:Mises</t>
  </si>
  <si>
    <t>PI:</t>
  </si>
  <si>
    <t>PART-</t>
  </si>
  <si>
    <t>S:Pressure</t>
  </si>
  <si>
    <t>PA</t>
  </si>
  <si>
    <t>S:Third</t>
  </si>
  <si>
    <t>Invariant</t>
  </si>
  <si>
    <t>S:Tresca</t>
  </si>
  <si>
    <t>PART</t>
  </si>
  <si>
    <t>Abs)</t>
  </si>
  <si>
    <t>PART-1-1</t>
  </si>
  <si>
    <t>I:</t>
  </si>
  <si>
    <t>E:</t>
  </si>
  <si>
    <t>IP:</t>
  </si>
  <si>
    <t>RT-1-1</t>
  </si>
  <si>
    <t>S:S11</t>
  </si>
  <si>
    <t>PART-1-</t>
  </si>
  <si>
    <t>S:S12</t>
  </si>
  <si>
    <t>S:S13</t>
  </si>
  <si>
    <t>S:S22</t>
  </si>
  <si>
    <t>S:S23</t>
  </si>
  <si>
    <t>S:S33</t>
  </si>
  <si>
    <t>IP</t>
  </si>
  <si>
    <t>:</t>
  </si>
  <si>
    <t>Exp1</t>
  </si>
  <si>
    <t>Exp2</t>
  </si>
  <si>
    <t>Exp3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</si>
</sst>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4">
    <xf numFmtId="0" fontId="0" fillId="0" borderId="0" xfId="0"/>
    <xf numFmtId="11" fontId="0" fillId="0" borderId="0" xfId="0" applyNumberFormat="1"/>
    <xf numFmtId="16" fontId="0" fillId="0" borderId="0" xfId="0" applyNumberFormat="1"/>
    <xf numFmtId="11" fontId="0" fillId="2" borderId="0" xfId="0" applyNumberFormat="1" applyFill="1"/>
    <xf numFmtId="0" fontId="0" fillId="2" borderId="0" xfId="0" applyFill="1"/>
    <xf numFmtId="0" fontId="1" fillId="0" borderId="0" xfId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3">
    <cellStyle name="Normal" xfId="0" builtinId="0"/>
    <cellStyle name="Normal 2" xfId="2" xr:uid="{1BC0FA90-6BD6-4473-9DF0-46F47222D848}"/>
    <cellStyle name="Normal 3" xfId="1" xr:uid="{AF6759D2-BF5A-4BD5-A537-26A538CBD2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G5R3!$H$3:$H$103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1.50037E-2</c:v>
                </c:pt>
                <c:pt idx="2">
                  <c:v>3.0005400000000002E-2</c:v>
                </c:pt>
                <c:pt idx="3">
                  <c:v>4.5006999999999998E-2</c:v>
                </c:pt>
                <c:pt idx="4">
                  <c:v>6.0000400000000002E-2</c:v>
                </c:pt>
                <c:pt idx="5">
                  <c:v>7.5004399999999999E-2</c:v>
                </c:pt>
                <c:pt idx="6">
                  <c:v>9.0005199999999994E-2</c:v>
                </c:pt>
                <c:pt idx="7">
                  <c:v>0.105005</c:v>
                </c:pt>
                <c:pt idx="8">
                  <c:v>0.11999899999999999</c:v>
                </c:pt>
                <c:pt idx="9">
                  <c:v>0.13499700000000001</c:v>
                </c:pt>
                <c:pt idx="10">
                  <c:v>0.150004</c:v>
                </c:pt>
                <c:pt idx="11">
                  <c:v>0.16501099999999999</c:v>
                </c:pt>
                <c:pt idx="12">
                  <c:v>0.18001800000000001</c:v>
                </c:pt>
                <c:pt idx="13">
                  <c:v>0.195025</c:v>
                </c:pt>
                <c:pt idx="14">
                  <c:v>0.210032</c:v>
                </c:pt>
                <c:pt idx="15">
                  <c:v>0.22503899999999999</c:v>
                </c:pt>
                <c:pt idx="16">
                  <c:v>0.24004600000000001</c:v>
                </c:pt>
                <c:pt idx="17">
                  <c:v>0.25504700000000002</c:v>
                </c:pt>
                <c:pt idx="18">
                  <c:v>0.270042</c:v>
                </c:pt>
                <c:pt idx="19">
                  <c:v>0.28503499999999998</c:v>
                </c:pt>
                <c:pt idx="20">
                  <c:v>0.30002899999999999</c:v>
                </c:pt>
                <c:pt idx="21">
                  <c:v>0.315023</c:v>
                </c:pt>
                <c:pt idx="22">
                  <c:v>0.330017</c:v>
                </c:pt>
                <c:pt idx="23">
                  <c:v>0.34501100000000001</c:v>
                </c:pt>
                <c:pt idx="24">
                  <c:v>0.36000500000000002</c:v>
                </c:pt>
                <c:pt idx="25">
                  <c:v>0.37499900000000003</c:v>
                </c:pt>
                <c:pt idx="26">
                  <c:v>0.39</c:v>
                </c:pt>
                <c:pt idx="27">
                  <c:v>0.40499600000000002</c:v>
                </c:pt>
                <c:pt idx="28">
                  <c:v>0.41998999999999997</c:v>
                </c:pt>
                <c:pt idx="29">
                  <c:v>0.43498199999999998</c:v>
                </c:pt>
                <c:pt idx="30">
                  <c:v>0.44997599999999999</c:v>
                </c:pt>
                <c:pt idx="31">
                  <c:v>0.46497100000000002</c:v>
                </c:pt>
                <c:pt idx="32">
                  <c:v>0.47995199999999999</c:v>
                </c:pt>
                <c:pt idx="33">
                  <c:v>0.49492000000000003</c:v>
                </c:pt>
                <c:pt idx="34">
                  <c:v>0.50990899999999995</c:v>
                </c:pt>
                <c:pt idx="35">
                  <c:v>0.52490199999999998</c:v>
                </c:pt>
                <c:pt idx="36">
                  <c:v>0.53989500000000001</c:v>
                </c:pt>
                <c:pt idx="37">
                  <c:v>0.55488700000000002</c:v>
                </c:pt>
                <c:pt idx="38">
                  <c:v>0.56988399999999995</c:v>
                </c:pt>
                <c:pt idx="39">
                  <c:v>0.58487599999999995</c:v>
                </c:pt>
                <c:pt idx="40">
                  <c:v>0.59983699999999995</c:v>
                </c:pt>
                <c:pt idx="41">
                  <c:v>0.61477700000000002</c:v>
                </c:pt>
                <c:pt idx="42">
                  <c:v>0.62971999999999995</c:v>
                </c:pt>
                <c:pt idx="43">
                  <c:v>0.64466199999999996</c:v>
                </c:pt>
                <c:pt idx="44">
                  <c:v>0.659663</c:v>
                </c:pt>
                <c:pt idx="45">
                  <c:v>0.674682</c:v>
                </c:pt>
                <c:pt idx="46">
                  <c:v>0.68969800000000003</c:v>
                </c:pt>
                <c:pt idx="47">
                  <c:v>0.70471700000000004</c:v>
                </c:pt>
                <c:pt idx="48">
                  <c:v>0.71973699999999996</c:v>
                </c:pt>
                <c:pt idx="49">
                  <c:v>0.73474499999999998</c:v>
                </c:pt>
                <c:pt idx="50">
                  <c:v>0.74968900000000005</c:v>
                </c:pt>
                <c:pt idx="51">
                  <c:v>0.764629</c:v>
                </c:pt>
                <c:pt idx="52">
                  <c:v>0.77957100000000001</c:v>
                </c:pt>
                <c:pt idx="53">
                  <c:v>0.79451099999999997</c:v>
                </c:pt>
                <c:pt idx="54">
                  <c:v>0.80945199999999995</c:v>
                </c:pt>
                <c:pt idx="55">
                  <c:v>0.82439700000000005</c:v>
                </c:pt>
                <c:pt idx="56">
                  <c:v>0.83933899999999995</c:v>
                </c:pt>
                <c:pt idx="57">
                  <c:v>0.85429299999999997</c:v>
                </c:pt>
                <c:pt idx="58">
                  <c:v>0.86933499999999997</c:v>
                </c:pt>
                <c:pt idx="59">
                  <c:v>0.88435799999999998</c:v>
                </c:pt>
                <c:pt idx="60">
                  <c:v>0.89935699999999996</c:v>
                </c:pt>
                <c:pt idx="61">
                  <c:v>0.91434899999999997</c:v>
                </c:pt>
                <c:pt idx="62">
                  <c:v>0.92932099999999995</c:v>
                </c:pt>
                <c:pt idx="63">
                  <c:v>0.94425899999999996</c:v>
                </c:pt>
                <c:pt idx="64">
                  <c:v>0.95919699999999997</c:v>
                </c:pt>
                <c:pt idx="65">
                  <c:v>0.97413300000000003</c:v>
                </c:pt>
                <c:pt idx="66">
                  <c:v>0.98907100000000003</c:v>
                </c:pt>
                <c:pt idx="67">
                  <c:v>1.0040199999999999</c:v>
                </c:pt>
                <c:pt idx="68">
                  <c:v>1.01901</c:v>
                </c:pt>
                <c:pt idx="69">
                  <c:v>1.0340100000000001</c:v>
                </c:pt>
                <c:pt idx="70">
                  <c:v>1.0489999999999999</c:v>
                </c:pt>
                <c:pt idx="71">
                  <c:v>1.0639799999999999</c:v>
                </c:pt>
                <c:pt idx="72">
                  <c:v>1.0789800000000001</c:v>
                </c:pt>
                <c:pt idx="73">
                  <c:v>1.09396</c:v>
                </c:pt>
                <c:pt idx="74">
                  <c:v>1.1089500000000001</c:v>
                </c:pt>
                <c:pt idx="75">
                  <c:v>1.1239399999999999</c:v>
                </c:pt>
                <c:pt idx="76">
                  <c:v>1.13893</c:v>
                </c:pt>
                <c:pt idx="77">
                  <c:v>1.1539299999999999</c:v>
                </c:pt>
                <c:pt idx="78">
                  <c:v>1.16892</c:v>
                </c:pt>
                <c:pt idx="79">
                  <c:v>1.18391</c:v>
                </c:pt>
                <c:pt idx="80">
                  <c:v>1.1989000000000001</c:v>
                </c:pt>
                <c:pt idx="81">
                  <c:v>1.2139</c:v>
                </c:pt>
                <c:pt idx="82">
                  <c:v>1.2289000000000001</c:v>
                </c:pt>
                <c:pt idx="83">
                  <c:v>1.2439</c:v>
                </c:pt>
                <c:pt idx="84">
                  <c:v>1.25891</c:v>
                </c:pt>
                <c:pt idx="85">
                  <c:v>1.2739</c:v>
                </c:pt>
                <c:pt idx="86">
                  <c:v>1.2888999999999999</c:v>
                </c:pt>
                <c:pt idx="87">
                  <c:v>1.3039000000000001</c:v>
                </c:pt>
                <c:pt idx="88">
                  <c:v>1.31891</c:v>
                </c:pt>
                <c:pt idx="89">
                  <c:v>1.3339000000000001</c:v>
                </c:pt>
                <c:pt idx="90">
                  <c:v>1.3489100000000001</c:v>
                </c:pt>
                <c:pt idx="91">
                  <c:v>1.36389</c:v>
                </c:pt>
                <c:pt idx="92">
                  <c:v>1.3789</c:v>
                </c:pt>
                <c:pt idx="93">
                  <c:v>1.3938999999999999</c:v>
                </c:pt>
                <c:pt idx="94">
                  <c:v>1.4089</c:v>
                </c:pt>
                <c:pt idx="95">
                  <c:v>1.4238999999999999</c:v>
                </c:pt>
                <c:pt idx="96">
                  <c:v>1.4389000000000001</c:v>
                </c:pt>
                <c:pt idx="97">
                  <c:v>1.45391</c:v>
                </c:pt>
                <c:pt idx="98">
                  <c:v>1.46885</c:v>
                </c:pt>
                <c:pt idx="99">
                  <c:v>1.48386</c:v>
                </c:pt>
                <c:pt idx="100">
                  <c:v>1.49884</c:v>
                </c:pt>
              </c:numCache>
            </c:numRef>
          </c:xVal>
          <c:yVal>
            <c:numRef>
              <c:f>G5R3!$J$3:$J$103</c:f>
              <c:numCache>
                <c:formatCode>General</c:formatCode>
                <c:ptCount val="101"/>
                <c:pt idx="0">
                  <c:v>2.2904599999999998E-3</c:v>
                </c:pt>
                <c:pt idx="1">
                  <c:v>1.54308</c:v>
                </c:pt>
                <c:pt idx="2">
                  <c:v>2.2408000000000001</c:v>
                </c:pt>
                <c:pt idx="3">
                  <c:v>3.5443800000000003</c:v>
                </c:pt>
                <c:pt idx="4">
                  <c:v>4.6571800000000003</c:v>
                </c:pt>
                <c:pt idx="5">
                  <c:v>5.8619200000000005</c:v>
                </c:pt>
                <c:pt idx="6">
                  <c:v>6.8310600000000008</c:v>
                </c:pt>
                <c:pt idx="7">
                  <c:v>7.5145400000000002</c:v>
                </c:pt>
                <c:pt idx="8">
                  <c:v>7.6893799999999999</c:v>
                </c:pt>
                <c:pt idx="9">
                  <c:v>7.7363800000000005</c:v>
                </c:pt>
                <c:pt idx="10">
                  <c:v>7.8546199999999997</c:v>
                </c:pt>
                <c:pt idx="11">
                  <c:v>8.1769999999999996</c:v>
                </c:pt>
                <c:pt idx="12">
                  <c:v>8.2842599999999997</c:v>
                </c:pt>
                <c:pt idx="13">
                  <c:v>8.3378799999999984</c:v>
                </c:pt>
                <c:pt idx="14">
                  <c:v>8.4956800000000001</c:v>
                </c:pt>
                <c:pt idx="15">
                  <c:v>8.5376000000000012</c:v>
                </c:pt>
                <c:pt idx="16">
                  <c:v>8.6111399999999989</c:v>
                </c:pt>
                <c:pt idx="17">
                  <c:v>8.7544400000000007</c:v>
                </c:pt>
                <c:pt idx="18">
                  <c:v>8.8167399999999994</c:v>
                </c:pt>
                <c:pt idx="19">
                  <c:v>8.9035799999999998</c:v>
                </c:pt>
                <c:pt idx="20">
                  <c:v>8.9286600000000007</c:v>
                </c:pt>
                <c:pt idx="21">
                  <c:v>9.026860000000001</c:v>
                </c:pt>
                <c:pt idx="22">
                  <c:v>9.0673399999999997</c:v>
                </c:pt>
                <c:pt idx="23">
                  <c:v>9.1335200000000007</c:v>
                </c:pt>
                <c:pt idx="24">
                  <c:v>9.1807599999999994</c:v>
                </c:pt>
                <c:pt idx="25">
                  <c:v>9.25976</c:v>
                </c:pt>
                <c:pt idx="26">
                  <c:v>9.2922000000000011</c:v>
                </c:pt>
                <c:pt idx="27">
                  <c:v>9.3520400000000006</c:v>
                </c:pt>
                <c:pt idx="28">
                  <c:v>9.3879799999999989</c:v>
                </c:pt>
                <c:pt idx="29">
                  <c:v>9.4324200000000005</c:v>
                </c:pt>
                <c:pt idx="30">
                  <c:v>9.4684799999999996</c:v>
                </c:pt>
                <c:pt idx="31">
                  <c:v>9.5157800000000012</c:v>
                </c:pt>
                <c:pt idx="32">
                  <c:v>9.5534599999999994</c:v>
                </c:pt>
                <c:pt idx="33">
                  <c:v>9.5906000000000002</c:v>
                </c:pt>
                <c:pt idx="34">
                  <c:v>9.6243799999999986</c:v>
                </c:pt>
                <c:pt idx="35">
                  <c:v>9.6500799999999991</c:v>
                </c:pt>
                <c:pt idx="36">
                  <c:v>9.6875999999999998</c:v>
                </c:pt>
                <c:pt idx="37">
                  <c:v>9.7148799999999991</c:v>
                </c:pt>
                <c:pt idx="38">
                  <c:v>9.74498</c:v>
                </c:pt>
                <c:pt idx="39">
                  <c:v>9.7686799999999998</c:v>
                </c:pt>
                <c:pt idx="40">
                  <c:v>9.7906200000000005</c:v>
                </c:pt>
                <c:pt idx="41">
                  <c:v>9.8181200000000004</c:v>
                </c:pt>
                <c:pt idx="42">
                  <c:v>9.8387799999999999</c:v>
                </c:pt>
                <c:pt idx="43">
                  <c:v>9.8582199999999993</c:v>
                </c:pt>
                <c:pt idx="44">
                  <c:v>9.8767399999999999</c:v>
                </c:pt>
                <c:pt idx="45">
                  <c:v>9.8942800000000002</c:v>
                </c:pt>
                <c:pt idx="46">
                  <c:v>9.9115800000000007</c:v>
                </c:pt>
                <c:pt idx="47">
                  <c:v>9.9251000000000005</c:v>
                </c:pt>
                <c:pt idx="48">
                  <c:v>9.936440000000001</c:v>
                </c:pt>
                <c:pt idx="49">
                  <c:v>9.9501000000000008</c:v>
                </c:pt>
                <c:pt idx="50">
                  <c:v>9.9583399999999997</c:v>
                </c:pt>
                <c:pt idx="51">
                  <c:v>9.96556</c:v>
                </c:pt>
                <c:pt idx="52">
                  <c:v>9.9722399999999993</c:v>
                </c:pt>
                <c:pt idx="53">
                  <c:v>9.976659999999999</c:v>
                </c:pt>
                <c:pt idx="54">
                  <c:v>9.978860000000001</c:v>
                </c:pt>
                <c:pt idx="55">
                  <c:v>9.9794599999999996</c:v>
                </c:pt>
                <c:pt idx="56">
                  <c:v>9.9776799999999994</c:v>
                </c:pt>
                <c:pt idx="57">
                  <c:v>9.9745799999999996</c:v>
                </c:pt>
                <c:pt idx="58">
                  <c:v>9.9687000000000001</c:v>
                </c:pt>
                <c:pt idx="59">
                  <c:v>9.9609599999999983</c:v>
                </c:pt>
                <c:pt idx="60">
                  <c:v>9.9502399999999991</c:v>
                </c:pt>
                <c:pt idx="61">
                  <c:v>9.9375800000000005</c:v>
                </c:pt>
                <c:pt idx="62">
                  <c:v>9.9221599999999999</c:v>
                </c:pt>
                <c:pt idx="63">
                  <c:v>9.9046200000000013</c:v>
                </c:pt>
                <c:pt idx="64">
                  <c:v>9.8841999999999999</c:v>
                </c:pt>
                <c:pt idx="65">
                  <c:v>9.8612800000000007</c:v>
                </c:pt>
                <c:pt idx="66">
                  <c:v>9.835799999999999</c:v>
                </c:pt>
                <c:pt idx="67">
                  <c:v>9.8073799999999984</c:v>
                </c:pt>
                <c:pt idx="68">
                  <c:v>9.7760800000000003</c:v>
                </c:pt>
                <c:pt idx="69">
                  <c:v>9.7420799999999996</c:v>
                </c:pt>
                <c:pt idx="70">
                  <c:v>9.7051200000000009</c:v>
                </c:pt>
                <c:pt idx="71">
                  <c:v>9.6651799999999994</c:v>
                </c:pt>
                <c:pt idx="72">
                  <c:v>9.6219799999999989</c:v>
                </c:pt>
                <c:pt idx="73">
                  <c:v>9.5754000000000001</c:v>
                </c:pt>
                <c:pt idx="74">
                  <c:v>9.5253399999999999</c:v>
                </c:pt>
                <c:pt idx="75">
                  <c:v>9.4718</c:v>
                </c:pt>
                <c:pt idx="76">
                  <c:v>9.4146200000000011</c:v>
                </c:pt>
                <c:pt idx="77">
                  <c:v>9.3536599999999996</c:v>
                </c:pt>
                <c:pt idx="78">
                  <c:v>9.2888999999999999</c:v>
                </c:pt>
                <c:pt idx="79">
                  <c:v>9.2201399999999989</c:v>
                </c:pt>
                <c:pt idx="80">
                  <c:v>9.1472600000000011</c:v>
                </c:pt>
                <c:pt idx="81">
                  <c:v>9.0699799999999993</c:v>
                </c:pt>
                <c:pt idx="82">
                  <c:v>8.9882999999999988</c:v>
                </c:pt>
                <c:pt idx="83">
                  <c:v>8.9020799999999998</c:v>
                </c:pt>
                <c:pt idx="84">
                  <c:v>8.8109599999999997</c:v>
                </c:pt>
                <c:pt idx="85">
                  <c:v>8.7149400000000004</c:v>
                </c:pt>
                <c:pt idx="86">
                  <c:v>8.6136800000000004</c:v>
                </c:pt>
                <c:pt idx="87">
                  <c:v>8.5067599999999999</c:v>
                </c:pt>
                <c:pt idx="88">
                  <c:v>8.3939000000000004</c:v>
                </c:pt>
                <c:pt idx="89">
                  <c:v>8.2747399999999995</c:v>
                </c:pt>
                <c:pt idx="90">
                  <c:v>8.1489200000000004</c:v>
                </c:pt>
                <c:pt idx="91">
                  <c:v>8.0161999999999995</c:v>
                </c:pt>
                <c:pt idx="92">
                  <c:v>7.8761599999999996</c:v>
                </c:pt>
                <c:pt idx="93">
                  <c:v>7.7288000000000006</c:v>
                </c:pt>
                <c:pt idx="94">
                  <c:v>7.5741400000000008</c:v>
                </c:pt>
                <c:pt idx="95">
                  <c:v>7.4122599999999998</c:v>
                </c:pt>
                <c:pt idx="96">
                  <c:v>7.2432799999999995</c:v>
                </c:pt>
                <c:pt idx="97">
                  <c:v>7.0674799999999998</c:v>
                </c:pt>
                <c:pt idx="98">
                  <c:v>6.8863199999999996</c:v>
                </c:pt>
                <c:pt idx="99">
                  <c:v>6.6988400000000006</c:v>
                </c:pt>
                <c:pt idx="100">
                  <c:v>6.5063999999999993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9-4749-935E-DB825A1C1632}"/>
            </c:ext>
          </c:extLst>
        </c:ser>
        <c:ser>
          <c:idx val="0"/>
          <c:order val="1"/>
          <c:tx>
            <c:v>EXP1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G5R3!$A$3:$A$673</c:f>
              <c:numCache>
                <c:formatCode>0.00E+00</c:formatCode>
                <c:ptCount val="671"/>
                <c:pt idx="0" formatCode="General">
                  <c:v>0</c:v>
                </c:pt>
                <c:pt idx="1">
                  <c:v>1.07E-4</c:v>
                </c:pt>
                <c:pt idx="2">
                  <c:v>5.6900000000000001E-5</c:v>
                </c:pt>
                <c:pt idx="3">
                  <c:v>3.3E-4</c:v>
                </c:pt>
                <c:pt idx="4">
                  <c:v>3.1599999999999998E-4</c:v>
                </c:pt>
                <c:pt idx="5">
                  <c:v>3.5799999999999997E-4</c:v>
                </c:pt>
                <c:pt idx="6">
                  <c:v>4.64E-4</c:v>
                </c:pt>
                <c:pt idx="7">
                  <c:v>6.1200000000000002E-4</c:v>
                </c:pt>
                <c:pt idx="8">
                  <c:v>8.0199999999999998E-4</c:v>
                </c:pt>
                <c:pt idx="9">
                  <c:v>9.5200000000000005E-4</c:v>
                </c:pt>
                <c:pt idx="10">
                  <c:v>7.8299999999999995E-4</c:v>
                </c:pt>
                <c:pt idx="11">
                  <c:v>9.8799999999999995E-4</c:v>
                </c:pt>
                <c:pt idx="12">
                  <c:v>9.6100000000000005E-4</c:v>
                </c:pt>
                <c:pt idx="13">
                  <c:v>1.06E-3</c:v>
                </c:pt>
                <c:pt idx="14">
                  <c:v>1.3699999999999999E-3</c:v>
                </c:pt>
                <c:pt idx="15">
                  <c:v>1.4300000000000001E-3</c:v>
                </c:pt>
                <c:pt idx="16">
                  <c:v>1.5E-3</c:v>
                </c:pt>
                <c:pt idx="17">
                  <c:v>1.5499999999999999E-3</c:v>
                </c:pt>
                <c:pt idx="18">
                  <c:v>1.6900000000000001E-3</c:v>
                </c:pt>
                <c:pt idx="19">
                  <c:v>1.82E-3</c:v>
                </c:pt>
                <c:pt idx="20">
                  <c:v>2.0400000000000001E-3</c:v>
                </c:pt>
                <c:pt idx="21">
                  <c:v>2.1299999999999999E-3</c:v>
                </c:pt>
                <c:pt idx="22">
                  <c:v>2.2300000000000002E-3</c:v>
                </c:pt>
                <c:pt idx="23" formatCode="General">
                  <c:v>2.32329E-3</c:v>
                </c:pt>
                <c:pt idx="24" formatCode="General">
                  <c:v>2.4216699999999999E-3</c:v>
                </c:pt>
                <c:pt idx="25" formatCode="General">
                  <c:v>2.6658599999999999E-3</c:v>
                </c:pt>
                <c:pt idx="26" formatCode="General">
                  <c:v>2.7596500000000002E-3</c:v>
                </c:pt>
                <c:pt idx="27" formatCode="General">
                  <c:v>2.8857399999999999E-3</c:v>
                </c:pt>
                <c:pt idx="28" formatCode="General">
                  <c:v>3.0732099999999998E-3</c:v>
                </c:pt>
                <c:pt idx="29" formatCode="General">
                  <c:v>3.19389E-3</c:v>
                </c:pt>
                <c:pt idx="30" formatCode="General">
                  <c:v>3.1576899999999999E-3</c:v>
                </c:pt>
                <c:pt idx="31" formatCode="General">
                  <c:v>3.3842E-3</c:v>
                </c:pt>
                <c:pt idx="32" formatCode="General">
                  <c:v>3.5565100000000001E-3</c:v>
                </c:pt>
                <c:pt idx="33" formatCode="General">
                  <c:v>3.82716E-3</c:v>
                </c:pt>
                <c:pt idx="34" formatCode="General">
                  <c:v>3.8843100000000002E-3</c:v>
                </c:pt>
                <c:pt idx="35" formatCode="General">
                  <c:v>4.1652700000000004E-3</c:v>
                </c:pt>
                <c:pt idx="36" formatCode="General">
                  <c:v>4.1538699999999996E-3</c:v>
                </c:pt>
                <c:pt idx="37" formatCode="General">
                  <c:v>4.3826799999999999E-3</c:v>
                </c:pt>
                <c:pt idx="38" formatCode="General">
                  <c:v>4.7077300000000002E-3</c:v>
                </c:pt>
                <c:pt idx="39" formatCode="General">
                  <c:v>4.7518300000000003E-3</c:v>
                </c:pt>
                <c:pt idx="40" formatCode="General">
                  <c:v>4.9146800000000003E-3</c:v>
                </c:pt>
                <c:pt idx="41" formatCode="General">
                  <c:v>5.0740899999999999E-3</c:v>
                </c:pt>
                <c:pt idx="42" formatCode="General">
                  <c:v>5.1475499999999999E-3</c:v>
                </c:pt>
                <c:pt idx="43" formatCode="General">
                  <c:v>5.3860499999999999E-3</c:v>
                </c:pt>
                <c:pt idx="44" formatCode="General">
                  <c:v>5.2444800000000001E-3</c:v>
                </c:pt>
                <c:pt idx="45" formatCode="General">
                  <c:v>5.5539099999999996E-3</c:v>
                </c:pt>
                <c:pt idx="46" formatCode="General">
                  <c:v>5.7725099999999998E-3</c:v>
                </c:pt>
                <c:pt idx="47" formatCode="General">
                  <c:v>5.9284699999999999E-3</c:v>
                </c:pt>
                <c:pt idx="48" formatCode="General">
                  <c:v>6.0356699999999999E-3</c:v>
                </c:pt>
                <c:pt idx="49" formatCode="General">
                  <c:v>6.0545399999999997E-3</c:v>
                </c:pt>
                <c:pt idx="50" formatCode="General">
                  <c:v>6.3952200000000001E-3</c:v>
                </c:pt>
                <c:pt idx="51" formatCode="General">
                  <c:v>6.6283799999999997E-3</c:v>
                </c:pt>
                <c:pt idx="52" formatCode="General">
                  <c:v>6.6530499999999998E-3</c:v>
                </c:pt>
                <c:pt idx="53" formatCode="General">
                  <c:v>6.8074499999999996E-3</c:v>
                </c:pt>
                <c:pt idx="54" formatCode="General">
                  <c:v>7.0798299999999996E-3</c:v>
                </c:pt>
                <c:pt idx="55" formatCode="General">
                  <c:v>7.13818E-3</c:v>
                </c:pt>
                <c:pt idx="56" formatCode="General">
                  <c:v>7.1858199999999999E-3</c:v>
                </c:pt>
                <c:pt idx="57" formatCode="General">
                  <c:v>7.7035000000000003E-3</c:v>
                </c:pt>
                <c:pt idx="58" formatCode="General">
                  <c:v>7.7790699999999999E-3</c:v>
                </c:pt>
                <c:pt idx="59" formatCode="General">
                  <c:v>7.9805299999999996E-3</c:v>
                </c:pt>
                <c:pt idx="60" formatCode="General">
                  <c:v>8.0972600000000002E-3</c:v>
                </c:pt>
                <c:pt idx="61" formatCode="General">
                  <c:v>8.2711599999999996E-3</c:v>
                </c:pt>
                <c:pt idx="62" formatCode="General">
                  <c:v>8.4533500000000001E-3</c:v>
                </c:pt>
                <c:pt idx="63" formatCode="General">
                  <c:v>8.5721900000000004E-3</c:v>
                </c:pt>
                <c:pt idx="64" formatCode="General">
                  <c:v>8.7878799999999997E-3</c:v>
                </c:pt>
                <c:pt idx="65" formatCode="General">
                  <c:v>8.8779099999999993E-3</c:v>
                </c:pt>
                <c:pt idx="66" formatCode="General">
                  <c:v>9.22188E-3</c:v>
                </c:pt>
                <c:pt idx="67" formatCode="General">
                  <c:v>9.4064200000000004E-3</c:v>
                </c:pt>
                <c:pt idx="68" formatCode="General">
                  <c:v>9.4711900000000009E-3</c:v>
                </c:pt>
                <c:pt idx="69" formatCode="General">
                  <c:v>1.0011300000000001E-2</c:v>
                </c:pt>
                <c:pt idx="70" formatCode="General">
                  <c:v>9.80229E-3</c:v>
                </c:pt>
                <c:pt idx="71" formatCode="General">
                  <c:v>1.0061799999999999E-2</c:v>
                </c:pt>
                <c:pt idx="72" formatCode="General">
                  <c:v>1.02075E-2</c:v>
                </c:pt>
                <c:pt idx="73" formatCode="General">
                  <c:v>1.0432500000000001E-2</c:v>
                </c:pt>
                <c:pt idx="74" formatCode="General">
                  <c:v>1.04923E-2</c:v>
                </c:pt>
                <c:pt idx="75" formatCode="General">
                  <c:v>1.0748799999999999E-2</c:v>
                </c:pt>
                <c:pt idx="76" formatCode="General">
                  <c:v>1.1139899999999999E-2</c:v>
                </c:pt>
                <c:pt idx="77" formatCode="General">
                  <c:v>1.15026E-2</c:v>
                </c:pt>
                <c:pt idx="78" formatCode="General">
                  <c:v>1.13755E-2</c:v>
                </c:pt>
                <c:pt idx="79" formatCode="General">
                  <c:v>1.1580099999999999E-2</c:v>
                </c:pt>
                <c:pt idx="80" formatCode="General">
                  <c:v>1.1699899999999999E-2</c:v>
                </c:pt>
                <c:pt idx="81" formatCode="General">
                  <c:v>1.18488E-2</c:v>
                </c:pt>
                <c:pt idx="82" formatCode="General">
                  <c:v>1.19615E-2</c:v>
                </c:pt>
                <c:pt idx="83" formatCode="General">
                  <c:v>1.2322400000000001E-2</c:v>
                </c:pt>
                <c:pt idx="84" formatCode="General">
                  <c:v>1.24286E-2</c:v>
                </c:pt>
                <c:pt idx="85" formatCode="General">
                  <c:v>1.26769E-2</c:v>
                </c:pt>
                <c:pt idx="86" formatCode="General">
                  <c:v>1.27971E-2</c:v>
                </c:pt>
                <c:pt idx="87" formatCode="General">
                  <c:v>1.29295E-2</c:v>
                </c:pt>
                <c:pt idx="88" formatCode="General">
                  <c:v>1.30715E-2</c:v>
                </c:pt>
                <c:pt idx="89" formatCode="General">
                  <c:v>1.32955E-2</c:v>
                </c:pt>
                <c:pt idx="90" formatCode="General">
                  <c:v>1.3445800000000001E-2</c:v>
                </c:pt>
                <c:pt idx="91" formatCode="General">
                  <c:v>1.3586900000000001E-2</c:v>
                </c:pt>
                <c:pt idx="92" formatCode="General">
                  <c:v>1.3831899999999999E-2</c:v>
                </c:pt>
                <c:pt idx="93" formatCode="General">
                  <c:v>1.4002000000000001E-2</c:v>
                </c:pt>
                <c:pt idx="94" formatCode="General">
                  <c:v>1.4219000000000001E-2</c:v>
                </c:pt>
                <c:pt idx="95" formatCode="General">
                  <c:v>1.46439E-2</c:v>
                </c:pt>
                <c:pt idx="96" formatCode="General">
                  <c:v>1.46734E-2</c:v>
                </c:pt>
                <c:pt idx="97" formatCode="General">
                  <c:v>1.48027E-2</c:v>
                </c:pt>
                <c:pt idx="98" formatCode="General">
                  <c:v>1.4836800000000001E-2</c:v>
                </c:pt>
                <c:pt idx="99" formatCode="General">
                  <c:v>1.5127699999999999E-2</c:v>
                </c:pt>
                <c:pt idx="100" formatCode="General">
                  <c:v>1.53939E-2</c:v>
                </c:pt>
                <c:pt idx="101" formatCode="General">
                  <c:v>1.5480600000000001E-2</c:v>
                </c:pt>
                <c:pt idx="102" formatCode="General">
                  <c:v>1.5567299999999999E-2</c:v>
                </c:pt>
                <c:pt idx="103" formatCode="General">
                  <c:v>1.58295E-2</c:v>
                </c:pt>
                <c:pt idx="104" formatCode="General">
                  <c:v>1.60825E-2</c:v>
                </c:pt>
                <c:pt idx="105" formatCode="General">
                  <c:v>1.62676E-2</c:v>
                </c:pt>
                <c:pt idx="106" formatCode="General">
                  <c:v>1.63885E-2</c:v>
                </c:pt>
                <c:pt idx="107" formatCode="General">
                  <c:v>1.64943E-2</c:v>
                </c:pt>
                <c:pt idx="108" formatCode="General">
                  <c:v>1.67799E-2</c:v>
                </c:pt>
                <c:pt idx="109" formatCode="General">
                  <c:v>1.6830000000000001E-2</c:v>
                </c:pt>
                <c:pt idx="110" formatCode="General">
                  <c:v>1.7249500000000001E-2</c:v>
                </c:pt>
                <c:pt idx="111" formatCode="General">
                  <c:v>1.7382399999999999E-2</c:v>
                </c:pt>
                <c:pt idx="112" formatCode="General">
                  <c:v>1.76364E-2</c:v>
                </c:pt>
                <c:pt idx="113" formatCode="General">
                  <c:v>1.7532200000000001E-2</c:v>
                </c:pt>
                <c:pt idx="114" formatCode="General">
                  <c:v>1.7888299999999999E-2</c:v>
                </c:pt>
                <c:pt idx="115" formatCode="General">
                  <c:v>1.79425E-2</c:v>
                </c:pt>
                <c:pt idx="116" formatCode="General">
                  <c:v>1.8203500000000001E-2</c:v>
                </c:pt>
                <c:pt idx="117" formatCode="General">
                  <c:v>1.83123E-2</c:v>
                </c:pt>
                <c:pt idx="118" formatCode="General">
                  <c:v>1.8604800000000001E-2</c:v>
                </c:pt>
                <c:pt idx="119" formatCode="General">
                  <c:v>1.86196E-2</c:v>
                </c:pt>
                <c:pt idx="120" formatCode="General">
                  <c:v>1.89141E-2</c:v>
                </c:pt>
                <c:pt idx="121" formatCode="General">
                  <c:v>1.9131800000000001E-2</c:v>
                </c:pt>
                <c:pt idx="122" formatCode="General">
                  <c:v>1.9272999999999998E-2</c:v>
                </c:pt>
                <c:pt idx="123" formatCode="General">
                  <c:v>1.9443100000000001E-2</c:v>
                </c:pt>
                <c:pt idx="124" formatCode="General">
                  <c:v>1.9706700000000001E-2</c:v>
                </c:pt>
                <c:pt idx="125" formatCode="General">
                  <c:v>1.9742699999999998E-2</c:v>
                </c:pt>
                <c:pt idx="126" formatCode="General">
                  <c:v>2.02817E-2</c:v>
                </c:pt>
                <c:pt idx="127" formatCode="General">
                  <c:v>2.00731E-2</c:v>
                </c:pt>
                <c:pt idx="128" formatCode="General">
                  <c:v>2.0438399999999999E-2</c:v>
                </c:pt>
                <c:pt idx="129" formatCode="General">
                  <c:v>2.0527799999999999E-2</c:v>
                </c:pt>
                <c:pt idx="130" formatCode="General">
                  <c:v>2.0741300000000001E-2</c:v>
                </c:pt>
                <c:pt idx="131" formatCode="General">
                  <c:v>2.0856599999999999E-2</c:v>
                </c:pt>
                <c:pt idx="132" formatCode="General">
                  <c:v>2.1312299999999999E-2</c:v>
                </c:pt>
                <c:pt idx="133" formatCode="General">
                  <c:v>2.1532699999999998E-2</c:v>
                </c:pt>
                <c:pt idx="134" formatCode="General">
                  <c:v>2.1452700000000002E-2</c:v>
                </c:pt>
                <c:pt idx="135" formatCode="General">
                  <c:v>2.1674100000000002E-2</c:v>
                </c:pt>
                <c:pt idx="136" formatCode="General">
                  <c:v>2.17147E-2</c:v>
                </c:pt>
                <c:pt idx="137" formatCode="General">
                  <c:v>2.2015199999999999E-2</c:v>
                </c:pt>
                <c:pt idx="138" formatCode="General">
                  <c:v>2.2162299999999999E-2</c:v>
                </c:pt>
                <c:pt idx="139" formatCode="General">
                  <c:v>2.2439000000000001E-2</c:v>
                </c:pt>
                <c:pt idx="140" formatCode="General">
                  <c:v>2.26067E-2</c:v>
                </c:pt>
                <c:pt idx="141" formatCode="General">
                  <c:v>2.27797E-2</c:v>
                </c:pt>
                <c:pt idx="142" formatCode="General">
                  <c:v>2.2956799999999999E-2</c:v>
                </c:pt>
                <c:pt idx="143" formatCode="General">
                  <c:v>2.3082399999999999E-2</c:v>
                </c:pt>
                <c:pt idx="144" formatCode="General">
                  <c:v>2.3307399999999999E-2</c:v>
                </c:pt>
                <c:pt idx="145" formatCode="General">
                  <c:v>2.3381200000000001E-2</c:v>
                </c:pt>
                <c:pt idx="146" formatCode="General">
                  <c:v>2.36495E-2</c:v>
                </c:pt>
                <c:pt idx="147" formatCode="General">
                  <c:v>2.4038199999999999E-2</c:v>
                </c:pt>
                <c:pt idx="148" formatCode="General">
                  <c:v>2.4063399999999999E-2</c:v>
                </c:pt>
                <c:pt idx="149" formatCode="General">
                  <c:v>2.4291E-2</c:v>
                </c:pt>
                <c:pt idx="150" formatCode="General">
                  <c:v>2.4435100000000001E-2</c:v>
                </c:pt>
                <c:pt idx="151" formatCode="General">
                  <c:v>2.4621400000000002E-2</c:v>
                </c:pt>
                <c:pt idx="152" formatCode="General">
                  <c:v>2.47852E-2</c:v>
                </c:pt>
                <c:pt idx="153" formatCode="General">
                  <c:v>2.50254E-2</c:v>
                </c:pt>
                <c:pt idx="154" formatCode="General">
                  <c:v>2.51229E-2</c:v>
                </c:pt>
                <c:pt idx="155" formatCode="General">
                  <c:v>2.5245900000000002E-2</c:v>
                </c:pt>
                <c:pt idx="156" formatCode="General">
                  <c:v>2.5467699999999999E-2</c:v>
                </c:pt>
                <c:pt idx="157" formatCode="General">
                  <c:v>2.5614499999999998E-2</c:v>
                </c:pt>
                <c:pt idx="158" formatCode="General">
                  <c:v>2.5962599999999999E-2</c:v>
                </c:pt>
                <c:pt idx="159" formatCode="General">
                  <c:v>2.6061600000000001E-2</c:v>
                </c:pt>
                <c:pt idx="160" formatCode="General">
                  <c:v>2.6347800000000001E-2</c:v>
                </c:pt>
                <c:pt idx="161" formatCode="General">
                  <c:v>2.64163E-2</c:v>
                </c:pt>
                <c:pt idx="162" formatCode="General">
                  <c:v>2.65256E-2</c:v>
                </c:pt>
                <c:pt idx="163" formatCode="General">
                  <c:v>2.6888100000000002E-2</c:v>
                </c:pt>
                <c:pt idx="164" formatCode="General">
                  <c:v>2.7150299999999999E-2</c:v>
                </c:pt>
                <c:pt idx="165" formatCode="General">
                  <c:v>2.7320899999999999E-2</c:v>
                </c:pt>
                <c:pt idx="166" formatCode="General">
                  <c:v>2.7516100000000002E-2</c:v>
                </c:pt>
                <c:pt idx="167" formatCode="General">
                  <c:v>2.7781900000000002E-2</c:v>
                </c:pt>
                <c:pt idx="168" formatCode="General">
                  <c:v>2.77851E-2</c:v>
                </c:pt>
                <c:pt idx="169" formatCode="General">
                  <c:v>2.8115100000000001E-2</c:v>
                </c:pt>
                <c:pt idx="170" formatCode="General">
                  <c:v>2.8268600000000001E-2</c:v>
                </c:pt>
                <c:pt idx="171" formatCode="General">
                  <c:v>2.8543800000000001E-2</c:v>
                </c:pt>
                <c:pt idx="172" formatCode="General">
                  <c:v>2.8652799999999999E-2</c:v>
                </c:pt>
                <c:pt idx="173" formatCode="General">
                  <c:v>2.9005300000000001E-2</c:v>
                </c:pt>
                <c:pt idx="174" formatCode="General">
                  <c:v>2.9073000000000002E-2</c:v>
                </c:pt>
                <c:pt idx="175" formatCode="General">
                  <c:v>2.91662E-2</c:v>
                </c:pt>
                <c:pt idx="176" formatCode="General">
                  <c:v>2.93409E-2</c:v>
                </c:pt>
                <c:pt idx="177" formatCode="General">
                  <c:v>2.9639800000000001E-2</c:v>
                </c:pt>
                <c:pt idx="178" formatCode="General">
                  <c:v>2.9988299999999999E-2</c:v>
                </c:pt>
                <c:pt idx="179" formatCode="General">
                  <c:v>3.0000800000000001E-2</c:v>
                </c:pt>
                <c:pt idx="180" formatCode="General">
                  <c:v>3.02819E-2</c:v>
                </c:pt>
                <c:pt idx="181" formatCode="General">
                  <c:v>3.0349500000000001E-2</c:v>
                </c:pt>
                <c:pt idx="182" formatCode="General">
                  <c:v>3.0667400000000001E-2</c:v>
                </c:pt>
                <c:pt idx="183" formatCode="General">
                  <c:v>3.0825399999999999E-2</c:v>
                </c:pt>
                <c:pt idx="184" formatCode="General">
                  <c:v>3.11033E-2</c:v>
                </c:pt>
                <c:pt idx="185" formatCode="General">
                  <c:v>3.1265000000000001E-2</c:v>
                </c:pt>
                <c:pt idx="186" formatCode="General">
                  <c:v>3.13207E-2</c:v>
                </c:pt>
                <c:pt idx="187" formatCode="General">
                  <c:v>3.1586200000000002E-2</c:v>
                </c:pt>
                <c:pt idx="188" formatCode="General">
                  <c:v>3.1833599999999997E-2</c:v>
                </c:pt>
                <c:pt idx="189" formatCode="General">
                  <c:v>3.2038200000000003E-2</c:v>
                </c:pt>
                <c:pt idx="190" formatCode="General">
                  <c:v>3.2176299999999998E-2</c:v>
                </c:pt>
                <c:pt idx="191" formatCode="General">
                  <c:v>3.2434499999999998E-2</c:v>
                </c:pt>
                <c:pt idx="192" formatCode="General">
                  <c:v>3.26539E-2</c:v>
                </c:pt>
                <c:pt idx="193" formatCode="General">
                  <c:v>3.2786000000000003E-2</c:v>
                </c:pt>
                <c:pt idx="194" formatCode="General">
                  <c:v>3.30535E-2</c:v>
                </c:pt>
                <c:pt idx="195" formatCode="General">
                  <c:v>3.32772E-2</c:v>
                </c:pt>
                <c:pt idx="196" formatCode="General">
                  <c:v>3.35021E-2</c:v>
                </c:pt>
                <c:pt idx="197" formatCode="General">
                  <c:v>3.3716700000000002E-2</c:v>
                </c:pt>
                <c:pt idx="198" formatCode="General">
                  <c:v>3.3949300000000002E-2</c:v>
                </c:pt>
                <c:pt idx="199" formatCode="General">
                  <c:v>3.4195900000000001E-2</c:v>
                </c:pt>
                <c:pt idx="200" formatCode="General">
                  <c:v>3.4277099999999998E-2</c:v>
                </c:pt>
                <c:pt idx="201" formatCode="General">
                  <c:v>3.45496E-2</c:v>
                </c:pt>
                <c:pt idx="202" formatCode="General">
                  <c:v>3.4879E-2</c:v>
                </c:pt>
                <c:pt idx="203" formatCode="General">
                  <c:v>3.5325700000000002E-2</c:v>
                </c:pt>
                <c:pt idx="204" formatCode="General">
                  <c:v>3.5492200000000002E-2</c:v>
                </c:pt>
                <c:pt idx="205" formatCode="General">
                  <c:v>3.56227E-2</c:v>
                </c:pt>
                <c:pt idx="206" formatCode="General">
                  <c:v>3.5955500000000001E-2</c:v>
                </c:pt>
                <c:pt idx="207" formatCode="General">
                  <c:v>3.6012599999999999E-2</c:v>
                </c:pt>
                <c:pt idx="208" formatCode="General">
                  <c:v>3.6354200000000003E-2</c:v>
                </c:pt>
                <c:pt idx="209" formatCode="General">
                  <c:v>3.6610700000000003E-2</c:v>
                </c:pt>
                <c:pt idx="210" formatCode="General">
                  <c:v>3.6914200000000001E-2</c:v>
                </c:pt>
                <c:pt idx="211" formatCode="General">
                  <c:v>3.7202100000000002E-2</c:v>
                </c:pt>
                <c:pt idx="212" formatCode="General">
                  <c:v>3.74385E-2</c:v>
                </c:pt>
                <c:pt idx="213" formatCode="General">
                  <c:v>3.7615500000000003E-2</c:v>
                </c:pt>
                <c:pt idx="214" formatCode="General">
                  <c:v>3.7913500000000003E-2</c:v>
                </c:pt>
                <c:pt idx="215" formatCode="General">
                  <c:v>3.8241799999999999E-2</c:v>
                </c:pt>
                <c:pt idx="216" formatCode="General">
                  <c:v>3.8302599999999999E-2</c:v>
                </c:pt>
                <c:pt idx="217" formatCode="General">
                  <c:v>3.8702599999999997E-2</c:v>
                </c:pt>
                <c:pt idx="218" formatCode="General">
                  <c:v>3.9042300000000002E-2</c:v>
                </c:pt>
                <c:pt idx="219" formatCode="General">
                  <c:v>3.9306899999999999E-2</c:v>
                </c:pt>
                <c:pt idx="220" formatCode="General">
                  <c:v>3.9461400000000001E-2</c:v>
                </c:pt>
                <c:pt idx="221" formatCode="General">
                  <c:v>3.9784699999999999E-2</c:v>
                </c:pt>
                <c:pt idx="222" formatCode="General">
                  <c:v>0.04</c:v>
                </c:pt>
                <c:pt idx="223" formatCode="General">
                  <c:v>4.04126E-2</c:v>
                </c:pt>
                <c:pt idx="224" formatCode="General">
                  <c:v>4.0410300000000003E-2</c:v>
                </c:pt>
                <c:pt idx="225" formatCode="General">
                  <c:v>4.0824199999999998E-2</c:v>
                </c:pt>
                <c:pt idx="226" formatCode="General">
                  <c:v>4.1212899999999997E-2</c:v>
                </c:pt>
                <c:pt idx="227" formatCode="General">
                  <c:v>4.1461699999999997E-2</c:v>
                </c:pt>
                <c:pt idx="228" formatCode="General">
                  <c:v>4.1839700000000001E-2</c:v>
                </c:pt>
                <c:pt idx="229" formatCode="General">
                  <c:v>4.20875E-2</c:v>
                </c:pt>
                <c:pt idx="230" formatCode="General">
                  <c:v>4.2383700000000003E-2</c:v>
                </c:pt>
                <c:pt idx="231" formatCode="General">
                  <c:v>4.2537499999999999E-2</c:v>
                </c:pt>
                <c:pt idx="232" formatCode="General">
                  <c:v>4.2818200000000001E-2</c:v>
                </c:pt>
                <c:pt idx="233" formatCode="General">
                  <c:v>4.2986099999999999E-2</c:v>
                </c:pt>
                <c:pt idx="234" formatCode="General">
                  <c:v>4.3424699999999997E-2</c:v>
                </c:pt>
                <c:pt idx="235" formatCode="General">
                  <c:v>4.3810700000000001E-2</c:v>
                </c:pt>
                <c:pt idx="236" formatCode="General">
                  <c:v>4.4025799999999997E-2</c:v>
                </c:pt>
                <c:pt idx="237" formatCode="General">
                  <c:v>4.4158999999999997E-2</c:v>
                </c:pt>
                <c:pt idx="238" formatCode="General">
                  <c:v>4.4608200000000001E-2</c:v>
                </c:pt>
                <c:pt idx="239" formatCode="General">
                  <c:v>4.47672E-2</c:v>
                </c:pt>
                <c:pt idx="240" formatCode="General">
                  <c:v>4.52211E-2</c:v>
                </c:pt>
                <c:pt idx="241" formatCode="General">
                  <c:v>4.5527100000000001E-2</c:v>
                </c:pt>
                <c:pt idx="242" formatCode="General">
                  <c:v>4.5740799999999998E-2</c:v>
                </c:pt>
                <c:pt idx="243" formatCode="General">
                  <c:v>4.60741E-2</c:v>
                </c:pt>
                <c:pt idx="244" formatCode="General">
                  <c:v>4.6347600000000003E-2</c:v>
                </c:pt>
                <c:pt idx="245" formatCode="General">
                  <c:v>4.6605399999999998E-2</c:v>
                </c:pt>
                <c:pt idx="246" formatCode="General">
                  <c:v>4.6809900000000002E-2</c:v>
                </c:pt>
                <c:pt idx="247" formatCode="General">
                  <c:v>4.7336299999999998E-2</c:v>
                </c:pt>
                <c:pt idx="248" formatCode="General">
                  <c:v>4.7509599999999999E-2</c:v>
                </c:pt>
                <c:pt idx="249" formatCode="General">
                  <c:v>4.7863799999999998E-2</c:v>
                </c:pt>
                <c:pt idx="250" formatCode="General">
                  <c:v>4.8038200000000003E-2</c:v>
                </c:pt>
                <c:pt idx="251" formatCode="General">
                  <c:v>4.8355099999999998E-2</c:v>
                </c:pt>
                <c:pt idx="252" formatCode="General">
                  <c:v>4.8626099999999998E-2</c:v>
                </c:pt>
                <c:pt idx="253" formatCode="General">
                  <c:v>4.9045800000000001E-2</c:v>
                </c:pt>
                <c:pt idx="254" formatCode="General">
                  <c:v>4.9335799999999999E-2</c:v>
                </c:pt>
                <c:pt idx="255" formatCode="General">
                  <c:v>4.9732499999999999E-2</c:v>
                </c:pt>
                <c:pt idx="256" formatCode="General">
                  <c:v>4.9803100000000003E-2</c:v>
                </c:pt>
                <c:pt idx="257" formatCode="General">
                  <c:v>5.01278E-2</c:v>
                </c:pt>
                <c:pt idx="258" formatCode="General">
                  <c:v>5.0453600000000001E-2</c:v>
                </c:pt>
                <c:pt idx="259" formatCode="General">
                  <c:v>5.0823100000000003E-2</c:v>
                </c:pt>
                <c:pt idx="260" formatCode="General">
                  <c:v>5.11333E-2</c:v>
                </c:pt>
                <c:pt idx="261" formatCode="General">
                  <c:v>5.1531500000000001E-2</c:v>
                </c:pt>
                <c:pt idx="262" formatCode="General">
                  <c:v>5.1817299999999997E-2</c:v>
                </c:pt>
                <c:pt idx="263" formatCode="General">
                  <c:v>5.2073000000000001E-2</c:v>
                </c:pt>
                <c:pt idx="264" formatCode="General">
                  <c:v>5.2413599999999998E-2</c:v>
                </c:pt>
                <c:pt idx="265" formatCode="General">
                  <c:v>5.2829000000000001E-2</c:v>
                </c:pt>
                <c:pt idx="266" formatCode="General">
                  <c:v>5.33106E-2</c:v>
                </c:pt>
                <c:pt idx="267" formatCode="General">
                  <c:v>5.3358999999999997E-2</c:v>
                </c:pt>
                <c:pt idx="268" formatCode="General">
                  <c:v>5.3868399999999997E-2</c:v>
                </c:pt>
                <c:pt idx="269" formatCode="General">
                  <c:v>5.4151299999999999E-2</c:v>
                </c:pt>
                <c:pt idx="270" formatCode="General">
                  <c:v>5.4446300000000003E-2</c:v>
                </c:pt>
                <c:pt idx="271" formatCode="General">
                  <c:v>5.4659800000000001E-2</c:v>
                </c:pt>
                <c:pt idx="272" formatCode="General">
                  <c:v>5.5118300000000002E-2</c:v>
                </c:pt>
                <c:pt idx="273" formatCode="General">
                  <c:v>5.5544799999999998E-2</c:v>
                </c:pt>
                <c:pt idx="274" formatCode="General">
                  <c:v>5.5854899999999999E-2</c:v>
                </c:pt>
                <c:pt idx="275" formatCode="General">
                  <c:v>5.6061800000000002E-2</c:v>
                </c:pt>
                <c:pt idx="276" formatCode="General">
                  <c:v>5.6447200000000003E-2</c:v>
                </c:pt>
                <c:pt idx="277" formatCode="General">
                  <c:v>5.6677900000000003E-2</c:v>
                </c:pt>
                <c:pt idx="278" formatCode="General">
                  <c:v>5.7156800000000001E-2</c:v>
                </c:pt>
                <c:pt idx="279" formatCode="General">
                  <c:v>5.7398600000000001E-2</c:v>
                </c:pt>
                <c:pt idx="280" formatCode="General">
                  <c:v>5.78848E-2</c:v>
                </c:pt>
                <c:pt idx="281" formatCode="General">
                  <c:v>5.8101E-2</c:v>
                </c:pt>
                <c:pt idx="282" formatCode="General">
                  <c:v>5.8550600000000001E-2</c:v>
                </c:pt>
                <c:pt idx="283" formatCode="General">
                  <c:v>5.8628800000000002E-2</c:v>
                </c:pt>
                <c:pt idx="284" formatCode="General">
                  <c:v>5.9184500000000001E-2</c:v>
                </c:pt>
                <c:pt idx="285" formatCode="General">
                  <c:v>5.9460499999999999E-2</c:v>
                </c:pt>
                <c:pt idx="286" formatCode="General">
                  <c:v>5.97636E-2</c:v>
                </c:pt>
                <c:pt idx="287" formatCode="General">
                  <c:v>6.0188699999999998E-2</c:v>
                </c:pt>
                <c:pt idx="288" formatCode="General">
                  <c:v>6.0602400000000001E-2</c:v>
                </c:pt>
                <c:pt idx="289" formatCode="General">
                  <c:v>6.0827899999999997E-2</c:v>
                </c:pt>
                <c:pt idx="290" formatCode="General">
                  <c:v>6.1312400000000003E-2</c:v>
                </c:pt>
                <c:pt idx="291" formatCode="General">
                  <c:v>6.1617100000000001E-2</c:v>
                </c:pt>
                <c:pt idx="292" formatCode="General">
                  <c:v>6.2030200000000001E-2</c:v>
                </c:pt>
                <c:pt idx="293" formatCode="General">
                  <c:v>6.2146899999999998E-2</c:v>
                </c:pt>
                <c:pt idx="294" formatCode="General">
                  <c:v>6.2623600000000001E-2</c:v>
                </c:pt>
                <c:pt idx="295" formatCode="General">
                  <c:v>6.3069500000000001E-2</c:v>
                </c:pt>
                <c:pt idx="296" formatCode="General">
                  <c:v>6.3327700000000001E-2</c:v>
                </c:pt>
                <c:pt idx="297" formatCode="General">
                  <c:v>6.3703800000000005E-2</c:v>
                </c:pt>
                <c:pt idx="298" formatCode="General">
                  <c:v>6.3988500000000004E-2</c:v>
                </c:pt>
                <c:pt idx="299" formatCode="General">
                  <c:v>6.4404199999999995E-2</c:v>
                </c:pt>
                <c:pt idx="300" formatCode="General">
                  <c:v>6.4918600000000007E-2</c:v>
                </c:pt>
                <c:pt idx="301" formatCode="General">
                  <c:v>6.5151500000000001E-2</c:v>
                </c:pt>
                <c:pt idx="302" formatCode="General">
                  <c:v>6.5526399999999999E-2</c:v>
                </c:pt>
                <c:pt idx="303" formatCode="General">
                  <c:v>6.5948000000000007E-2</c:v>
                </c:pt>
                <c:pt idx="304" formatCode="General">
                  <c:v>6.6326200000000002E-2</c:v>
                </c:pt>
                <c:pt idx="305" formatCode="General">
                  <c:v>6.6755800000000004E-2</c:v>
                </c:pt>
                <c:pt idx="306" formatCode="General">
                  <c:v>6.7064499999999999E-2</c:v>
                </c:pt>
                <c:pt idx="307" formatCode="General">
                  <c:v>6.7452999999999999E-2</c:v>
                </c:pt>
                <c:pt idx="308" formatCode="General">
                  <c:v>6.7822099999999996E-2</c:v>
                </c:pt>
                <c:pt idx="309" formatCode="General">
                  <c:v>6.8129599999999998E-2</c:v>
                </c:pt>
                <c:pt idx="310" formatCode="General">
                  <c:v>6.8617700000000004E-2</c:v>
                </c:pt>
                <c:pt idx="311" formatCode="General">
                  <c:v>6.9001000000000007E-2</c:v>
                </c:pt>
                <c:pt idx="312" formatCode="General">
                  <c:v>6.9430699999999998E-2</c:v>
                </c:pt>
                <c:pt idx="313" formatCode="General">
                  <c:v>6.9980299999999995E-2</c:v>
                </c:pt>
                <c:pt idx="314" formatCode="General">
                  <c:v>7.0331000000000005E-2</c:v>
                </c:pt>
                <c:pt idx="315" formatCode="General">
                  <c:v>7.0666599999999996E-2</c:v>
                </c:pt>
                <c:pt idx="316" formatCode="General">
                  <c:v>7.0987700000000001E-2</c:v>
                </c:pt>
                <c:pt idx="317" formatCode="General">
                  <c:v>7.1438699999999994E-2</c:v>
                </c:pt>
                <c:pt idx="318" formatCode="General">
                  <c:v>7.1841100000000005E-2</c:v>
                </c:pt>
                <c:pt idx="319" formatCode="General">
                  <c:v>7.2317199999999998E-2</c:v>
                </c:pt>
                <c:pt idx="320" formatCode="General">
                  <c:v>7.2549100000000005E-2</c:v>
                </c:pt>
                <c:pt idx="321" formatCode="General">
                  <c:v>7.3066699999999998E-2</c:v>
                </c:pt>
                <c:pt idx="322" formatCode="General">
                  <c:v>7.3277900000000007E-2</c:v>
                </c:pt>
                <c:pt idx="323" formatCode="General">
                  <c:v>7.3686299999999996E-2</c:v>
                </c:pt>
                <c:pt idx="324" formatCode="General">
                  <c:v>7.4216400000000002E-2</c:v>
                </c:pt>
                <c:pt idx="325" formatCode="General">
                  <c:v>7.4469499999999994E-2</c:v>
                </c:pt>
                <c:pt idx="326" formatCode="General">
                  <c:v>7.48949E-2</c:v>
                </c:pt>
                <c:pt idx="327" formatCode="General">
                  <c:v>7.5334100000000001E-2</c:v>
                </c:pt>
                <c:pt idx="328" formatCode="General">
                  <c:v>7.57747E-2</c:v>
                </c:pt>
                <c:pt idx="329" formatCode="General">
                  <c:v>7.6133400000000004E-2</c:v>
                </c:pt>
                <c:pt idx="330" formatCode="General">
                  <c:v>7.6727400000000001E-2</c:v>
                </c:pt>
                <c:pt idx="331" formatCode="General">
                  <c:v>7.71255E-2</c:v>
                </c:pt>
                <c:pt idx="332" formatCode="General">
                  <c:v>7.7611899999999998E-2</c:v>
                </c:pt>
                <c:pt idx="333" formatCode="General">
                  <c:v>7.7853199999999997E-2</c:v>
                </c:pt>
                <c:pt idx="334" formatCode="General">
                  <c:v>7.8361100000000003E-2</c:v>
                </c:pt>
                <c:pt idx="335" formatCode="General">
                  <c:v>7.8801800000000005E-2</c:v>
                </c:pt>
                <c:pt idx="336" formatCode="General">
                  <c:v>7.9343899999999995E-2</c:v>
                </c:pt>
                <c:pt idx="337" formatCode="General">
                  <c:v>7.9895300000000002E-2</c:v>
                </c:pt>
                <c:pt idx="338" formatCode="General">
                  <c:v>8.0154100000000006E-2</c:v>
                </c:pt>
                <c:pt idx="339" formatCode="General">
                  <c:v>8.0564700000000003E-2</c:v>
                </c:pt>
                <c:pt idx="340" formatCode="General">
                  <c:v>8.1103099999999997E-2</c:v>
                </c:pt>
                <c:pt idx="341" formatCode="General">
                  <c:v>8.1409499999999996E-2</c:v>
                </c:pt>
                <c:pt idx="342" formatCode="General">
                  <c:v>8.1895599999999999E-2</c:v>
                </c:pt>
                <c:pt idx="343" formatCode="General">
                  <c:v>8.2373600000000005E-2</c:v>
                </c:pt>
                <c:pt idx="344" formatCode="General">
                  <c:v>8.30177E-2</c:v>
                </c:pt>
                <c:pt idx="345" formatCode="General">
                  <c:v>8.3328700000000006E-2</c:v>
                </c:pt>
                <c:pt idx="346" formatCode="General">
                  <c:v>8.3815799999999996E-2</c:v>
                </c:pt>
                <c:pt idx="347" formatCode="General">
                  <c:v>8.4229899999999996E-2</c:v>
                </c:pt>
                <c:pt idx="348" formatCode="General">
                  <c:v>8.4734400000000001E-2</c:v>
                </c:pt>
                <c:pt idx="349" formatCode="General">
                  <c:v>8.5205400000000001E-2</c:v>
                </c:pt>
                <c:pt idx="350" formatCode="General">
                  <c:v>8.5590899999999998E-2</c:v>
                </c:pt>
                <c:pt idx="351" formatCode="General">
                  <c:v>8.6066500000000004E-2</c:v>
                </c:pt>
                <c:pt idx="352" formatCode="General">
                  <c:v>8.6647600000000005E-2</c:v>
                </c:pt>
                <c:pt idx="353" formatCode="General">
                  <c:v>8.7110199999999999E-2</c:v>
                </c:pt>
                <c:pt idx="354" formatCode="General">
                  <c:v>8.7571399999999994E-2</c:v>
                </c:pt>
                <c:pt idx="355" formatCode="General">
                  <c:v>8.8001800000000005E-2</c:v>
                </c:pt>
                <c:pt idx="356" formatCode="General">
                  <c:v>8.8512999999999994E-2</c:v>
                </c:pt>
                <c:pt idx="357" formatCode="General">
                  <c:v>8.9106900000000003E-2</c:v>
                </c:pt>
                <c:pt idx="358" formatCode="General">
                  <c:v>8.9613300000000007E-2</c:v>
                </c:pt>
                <c:pt idx="359" formatCode="General">
                  <c:v>9.0126200000000004E-2</c:v>
                </c:pt>
                <c:pt idx="360" formatCode="General">
                  <c:v>9.0678599999999998E-2</c:v>
                </c:pt>
                <c:pt idx="361" formatCode="General">
                  <c:v>9.1262800000000005E-2</c:v>
                </c:pt>
                <c:pt idx="362" formatCode="General">
                  <c:v>9.1722300000000007E-2</c:v>
                </c:pt>
                <c:pt idx="363" formatCode="General">
                  <c:v>9.2369000000000007E-2</c:v>
                </c:pt>
                <c:pt idx="364" formatCode="General">
                  <c:v>9.2806200000000005E-2</c:v>
                </c:pt>
                <c:pt idx="365" formatCode="General">
                  <c:v>9.3127500000000002E-2</c:v>
                </c:pt>
                <c:pt idx="366" formatCode="General">
                  <c:v>9.3699199999999996E-2</c:v>
                </c:pt>
                <c:pt idx="367" formatCode="General">
                  <c:v>9.4326499999999994E-2</c:v>
                </c:pt>
                <c:pt idx="368" formatCode="General">
                  <c:v>9.5022099999999998E-2</c:v>
                </c:pt>
                <c:pt idx="369" formatCode="General">
                  <c:v>9.5544699999999996E-2</c:v>
                </c:pt>
                <c:pt idx="370" formatCode="General">
                  <c:v>9.6066499999999999E-2</c:v>
                </c:pt>
                <c:pt idx="371" formatCode="General">
                  <c:v>9.6885299999999994E-2</c:v>
                </c:pt>
                <c:pt idx="372" formatCode="General">
                  <c:v>9.7072800000000001E-2</c:v>
                </c:pt>
                <c:pt idx="373" formatCode="General">
                  <c:v>9.7663E-2</c:v>
                </c:pt>
                <c:pt idx="374" formatCode="General">
                  <c:v>9.8199599999999998E-2</c:v>
                </c:pt>
                <c:pt idx="375" formatCode="General">
                  <c:v>9.8873900000000001E-2</c:v>
                </c:pt>
                <c:pt idx="376" formatCode="General">
                  <c:v>9.9404300000000001E-2</c:v>
                </c:pt>
                <c:pt idx="377" formatCode="General">
                  <c:v>0.100121</c:v>
                </c:pt>
                <c:pt idx="378" formatCode="General">
                  <c:v>0.100657</c:v>
                </c:pt>
                <c:pt idx="379" formatCode="General">
                  <c:v>0.101102</c:v>
                </c:pt>
                <c:pt idx="380" formatCode="General">
                  <c:v>0.10168199999999999</c:v>
                </c:pt>
                <c:pt idx="381" formatCode="General">
                  <c:v>0.102356</c:v>
                </c:pt>
                <c:pt idx="382" formatCode="General">
                  <c:v>0.103114</c:v>
                </c:pt>
                <c:pt idx="383" formatCode="General">
                  <c:v>0.103676</c:v>
                </c:pt>
                <c:pt idx="384" formatCode="General">
                  <c:v>0.104167</c:v>
                </c:pt>
                <c:pt idx="385" formatCode="General">
                  <c:v>0.10495</c:v>
                </c:pt>
                <c:pt idx="386" formatCode="General">
                  <c:v>0.10552400000000001</c:v>
                </c:pt>
                <c:pt idx="387" formatCode="General">
                  <c:v>0.106169</c:v>
                </c:pt>
                <c:pt idx="388" formatCode="General">
                  <c:v>0.106909</c:v>
                </c:pt>
                <c:pt idx="389" formatCode="General">
                  <c:v>0.10756599999999999</c:v>
                </c:pt>
                <c:pt idx="390" formatCode="General">
                  <c:v>0.10817599999999999</c:v>
                </c:pt>
                <c:pt idx="391" formatCode="General">
                  <c:v>0.10878699999999999</c:v>
                </c:pt>
                <c:pt idx="392" formatCode="General">
                  <c:v>0.10954800000000001</c:v>
                </c:pt>
                <c:pt idx="393" formatCode="General">
                  <c:v>0.110124</c:v>
                </c:pt>
                <c:pt idx="394" formatCode="General">
                  <c:v>0.110789</c:v>
                </c:pt>
                <c:pt idx="395" formatCode="General">
                  <c:v>0.11167199999999999</c:v>
                </c:pt>
                <c:pt idx="396" formatCode="General">
                  <c:v>0.112469</c:v>
                </c:pt>
                <c:pt idx="397" formatCode="General">
                  <c:v>0.113097</c:v>
                </c:pt>
                <c:pt idx="398" formatCode="General">
                  <c:v>0.113802</c:v>
                </c:pt>
                <c:pt idx="399" formatCode="General">
                  <c:v>0.11466999999999999</c:v>
                </c:pt>
                <c:pt idx="400" formatCode="General">
                  <c:v>0.115384</c:v>
                </c:pt>
                <c:pt idx="401" formatCode="General">
                  <c:v>0.116475</c:v>
                </c:pt>
                <c:pt idx="402" formatCode="General">
                  <c:v>0.11692900000000001</c:v>
                </c:pt>
                <c:pt idx="403" formatCode="General">
                  <c:v>0.117913</c:v>
                </c:pt>
                <c:pt idx="404" formatCode="General">
                  <c:v>0.118558</c:v>
                </c:pt>
                <c:pt idx="405" formatCode="General">
                  <c:v>0.11946</c:v>
                </c:pt>
                <c:pt idx="406" formatCode="General">
                  <c:v>0.120342</c:v>
                </c:pt>
                <c:pt idx="407" formatCode="General">
                  <c:v>0.12124799999999999</c:v>
                </c:pt>
                <c:pt idx="408" formatCode="General">
                  <c:v>0.122193</c:v>
                </c:pt>
                <c:pt idx="409" formatCode="General">
                  <c:v>0.123201</c:v>
                </c:pt>
                <c:pt idx="410" formatCode="General">
                  <c:v>0.124186</c:v>
                </c:pt>
                <c:pt idx="411" formatCode="General">
                  <c:v>0.125083</c:v>
                </c:pt>
                <c:pt idx="412" formatCode="General">
                  <c:v>0.126224</c:v>
                </c:pt>
                <c:pt idx="413" formatCode="General">
                  <c:v>0.127333</c:v>
                </c:pt>
                <c:pt idx="414" formatCode="General">
                  <c:v>0.128415</c:v>
                </c:pt>
                <c:pt idx="415" formatCode="General">
                  <c:v>0.12957399999999999</c:v>
                </c:pt>
                <c:pt idx="416" formatCode="General">
                  <c:v>0.130717</c:v>
                </c:pt>
                <c:pt idx="417" formatCode="General">
                  <c:v>0.13189000000000001</c:v>
                </c:pt>
                <c:pt idx="418" formatCode="General">
                  <c:v>0.13328699999999999</c:v>
                </c:pt>
                <c:pt idx="419" formatCode="General">
                  <c:v>0.134407</c:v>
                </c:pt>
                <c:pt idx="420" formatCode="General">
                  <c:v>0.135745</c:v>
                </c:pt>
                <c:pt idx="421" formatCode="General">
                  <c:v>0.13708300000000001</c:v>
                </c:pt>
                <c:pt idx="422" formatCode="General">
                  <c:v>0.13855000000000001</c:v>
                </c:pt>
                <c:pt idx="423" formatCode="General">
                  <c:v>0.13991100000000001</c:v>
                </c:pt>
                <c:pt idx="424" formatCode="General">
                  <c:v>0.14142099999999999</c:v>
                </c:pt>
                <c:pt idx="425" formatCode="General">
                  <c:v>0.14278099999999999</c:v>
                </c:pt>
                <c:pt idx="426" formatCode="General">
                  <c:v>0.14441499999999999</c:v>
                </c:pt>
                <c:pt idx="427" formatCode="General">
                  <c:v>0.14599500000000001</c:v>
                </c:pt>
                <c:pt idx="428" formatCode="General">
                  <c:v>0.14738999999999999</c:v>
                </c:pt>
                <c:pt idx="429" formatCode="General">
                  <c:v>0.14896799999999999</c:v>
                </c:pt>
                <c:pt idx="430" formatCode="General">
                  <c:v>0.15059800000000001</c:v>
                </c:pt>
                <c:pt idx="431" formatCode="General">
                  <c:v>0.152474</c:v>
                </c:pt>
                <c:pt idx="432" formatCode="General">
                  <c:v>0.154085</c:v>
                </c:pt>
                <c:pt idx="433" formatCode="General">
                  <c:v>0.155691</c:v>
                </c:pt>
                <c:pt idx="434" formatCode="General">
                  <c:v>0.15734799999999999</c:v>
                </c:pt>
                <c:pt idx="435" formatCode="General">
                  <c:v>0.15917100000000001</c:v>
                </c:pt>
                <c:pt idx="436" formatCode="General">
                  <c:v>0.16071299999999999</c:v>
                </c:pt>
                <c:pt idx="437" formatCode="General">
                  <c:v>0.16251099999999999</c:v>
                </c:pt>
                <c:pt idx="438" formatCode="General">
                  <c:v>0.16425200000000001</c:v>
                </c:pt>
                <c:pt idx="439" formatCode="General">
                  <c:v>0.166135</c:v>
                </c:pt>
                <c:pt idx="440" formatCode="General">
                  <c:v>0.16786699999999999</c:v>
                </c:pt>
                <c:pt idx="441" formatCode="General">
                  <c:v>0.16986399999999999</c:v>
                </c:pt>
                <c:pt idx="442" formatCode="General">
                  <c:v>0.171735</c:v>
                </c:pt>
                <c:pt idx="443" formatCode="General">
                  <c:v>0.17371</c:v>
                </c:pt>
                <c:pt idx="444" formatCode="General">
                  <c:v>0.17569899999999999</c:v>
                </c:pt>
                <c:pt idx="445" formatCode="General">
                  <c:v>0.177647</c:v>
                </c:pt>
                <c:pt idx="446" formatCode="General">
                  <c:v>0.17960899999999999</c:v>
                </c:pt>
                <c:pt idx="447" formatCode="General">
                  <c:v>0.18195800000000001</c:v>
                </c:pt>
                <c:pt idx="448" formatCode="General">
                  <c:v>0.183754</c:v>
                </c:pt>
                <c:pt idx="449" formatCode="General">
                  <c:v>0.185723</c:v>
                </c:pt>
                <c:pt idx="450" formatCode="General">
                  <c:v>0.18759899999999999</c:v>
                </c:pt>
                <c:pt idx="451" formatCode="General">
                  <c:v>0.18959400000000001</c:v>
                </c:pt>
                <c:pt idx="452" formatCode="General">
                  <c:v>0.19162199999999999</c:v>
                </c:pt>
                <c:pt idx="453" formatCode="General">
                  <c:v>0.193692</c:v>
                </c:pt>
                <c:pt idx="454" formatCode="General">
                  <c:v>0.195635</c:v>
                </c:pt>
                <c:pt idx="455" formatCode="General">
                  <c:v>0.19769</c:v>
                </c:pt>
                <c:pt idx="456" formatCode="General">
                  <c:v>0.19984199999999999</c:v>
                </c:pt>
                <c:pt idx="457" formatCode="General">
                  <c:v>0.202016</c:v>
                </c:pt>
                <c:pt idx="458" formatCode="General">
                  <c:v>0.20407900000000001</c:v>
                </c:pt>
                <c:pt idx="459" formatCode="General">
                  <c:v>0.20628299999999999</c:v>
                </c:pt>
                <c:pt idx="460" formatCode="General">
                  <c:v>0.208261</c:v>
                </c:pt>
                <c:pt idx="461" formatCode="General">
                  <c:v>0.21051500000000001</c:v>
                </c:pt>
                <c:pt idx="462" formatCode="General">
                  <c:v>0.21277099999999999</c:v>
                </c:pt>
                <c:pt idx="463" formatCode="General">
                  <c:v>0.215027</c:v>
                </c:pt>
                <c:pt idx="464" formatCode="General">
                  <c:v>0.217413</c:v>
                </c:pt>
                <c:pt idx="465" formatCode="General">
                  <c:v>0.21956999999999999</c:v>
                </c:pt>
                <c:pt idx="466" formatCode="General">
                  <c:v>0.22186500000000001</c:v>
                </c:pt>
                <c:pt idx="467" formatCode="General">
                  <c:v>0.22409499999999999</c:v>
                </c:pt>
                <c:pt idx="468" formatCode="General">
                  <c:v>0.22667000000000001</c:v>
                </c:pt>
                <c:pt idx="469" formatCode="General">
                  <c:v>0.22900100000000001</c:v>
                </c:pt>
                <c:pt idx="470" formatCode="General">
                  <c:v>0.23139699999999999</c:v>
                </c:pt>
                <c:pt idx="471" formatCode="General">
                  <c:v>0.233711</c:v>
                </c:pt>
                <c:pt idx="472" formatCode="General">
                  <c:v>0.236259</c:v>
                </c:pt>
                <c:pt idx="473" formatCode="General">
                  <c:v>0.23861399999999999</c:v>
                </c:pt>
                <c:pt idx="474" formatCode="General">
                  <c:v>0.24105399999999999</c:v>
                </c:pt>
                <c:pt idx="475" formatCode="General">
                  <c:v>0.243476</c:v>
                </c:pt>
                <c:pt idx="476" formatCode="General">
                  <c:v>0.24614</c:v>
                </c:pt>
                <c:pt idx="477" formatCode="General">
                  <c:v>0.24855099999999999</c:v>
                </c:pt>
                <c:pt idx="478" formatCode="General">
                  <c:v>0.25096299999999999</c:v>
                </c:pt>
                <c:pt idx="479" formatCode="General">
                  <c:v>0.25327699999999997</c:v>
                </c:pt>
                <c:pt idx="480" formatCode="General">
                  <c:v>0.25597999999999999</c:v>
                </c:pt>
                <c:pt idx="481" formatCode="General">
                  <c:v>0.25872800000000001</c:v>
                </c:pt>
                <c:pt idx="482" formatCode="General">
                  <c:v>0.26110800000000001</c:v>
                </c:pt>
                <c:pt idx="483" formatCode="General">
                  <c:v>0.26355099999999998</c:v>
                </c:pt>
                <c:pt idx="484" formatCode="General">
                  <c:v>0.26630500000000001</c:v>
                </c:pt>
                <c:pt idx="485" formatCode="General">
                  <c:v>0.26881899999999997</c:v>
                </c:pt>
                <c:pt idx="486" formatCode="General">
                  <c:v>0.27160200000000001</c:v>
                </c:pt>
                <c:pt idx="487" formatCode="General">
                  <c:v>0.27420899999999998</c:v>
                </c:pt>
                <c:pt idx="488" formatCode="General">
                  <c:v>0.27696399999999999</c:v>
                </c:pt>
                <c:pt idx="489" formatCode="General">
                  <c:v>0.27917999999999998</c:v>
                </c:pt>
                <c:pt idx="490" formatCode="General">
                  <c:v>0.28194200000000003</c:v>
                </c:pt>
                <c:pt idx="491" formatCode="General">
                  <c:v>0.28449000000000002</c:v>
                </c:pt>
                <c:pt idx="492" formatCode="General">
                  <c:v>0.28711799999999998</c:v>
                </c:pt>
                <c:pt idx="493" formatCode="General">
                  <c:v>0.28997600000000001</c:v>
                </c:pt>
                <c:pt idx="494" formatCode="General">
                  <c:v>0.29253600000000002</c:v>
                </c:pt>
                <c:pt idx="495" formatCode="General">
                  <c:v>0.29493900000000001</c:v>
                </c:pt>
                <c:pt idx="496" formatCode="General">
                  <c:v>0.29773500000000003</c:v>
                </c:pt>
                <c:pt idx="497" formatCode="General">
                  <c:v>0.30077500000000001</c:v>
                </c:pt>
                <c:pt idx="498" formatCode="General">
                  <c:v>0.30364099999999999</c:v>
                </c:pt>
                <c:pt idx="499" formatCode="General">
                  <c:v>0.30621700000000002</c:v>
                </c:pt>
                <c:pt idx="500" formatCode="General">
                  <c:v>0.30926900000000002</c:v>
                </c:pt>
                <c:pt idx="501" formatCode="General">
                  <c:v>0.31203900000000001</c:v>
                </c:pt>
                <c:pt idx="502" formatCode="General">
                  <c:v>0.31497199999999997</c:v>
                </c:pt>
                <c:pt idx="503" formatCode="General">
                  <c:v>0.318</c:v>
                </c:pt>
                <c:pt idx="504" formatCode="General">
                  <c:v>0.320936</c:v>
                </c:pt>
                <c:pt idx="505" formatCode="General">
                  <c:v>0.32383099999999998</c:v>
                </c:pt>
                <c:pt idx="506" formatCode="General">
                  <c:v>0.32669500000000001</c:v>
                </c:pt>
                <c:pt idx="507" formatCode="General">
                  <c:v>0.32956800000000003</c:v>
                </c:pt>
                <c:pt idx="508" formatCode="General">
                  <c:v>0.33239099999999999</c:v>
                </c:pt>
                <c:pt idx="509" formatCode="General">
                  <c:v>0.33527299999999999</c:v>
                </c:pt>
                <c:pt idx="510" formatCode="General">
                  <c:v>0.33867399999999998</c:v>
                </c:pt>
                <c:pt idx="511" formatCode="General">
                  <c:v>0.34121099999999999</c:v>
                </c:pt>
                <c:pt idx="512" formatCode="General">
                  <c:v>0.344333</c:v>
                </c:pt>
                <c:pt idx="513" formatCode="General">
                  <c:v>0.34725800000000001</c:v>
                </c:pt>
                <c:pt idx="514" formatCode="General">
                  <c:v>0.35011300000000001</c:v>
                </c:pt>
                <c:pt idx="515" formatCode="General">
                  <c:v>0.35322799999999999</c:v>
                </c:pt>
                <c:pt idx="516" formatCode="General">
                  <c:v>0.35607299999999997</c:v>
                </c:pt>
                <c:pt idx="517" formatCode="General">
                  <c:v>0.35923300000000002</c:v>
                </c:pt>
                <c:pt idx="518" formatCode="General">
                  <c:v>0.36219899999999999</c:v>
                </c:pt>
                <c:pt idx="519" formatCode="General">
                  <c:v>0.36535800000000002</c:v>
                </c:pt>
                <c:pt idx="520" formatCode="General">
                  <c:v>0.36851699999999998</c:v>
                </c:pt>
                <c:pt idx="521" formatCode="General">
                  <c:v>0.37168000000000001</c:v>
                </c:pt>
                <c:pt idx="522" formatCode="General">
                  <c:v>0.37478800000000001</c:v>
                </c:pt>
                <c:pt idx="523" formatCode="General">
                  <c:v>0.37799300000000002</c:v>
                </c:pt>
                <c:pt idx="524" formatCode="General">
                  <c:v>0.38126300000000002</c:v>
                </c:pt>
                <c:pt idx="525" formatCode="General">
                  <c:v>0.38446999999999998</c:v>
                </c:pt>
                <c:pt idx="526" formatCode="General">
                  <c:v>0.387708</c:v>
                </c:pt>
                <c:pt idx="527" formatCode="General">
                  <c:v>0.39092500000000002</c:v>
                </c:pt>
                <c:pt idx="528" formatCode="General">
                  <c:v>0.39418399999999998</c:v>
                </c:pt>
                <c:pt idx="529" formatCode="General">
                  <c:v>0.39779100000000001</c:v>
                </c:pt>
                <c:pt idx="530" formatCode="General">
                  <c:v>0.400723</c:v>
                </c:pt>
                <c:pt idx="531" formatCode="General">
                  <c:v>0.40412700000000001</c:v>
                </c:pt>
                <c:pt idx="532" formatCode="General">
                  <c:v>0.40746700000000002</c:v>
                </c:pt>
                <c:pt idx="533" formatCode="General">
                  <c:v>0.41080100000000003</c:v>
                </c:pt>
                <c:pt idx="534" formatCode="General">
                  <c:v>0.413962</c:v>
                </c:pt>
                <c:pt idx="535" formatCode="General">
                  <c:v>0.41745900000000002</c:v>
                </c:pt>
                <c:pt idx="536" formatCode="General">
                  <c:v>0.42079</c:v>
                </c:pt>
                <c:pt idx="537" formatCode="General">
                  <c:v>0.42424699999999999</c:v>
                </c:pt>
                <c:pt idx="538" formatCode="General">
                  <c:v>0.42751099999999997</c:v>
                </c:pt>
                <c:pt idx="539" formatCode="General">
                  <c:v>0.43101</c:v>
                </c:pt>
                <c:pt idx="540" formatCode="General">
                  <c:v>0.43438399999999999</c:v>
                </c:pt>
                <c:pt idx="541" formatCode="General">
                  <c:v>0.437944</c:v>
                </c:pt>
                <c:pt idx="542" formatCode="General">
                  <c:v>0.44128600000000001</c:v>
                </c:pt>
                <c:pt idx="543" formatCode="General">
                  <c:v>0.44463900000000001</c:v>
                </c:pt>
                <c:pt idx="544" formatCode="General">
                  <c:v>0.44807200000000003</c:v>
                </c:pt>
                <c:pt idx="545" formatCode="General">
                  <c:v>0.45163999999999999</c:v>
                </c:pt>
                <c:pt idx="546" formatCode="General">
                  <c:v>0.455038</c:v>
                </c:pt>
                <c:pt idx="547" formatCode="General">
                  <c:v>0.458675</c:v>
                </c:pt>
                <c:pt idx="548" formatCode="General">
                  <c:v>0.46208900000000003</c:v>
                </c:pt>
                <c:pt idx="549" formatCode="General">
                  <c:v>0.465729</c:v>
                </c:pt>
                <c:pt idx="550" formatCode="General">
                  <c:v>0.46933200000000003</c:v>
                </c:pt>
                <c:pt idx="551" formatCode="General">
                  <c:v>0.47278700000000001</c:v>
                </c:pt>
                <c:pt idx="552" formatCode="General">
                  <c:v>0.476632</c:v>
                </c:pt>
                <c:pt idx="553" formatCode="General">
                  <c:v>0.48043999999999998</c:v>
                </c:pt>
                <c:pt idx="554" formatCode="General">
                  <c:v>0.48413400000000001</c:v>
                </c:pt>
                <c:pt idx="555" formatCode="General">
                  <c:v>0.48786099999999999</c:v>
                </c:pt>
                <c:pt idx="556" formatCode="General">
                  <c:v>0.49168800000000001</c:v>
                </c:pt>
                <c:pt idx="557" formatCode="General">
                  <c:v>0.49557200000000001</c:v>
                </c:pt>
                <c:pt idx="558" formatCode="General">
                  <c:v>0.49926100000000001</c:v>
                </c:pt>
                <c:pt idx="559" formatCode="General">
                  <c:v>0.50317199999999995</c:v>
                </c:pt>
                <c:pt idx="560" formatCode="General">
                  <c:v>0.50703500000000001</c:v>
                </c:pt>
                <c:pt idx="561" formatCode="General">
                  <c:v>0.51073100000000005</c:v>
                </c:pt>
                <c:pt idx="562" formatCode="General">
                  <c:v>0.51481399999999999</c:v>
                </c:pt>
                <c:pt idx="563" formatCode="General">
                  <c:v>0.51851700000000001</c:v>
                </c:pt>
                <c:pt idx="564" formatCode="General">
                  <c:v>0.52251400000000003</c:v>
                </c:pt>
                <c:pt idx="565" formatCode="General">
                  <c:v>0.52629800000000004</c:v>
                </c:pt>
                <c:pt idx="566" formatCode="General">
                  <c:v>0.53040200000000004</c:v>
                </c:pt>
                <c:pt idx="567" formatCode="General">
                  <c:v>0.53434999999999999</c:v>
                </c:pt>
                <c:pt idx="568" formatCode="General">
                  <c:v>0.53823600000000005</c:v>
                </c:pt>
                <c:pt idx="569" formatCode="General">
                  <c:v>0.54210899999999995</c:v>
                </c:pt>
                <c:pt idx="570" formatCode="General">
                  <c:v>0.54608500000000004</c:v>
                </c:pt>
                <c:pt idx="571" formatCode="General">
                  <c:v>0.54995300000000003</c:v>
                </c:pt>
                <c:pt idx="572" formatCode="General">
                  <c:v>0.55405199999999999</c:v>
                </c:pt>
                <c:pt idx="573" formatCode="General">
                  <c:v>0.55806699999999998</c:v>
                </c:pt>
                <c:pt idx="574" formatCode="General">
                  <c:v>0.56222899999999998</c:v>
                </c:pt>
                <c:pt idx="575" formatCode="General">
                  <c:v>0.56633699999999998</c:v>
                </c:pt>
                <c:pt idx="576" formatCode="General">
                  <c:v>0.57031200000000004</c:v>
                </c:pt>
                <c:pt idx="577" formatCode="General">
                  <c:v>0.57432300000000003</c:v>
                </c:pt>
                <c:pt idx="578" formatCode="General">
                  <c:v>0.57831600000000005</c:v>
                </c:pt>
                <c:pt idx="579" formatCode="General">
                  <c:v>0.58229500000000001</c:v>
                </c:pt>
                <c:pt idx="580" formatCode="General">
                  <c:v>0.58658600000000005</c:v>
                </c:pt>
                <c:pt idx="581" formatCode="General">
                  <c:v>0.59077199999999996</c:v>
                </c:pt>
                <c:pt idx="582" formatCode="General">
                  <c:v>0.59505799999999998</c:v>
                </c:pt>
                <c:pt idx="583" formatCode="General">
                  <c:v>0.59939500000000001</c:v>
                </c:pt>
                <c:pt idx="584" formatCode="General">
                  <c:v>0.60373200000000005</c:v>
                </c:pt>
                <c:pt idx="585" formatCode="General">
                  <c:v>0.60802</c:v>
                </c:pt>
                <c:pt idx="586" formatCode="General">
                  <c:v>0.61288799999999999</c:v>
                </c:pt>
                <c:pt idx="587" formatCode="General">
                  <c:v>0.617205</c:v>
                </c:pt>
                <c:pt idx="588" formatCode="General">
                  <c:v>0.62162899999999999</c:v>
                </c:pt>
                <c:pt idx="589" formatCode="General">
                  <c:v>0.62640899999999999</c:v>
                </c:pt>
                <c:pt idx="590" formatCode="General">
                  <c:v>0.63088</c:v>
                </c:pt>
                <c:pt idx="591" formatCode="General">
                  <c:v>0.635297</c:v>
                </c:pt>
                <c:pt idx="592" formatCode="General">
                  <c:v>0.64025699999999997</c:v>
                </c:pt>
                <c:pt idx="593" formatCode="General">
                  <c:v>0.64451899999999995</c:v>
                </c:pt>
                <c:pt idx="594" formatCode="General">
                  <c:v>0.64897800000000005</c:v>
                </c:pt>
                <c:pt idx="595" formatCode="General">
                  <c:v>0.65373499999999996</c:v>
                </c:pt>
                <c:pt idx="596" formatCode="General">
                  <c:v>0.65834999999999999</c:v>
                </c:pt>
                <c:pt idx="597" formatCode="General">
                  <c:v>0.66295800000000005</c:v>
                </c:pt>
                <c:pt idx="598" formatCode="General">
                  <c:v>0.66760699999999995</c:v>
                </c:pt>
                <c:pt idx="599" formatCode="General">
                  <c:v>0.67230800000000002</c:v>
                </c:pt>
                <c:pt idx="600" formatCode="General">
                  <c:v>0.67711500000000002</c:v>
                </c:pt>
                <c:pt idx="601" formatCode="General">
                  <c:v>0.68191599999999997</c:v>
                </c:pt>
                <c:pt idx="602" formatCode="General">
                  <c:v>0.686774</c:v>
                </c:pt>
                <c:pt idx="603" formatCode="General">
                  <c:v>0.69180699999999995</c:v>
                </c:pt>
                <c:pt idx="604" formatCode="General">
                  <c:v>0.69686400000000004</c:v>
                </c:pt>
                <c:pt idx="605" formatCode="General">
                  <c:v>0.70146200000000003</c:v>
                </c:pt>
                <c:pt idx="606" formatCode="General">
                  <c:v>0.70643500000000004</c:v>
                </c:pt>
                <c:pt idx="607" formatCode="General">
                  <c:v>0.71152800000000005</c:v>
                </c:pt>
                <c:pt idx="608" formatCode="General">
                  <c:v>0.71687999999999996</c:v>
                </c:pt>
                <c:pt idx="609" formatCode="General">
                  <c:v>0.72213899999999998</c:v>
                </c:pt>
                <c:pt idx="610" formatCode="General">
                  <c:v>0.72741</c:v>
                </c:pt>
                <c:pt idx="611" formatCode="General">
                  <c:v>0.73260000000000003</c:v>
                </c:pt>
                <c:pt idx="612" formatCode="General">
                  <c:v>0.73794700000000002</c:v>
                </c:pt>
                <c:pt idx="613" formatCode="General">
                  <c:v>0.74346400000000001</c:v>
                </c:pt>
                <c:pt idx="614" formatCode="General">
                  <c:v>0.748865</c:v>
                </c:pt>
                <c:pt idx="615" formatCode="General">
                  <c:v>0.75431499999999996</c:v>
                </c:pt>
                <c:pt idx="616" formatCode="General">
                  <c:v>0.76005299999999998</c:v>
                </c:pt>
                <c:pt idx="617" formatCode="General">
                  <c:v>0.76556000000000002</c:v>
                </c:pt>
                <c:pt idx="618" formatCode="General">
                  <c:v>0.77135100000000001</c:v>
                </c:pt>
                <c:pt idx="619" formatCode="General">
                  <c:v>0.77694700000000005</c:v>
                </c:pt>
                <c:pt idx="620" formatCode="General">
                  <c:v>0.78248799999999996</c:v>
                </c:pt>
                <c:pt idx="621" formatCode="General">
                  <c:v>0.78835100000000002</c:v>
                </c:pt>
                <c:pt idx="622" formatCode="General">
                  <c:v>0.79412899999999997</c:v>
                </c:pt>
                <c:pt idx="623" formatCode="General">
                  <c:v>0.79992200000000002</c:v>
                </c:pt>
                <c:pt idx="624" formatCode="General">
                  <c:v>0.80576000000000003</c:v>
                </c:pt>
                <c:pt idx="625" formatCode="General">
                  <c:v>0.81176899999999996</c:v>
                </c:pt>
                <c:pt idx="626" formatCode="General">
                  <c:v>0.81751200000000002</c:v>
                </c:pt>
                <c:pt idx="627" formatCode="General">
                  <c:v>0.82350699999999999</c:v>
                </c:pt>
                <c:pt idx="628" formatCode="General">
                  <c:v>0.82965</c:v>
                </c:pt>
                <c:pt idx="629" formatCode="General">
                  <c:v>0.83579800000000004</c:v>
                </c:pt>
                <c:pt idx="630" formatCode="General">
                  <c:v>0.84195699999999996</c:v>
                </c:pt>
                <c:pt idx="631" formatCode="General">
                  <c:v>0.84830399999999995</c:v>
                </c:pt>
                <c:pt idx="632" formatCode="General">
                  <c:v>0.85452499999999998</c:v>
                </c:pt>
                <c:pt idx="633" formatCode="General">
                  <c:v>0.86082099999999995</c:v>
                </c:pt>
                <c:pt idx="634" formatCode="General">
                  <c:v>0.867147</c:v>
                </c:pt>
                <c:pt idx="635" formatCode="General">
                  <c:v>0.87374399999999997</c:v>
                </c:pt>
                <c:pt idx="636" formatCode="General">
                  <c:v>0.88033499999999998</c:v>
                </c:pt>
                <c:pt idx="637" formatCode="General">
                  <c:v>0.88693500000000003</c:v>
                </c:pt>
                <c:pt idx="638" formatCode="General">
                  <c:v>0.89350499999999999</c:v>
                </c:pt>
                <c:pt idx="639" formatCode="General">
                  <c:v>0.90014700000000003</c:v>
                </c:pt>
                <c:pt idx="640" formatCode="General">
                  <c:v>0.90695099999999995</c:v>
                </c:pt>
                <c:pt idx="641" formatCode="General">
                  <c:v>0.91350399999999998</c:v>
                </c:pt>
                <c:pt idx="642" formatCode="General">
                  <c:v>0.92029000000000005</c:v>
                </c:pt>
                <c:pt idx="643" formatCode="General">
                  <c:v>0.92708299999999999</c:v>
                </c:pt>
                <c:pt idx="644" formatCode="General">
                  <c:v>0.93390099999999998</c:v>
                </c:pt>
                <c:pt idx="645" formatCode="General">
                  <c:v>0.94068200000000002</c:v>
                </c:pt>
                <c:pt idx="646" formatCode="General">
                  <c:v>0.94746799999999998</c:v>
                </c:pt>
                <c:pt idx="647" formatCode="General">
                  <c:v>0.95424299999999995</c:v>
                </c:pt>
                <c:pt idx="648" formatCode="General">
                  <c:v>0.96122200000000002</c:v>
                </c:pt>
                <c:pt idx="649" formatCode="General">
                  <c:v>0.96760000000000002</c:v>
                </c:pt>
                <c:pt idx="650" formatCode="General">
                  <c:v>0.97500900000000001</c:v>
                </c:pt>
                <c:pt idx="651" formatCode="General">
                  <c:v>0.98166600000000004</c:v>
                </c:pt>
                <c:pt idx="652" formatCode="General">
                  <c:v>0.98865800000000004</c:v>
                </c:pt>
                <c:pt idx="653" formatCode="General">
                  <c:v>0.99585500000000005</c:v>
                </c:pt>
                <c:pt idx="654" formatCode="General">
                  <c:v>1.00309</c:v>
                </c:pt>
                <c:pt idx="655" formatCode="General">
                  <c:v>1.0105599999999999</c:v>
                </c:pt>
                <c:pt idx="656" formatCode="General">
                  <c:v>1.0178100000000001</c:v>
                </c:pt>
                <c:pt idx="657" formatCode="General">
                  <c:v>1.02535</c:v>
                </c:pt>
                <c:pt idx="658" formatCode="General">
                  <c:v>1.03318</c:v>
                </c:pt>
                <c:pt idx="659" formatCode="General">
                  <c:v>1.0408900000000001</c:v>
                </c:pt>
                <c:pt idx="660" formatCode="General">
                  <c:v>1.04878</c:v>
                </c:pt>
                <c:pt idx="661" formatCode="General">
                  <c:v>1.0567800000000001</c:v>
                </c:pt>
                <c:pt idx="662" formatCode="General">
                  <c:v>1.0649299999999999</c:v>
                </c:pt>
                <c:pt idx="663" formatCode="General">
                  <c:v>1.0733200000000001</c:v>
                </c:pt>
                <c:pt idx="664" formatCode="General">
                  <c:v>1.0815300000000001</c:v>
                </c:pt>
                <c:pt idx="665" formatCode="General">
                  <c:v>1.0900000000000001</c:v>
                </c:pt>
                <c:pt idx="666" formatCode="General">
                  <c:v>1.09857</c:v>
                </c:pt>
                <c:pt idx="667" formatCode="General">
                  <c:v>1.1074600000000001</c:v>
                </c:pt>
                <c:pt idx="668" formatCode="General">
                  <c:v>1.1162799999999999</c:v>
                </c:pt>
                <c:pt idx="669" formatCode="General">
                  <c:v>1.12608</c:v>
                </c:pt>
                <c:pt idx="670" formatCode="General">
                  <c:v>1.13855</c:v>
                </c:pt>
              </c:numCache>
            </c:numRef>
          </c:xVal>
          <c:yVal>
            <c:numRef>
              <c:f>G5R3!$B$3:$B$673</c:f>
              <c:numCache>
                <c:formatCode>General</c:formatCode>
                <c:ptCount val="671"/>
                <c:pt idx="0">
                  <c:v>0</c:v>
                </c:pt>
                <c:pt idx="1">
                  <c:v>0.112798622</c:v>
                </c:pt>
                <c:pt idx="2">
                  <c:v>0.123224838</c:v>
                </c:pt>
                <c:pt idx="3">
                  <c:v>0.130635742</c:v>
                </c:pt>
                <c:pt idx="4">
                  <c:v>0.13738186599999999</c:v>
                </c:pt>
                <c:pt idx="5">
                  <c:v>0.14534976199999999</c:v>
                </c:pt>
                <c:pt idx="6">
                  <c:v>0.15385647599999999</c:v>
                </c:pt>
                <c:pt idx="7">
                  <c:v>0.162258392</c:v>
                </c:pt>
                <c:pt idx="8">
                  <c:v>0.17079612699999999</c:v>
                </c:pt>
                <c:pt idx="9">
                  <c:v>0.17956353799999999</c:v>
                </c:pt>
                <c:pt idx="10">
                  <c:v>0.188344391</c:v>
                </c:pt>
                <c:pt idx="11">
                  <c:v>0.197481033</c:v>
                </c:pt>
                <c:pt idx="12">
                  <c:v>0.20687312299999999</c:v>
                </c:pt>
                <c:pt idx="13">
                  <c:v>0.21645848100000001</c:v>
                </c:pt>
                <c:pt idx="14">
                  <c:v>0.22631306500000001</c:v>
                </c:pt>
                <c:pt idx="15">
                  <c:v>0.236270279</c:v>
                </c:pt>
                <c:pt idx="16">
                  <c:v>0.2463069</c:v>
                </c:pt>
                <c:pt idx="17">
                  <c:v>0.25670590199999999</c:v>
                </c:pt>
                <c:pt idx="18">
                  <c:v>0.267246765</c:v>
                </c:pt>
                <c:pt idx="19">
                  <c:v>0.27777261399999997</c:v>
                </c:pt>
                <c:pt idx="20">
                  <c:v>0.288257019</c:v>
                </c:pt>
                <c:pt idx="21">
                  <c:v>0.29898956300000001</c:v>
                </c:pt>
                <c:pt idx="22">
                  <c:v>0.30992849700000002</c:v>
                </c:pt>
                <c:pt idx="23">
                  <c:v>0.32120077499999999</c:v>
                </c:pt>
                <c:pt idx="24">
                  <c:v>0.33249520900000001</c:v>
                </c:pt>
                <c:pt idx="25">
                  <c:v>0.34378555300000002</c:v>
                </c:pt>
                <c:pt idx="26">
                  <c:v>0.35549307299999999</c:v>
                </c:pt>
                <c:pt idx="27">
                  <c:v>0.36707974199999999</c:v>
                </c:pt>
                <c:pt idx="28">
                  <c:v>0.37875482199999999</c:v>
                </c:pt>
                <c:pt idx="29">
                  <c:v>0.39046392800000002</c:v>
                </c:pt>
                <c:pt idx="30">
                  <c:v>0.40239227300000002</c:v>
                </c:pt>
                <c:pt idx="31">
                  <c:v>0.41447753900000001</c:v>
                </c:pt>
                <c:pt idx="32">
                  <c:v>0.426823059</c:v>
                </c:pt>
                <c:pt idx="33">
                  <c:v>0.43916491699999999</c:v>
                </c:pt>
                <c:pt idx="34">
                  <c:v>0.45180096400000003</c:v>
                </c:pt>
                <c:pt idx="35">
                  <c:v>0.46480438200000002</c:v>
                </c:pt>
                <c:pt idx="36">
                  <c:v>0.477634583</c:v>
                </c:pt>
                <c:pt idx="37">
                  <c:v>0.49057641600000002</c:v>
                </c:pt>
                <c:pt idx="38">
                  <c:v>0.50385809299999995</c:v>
                </c:pt>
                <c:pt idx="39">
                  <c:v>0.51721655300000002</c:v>
                </c:pt>
                <c:pt idx="40">
                  <c:v>0.53085168500000002</c:v>
                </c:pt>
                <c:pt idx="41">
                  <c:v>0.54431567400000003</c:v>
                </c:pt>
                <c:pt idx="42">
                  <c:v>0.55801818800000003</c:v>
                </c:pt>
                <c:pt idx="43">
                  <c:v>0.57203241000000005</c:v>
                </c:pt>
                <c:pt idx="44">
                  <c:v>0.58603051799999994</c:v>
                </c:pt>
                <c:pt idx="45">
                  <c:v>0.60030371100000002</c:v>
                </c:pt>
                <c:pt idx="46">
                  <c:v>0.61436755399999998</c:v>
                </c:pt>
                <c:pt idx="47">
                  <c:v>0.62872210699999997</c:v>
                </c:pt>
                <c:pt idx="48">
                  <c:v>0.64314770499999996</c:v>
                </c:pt>
                <c:pt idx="49">
                  <c:v>0.65772723399999999</c:v>
                </c:pt>
                <c:pt idx="50">
                  <c:v>0.67246240199999996</c:v>
                </c:pt>
                <c:pt idx="51">
                  <c:v>0.68728692599999996</c:v>
                </c:pt>
                <c:pt idx="52">
                  <c:v>0.70213842800000004</c:v>
                </c:pt>
                <c:pt idx="53">
                  <c:v>0.71691381799999998</c:v>
                </c:pt>
                <c:pt idx="54">
                  <c:v>0.73194555699999997</c:v>
                </c:pt>
                <c:pt idx="55">
                  <c:v>0.74702795399999999</c:v>
                </c:pt>
                <c:pt idx="56">
                  <c:v>0.76205847199999999</c:v>
                </c:pt>
                <c:pt idx="57">
                  <c:v>0.77712921099999999</c:v>
                </c:pt>
                <c:pt idx="58">
                  <c:v>0.79234936499999997</c:v>
                </c:pt>
                <c:pt idx="59">
                  <c:v>0.80768011500000003</c:v>
                </c:pt>
                <c:pt idx="60">
                  <c:v>0.823083801</c:v>
                </c:pt>
                <c:pt idx="61">
                  <c:v>0.83883227500000002</c:v>
                </c:pt>
                <c:pt idx="62">
                  <c:v>0.85449652099999995</c:v>
                </c:pt>
                <c:pt idx="63">
                  <c:v>0.86993475300000001</c:v>
                </c:pt>
                <c:pt idx="64">
                  <c:v>0.88568823200000002</c:v>
                </c:pt>
                <c:pt idx="65">
                  <c:v>0.90126373299999996</c:v>
                </c:pt>
                <c:pt idx="66">
                  <c:v>0.91707391400000005</c:v>
                </c:pt>
                <c:pt idx="67">
                  <c:v>0.93257043500000003</c:v>
                </c:pt>
                <c:pt idx="68">
                  <c:v>0.94815222200000004</c:v>
                </c:pt>
                <c:pt idx="69">
                  <c:v>0.96392791700000002</c:v>
                </c:pt>
                <c:pt idx="70">
                  <c:v>0.97989038100000003</c:v>
                </c:pt>
                <c:pt idx="71">
                  <c:v>0.99557385300000001</c:v>
                </c:pt>
                <c:pt idx="72">
                  <c:v>1.0112531739999999</c:v>
                </c:pt>
                <c:pt idx="73">
                  <c:v>1.027154297</c:v>
                </c:pt>
                <c:pt idx="74">
                  <c:v>1.043024414</c:v>
                </c:pt>
                <c:pt idx="75">
                  <c:v>1.058548096</c:v>
                </c:pt>
                <c:pt idx="76">
                  <c:v>1.074234009</c:v>
                </c:pt>
                <c:pt idx="77">
                  <c:v>1.0902529299999999</c:v>
                </c:pt>
                <c:pt idx="78">
                  <c:v>1.1056849369999999</c:v>
                </c:pt>
                <c:pt idx="79">
                  <c:v>1.121018799</c:v>
                </c:pt>
                <c:pt idx="80">
                  <c:v>1.1362724609999999</c:v>
                </c:pt>
                <c:pt idx="81">
                  <c:v>1.1512725829999999</c:v>
                </c:pt>
                <c:pt idx="82">
                  <c:v>1.1665192870000001</c:v>
                </c:pt>
                <c:pt idx="83">
                  <c:v>1.181446167</c:v>
                </c:pt>
                <c:pt idx="84">
                  <c:v>1.196482788</c:v>
                </c:pt>
                <c:pt idx="85">
                  <c:v>1.211318237</c:v>
                </c:pt>
                <c:pt idx="86">
                  <c:v>1.2263079830000001</c:v>
                </c:pt>
                <c:pt idx="87">
                  <c:v>1.2412248539999999</c:v>
                </c:pt>
                <c:pt idx="88">
                  <c:v>1.256624634</c:v>
                </c:pt>
                <c:pt idx="89">
                  <c:v>1.2717893069999999</c:v>
                </c:pt>
                <c:pt idx="90">
                  <c:v>1.2868583979999999</c:v>
                </c:pt>
                <c:pt idx="91">
                  <c:v>1.302126831</c:v>
                </c:pt>
                <c:pt idx="92">
                  <c:v>1.31713269</c:v>
                </c:pt>
                <c:pt idx="93">
                  <c:v>1.3321087650000001</c:v>
                </c:pt>
                <c:pt idx="94">
                  <c:v>1.347490112</c:v>
                </c:pt>
                <c:pt idx="95">
                  <c:v>1.362734009</c:v>
                </c:pt>
                <c:pt idx="96">
                  <c:v>1.3777749020000001</c:v>
                </c:pt>
                <c:pt idx="97">
                  <c:v>1.3931281740000001</c:v>
                </c:pt>
                <c:pt idx="98">
                  <c:v>1.408224731</c:v>
                </c:pt>
                <c:pt idx="99">
                  <c:v>1.4231307369999999</c:v>
                </c:pt>
                <c:pt idx="100">
                  <c:v>1.4381914060000001</c:v>
                </c:pt>
                <c:pt idx="101">
                  <c:v>1.4533942870000001</c:v>
                </c:pt>
                <c:pt idx="102">
                  <c:v>1.46846875</c:v>
                </c:pt>
                <c:pt idx="103">
                  <c:v>1.4838021239999999</c:v>
                </c:pt>
                <c:pt idx="104">
                  <c:v>1.499039185</c:v>
                </c:pt>
                <c:pt idx="105">
                  <c:v>1.5141807860000001</c:v>
                </c:pt>
                <c:pt idx="106">
                  <c:v>1.529394897</c:v>
                </c:pt>
                <c:pt idx="107">
                  <c:v>1.54491394</c:v>
                </c:pt>
                <c:pt idx="108">
                  <c:v>1.560320068</c:v>
                </c:pt>
                <c:pt idx="109">
                  <c:v>1.575632202</c:v>
                </c:pt>
                <c:pt idx="110">
                  <c:v>1.591035156</c:v>
                </c:pt>
                <c:pt idx="111">
                  <c:v>1.606352051</c:v>
                </c:pt>
                <c:pt idx="112">
                  <c:v>1.621715942</c:v>
                </c:pt>
                <c:pt idx="113">
                  <c:v>1.6370615230000001</c:v>
                </c:pt>
                <c:pt idx="114">
                  <c:v>1.6525943599999999</c:v>
                </c:pt>
                <c:pt idx="115">
                  <c:v>1.667863892</c:v>
                </c:pt>
                <c:pt idx="116">
                  <c:v>1.6830970460000001</c:v>
                </c:pt>
                <c:pt idx="117">
                  <c:v>1.698586548</c:v>
                </c:pt>
                <c:pt idx="118">
                  <c:v>1.713674683</c:v>
                </c:pt>
                <c:pt idx="119">
                  <c:v>1.7289499509999999</c:v>
                </c:pt>
                <c:pt idx="120">
                  <c:v>1.7440467529999999</c:v>
                </c:pt>
                <c:pt idx="121">
                  <c:v>1.759162476</c:v>
                </c:pt>
                <c:pt idx="122">
                  <c:v>1.77463916</c:v>
                </c:pt>
                <c:pt idx="123">
                  <c:v>1.789939087</c:v>
                </c:pt>
                <c:pt idx="124">
                  <c:v>1.8052246089999999</c:v>
                </c:pt>
                <c:pt idx="125">
                  <c:v>1.8205845949999999</c:v>
                </c:pt>
                <c:pt idx="126">
                  <c:v>1.8358160400000001</c:v>
                </c:pt>
                <c:pt idx="127">
                  <c:v>1.85109021</c:v>
                </c:pt>
                <c:pt idx="128">
                  <c:v>1.8666560059999999</c:v>
                </c:pt>
                <c:pt idx="129">
                  <c:v>1.8822048339999999</c:v>
                </c:pt>
                <c:pt idx="130">
                  <c:v>1.897025513</c:v>
                </c:pt>
                <c:pt idx="131">
                  <c:v>1.912391602</c:v>
                </c:pt>
                <c:pt idx="132">
                  <c:v>1.9277830810000001</c:v>
                </c:pt>
                <c:pt idx="133">
                  <c:v>1.9430472409999999</c:v>
                </c:pt>
                <c:pt idx="134">
                  <c:v>1.9585185549999999</c:v>
                </c:pt>
                <c:pt idx="135">
                  <c:v>1.9736773679999999</c:v>
                </c:pt>
                <c:pt idx="136">
                  <c:v>1.9890485840000001</c:v>
                </c:pt>
                <c:pt idx="137">
                  <c:v>2.003967163</c:v>
                </c:pt>
                <c:pt idx="138">
                  <c:v>2.0189079589999999</c:v>
                </c:pt>
                <c:pt idx="139">
                  <c:v>2.03422583</c:v>
                </c:pt>
                <c:pt idx="140">
                  <c:v>2.049360107</c:v>
                </c:pt>
                <c:pt idx="141">
                  <c:v>2.064566895</c:v>
                </c:pt>
                <c:pt idx="142">
                  <c:v>2.0797551269999999</c:v>
                </c:pt>
                <c:pt idx="143">
                  <c:v>2.0946945800000001</c:v>
                </c:pt>
                <c:pt idx="144">
                  <c:v>2.1100075679999999</c:v>
                </c:pt>
                <c:pt idx="145">
                  <c:v>2.1254958500000001</c:v>
                </c:pt>
                <c:pt idx="146">
                  <c:v>2.1408906249999999</c:v>
                </c:pt>
                <c:pt idx="147">
                  <c:v>2.1561413570000001</c:v>
                </c:pt>
                <c:pt idx="148">
                  <c:v>2.1711774899999998</c:v>
                </c:pt>
                <c:pt idx="149">
                  <c:v>2.186279297</c:v>
                </c:pt>
                <c:pt idx="150">
                  <c:v>2.201574951</c:v>
                </c:pt>
                <c:pt idx="151">
                  <c:v>2.21670459</c:v>
                </c:pt>
                <c:pt idx="152">
                  <c:v>2.2316369630000001</c:v>
                </c:pt>
                <c:pt idx="153">
                  <c:v>2.2466931149999998</c:v>
                </c:pt>
                <c:pt idx="154">
                  <c:v>2.2617221679999999</c:v>
                </c:pt>
                <c:pt idx="155">
                  <c:v>2.276762207</c:v>
                </c:pt>
                <c:pt idx="156">
                  <c:v>2.2917880859999999</c:v>
                </c:pt>
                <c:pt idx="157">
                  <c:v>2.306699219</c:v>
                </c:pt>
                <c:pt idx="158">
                  <c:v>2.3219072270000001</c:v>
                </c:pt>
                <c:pt idx="159">
                  <c:v>2.3371413570000001</c:v>
                </c:pt>
                <c:pt idx="160">
                  <c:v>2.352509521</c:v>
                </c:pt>
                <c:pt idx="161">
                  <c:v>2.3679196779999998</c:v>
                </c:pt>
                <c:pt idx="162">
                  <c:v>2.3835485840000001</c:v>
                </c:pt>
                <c:pt idx="163">
                  <c:v>2.3987524410000001</c:v>
                </c:pt>
                <c:pt idx="164">
                  <c:v>2.414090576</c:v>
                </c:pt>
                <c:pt idx="165">
                  <c:v>2.4295703130000001</c:v>
                </c:pt>
                <c:pt idx="166">
                  <c:v>2.4450273440000001</c:v>
                </c:pt>
                <c:pt idx="167">
                  <c:v>2.4600554200000002</c:v>
                </c:pt>
                <c:pt idx="168">
                  <c:v>2.4753498540000001</c:v>
                </c:pt>
                <c:pt idx="169">
                  <c:v>2.4907480469999999</c:v>
                </c:pt>
                <c:pt idx="170">
                  <c:v>2.506093994</c:v>
                </c:pt>
                <c:pt idx="171">
                  <c:v>2.521605713</c:v>
                </c:pt>
                <c:pt idx="172">
                  <c:v>2.5371804199999999</c:v>
                </c:pt>
                <c:pt idx="173">
                  <c:v>2.5526816409999999</c:v>
                </c:pt>
                <c:pt idx="174">
                  <c:v>2.5683073730000001</c:v>
                </c:pt>
                <c:pt idx="175">
                  <c:v>2.5835207520000001</c:v>
                </c:pt>
                <c:pt idx="176">
                  <c:v>2.5987602540000001</c:v>
                </c:pt>
                <c:pt idx="177">
                  <c:v>2.6140170899999999</c:v>
                </c:pt>
                <c:pt idx="178">
                  <c:v>2.6297292479999999</c:v>
                </c:pt>
                <c:pt idx="179">
                  <c:v>2.645205078</c:v>
                </c:pt>
                <c:pt idx="180">
                  <c:v>2.6609020999999999</c:v>
                </c:pt>
                <c:pt idx="181">
                  <c:v>2.6766860349999999</c:v>
                </c:pt>
                <c:pt idx="182">
                  <c:v>2.6924462889999998</c:v>
                </c:pt>
                <c:pt idx="183">
                  <c:v>2.7080319820000001</c:v>
                </c:pt>
                <c:pt idx="184">
                  <c:v>2.7240590820000001</c:v>
                </c:pt>
                <c:pt idx="185">
                  <c:v>2.740053955</c:v>
                </c:pt>
                <c:pt idx="186">
                  <c:v>2.7558378910000001</c:v>
                </c:pt>
                <c:pt idx="187">
                  <c:v>2.772188721</c:v>
                </c:pt>
                <c:pt idx="188">
                  <c:v>2.788387207</c:v>
                </c:pt>
                <c:pt idx="189">
                  <c:v>2.8044404300000001</c:v>
                </c:pt>
                <c:pt idx="190">
                  <c:v>2.820912598</c:v>
                </c:pt>
                <c:pt idx="191">
                  <c:v>2.837486572</c:v>
                </c:pt>
                <c:pt idx="192">
                  <c:v>2.853860107</c:v>
                </c:pt>
                <c:pt idx="193">
                  <c:v>2.870342773</c:v>
                </c:pt>
                <c:pt idx="194">
                  <c:v>2.8864367679999998</c:v>
                </c:pt>
                <c:pt idx="195">
                  <c:v>2.9033962400000002</c:v>
                </c:pt>
                <c:pt idx="196">
                  <c:v>2.9203522949999998</c:v>
                </c:pt>
                <c:pt idx="197">
                  <c:v>2.9378720700000001</c:v>
                </c:pt>
                <c:pt idx="198">
                  <c:v>2.9552558590000002</c:v>
                </c:pt>
                <c:pt idx="199">
                  <c:v>2.9727722170000002</c:v>
                </c:pt>
                <c:pt idx="200">
                  <c:v>2.9910119630000001</c:v>
                </c:pt>
                <c:pt idx="201">
                  <c:v>3.0090688480000001</c:v>
                </c:pt>
                <c:pt idx="202">
                  <c:v>3.027549805</c:v>
                </c:pt>
                <c:pt idx="203">
                  <c:v>3.0457348629999998</c:v>
                </c:pt>
                <c:pt idx="204">
                  <c:v>3.0640778809999998</c:v>
                </c:pt>
                <c:pt idx="205">
                  <c:v>3.0823994140000002</c:v>
                </c:pt>
                <c:pt idx="206">
                  <c:v>3.1010202640000002</c:v>
                </c:pt>
                <c:pt idx="207">
                  <c:v>3.1195620119999998</c:v>
                </c:pt>
                <c:pt idx="208">
                  <c:v>3.1380168460000002</c:v>
                </c:pt>
                <c:pt idx="209">
                  <c:v>3.1568598630000002</c:v>
                </c:pt>
                <c:pt idx="210">
                  <c:v>3.175969238</c:v>
                </c:pt>
                <c:pt idx="211">
                  <c:v>3.1949147949999999</c:v>
                </c:pt>
                <c:pt idx="212">
                  <c:v>3.214093262</c:v>
                </c:pt>
                <c:pt idx="213">
                  <c:v>3.2329687499999999</c:v>
                </c:pt>
                <c:pt idx="214">
                  <c:v>3.2521408690000002</c:v>
                </c:pt>
                <c:pt idx="215">
                  <c:v>3.2714206539999999</c:v>
                </c:pt>
                <c:pt idx="216">
                  <c:v>3.2905998539999999</c:v>
                </c:pt>
                <c:pt idx="217">
                  <c:v>3.310256592</c:v>
                </c:pt>
                <c:pt idx="218">
                  <c:v>3.329946777</c:v>
                </c:pt>
                <c:pt idx="219">
                  <c:v>3.3496425780000001</c:v>
                </c:pt>
                <c:pt idx="220">
                  <c:v>3.3694626460000001</c:v>
                </c:pt>
                <c:pt idx="221">
                  <c:v>3.3894311519999998</c:v>
                </c:pt>
                <c:pt idx="222">
                  <c:v>3.4091909180000002</c:v>
                </c:pt>
                <c:pt idx="223">
                  <c:v>3.428910889</c:v>
                </c:pt>
                <c:pt idx="224">
                  <c:v>3.4489514159999999</c:v>
                </c:pt>
                <c:pt idx="225">
                  <c:v>3.4688591309999999</c:v>
                </c:pt>
                <c:pt idx="226">
                  <c:v>3.488695801</c:v>
                </c:pt>
                <c:pt idx="227">
                  <c:v>3.5087751460000001</c:v>
                </c:pt>
                <c:pt idx="228">
                  <c:v>3.5287219240000001</c:v>
                </c:pt>
                <c:pt idx="229">
                  <c:v>3.5488598630000001</c:v>
                </c:pt>
                <c:pt idx="230">
                  <c:v>3.569298828</c:v>
                </c:pt>
                <c:pt idx="231">
                  <c:v>3.5895268549999999</c:v>
                </c:pt>
                <c:pt idx="232">
                  <c:v>3.6097829589999999</c:v>
                </c:pt>
                <c:pt idx="233">
                  <c:v>3.6301521000000001</c:v>
                </c:pt>
                <c:pt idx="234">
                  <c:v>3.6503903809999998</c:v>
                </c:pt>
                <c:pt idx="235">
                  <c:v>3.6706750490000002</c:v>
                </c:pt>
                <c:pt idx="236">
                  <c:v>3.690898926</c:v>
                </c:pt>
                <c:pt idx="237">
                  <c:v>3.7112412109999999</c:v>
                </c:pt>
                <c:pt idx="238">
                  <c:v>3.731597168</c:v>
                </c:pt>
                <c:pt idx="239">
                  <c:v>3.7522687989999999</c:v>
                </c:pt>
                <c:pt idx="240">
                  <c:v>3.7730029300000001</c:v>
                </c:pt>
                <c:pt idx="241">
                  <c:v>3.7934248049999999</c:v>
                </c:pt>
                <c:pt idx="242">
                  <c:v>3.8139228520000001</c:v>
                </c:pt>
                <c:pt idx="243">
                  <c:v>3.8346608889999998</c:v>
                </c:pt>
                <c:pt idx="244">
                  <c:v>3.8555046389999998</c:v>
                </c:pt>
                <c:pt idx="245">
                  <c:v>3.8760822749999999</c:v>
                </c:pt>
                <c:pt idx="246">
                  <c:v>3.8974782710000002</c:v>
                </c:pt>
                <c:pt idx="247">
                  <c:v>3.9179350589999999</c:v>
                </c:pt>
                <c:pt idx="248">
                  <c:v>3.9389953609999999</c:v>
                </c:pt>
                <c:pt idx="249">
                  <c:v>3.9597192379999999</c:v>
                </c:pt>
                <c:pt idx="250">
                  <c:v>3.9801738279999999</c:v>
                </c:pt>
                <c:pt idx="251">
                  <c:v>4.0007980959999996</c:v>
                </c:pt>
                <c:pt idx="252">
                  <c:v>4.0214345700000003</c:v>
                </c:pt>
                <c:pt idx="253">
                  <c:v>4.0427766109999999</c:v>
                </c:pt>
                <c:pt idx="254">
                  <c:v>4.0630473629999999</c:v>
                </c:pt>
                <c:pt idx="255">
                  <c:v>4.0840637209999997</c:v>
                </c:pt>
                <c:pt idx="256">
                  <c:v>4.1048007809999998</c:v>
                </c:pt>
                <c:pt idx="257">
                  <c:v>4.1257373050000004</c:v>
                </c:pt>
                <c:pt idx="258">
                  <c:v>4.1471108399999999</c:v>
                </c:pt>
                <c:pt idx="259">
                  <c:v>4.1685927730000003</c:v>
                </c:pt>
                <c:pt idx="260">
                  <c:v>4.1897783200000003</c:v>
                </c:pt>
                <c:pt idx="261">
                  <c:v>4.2107587889999998</c:v>
                </c:pt>
                <c:pt idx="262">
                  <c:v>4.2317729489999998</c:v>
                </c:pt>
                <c:pt idx="263">
                  <c:v>4.2521694339999998</c:v>
                </c:pt>
                <c:pt idx="264">
                  <c:v>4.2731430660000003</c:v>
                </c:pt>
                <c:pt idx="265">
                  <c:v>4.2939067379999996</c:v>
                </c:pt>
                <c:pt idx="266">
                  <c:v>4.3144497069999996</c:v>
                </c:pt>
                <c:pt idx="267">
                  <c:v>4.3349125979999998</c:v>
                </c:pt>
                <c:pt idx="268">
                  <c:v>4.3556132810000001</c:v>
                </c:pt>
                <c:pt idx="269">
                  <c:v>4.3765859379999998</c:v>
                </c:pt>
                <c:pt idx="270">
                  <c:v>4.3977080080000004</c:v>
                </c:pt>
                <c:pt idx="271">
                  <c:v>4.4190400390000004</c:v>
                </c:pt>
                <c:pt idx="272">
                  <c:v>4.4401816409999997</c:v>
                </c:pt>
                <c:pt idx="273">
                  <c:v>4.461858887</c:v>
                </c:pt>
                <c:pt idx="274">
                  <c:v>4.4832871089999999</c:v>
                </c:pt>
                <c:pt idx="275">
                  <c:v>4.5047871089999996</c:v>
                </c:pt>
                <c:pt idx="276">
                  <c:v>4.5260961909999997</c:v>
                </c:pt>
                <c:pt idx="277">
                  <c:v>4.5471269530000002</c:v>
                </c:pt>
                <c:pt idx="278">
                  <c:v>4.568302246</c:v>
                </c:pt>
                <c:pt idx="279">
                  <c:v>4.5895346679999998</c:v>
                </c:pt>
                <c:pt idx="280">
                  <c:v>4.6108022460000004</c:v>
                </c:pt>
                <c:pt idx="281">
                  <c:v>4.6320747070000001</c:v>
                </c:pt>
                <c:pt idx="282">
                  <c:v>4.6532880859999999</c:v>
                </c:pt>
                <c:pt idx="283">
                  <c:v>4.674559082</c:v>
                </c:pt>
                <c:pt idx="284">
                  <c:v>4.6962182620000004</c:v>
                </c:pt>
                <c:pt idx="285">
                  <c:v>4.7177290039999997</c:v>
                </c:pt>
                <c:pt idx="286">
                  <c:v>4.7389697269999997</c:v>
                </c:pt>
                <c:pt idx="287">
                  <c:v>4.7603383790000002</c:v>
                </c:pt>
                <c:pt idx="288">
                  <c:v>4.7814340819999996</c:v>
                </c:pt>
                <c:pt idx="289">
                  <c:v>4.8028100589999996</c:v>
                </c:pt>
                <c:pt idx="290">
                  <c:v>4.8238159180000002</c:v>
                </c:pt>
                <c:pt idx="291">
                  <c:v>4.8444287109999999</c:v>
                </c:pt>
                <c:pt idx="292">
                  <c:v>4.8653183589999998</c:v>
                </c:pt>
                <c:pt idx="293">
                  <c:v>4.8863872070000003</c:v>
                </c:pt>
                <c:pt idx="294">
                  <c:v>4.9075830079999996</c:v>
                </c:pt>
                <c:pt idx="295">
                  <c:v>4.9289521479999996</c:v>
                </c:pt>
                <c:pt idx="296">
                  <c:v>4.9503359380000003</c:v>
                </c:pt>
                <c:pt idx="297">
                  <c:v>4.9717402340000003</c:v>
                </c:pt>
                <c:pt idx="298">
                  <c:v>4.9933789060000002</c:v>
                </c:pt>
                <c:pt idx="299">
                  <c:v>5.0153969729999996</c:v>
                </c:pt>
                <c:pt idx="300">
                  <c:v>5.0370527340000004</c:v>
                </c:pt>
                <c:pt idx="301">
                  <c:v>5.0588320309999997</c:v>
                </c:pt>
                <c:pt idx="302">
                  <c:v>5.0810151369999996</c:v>
                </c:pt>
                <c:pt idx="303">
                  <c:v>5.1024863280000003</c:v>
                </c:pt>
                <c:pt idx="304">
                  <c:v>5.1243637700000004</c:v>
                </c:pt>
                <c:pt idx="305">
                  <c:v>5.1457109379999997</c:v>
                </c:pt>
                <c:pt idx="306">
                  <c:v>5.1673496090000004</c:v>
                </c:pt>
                <c:pt idx="307">
                  <c:v>5.1888979490000002</c:v>
                </c:pt>
                <c:pt idx="308">
                  <c:v>5.2107807619999997</c:v>
                </c:pt>
                <c:pt idx="309">
                  <c:v>5.2326718750000003</c:v>
                </c:pt>
                <c:pt idx="310">
                  <c:v>5.2540825199999999</c:v>
                </c:pt>
                <c:pt idx="311">
                  <c:v>5.2759438479999998</c:v>
                </c:pt>
                <c:pt idx="312">
                  <c:v>5.2972631840000002</c:v>
                </c:pt>
                <c:pt idx="313">
                  <c:v>5.3191000979999998</c:v>
                </c:pt>
                <c:pt idx="314">
                  <c:v>5.3409682619999996</c:v>
                </c:pt>
                <c:pt idx="315">
                  <c:v>5.362398926</c:v>
                </c:pt>
                <c:pt idx="316">
                  <c:v>5.3837822270000002</c:v>
                </c:pt>
                <c:pt idx="317">
                  <c:v>5.4053457030000001</c:v>
                </c:pt>
                <c:pt idx="318">
                  <c:v>5.4268276369999997</c:v>
                </c:pt>
                <c:pt idx="319">
                  <c:v>5.4479790039999996</c:v>
                </c:pt>
                <c:pt idx="320">
                  <c:v>5.4695654300000003</c:v>
                </c:pt>
                <c:pt idx="321">
                  <c:v>5.4909624020000001</c:v>
                </c:pt>
                <c:pt idx="322">
                  <c:v>5.5122329099999998</c:v>
                </c:pt>
                <c:pt idx="323">
                  <c:v>5.5337919920000003</c:v>
                </c:pt>
                <c:pt idx="324">
                  <c:v>5.5549965820000002</c:v>
                </c:pt>
                <c:pt idx="325">
                  <c:v>5.576227051</c:v>
                </c:pt>
                <c:pt idx="326">
                  <c:v>5.5980009769999999</c:v>
                </c:pt>
                <c:pt idx="327">
                  <c:v>5.6200327149999998</c:v>
                </c:pt>
                <c:pt idx="328">
                  <c:v>5.6419331049999997</c:v>
                </c:pt>
                <c:pt idx="329">
                  <c:v>5.6641381839999996</c:v>
                </c:pt>
                <c:pt idx="330">
                  <c:v>5.6864736330000003</c:v>
                </c:pt>
                <c:pt idx="331">
                  <c:v>5.7083159180000003</c:v>
                </c:pt>
                <c:pt idx="332">
                  <c:v>5.7300488280000001</c:v>
                </c:pt>
                <c:pt idx="333">
                  <c:v>5.7521660160000003</c:v>
                </c:pt>
                <c:pt idx="334">
                  <c:v>5.7737836910000002</c:v>
                </c:pt>
                <c:pt idx="335">
                  <c:v>5.7954077149999996</c:v>
                </c:pt>
                <c:pt idx="336">
                  <c:v>5.8168979490000003</c:v>
                </c:pt>
                <c:pt idx="337">
                  <c:v>5.8387216799999999</c:v>
                </c:pt>
                <c:pt idx="338">
                  <c:v>5.8602841799999998</c:v>
                </c:pt>
                <c:pt idx="339">
                  <c:v>5.8816894529999999</c:v>
                </c:pt>
                <c:pt idx="340">
                  <c:v>5.9036103520000003</c:v>
                </c:pt>
                <c:pt idx="341">
                  <c:v>5.9249013670000004</c:v>
                </c:pt>
                <c:pt idx="342">
                  <c:v>5.9467304690000002</c:v>
                </c:pt>
                <c:pt idx="343">
                  <c:v>5.9685507810000002</c:v>
                </c:pt>
                <c:pt idx="344">
                  <c:v>5.9904287109999999</c:v>
                </c:pt>
                <c:pt idx="345">
                  <c:v>6.0124980470000002</c:v>
                </c:pt>
                <c:pt idx="346">
                  <c:v>6.0339589839999999</c:v>
                </c:pt>
                <c:pt idx="347">
                  <c:v>6.0555175779999999</c:v>
                </c:pt>
                <c:pt idx="348">
                  <c:v>6.0772832030000004</c:v>
                </c:pt>
                <c:pt idx="349">
                  <c:v>6.0989057620000002</c:v>
                </c:pt>
                <c:pt idx="350">
                  <c:v>6.1204262700000003</c:v>
                </c:pt>
                <c:pt idx="351">
                  <c:v>6.1418427729999996</c:v>
                </c:pt>
                <c:pt idx="352">
                  <c:v>6.1632680659999997</c:v>
                </c:pt>
                <c:pt idx="353">
                  <c:v>6.1847734379999997</c:v>
                </c:pt>
                <c:pt idx="354">
                  <c:v>6.2065126949999998</c:v>
                </c:pt>
                <c:pt idx="355">
                  <c:v>6.2282304689999997</c:v>
                </c:pt>
                <c:pt idx="356">
                  <c:v>6.249771484</c:v>
                </c:pt>
                <c:pt idx="357">
                  <c:v>6.2722827150000002</c:v>
                </c:pt>
                <c:pt idx="358">
                  <c:v>6.2939755860000002</c:v>
                </c:pt>
                <c:pt idx="359">
                  <c:v>6.3155952150000001</c:v>
                </c:pt>
                <c:pt idx="360">
                  <c:v>6.3373183590000002</c:v>
                </c:pt>
                <c:pt idx="361">
                  <c:v>6.3588852539999996</c:v>
                </c:pt>
                <c:pt idx="362">
                  <c:v>6.3806425779999998</c:v>
                </c:pt>
                <c:pt idx="363">
                  <c:v>6.4019301759999996</c:v>
                </c:pt>
                <c:pt idx="364">
                  <c:v>6.4240468750000002</c:v>
                </c:pt>
                <c:pt idx="365">
                  <c:v>6.4458383789999996</c:v>
                </c:pt>
                <c:pt idx="366">
                  <c:v>6.4678603519999998</c:v>
                </c:pt>
                <c:pt idx="367">
                  <c:v>6.4898686520000002</c:v>
                </c:pt>
                <c:pt idx="368">
                  <c:v>6.5115649409999996</c:v>
                </c:pt>
                <c:pt idx="369">
                  <c:v>6.5333876950000001</c:v>
                </c:pt>
                <c:pt idx="370">
                  <c:v>6.5547812499999996</c:v>
                </c:pt>
                <c:pt idx="371">
                  <c:v>6.5763310549999998</c:v>
                </c:pt>
                <c:pt idx="372">
                  <c:v>6.5975756839999997</c:v>
                </c:pt>
                <c:pt idx="373">
                  <c:v>6.6190800779999996</c:v>
                </c:pt>
                <c:pt idx="374">
                  <c:v>6.6404428710000003</c:v>
                </c:pt>
                <c:pt idx="375">
                  <c:v>6.6619257809999999</c:v>
                </c:pt>
                <c:pt idx="376">
                  <c:v>6.683162598</c:v>
                </c:pt>
                <c:pt idx="377">
                  <c:v>6.7039614260000002</c:v>
                </c:pt>
                <c:pt idx="378">
                  <c:v>6.7251791990000003</c:v>
                </c:pt>
                <c:pt idx="379">
                  <c:v>6.7463681639999997</c:v>
                </c:pt>
                <c:pt idx="380">
                  <c:v>6.7674643550000004</c:v>
                </c:pt>
                <c:pt idx="381">
                  <c:v>6.7888676759999997</c:v>
                </c:pt>
                <c:pt idx="382">
                  <c:v>6.8106176759999997</c:v>
                </c:pt>
                <c:pt idx="383">
                  <c:v>6.8322734379999996</c:v>
                </c:pt>
                <c:pt idx="384">
                  <c:v>6.8540371090000001</c:v>
                </c:pt>
                <c:pt idx="385">
                  <c:v>6.8760224609999998</c:v>
                </c:pt>
                <c:pt idx="386">
                  <c:v>6.8977309570000003</c:v>
                </c:pt>
                <c:pt idx="387">
                  <c:v>6.9191357419999999</c:v>
                </c:pt>
                <c:pt idx="388">
                  <c:v>6.9408725589999998</c:v>
                </c:pt>
                <c:pt idx="389">
                  <c:v>6.9624028320000004</c:v>
                </c:pt>
                <c:pt idx="390">
                  <c:v>6.9836323240000002</c:v>
                </c:pt>
                <c:pt idx="391">
                  <c:v>7.0052802730000003</c:v>
                </c:pt>
                <c:pt idx="392">
                  <c:v>7.0264887700000003</c:v>
                </c:pt>
                <c:pt idx="393">
                  <c:v>7.0476967769999996</c:v>
                </c:pt>
                <c:pt idx="394">
                  <c:v>7.0689086909999999</c:v>
                </c:pt>
                <c:pt idx="395">
                  <c:v>7.0902807619999999</c:v>
                </c:pt>
                <c:pt idx="396">
                  <c:v>7.1109082030000001</c:v>
                </c:pt>
                <c:pt idx="397">
                  <c:v>7.1315532230000001</c:v>
                </c:pt>
                <c:pt idx="398">
                  <c:v>7.1526552729999997</c:v>
                </c:pt>
                <c:pt idx="399">
                  <c:v>7.1731313480000001</c:v>
                </c:pt>
                <c:pt idx="400">
                  <c:v>7.1935029300000002</c:v>
                </c:pt>
                <c:pt idx="401">
                  <c:v>7.2140385739999999</c:v>
                </c:pt>
                <c:pt idx="402">
                  <c:v>7.2343647459999998</c:v>
                </c:pt>
                <c:pt idx="403">
                  <c:v>7.2549267579999999</c:v>
                </c:pt>
                <c:pt idx="404">
                  <c:v>7.2755336909999997</c:v>
                </c:pt>
                <c:pt idx="405">
                  <c:v>7.2960961910000002</c:v>
                </c:pt>
                <c:pt idx="406">
                  <c:v>7.3165131839999997</c:v>
                </c:pt>
                <c:pt idx="407">
                  <c:v>7.3368837889999998</c:v>
                </c:pt>
                <c:pt idx="408">
                  <c:v>7.3569555659999999</c:v>
                </c:pt>
                <c:pt idx="409">
                  <c:v>7.3771572269999997</c:v>
                </c:pt>
                <c:pt idx="410">
                  <c:v>7.3971137699999998</c:v>
                </c:pt>
                <c:pt idx="411">
                  <c:v>7.417217773</c:v>
                </c:pt>
                <c:pt idx="412">
                  <c:v>7.4367978519999998</c:v>
                </c:pt>
                <c:pt idx="413">
                  <c:v>7.457086426</c:v>
                </c:pt>
                <c:pt idx="414">
                  <c:v>7.4767358399999999</c:v>
                </c:pt>
                <c:pt idx="415">
                  <c:v>7.4961025389999998</c:v>
                </c:pt>
                <c:pt idx="416">
                  <c:v>7.5152060550000002</c:v>
                </c:pt>
                <c:pt idx="417">
                  <c:v>7.5341738280000001</c:v>
                </c:pt>
                <c:pt idx="418">
                  <c:v>7.5530756840000004</c:v>
                </c:pt>
                <c:pt idx="419">
                  <c:v>7.5721596680000003</c:v>
                </c:pt>
                <c:pt idx="420">
                  <c:v>7.5909853519999997</c:v>
                </c:pt>
                <c:pt idx="421">
                  <c:v>7.609114258</c:v>
                </c:pt>
                <c:pt idx="422">
                  <c:v>7.6280937499999997</c:v>
                </c:pt>
                <c:pt idx="423">
                  <c:v>7.6463115229999996</c:v>
                </c:pt>
                <c:pt idx="424">
                  <c:v>7.6646591800000001</c:v>
                </c:pt>
                <c:pt idx="425">
                  <c:v>7.6832255859999998</c:v>
                </c:pt>
                <c:pt idx="426">
                  <c:v>7.7014438480000003</c:v>
                </c:pt>
                <c:pt idx="427">
                  <c:v>7.71892041</c:v>
                </c:pt>
                <c:pt idx="428">
                  <c:v>7.7365776369999999</c:v>
                </c:pt>
                <c:pt idx="429">
                  <c:v>7.7542299799999999</c:v>
                </c:pt>
                <c:pt idx="430">
                  <c:v>7.7712846679999998</c:v>
                </c:pt>
                <c:pt idx="431">
                  <c:v>7.7889023440000003</c:v>
                </c:pt>
                <c:pt idx="432">
                  <c:v>7.8064418949999999</c:v>
                </c:pt>
                <c:pt idx="433">
                  <c:v>7.8239296879999998</c:v>
                </c:pt>
                <c:pt idx="434">
                  <c:v>7.841043945</c:v>
                </c:pt>
                <c:pt idx="435">
                  <c:v>7.857723633</c:v>
                </c:pt>
                <c:pt idx="436">
                  <c:v>7.874287109</c:v>
                </c:pt>
                <c:pt idx="437">
                  <c:v>7.8913461910000002</c:v>
                </c:pt>
                <c:pt idx="438">
                  <c:v>7.9086899409999996</c:v>
                </c:pt>
                <c:pt idx="439">
                  <c:v>7.9253144530000004</c:v>
                </c:pt>
                <c:pt idx="440">
                  <c:v>7.9420620120000001</c:v>
                </c:pt>
                <c:pt idx="441">
                  <c:v>7.9593896480000002</c:v>
                </c:pt>
                <c:pt idx="442">
                  <c:v>7.9766372069999996</c:v>
                </c:pt>
                <c:pt idx="443">
                  <c:v>7.9934970700000001</c:v>
                </c:pt>
                <c:pt idx="444">
                  <c:v>8.0100102540000009</c:v>
                </c:pt>
                <c:pt idx="445">
                  <c:v>8.0260952149999998</c:v>
                </c:pt>
                <c:pt idx="446">
                  <c:v>8.0418647459999999</c:v>
                </c:pt>
                <c:pt idx="447">
                  <c:v>8.0580957029999993</c:v>
                </c:pt>
                <c:pt idx="448">
                  <c:v>8.0745375979999992</c:v>
                </c:pt>
                <c:pt idx="449">
                  <c:v>8.0903730469999999</c:v>
                </c:pt>
                <c:pt idx="450">
                  <c:v>8.1067456050000004</c:v>
                </c:pt>
                <c:pt idx="451">
                  <c:v>8.1231679690000007</c:v>
                </c:pt>
                <c:pt idx="452">
                  <c:v>8.1394262699999995</c:v>
                </c:pt>
                <c:pt idx="453">
                  <c:v>8.155836914</c:v>
                </c:pt>
                <c:pt idx="454">
                  <c:v>8.1718686520000006</c:v>
                </c:pt>
                <c:pt idx="455">
                  <c:v>8.1876923829999999</c:v>
                </c:pt>
                <c:pt idx="456">
                  <c:v>8.2033457030000001</c:v>
                </c:pt>
                <c:pt idx="457">
                  <c:v>8.2188310550000008</c:v>
                </c:pt>
                <c:pt idx="458">
                  <c:v>8.2336845699999994</c:v>
                </c:pt>
                <c:pt idx="459">
                  <c:v>8.2493779299999996</c:v>
                </c:pt>
                <c:pt idx="460">
                  <c:v>8.2648740230000008</c:v>
                </c:pt>
                <c:pt idx="461">
                  <c:v>8.2800878910000009</c:v>
                </c:pt>
                <c:pt idx="462">
                  <c:v>8.2956660160000002</c:v>
                </c:pt>
                <c:pt idx="463">
                  <c:v>8.3110957029999994</c:v>
                </c:pt>
                <c:pt idx="464">
                  <c:v>8.3259951169999997</c:v>
                </c:pt>
                <c:pt idx="465">
                  <c:v>8.3412197270000004</c:v>
                </c:pt>
                <c:pt idx="466">
                  <c:v>8.3563183589999994</c:v>
                </c:pt>
                <c:pt idx="467">
                  <c:v>8.3708583979999993</c:v>
                </c:pt>
                <c:pt idx="468">
                  <c:v>8.3860644529999995</c:v>
                </c:pt>
                <c:pt idx="469">
                  <c:v>8.4013173830000003</c:v>
                </c:pt>
                <c:pt idx="470">
                  <c:v>8.4161923830000003</c:v>
                </c:pt>
                <c:pt idx="471">
                  <c:v>8.4315322269999999</c:v>
                </c:pt>
                <c:pt idx="472">
                  <c:v>8.446591797</c:v>
                </c:pt>
                <c:pt idx="473">
                  <c:v>8.4614765629999997</c:v>
                </c:pt>
                <c:pt idx="474">
                  <c:v>8.4762509769999994</c:v>
                </c:pt>
                <c:pt idx="475">
                  <c:v>8.4910273440000008</c:v>
                </c:pt>
                <c:pt idx="476">
                  <c:v>8.5056025389999999</c:v>
                </c:pt>
                <c:pt idx="477">
                  <c:v>8.5198134769999996</c:v>
                </c:pt>
                <c:pt idx="478">
                  <c:v>8.5347167969999997</c:v>
                </c:pt>
                <c:pt idx="479">
                  <c:v>8.5490126950000001</c:v>
                </c:pt>
                <c:pt idx="480">
                  <c:v>8.5634443359999999</c:v>
                </c:pt>
                <c:pt idx="481">
                  <c:v>8.5778710940000007</c:v>
                </c:pt>
                <c:pt idx="482">
                  <c:v>8.5921796879999999</c:v>
                </c:pt>
                <c:pt idx="483">
                  <c:v>8.6060625000000002</c:v>
                </c:pt>
                <c:pt idx="484">
                  <c:v>8.6201416020000003</c:v>
                </c:pt>
                <c:pt idx="485">
                  <c:v>8.6342099609999998</c:v>
                </c:pt>
                <c:pt idx="486">
                  <c:v>8.6473496090000008</c:v>
                </c:pt>
                <c:pt idx="487">
                  <c:v>8.6613769529999995</c:v>
                </c:pt>
                <c:pt idx="488">
                  <c:v>8.6751796880000001</c:v>
                </c:pt>
                <c:pt idx="489">
                  <c:v>8.6884042969999999</c:v>
                </c:pt>
                <c:pt idx="490">
                  <c:v>8.7020722660000001</c:v>
                </c:pt>
                <c:pt idx="491">
                  <c:v>8.7156552729999994</c:v>
                </c:pt>
                <c:pt idx="492">
                  <c:v>8.7288945309999999</c:v>
                </c:pt>
                <c:pt idx="493">
                  <c:v>8.7428378910000006</c:v>
                </c:pt>
                <c:pt idx="494">
                  <c:v>8.7560468749999991</c:v>
                </c:pt>
                <c:pt idx="495">
                  <c:v>8.768741211</c:v>
                </c:pt>
                <c:pt idx="496">
                  <c:v>8.7818886719999991</c:v>
                </c:pt>
                <c:pt idx="497">
                  <c:v>8.7954033200000001</c:v>
                </c:pt>
                <c:pt idx="498">
                  <c:v>8.8090175780000006</c:v>
                </c:pt>
                <c:pt idx="499">
                  <c:v>8.8223007809999991</c:v>
                </c:pt>
                <c:pt idx="500">
                  <c:v>8.8357333980000003</c:v>
                </c:pt>
                <c:pt idx="501">
                  <c:v>8.8485888670000001</c:v>
                </c:pt>
                <c:pt idx="502">
                  <c:v>8.86159082</c:v>
                </c:pt>
                <c:pt idx="503">
                  <c:v>8.8740400390000005</c:v>
                </c:pt>
                <c:pt idx="504">
                  <c:v>8.8864062500000003</c:v>
                </c:pt>
                <c:pt idx="505">
                  <c:v>8.8984140630000006</c:v>
                </c:pt>
                <c:pt idx="506">
                  <c:v>8.910533203</c:v>
                </c:pt>
                <c:pt idx="507">
                  <c:v>8.9232617189999992</c:v>
                </c:pt>
                <c:pt idx="508">
                  <c:v>8.9357480470000006</c:v>
                </c:pt>
                <c:pt idx="509">
                  <c:v>8.9481806640000006</c:v>
                </c:pt>
                <c:pt idx="510">
                  <c:v>8.9606191410000005</c:v>
                </c:pt>
                <c:pt idx="511">
                  <c:v>8.9733339839999999</c:v>
                </c:pt>
                <c:pt idx="512">
                  <c:v>8.9860410159999997</c:v>
                </c:pt>
                <c:pt idx="513">
                  <c:v>8.9990078130000004</c:v>
                </c:pt>
                <c:pt idx="514">
                  <c:v>9.0109482419999996</c:v>
                </c:pt>
                <c:pt idx="515">
                  <c:v>9.0225253910000003</c:v>
                </c:pt>
                <c:pt idx="516">
                  <c:v>9.0338203129999997</c:v>
                </c:pt>
                <c:pt idx="517">
                  <c:v>9.0454179690000007</c:v>
                </c:pt>
                <c:pt idx="518">
                  <c:v>9.0574873050000004</c:v>
                </c:pt>
                <c:pt idx="519">
                  <c:v>9.0691757810000002</c:v>
                </c:pt>
                <c:pt idx="520">
                  <c:v>9.0808173829999994</c:v>
                </c:pt>
                <c:pt idx="521">
                  <c:v>9.0925810550000001</c:v>
                </c:pt>
                <c:pt idx="522">
                  <c:v>9.1045019529999998</c:v>
                </c:pt>
                <c:pt idx="523">
                  <c:v>9.1153154300000008</c:v>
                </c:pt>
                <c:pt idx="524">
                  <c:v>9.1269287109999997</c:v>
                </c:pt>
                <c:pt idx="525">
                  <c:v>9.1383281249999992</c:v>
                </c:pt>
                <c:pt idx="526">
                  <c:v>9.1497451170000001</c:v>
                </c:pt>
                <c:pt idx="527">
                  <c:v>9.1614013669999999</c:v>
                </c:pt>
                <c:pt idx="528">
                  <c:v>9.1727705079999993</c:v>
                </c:pt>
                <c:pt idx="529">
                  <c:v>9.1838251950000007</c:v>
                </c:pt>
                <c:pt idx="530">
                  <c:v>9.1945126950000002</c:v>
                </c:pt>
                <c:pt idx="531">
                  <c:v>9.2057167969999991</c:v>
                </c:pt>
                <c:pt idx="532">
                  <c:v>9.2161376950000005</c:v>
                </c:pt>
                <c:pt idx="533">
                  <c:v>9.2270361330000004</c:v>
                </c:pt>
                <c:pt idx="534">
                  <c:v>9.2377910159999992</c:v>
                </c:pt>
                <c:pt idx="535">
                  <c:v>9.2484990230000008</c:v>
                </c:pt>
                <c:pt idx="536">
                  <c:v>9.2592773439999991</c:v>
                </c:pt>
                <c:pt idx="537">
                  <c:v>9.2700087890000002</c:v>
                </c:pt>
                <c:pt idx="538">
                  <c:v>9.2799628910000003</c:v>
                </c:pt>
                <c:pt idx="539">
                  <c:v>9.2900859380000007</c:v>
                </c:pt>
                <c:pt idx="540">
                  <c:v>9.3007021479999992</c:v>
                </c:pt>
                <c:pt idx="541">
                  <c:v>9.3109882810000002</c:v>
                </c:pt>
                <c:pt idx="542">
                  <c:v>9.3211328130000002</c:v>
                </c:pt>
                <c:pt idx="543">
                  <c:v>9.3315468750000008</c:v>
                </c:pt>
                <c:pt idx="544">
                  <c:v>9.3414423830000004</c:v>
                </c:pt>
                <c:pt idx="545">
                  <c:v>9.3509130860000003</c:v>
                </c:pt>
                <c:pt idx="546">
                  <c:v>9.3612695309999996</c:v>
                </c:pt>
                <c:pt idx="547">
                  <c:v>9.3710439450000003</c:v>
                </c:pt>
                <c:pt idx="548">
                  <c:v>9.3808398440000005</c:v>
                </c:pt>
                <c:pt idx="549">
                  <c:v>9.3906347659999998</c:v>
                </c:pt>
                <c:pt idx="550">
                  <c:v>9.4003994140000007</c:v>
                </c:pt>
                <c:pt idx="551">
                  <c:v>9.4101328130000006</c:v>
                </c:pt>
                <c:pt idx="552">
                  <c:v>9.4199345700000006</c:v>
                </c:pt>
                <c:pt idx="553">
                  <c:v>9.4296103519999992</c:v>
                </c:pt>
                <c:pt idx="554">
                  <c:v>9.4388945310000008</c:v>
                </c:pt>
                <c:pt idx="555">
                  <c:v>9.4483125000000001</c:v>
                </c:pt>
                <c:pt idx="556">
                  <c:v>9.4575800779999994</c:v>
                </c:pt>
                <c:pt idx="557">
                  <c:v>9.46630957</c:v>
                </c:pt>
                <c:pt idx="558">
                  <c:v>9.4753027339999996</c:v>
                </c:pt>
                <c:pt idx="559">
                  <c:v>9.4840146480000005</c:v>
                </c:pt>
                <c:pt idx="560">
                  <c:v>9.4924707030000004</c:v>
                </c:pt>
                <c:pt idx="561">
                  <c:v>9.5013925780000008</c:v>
                </c:pt>
                <c:pt idx="562">
                  <c:v>9.5104492189999998</c:v>
                </c:pt>
                <c:pt idx="563">
                  <c:v>9.5190917969999997</c:v>
                </c:pt>
                <c:pt idx="564">
                  <c:v>9.5277050780000003</c:v>
                </c:pt>
                <c:pt idx="565">
                  <c:v>9.5362226559999996</c:v>
                </c:pt>
                <c:pt idx="566">
                  <c:v>9.5440605470000008</c:v>
                </c:pt>
                <c:pt idx="567">
                  <c:v>9.5522412110000001</c:v>
                </c:pt>
                <c:pt idx="568">
                  <c:v>9.5603544920000001</c:v>
                </c:pt>
                <c:pt idx="569">
                  <c:v>9.568058594</c:v>
                </c:pt>
                <c:pt idx="570">
                  <c:v>9.5762705080000003</c:v>
                </c:pt>
                <c:pt idx="571">
                  <c:v>9.5846894529999993</c:v>
                </c:pt>
                <c:pt idx="572">
                  <c:v>9.5923857419999994</c:v>
                </c:pt>
                <c:pt idx="573">
                  <c:v>9.6002539060000007</c:v>
                </c:pt>
                <c:pt idx="574">
                  <c:v>9.6078525389999996</c:v>
                </c:pt>
                <c:pt idx="575">
                  <c:v>9.6155576170000003</c:v>
                </c:pt>
                <c:pt idx="576">
                  <c:v>9.622822266</c:v>
                </c:pt>
                <c:pt idx="577">
                  <c:v>9.6296230470000008</c:v>
                </c:pt>
                <c:pt idx="578">
                  <c:v>9.636532227</c:v>
                </c:pt>
                <c:pt idx="579">
                  <c:v>9.6433623050000001</c:v>
                </c:pt>
                <c:pt idx="580">
                  <c:v>9.650992188</c:v>
                </c:pt>
                <c:pt idx="581">
                  <c:v>9.6581630860000001</c:v>
                </c:pt>
                <c:pt idx="582">
                  <c:v>9.6659980470000004</c:v>
                </c:pt>
                <c:pt idx="583">
                  <c:v>9.6729775389999997</c:v>
                </c:pt>
                <c:pt idx="584">
                  <c:v>9.6794140629999994</c:v>
                </c:pt>
                <c:pt idx="585">
                  <c:v>9.686260742</c:v>
                </c:pt>
                <c:pt idx="586">
                  <c:v>9.6931826169999997</c:v>
                </c:pt>
                <c:pt idx="587">
                  <c:v>9.6988193359999997</c:v>
                </c:pt>
                <c:pt idx="588">
                  <c:v>9.7033808589999992</c:v>
                </c:pt>
                <c:pt idx="589">
                  <c:v>9.7096181640000001</c:v>
                </c:pt>
                <c:pt idx="590">
                  <c:v>9.7152441409999994</c:v>
                </c:pt>
                <c:pt idx="591">
                  <c:v>9.7208867189999992</c:v>
                </c:pt>
                <c:pt idx="592">
                  <c:v>9.7263095699999997</c:v>
                </c:pt>
                <c:pt idx="593">
                  <c:v>9.7321347659999997</c:v>
                </c:pt>
                <c:pt idx="594">
                  <c:v>9.7368945310000008</c:v>
                </c:pt>
                <c:pt idx="595">
                  <c:v>9.7424013669999994</c:v>
                </c:pt>
                <c:pt idx="596">
                  <c:v>9.7478115229999993</c:v>
                </c:pt>
                <c:pt idx="597">
                  <c:v>9.7519824219999993</c:v>
                </c:pt>
                <c:pt idx="598">
                  <c:v>9.7568398439999999</c:v>
                </c:pt>
                <c:pt idx="599">
                  <c:v>9.7614414059999994</c:v>
                </c:pt>
                <c:pt idx="600">
                  <c:v>9.7656083979999995</c:v>
                </c:pt>
                <c:pt idx="601">
                  <c:v>9.7698750000000008</c:v>
                </c:pt>
                <c:pt idx="602">
                  <c:v>9.7743173829999996</c:v>
                </c:pt>
                <c:pt idx="603">
                  <c:v>9.7782968750000006</c:v>
                </c:pt>
                <c:pt idx="604">
                  <c:v>9.7816933590000001</c:v>
                </c:pt>
                <c:pt idx="605">
                  <c:v>9.7854726559999996</c:v>
                </c:pt>
                <c:pt idx="606">
                  <c:v>9.7884599609999992</c:v>
                </c:pt>
                <c:pt idx="607">
                  <c:v>9.7911269529999991</c:v>
                </c:pt>
                <c:pt idx="608">
                  <c:v>9.7938847659999997</c:v>
                </c:pt>
                <c:pt idx="609">
                  <c:v>9.7966132810000008</c:v>
                </c:pt>
                <c:pt idx="610">
                  <c:v>9.7993925780000009</c:v>
                </c:pt>
                <c:pt idx="611">
                  <c:v>9.8016845700000008</c:v>
                </c:pt>
                <c:pt idx="612">
                  <c:v>9.8030546879999996</c:v>
                </c:pt>
                <c:pt idx="613">
                  <c:v>9.8044208980000001</c:v>
                </c:pt>
                <c:pt idx="614">
                  <c:v>9.8050771480000005</c:v>
                </c:pt>
                <c:pt idx="615">
                  <c:v>9.8056005860000006</c:v>
                </c:pt>
                <c:pt idx="616">
                  <c:v>9.8061142579999991</c:v>
                </c:pt>
                <c:pt idx="617">
                  <c:v>9.8065117189999995</c:v>
                </c:pt>
                <c:pt idx="618">
                  <c:v>9.8063554689999997</c:v>
                </c:pt>
                <c:pt idx="619">
                  <c:v>9.8054140630000006</c:v>
                </c:pt>
                <c:pt idx="620">
                  <c:v>9.8047519530000002</c:v>
                </c:pt>
                <c:pt idx="621">
                  <c:v>9.8035029300000005</c:v>
                </c:pt>
                <c:pt idx="622">
                  <c:v>9.8013457030000009</c:v>
                </c:pt>
                <c:pt idx="623">
                  <c:v>9.7995000000000001</c:v>
                </c:pt>
                <c:pt idx="624">
                  <c:v>9.7968603519999995</c:v>
                </c:pt>
                <c:pt idx="625">
                  <c:v>9.7937480469999993</c:v>
                </c:pt>
                <c:pt idx="626">
                  <c:v>9.7903173829999997</c:v>
                </c:pt>
                <c:pt idx="627">
                  <c:v>9.7864433589999997</c:v>
                </c:pt>
                <c:pt idx="628">
                  <c:v>9.7823203129999996</c:v>
                </c:pt>
                <c:pt idx="629">
                  <c:v>9.7782197269999998</c:v>
                </c:pt>
                <c:pt idx="630">
                  <c:v>9.7729287110000005</c:v>
                </c:pt>
                <c:pt idx="631">
                  <c:v>9.7667363280000004</c:v>
                </c:pt>
                <c:pt idx="632">
                  <c:v>9.7600957029999993</c:v>
                </c:pt>
                <c:pt idx="633">
                  <c:v>9.7531982419999999</c:v>
                </c:pt>
                <c:pt idx="634">
                  <c:v>9.7452285159999992</c:v>
                </c:pt>
                <c:pt idx="635">
                  <c:v>9.7371396479999994</c:v>
                </c:pt>
                <c:pt idx="636">
                  <c:v>9.7287548830000006</c:v>
                </c:pt>
                <c:pt idx="637">
                  <c:v>9.7188994139999991</c:v>
                </c:pt>
                <c:pt idx="638">
                  <c:v>9.7093291019999999</c:v>
                </c:pt>
                <c:pt idx="639">
                  <c:v>9.6983935550000009</c:v>
                </c:pt>
                <c:pt idx="640">
                  <c:v>9.6874160160000002</c:v>
                </c:pt>
                <c:pt idx="641">
                  <c:v>9.675139648</c:v>
                </c:pt>
                <c:pt idx="642">
                  <c:v>9.6630849609999991</c:v>
                </c:pt>
                <c:pt idx="643">
                  <c:v>9.6500380860000003</c:v>
                </c:pt>
                <c:pt idx="644">
                  <c:v>9.6361503909999993</c:v>
                </c:pt>
                <c:pt idx="645">
                  <c:v>9.6223320309999991</c:v>
                </c:pt>
                <c:pt idx="646">
                  <c:v>9.6071865229999993</c:v>
                </c:pt>
                <c:pt idx="647">
                  <c:v>9.5920322270000007</c:v>
                </c:pt>
                <c:pt idx="648">
                  <c:v>9.5756787110000001</c:v>
                </c:pt>
                <c:pt idx="649">
                  <c:v>9.5593662110000004</c:v>
                </c:pt>
                <c:pt idx="650">
                  <c:v>9.5428056639999994</c:v>
                </c:pt>
                <c:pt idx="651">
                  <c:v>9.5256503909999992</c:v>
                </c:pt>
                <c:pt idx="652">
                  <c:v>9.5074042970000008</c:v>
                </c:pt>
                <c:pt idx="653">
                  <c:v>9.4890156250000004</c:v>
                </c:pt>
                <c:pt idx="654">
                  <c:v>9.4698115230000006</c:v>
                </c:pt>
                <c:pt idx="655">
                  <c:v>9.4489707030000005</c:v>
                </c:pt>
                <c:pt idx="656">
                  <c:v>9.4275996089999996</c:v>
                </c:pt>
                <c:pt idx="657">
                  <c:v>9.4049316409999992</c:v>
                </c:pt>
                <c:pt idx="658">
                  <c:v>9.3805185550000001</c:v>
                </c:pt>
                <c:pt idx="659">
                  <c:v>9.3550498050000002</c:v>
                </c:pt>
                <c:pt idx="660">
                  <c:v>9.3293906250000003</c:v>
                </c:pt>
                <c:pt idx="661">
                  <c:v>9.3020781249999995</c:v>
                </c:pt>
                <c:pt idx="662">
                  <c:v>9.2734257810000003</c:v>
                </c:pt>
                <c:pt idx="663">
                  <c:v>9.2439257809999997</c:v>
                </c:pt>
                <c:pt idx="664">
                  <c:v>9.2131777340000003</c:v>
                </c:pt>
                <c:pt idx="665">
                  <c:v>9.1802841799999992</c:v>
                </c:pt>
                <c:pt idx="666">
                  <c:v>9.14547168</c:v>
                </c:pt>
                <c:pt idx="667">
                  <c:v>9.1085146479999999</c:v>
                </c:pt>
                <c:pt idx="668">
                  <c:v>9.0676464840000008</c:v>
                </c:pt>
                <c:pt idx="669">
                  <c:v>9.0225058590000007</c:v>
                </c:pt>
                <c:pt idx="670">
                  <c:v>8.9587187499999992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9-4749-935E-DB825A1C1632}"/>
            </c:ext>
          </c:extLst>
        </c:ser>
        <c:ser>
          <c:idx val="2"/>
          <c:order val="2"/>
          <c:tx>
            <c:v>Exp2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G5R3!$C$3:$C$673</c:f>
              <c:numCache>
                <c:formatCode>General</c:formatCode>
                <c:ptCount val="671"/>
                <c:pt idx="0">
                  <c:v>0</c:v>
                </c:pt>
                <c:pt idx="1">
                  <c:v>1.06058E-3</c:v>
                </c:pt>
                <c:pt idx="2">
                  <c:v>1.0274399999999999E-3</c:v>
                </c:pt>
                <c:pt idx="3">
                  <c:v>1.2398800000000001E-3</c:v>
                </c:pt>
                <c:pt idx="4">
                  <c:v>1.17585E-3</c:v>
                </c:pt>
                <c:pt idx="5">
                  <c:v>1.21853E-3</c:v>
                </c:pt>
                <c:pt idx="6">
                  <c:v>1.4193299999999999E-3</c:v>
                </c:pt>
                <c:pt idx="7">
                  <c:v>1.43973E-3</c:v>
                </c:pt>
                <c:pt idx="8">
                  <c:v>1.6336300000000001E-3</c:v>
                </c:pt>
                <c:pt idx="9">
                  <c:v>1.7345699999999999E-3</c:v>
                </c:pt>
                <c:pt idx="10">
                  <c:v>1.8430499999999999E-3</c:v>
                </c:pt>
                <c:pt idx="11">
                  <c:v>1.8296199999999999E-3</c:v>
                </c:pt>
                <c:pt idx="12">
                  <c:v>2.0334799999999998E-3</c:v>
                </c:pt>
                <c:pt idx="13">
                  <c:v>2.0602200000000002E-3</c:v>
                </c:pt>
                <c:pt idx="14">
                  <c:v>2.1886900000000001E-3</c:v>
                </c:pt>
                <c:pt idx="15">
                  <c:v>2.4212700000000001E-3</c:v>
                </c:pt>
                <c:pt idx="16">
                  <c:v>2.59939E-3</c:v>
                </c:pt>
                <c:pt idx="17">
                  <c:v>2.7043599999999998E-3</c:v>
                </c:pt>
                <c:pt idx="18">
                  <c:v>2.6971400000000002E-3</c:v>
                </c:pt>
                <c:pt idx="19">
                  <c:v>2.9920200000000002E-3</c:v>
                </c:pt>
                <c:pt idx="20">
                  <c:v>2.8932699999999999E-3</c:v>
                </c:pt>
                <c:pt idx="21">
                  <c:v>3.1574200000000002E-3</c:v>
                </c:pt>
                <c:pt idx="22">
                  <c:v>3.2544000000000002E-3</c:v>
                </c:pt>
                <c:pt idx="23">
                  <c:v>3.4188000000000001E-3</c:v>
                </c:pt>
                <c:pt idx="24">
                  <c:v>3.49344E-3</c:v>
                </c:pt>
                <c:pt idx="25">
                  <c:v>3.7596800000000001E-3</c:v>
                </c:pt>
                <c:pt idx="26">
                  <c:v>3.8176400000000002E-3</c:v>
                </c:pt>
                <c:pt idx="27">
                  <c:v>3.9725000000000003E-3</c:v>
                </c:pt>
                <c:pt idx="28">
                  <c:v>3.9548700000000001E-3</c:v>
                </c:pt>
                <c:pt idx="29">
                  <c:v>4.0962200000000002E-3</c:v>
                </c:pt>
                <c:pt idx="30">
                  <c:v>4.3339099999999998E-3</c:v>
                </c:pt>
                <c:pt idx="31">
                  <c:v>4.5199999999999997E-3</c:v>
                </c:pt>
                <c:pt idx="32">
                  <c:v>4.6714699999999996E-3</c:v>
                </c:pt>
                <c:pt idx="33">
                  <c:v>4.6554300000000003E-3</c:v>
                </c:pt>
                <c:pt idx="34">
                  <c:v>5.2990099999999998E-3</c:v>
                </c:pt>
                <c:pt idx="35">
                  <c:v>5.1552500000000001E-3</c:v>
                </c:pt>
                <c:pt idx="36">
                  <c:v>5.34704E-3</c:v>
                </c:pt>
                <c:pt idx="37">
                  <c:v>5.6146599999999996E-3</c:v>
                </c:pt>
                <c:pt idx="38">
                  <c:v>5.6049200000000002E-3</c:v>
                </c:pt>
                <c:pt idx="39">
                  <c:v>5.6200800000000004E-3</c:v>
                </c:pt>
                <c:pt idx="40">
                  <c:v>5.9888600000000004E-3</c:v>
                </c:pt>
                <c:pt idx="41">
                  <c:v>6.4512900000000001E-3</c:v>
                </c:pt>
                <c:pt idx="42">
                  <c:v>6.2557400000000001E-3</c:v>
                </c:pt>
                <c:pt idx="43">
                  <c:v>6.3779199999999996E-3</c:v>
                </c:pt>
                <c:pt idx="44">
                  <c:v>6.4504999999999996E-3</c:v>
                </c:pt>
                <c:pt idx="45">
                  <c:v>6.2680599999999998E-3</c:v>
                </c:pt>
                <c:pt idx="46">
                  <c:v>7.2090100000000001E-3</c:v>
                </c:pt>
                <c:pt idx="47">
                  <c:v>6.9429000000000001E-3</c:v>
                </c:pt>
                <c:pt idx="48">
                  <c:v>7.12416E-3</c:v>
                </c:pt>
                <c:pt idx="49">
                  <c:v>7.3140499999999999E-3</c:v>
                </c:pt>
                <c:pt idx="50">
                  <c:v>7.7109300000000004E-3</c:v>
                </c:pt>
                <c:pt idx="51">
                  <c:v>7.9726999999999992E-3</c:v>
                </c:pt>
                <c:pt idx="52">
                  <c:v>7.9536699999999995E-3</c:v>
                </c:pt>
                <c:pt idx="53">
                  <c:v>8.2253599999999993E-3</c:v>
                </c:pt>
                <c:pt idx="54">
                  <c:v>8.4002199999999999E-3</c:v>
                </c:pt>
                <c:pt idx="55">
                  <c:v>8.5985300000000001E-3</c:v>
                </c:pt>
                <c:pt idx="56">
                  <c:v>8.65025E-3</c:v>
                </c:pt>
                <c:pt idx="57">
                  <c:v>8.8930399999999996E-3</c:v>
                </c:pt>
                <c:pt idx="58">
                  <c:v>9.0365700000000007E-3</c:v>
                </c:pt>
                <c:pt idx="59">
                  <c:v>9.0940900000000009E-3</c:v>
                </c:pt>
                <c:pt idx="60">
                  <c:v>9.3030700000000001E-3</c:v>
                </c:pt>
                <c:pt idx="61">
                  <c:v>9.3887999999999992E-3</c:v>
                </c:pt>
                <c:pt idx="62">
                  <c:v>9.7459199999999999E-3</c:v>
                </c:pt>
                <c:pt idx="63">
                  <c:v>9.7964100000000002E-3</c:v>
                </c:pt>
                <c:pt idx="64">
                  <c:v>1.00924E-2</c:v>
                </c:pt>
                <c:pt idx="65">
                  <c:v>1.02294E-2</c:v>
                </c:pt>
                <c:pt idx="66">
                  <c:v>1.0409E-2</c:v>
                </c:pt>
                <c:pt idx="67">
                  <c:v>1.04974E-2</c:v>
                </c:pt>
                <c:pt idx="68">
                  <c:v>1.06932E-2</c:v>
                </c:pt>
                <c:pt idx="69">
                  <c:v>1.09704E-2</c:v>
                </c:pt>
                <c:pt idx="70">
                  <c:v>1.1262400000000001E-2</c:v>
                </c:pt>
                <c:pt idx="71">
                  <c:v>1.13344E-2</c:v>
                </c:pt>
                <c:pt idx="72">
                  <c:v>1.15253E-2</c:v>
                </c:pt>
                <c:pt idx="73">
                  <c:v>1.1779100000000001E-2</c:v>
                </c:pt>
                <c:pt idx="74">
                  <c:v>1.1804800000000001E-2</c:v>
                </c:pt>
                <c:pt idx="75">
                  <c:v>1.2146000000000001E-2</c:v>
                </c:pt>
                <c:pt idx="76">
                  <c:v>1.22524E-2</c:v>
                </c:pt>
                <c:pt idx="77">
                  <c:v>1.2528900000000001E-2</c:v>
                </c:pt>
                <c:pt idx="78">
                  <c:v>1.26902E-2</c:v>
                </c:pt>
                <c:pt idx="79">
                  <c:v>1.28288E-2</c:v>
                </c:pt>
                <c:pt idx="80">
                  <c:v>1.3076000000000001E-2</c:v>
                </c:pt>
                <c:pt idx="81">
                  <c:v>1.3218300000000001E-2</c:v>
                </c:pt>
                <c:pt idx="82">
                  <c:v>1.3425299999999999E-2</c:v>
                </c:pt>
                <c:pt idx="83">
                  <c:v>1.3514200000000001E-2</c:v>
                </c:pt>
                <c:pt idx="84">
                  <c:v>1.38362E-2</c:v>
                </c:pt>
                <c:pt idx="85">
                  <c:v>1.40383E-2</c:v>
                </c:pt>
                <c:pt idx="86">
                  <c:v>1.42046E-2</c:v>
                </c:pt>
                <c:pt idx="87">
                  <c:v>1.44609E-2</c:v>
                </c:pt>
                <c:pt idx="88">
                  <c:v>1.45109E-2</c:v>
                </c:pt>
                <c:pt idx="89">
                  <c:v>1.4619E-2</c:v>
                </c:pt>
                <c:pt idx="90">
                  <c:v>1.4880900000000001E-2</c:v>
                </c:pt>
                <c:pt idx="91">
                  <c:v>1.49368E-2</c:v>
                </c:pt>
                <c:pt idx="92">
                  <c:v>1.5259099999999999E-2</c:v>
                </c:pt>
                <c:pt idx="93">
                  <c:v>1.54333E-2</c:v>
                </c:pt>
                <c:pt idx="94">
                  <c:v>1.5547399999999999E-2</c:v>
                </c:pt>
                <c:pt idx="95">
                  <c:v>1.5927299999999998E-2</c:v>
                </c:pt>
                <c:pt idx="96">
                  <c:v>1.5959899999999999E-2</c:v>
                </c:pt>
                <c:pt idx="97">
                  <c:v>1.6228200000000002E-2</c:v>
                </c:pt>
                <c:pt idx="98">
                  <c:v>1.6457800000000002E-2</c:v>
                </c:pt>
                <c:pt idx="99">
                  <c:v>1.6617300000000002E-2</c:v>
                </c:pt>
                <c:pt idx="100">
                  <c:v>1.6878600000000001E-2</c:v>
                </c:pt>
                <c:pt idx="101">
                  <c:v>1.6971199999999999E-2</c:v>
                </c:pt>
                <c:pt idx="102">
                  <c:v>1.69961E-2</c:v>
                </c:pt>
                <c:pt idx="103">
                  <c:v>1.7129399999999999E-2</c:v>
                </c:pt>
                <c:pt idx="104">
                  <c:v>1.73431E-2</c:v>
                </c:pt>
                <c:pt idx="105">
                  <c:v>1.7669600000000001E-2</c:v>
                </c:pt>
                <c:pt idx="106">
                  <c:v>1.78929E-2</c:v>
                </c:pt>
                <c:pt idx="107">
                  <c:v>1.7957399999999998E-2</c:v>
                </c:pt>
                <c:pt idx="108">
                  <c:v>1.8162899999999999E-2</c:v>
                </c:pt>
                <c:pt idx="109">
                  <c:v>1.8349799999999999E-2</c:v>
                </c:pt>
                <c:pt idx="110">
                  <c:v>1.8636799999999999E-2</c:v>
                </c:pt>
                <c:pt idx="111">
                  <c:v>1.8665500000000002E-2</c:v>
                </c:pt>
                <c:pt idx="112">
                  <c:v>1.9020100000000002E-2</c:v>
                </c:pt>
                <c:pt idx="113">
                  <c:v>1.91618E-2</c:v>
                </c:pt>
                <c:pt idx="114">
                  <c:v>1.9280700000000001E-2</c:v>
                </c:pt>
                <c:pt idx="115">
                  <c:v>1.9326900000000001E-2</c:v>
                </c:pt>
                <c:pt idx="116">
                  <c:v>1.9557100000000001E-2</c:v>
                </c:pt>
                <c:pt idx="117">
                  <c:v>1.9972699999999999E-2</c:v>
                </c:pt>
                <c:pt idx="118">
                  <c:v>1.9971599999999999E-2</c:v>
                </c:pt>
                <c:pt idx="119">
                  <c:v>2.0194500000000001E-2</c:v>
                </c:pt>
                <c:pt idx="120">
                  <c:v>2.0370900000000001E-2</c:v>
                </c:pt>
                <c:pt idx="121">
                  <c:v>2.0590500000000001E-2</c:v>
                </c:pt>
                <c:pt idx="122">
                  <c:v>2.0795899999999999E-2</c:v>
                </c:pt>
                <c:pt idx="123">
                  <c:v>2.1010600000000001E-2</c:v>
                </c:pt>
                <c:pt idx="124">
                  <c:v>2.1189E-2</c:v>
                </c:pt>
                <c:pt idx="125">
                  <c:v>2.1293599999999999E-2</c:v>
                </c:pt>
                <c:pt idx="126">
                  <c:v>2.16289E-2</c:v>
                </c:pt>
                <c:pt idx="127">
                  <c:v>2.1696400000000001E-2</c:v>
                </c:pt>
                <c:pt idx="128">
                  <c:v>2.1887400000000001E-2</c:v>
                </c:pt>
                <c:pt idx="129">
                  <c:v>2.21599E-2</c:v>
                </c:pt>
                <c:pt idx="130">
                  <c:v>2.23106E-2</c:v>
                </c:pt>
                <c:pt idx="131">
                  <c:v>2.2398000000000001E-2</c:v>
                </c:pt>
                <c:pt idx="132">
                  <c:v>2.2771699999999999E-2</c:v>
                </c:pt>
                <c:pt idx="133">
                  <c:v>2.3029299999999999E-2</c:v>
                </c:pt>
                <c:pt idx="134">
                  <c:v>2.3360599999999999E-2</c:v>
                </c:pt>
                <c:pt idx="135">
                  <c:v>2.35468E-2</c:v>
                </c:pt>
                <c:pt idx="136">
                  <c:v>2.3692999999999999E-2</c:v>
                </c:pt>
                <c:pt idx="137">
                  <c:v>2.3880599999999998E-2</c:v>
                </c:pt>
                <c:pt idx="138">
                  <c:v>2.3884300000000001E-2</c:v>
                </c:pt>
                <c:pt idx="139">
                  <c:v>2.4143499999999998E-2</c:v>
                </c:pt>
                <c:pt idx="140">
                  <c:v>2.4257399999999998E-2</c:v>
                </c:pt>
                <c:pt idx="141">
                  <c:v>2.45328E-2</c:v>
                </c:pt>
                <c:pt idx="142">
                  <c:v>2.4502099999999999E-2</c:v>
                </c:pt>
                <c:pt idx="143">
                  <c:v>2.4871399999999998E-2</c:v>
                </c:pt>
                <c:pt idx="144">
                  <c:v>2.5063599999999998E-2</c:v>
                </c:pt>
                <c:pt idx="145">
                  <c:v>2.53127E-2</c:v>
                </c:pt>
                <c:pt idx="146">
                  <c:v>2.5408300000000002E-2</c:v>
                </c:pt>
                <c:pt idx="147">
                  <c:v>2.5585199999999999E-2</c:v>
                </c:pt>
                <c:pt idx="148">
                  <c:v>2.56365E-2</c:v>
                </c:pt>
                <c:pt idx="149">
                  <c:v>2.6105300000000001E-2</c:v>
                </c:pt>
                <c:pt idx="150">
                  <c:v>2.6227299999999999E-2</c:v>
                </c:pt>
                <c:pt idx="151">
                  <c:v>2.6310400000000001E-2</c:v>
                </c:pt>
                <c:pt idx="152">
                  <c:v>2.6447499999999999E-2</c:v>
                </c:pt>
                <c:pt idx="153">
                  <c:v>2.6586700000000001E-2</c:v>
                </c:pt>
                <c:pt idx="154">
                  <c:v>2.6841299999999998E-2</c:v>
                </c:pt>
                <c:pt idx="155">
                  <c:v>2.71366E-2</c:v>
                </c:pt>
                <c:pt idx="156">
                  <c:v>2.7307100000000001E-2</c:v>
                </c:pt>
                <c:pt idx="157">
                  <c:v>2.7428000000000001E-2</c:v>
                </c:pt>
                <c:pt idx="158">
                  <c:v>2.7628300000000001E-2</c:v>
                </c:pt>
                <c:pt idx="159">
                  <c:v>2.7823899999999999E-2</c:v>
                </c:pt>
                <c:pt idx="160">
                  <c:v>2.7930199999999999E-2</c:v>
                </c:pt>
                <c:pt idx="161">
                  <c:v>2.8145099999999999E-2</c:v>
                </c:pt>
                <c:pt idx="162">
                  <c:v>2.8441299999999999E-2</c:v>
                </c:pt>
                <c:pt idx="163">
                  <c:v>2.8631799999999999E-2</c:v>
                </c:pt>
                <c:pt idx="164">
                  <c:v>2.86877E-2</c:v>
                </c:pt>
                <c:pt idx="165">
                  <c:v>2.89857E-2</c:v>
                </c:pt>
                <c:pt idx="166">
                  <c:v>2.92094E-2</c:v>
                </c:pt>
                <c:pt idx="167">
                  <c:v>2.9294299999999999E-2</c:v>
                </c:pt>
                <c:pt idx="168">
                  <c:v>2.9431800000000001E-2</c:v>
                </c:pt>
                <c:pt idx="169">
                  <c:v>2.9648600000000001E-2</c:v>
                </c:pt>
                <c:pt idx="170">
                  <c:v>2.9924300000000001E-2</c:v>
                </c:pt>
                <c:pt idx="171">
                  <c:v>3.0027000000000002E-2</c:v>
                </c:pt>
                <c:pt idx="172">
                  <c:v>3.0394500000000001E-2</c:v>
                </c:pt>
                <c:pt idx="173">
                  <c:v>3.0441599999999999E-2</c:v>
                </c:pt>
                <c:pt idx="174">
                  <c:v>3.06799E-2</c:v>
                </c:pt>
                <c:pt idx="175">
                  <c:v>3.0947599999999999E-2</c:v>
                </c:pt>
                <c:pt idx="176">
                  <c:v>3.1027900000000001E-2</c:v>
                </c:pt>
                <c:pt idx="177">
                  <c:v>3.1364700000000002E-2</c:v>
                </c:pt>
                <c:pt idx="178">
                  <c:v>3.1584599999999997E-2</c:v>
                </c:pt>
                <c:pt idx="179">
                  <c:v>3.1717799999999997E-2</c:v>
                </c:pt>
                <c:pt idx="180">
                  <c:v>3.1878999999999998E-2</c:v>
                </c:pt>
                <c:pt idx="181">
                  <c:v>3.2267499999999998E-2</c:v>
                </c:pt>
                <c:pt idx="182">
                  <c:v>3.2495700000000002E-2</c:v>
                </c:pt>
                <c:pt idx="183">
                  <c:v>3.25381E-2</c:v>
                </c:pt>
                <c:pt idx="184">
                  <c:v>3.2630399999999997E-2</c:v>
                </c:pt>
                <c:pt idx="185">
                  <c:v>3.2870999999999997E-2</c:v>
                </c:pt>
                <c:pt idx="186">
                  <c:v>3.3064299999999998E-2</c:v>
                </c:pt>
                <c:pt idx="187">
                  <c:v>3.3146299999999997E-2</c:v>
                </c:pt>
                <c:pt idx="188">
                  <c:v>3.3543499999999997E-2</c:v>
                </c:pt>
                <c:pt idx="189">
                  <c:v>3.3516200000000003E-2</c:v>
                </c:pt>
                <c:pt idx="190">
                  <c:v>3.3778799999999998E-2</c:v>
                </c:pt>
                <c:pt idx="191">
                  <c:v>3.3941600000000002E-2</c:v>
                </c:pt>
                <c:pt idx="192">
                  <c:v>3.4223700000000003E-2</c:v>
                </c:pt>
                <c:pt idx="193">
                  <c:v>3.4432699999999997E-2</c:v>
                </c:pt>
                <c:pt idx="194">
                  <c:v>3.4653799999999998E-2</c:v>
                </c:pt>
                <c:pt idx="195">
                  <c:v>3.4849600000000001E-2</c:v>
                </c:pt>
                <c:pt idx="196">
                  <c:v>3.5253E-2</c:v>
                </c:pt>
                <c:pt idx="197">
                  <c:v>3.5299200000000003E-2</c:v>
                </c:pt>
                <c:pt idx="198">
                  <c:v>3.54837E-2</c:v>
                </c:pt>
                <c:pt idx="199">
                  <c:v>3.5885E-2</c:v>
                </c:pt>
                <c:pt idx="200">
                  <c:v>3.6112900000000003E-2</c:v>
                </c:pt>
                <c:pt idx="201">
                  <c:v>3.6342399999999997E-2</c:v>
                </c:pt>
                <c:pt idx="202">
                  <c:v>3.6734700000000002E-2</c:v>
                </c:pt>
                <c:pt idx="203">
                  <c:v>3.6849E-2</c:v>
                </c:pt>
                <c:pt idx="204">
                  <c:v>3.7215199999999997E-2</c:v>
                </c:pt>
                <c:pt idx="205">
                  <c:v>3.7479199999999997E-2</c:v>
                </c:pt>
                <c:pt idx="206">
                  <c:v>3.75874E-2</c:v>
                </c:pt>
                <c:pt idx="207">
                  <c:v>3.7744399999999997E-2</c:v>
                </c:pt>
                <c:pt idx="208">
                  <c:v>3.8022500000000001E-2</c:v>
                </c:pt>
                <c:pt idx="209">
                  <c:v>3.8297900000000003E-2</c:v>
                </c:pt>
                <c:pt idx="210">
                  <c:v>3.8728499999999999E-2</c:v>
                </c:pt>
                <c:pt idx="211">
                  <c:v>3.8817699999999997E-2</c:v>
                </c:pt>
                <c:pt idx="212">
                  <c:v>3.9076699999999999E-2</c:v>
                </c:pt>
                <c:pt idx="213">
                  <c:v>3.9074600000000001E-2</c:v>
                </c:pt>
                <c:pt idx="214">
                  <c:v>3.9413799999999999E-2</c:v>
                </c:pt>
                <c:pt idx="215">
                  <c:v>3.96754E-2</c:v>
                </c:pt>
                <c:pt idx="216">
                  <c:v>4.0041500000000001E-2</c:v>
                </c:pt>
                <c:pt idx="217">
                  <c:v>4.0271399999999999E-2</c:v>
                </c:pt>
                <c:pt idx="218">
                  <c:v>4.0460000000000003E-2</c:v>
                </c:pt>
                <c:pt idx="219">
                  <c:v>4.07608E-2</c:v>
                </c:pt>
                <c:pt idx="220">
                  <c:v>4.10675E-2</c:v>
                </c:pt>
                <c:pt idx="221">
                  <c:v>4.1406900000000003E-2</c:v>
                </c:pt>
                <c:pt idx="222">
                  <c:v>4.1616300000000002E-2</c:v>
                </c:pt>
                <c:pt idx="223">
                  <c:v>4.19403E-2</c:v>
                </c:pt>
                <c:pt idx="224">
                  <c:v>4.2251900000000002E-2</c:v>
                </c:pt>
                <c:pt idx="225">
                  <c:v>4.2429000000000001E-2</c:v>
                </c:pt>
                <c:pt idx="226">
                  <c:v>4.2788199999999998E-2</c:v>
                </c:pt>
                <c:pt idx="227">
                  <c:v>4.3054000000000002E-2</c:v>
                </c:pt>
                <c:pt idx="228">
                  <c:v>4.3343E-2</c:v>
                </c:pt>
                <c:pt idx="229">
                  <c:v>4.3636500000000002E-2</c:v>
                </c:pt>
                <c:pt idx="230">
                  <c:v>4.3921300000000003E-2</c:v>
                </c:pt>
                <c:pt idx="231">
                  <c:v>4.4224300000000001E-2</c:v>
                </c:pt>
                <c:pt idx="232">
                  <c:v>4.44378E-2</c:v>
                </c:pt>
                <c:pt idx="233">
                  <c:v>4.4827899999999997E-2</c:v>
                </c:pt>
                <c:pt idx="234">
                  <c:v>4.5122200000000001E-2</c:v>
                </c:pt>
                <c:pt idx="235">
                  <c:v>4.5291199999999997E-2</c:v>
                </c:pt>
                <c:pt idx="236">
                  <c:v>4.5606399999999998E-2</c:v>
                </c:pt>
                <c:pt idx="237">
                  <c:v>4.5884800000000003E-2</c:v>
                </c:pt>
                <c:pt idx="238">
                  <c:v>4.6210899999999999E-2</c:v>
                </c:pt>
                <c:pt idx="239">
                  <c:v>4.6585399999999999E-2</c:v>
                </c:pt>
                <c:pt idx="240">
                  <c:v>4.6828500000000002E-2</c:v>
                </c:pt>
                <c:pt idx="241">
                  <c:v>4.7088400000000002E-2</c:v>
                </c:pt>
                <c:pt idx="242">
                  <c:v>4.7260799999999999E-2</c:v>
                </c:pt>
                <c:pt idx="243">
                  <c:v>4.76356E-2</c:v>
                </c:pt>
                <c:pt idx="244">
                  <c:v>4.7970699999999998E-2</c:v>
                </c:pt>
                <c:pt idx="245">
                  <c:v>4.8234399999999997E-2</c:v>
                </c:pt>
                <c:pt idx="246">
                  <c:v>4.8574600000000002E-2</c:v>
                </c:pt>
                <c:pt idx="247">
                  <c:v>4.8987099999999999E-2</c:v>
                </c:pt>
                <c:pt idx="248">
                  <c:v>4.9279200000000002E-2</c:v>
                </c:pt>
                <c:pt idx="249">
                  <c:v>4.96744E-2</c:v>
                </c:pt>
                <c:pt idx="250">
                  <c:v>4.9834700000000003E-2</c:v>
                </c:pt>
                <c:pt idx="251">
                  <c:v>5.0101899999999998E-2</c:v>
                </c:pt>
                <c:pt idx="252">
                  <c:v>5.0458999999999997E-2</c:v>
                </c:pt>
                <c:pt idx="253">
                  <c:v>5.07588E-2</c:v>
                </c:pt>
                <c:pt idx="254">
                  <c:v>5.1107800000000002E-2</c:v>
                </c:pt>
                <c:pt idx="255">
                  <c:v>5.1489600000000003E-2</c:v>
                </c:pt>
                <c:pt idx="256">
                  <c:v>5.1547599999999999E-2</c:v>
                </c:pt>
                <c:pt idx="257">
                  <c:v>5.1840799999999999E-2</c:v>
                </c:pt>
                <c:pt idx="258">
                  <c:v>5.2560999999999997E-2</c:v>
                </c:pt>
                <c:pt idx="259">
                  <c:v>5.2795700000000001E-2</c:v>
                </c:pt>
                <c:pt idx="260">
                  <c:v>5.2981E-2</c:v>
                </c:pt>
                <c:pt idx="261">
                  <c:v>5.3226000000000002E-2</c:v>
                </c:pt>
                <c:pt idx="262">
                  <c:v>5.38533E-2</c:v>
                </c:pt>
                <c:pt idx="263">
                  <c:v>5.3946500000000001E-2</c:v>
                </c:pt>
                <c:pt idx="264">
                  <c:v>5.4313399999999998E-2</c:v>
                </c:pt>
                <c:pt idx="265">
                  <c:v>5.4587299999999998E-2</c:v>
                </c:pt>
                <c:pt idx="266">
                  <c:v>5.4848399999999999E-2</c:v>
                </c:pt>
                <c:pt idx="267">
                  <c:v>5.5232799999999999E-2</c:v>
                </c:pt>
                <c:pt idx="268">
                  <c:v>5.5719400000000002E-2</c:v>
                </c:pt>
                <c:pt idx="269">
                  <c:v>5.5934299999999999E-2</c:v>
                </c:pt>
                <c:pt idx="270">
                  <c:v>5.6224700000000002E-2</c:v>
                </c:pt>
                <c:pt idx="271">
                  <c:v>5.6591700000000002E-2</c:v>
                </c:pt>
                <c:pt idx="272">
                  <c:v>5.7018300000000001E-2</c:v>
                </c:pt>
                <c:pt idx="273">
                  <c:v>5.7411499999999997E-2</c:v>
                </c:pt>
                <c:pt idx="274">
                  <c:v>5.74987E-2</c:v>
                </c:pt>
                <c:pt idx="275">
                  <c:v>5.7945400000000001E-2</c:v>
                </c:pt>
                <c:pt idx="276">
                  <c:v>5.8290099999999997E-2</c:v>
                </c:pt>
                <c:pt idx="277">
                  <c:v>5.8414899999999999E-2</c:v>
                </c:pt>
                <c:pt idx="278">
                  <c:v>5.8870800000000001E-2</c:v>
                </c:pt>
                <c:pt idx="279">
                  <c:v>5.9324599999999998E-2</c:v>
                </c:pt>
                <c:pt idx="280">
                  <c:v>5.9581799999999997E-2</c:v>
                </c:pt>
                <c:pt idx="281">
                  <c:v>5.9902700000000003E-2</c:v>
                </c:pt>
                <c:pt idx="282">
                  <c:v>6.0071300000000001E-2</c:v>
                </c:pt>
                <c:pt idx="283">
                  <c:v>6.0512400000000001E-2</c:v>
                </c:pt>
                <c:pt idx="284">
                  <c:v>6.0902100000000001E-2</c:v>
                </c:pt>
                <c:pt idx="285">
                  <c:v>6.1237600000000003E-2</c:v>
                </c:pt>
                <c:pt idx="286">
                  <c:v>6.1547900000000003E-2</c:v>
                </c:pt>
                <c:pt idx="287">
                  <c:v>6.1802200000000002E-2</c:v>
                </c:pt>
                <c:pt idx="288">
                  <c:v>6.2234400000000002E-2</c:v>
                </c:pt>
                <c:pt idx="289">
                  <c:v>6.2532000000000004E-2</c:v>
                </c:pt>
                <c:pt idx="290">
                  <c:v>6.2875200000000006E-2</c:v>
                </c:pt>
                <c:pt idx="291">
                  <c:v>6.3147499999999995E-2</c:v>
                </c:pt>
                <c:pt idx="292">
                  <c:v>6.3543299999999997E-2</c:v>
                </c:pt>
                <c:pt idx="293">
                  <c:v>6.4130400000000004E-2</c:v>
                </c:pt>
                <c:pt idx="294">
                  <c:v>6.4301999999999998E-2</c:v>
                </c:pt>
                <c:pt idx="295">
                  <c:v>6.4480499999999996E-2</c:v>
                </c:pt>
                <c:pt idx="296">
                  <c:v>6.4918500000000004E-2</c:v>
                </c:pt>
                <c:pt idx="297">
                  <c:v>6.5437300000000004E-2</c:v>
                </c:pt>
                <c:pt idx="298">
                  <c:v>6.5778500000000004E-2</c:v>
                </c:pt>
                <c:pt idx="299">
                  <c:v>6.5990800000000002E-2</c:v>
                </c:pt>
                <c:pt idx="300">
                  <c:v>6.6423499999999996E-2</c:v>
                </c:pt>
                <c:pt idx="301">
                  <c:v>6.6720299999999996E-2</c:v>
                </c:pt>
                <c:pt idx="302">
                  <c:v>6.7141400000000004E-2</c:v>
                </c:pt>
                <c:pt idx="303">
                  <c:v>6.7499299999999998E-2</c:v>
                </c:pt>
                <c:pt idx="304">
                  <c:v>6.7884100000000003E-2</c:v>
                </c:pt>
                <c:pt idx="305">
                  <c:v>6.8365700000000001E-2</c:v>
                </c:pt>
                <c:pt idx="306">
                  <c:v>6.8722000000000005E-2</c:v>
                </c:pt>
                <c:pt idx="307">
                  <c:v>6.9091799999999995E-2</c:v>
                </c:pt>
                <c:pt idx="308">
                  <c:v>6.9495000000000001E-2</c:v>
                </c:pt>
                <c:pt idx="309">
                  <c:v>6.9903199999999999E-2</c:v>
                </c:pt>
                <c:pt idx="310">
                  <c:v>7.0252999999999996E-2</c:v>
                </c:pt>
                <c:pt idx="311">
                  <c:v>7.0593799999999998E-2</c:v>
                </c:pt>
                <c:pt idx="312">
                  <c:v>7.1049100000000004E-2</c:v>
                </c:pt>
                <c:pt idx="313">
                  <c:v>7.1333199999999999E-2</c:v>
                </c:pt>
                <c:pt idx="314">
                  <c:v>7.1904200000000001E-2</c:v>
                </c:pt>
                <c:pt idx="315">
                  <c:v>7.2169499999999998E-2</c:v>
                </c:pt>
                <c:pt idx="316">
                  <c:v>7.2542999999999996E-2</c:v>
                </c:pt>
                <c:pt idx="317">
                  <c:v>7.3138099999999998E-2</c:v>
                </c:pt>
                <c:pt idx="318">
                  <c:v>7.3473399999999994E-2</c:v>
                </c:pt>
                <c:pt idx="319">
                  <c:v>7.3960600000000001E-2</c:v>
                </c:pt>
                <c:pt idx="320">
                  <c:v>7.4345400000000006E-2</c:v>
                </c:pt>
                <c:pt idx="321">
                  <c:v>7.4603600000000006E-2</c:v>
                </c:pt>
                <c:pt idx="322">
                  <c:v>7.4861200000000003E-2</c:v>
                </c:pt>
                <c:pt idx="323">
                  <c:v>7.5405899999999998E-2</c:v>
                </c:pt>
                <c:pt idx="324">
                  <c:v>7.5744599999999995E-2</c:v>
                </c:pt>
                <c:pt idx="325">
                  <c:v>7.5981199999999999E-2</c:v>
                </c:pt>
                <c:pt idx="326">
                  <c:v>7.6409599999999994E-2</c:v>
                </c:pt>
                <c:pt idx="327">
                  <c:v>7.6900200000000002E-2</c:v>
                </c:pt>
                <c:pt idx="328">
                  <c:v>7.7235499999999999E-2</c:v>
                </c:pt>
                <c:pt idx="329">
                  <c:v>7.7716900000000005E-2</c:v>
                </c:pt>
                <c:pt idx="330">
                  <c:v>7.8270400000000004E-2</c:v>
                </c:pt>
                <c:pt idx="331">
                  <c:v>7.86713E-2</c:v>
                </c:pt>
                <c:pt idx="332">
                  <c:v>7.9060900000000003E-2</c:v>
                </c:pt>
                <c:pt idx="333">
                  <c:v>7.9498600000000003E-2</c:v>
                </c:pt>
                <c:pt idx="334">
                  <c:v>8.0024300000000007E-2</c:v>
                </c:pt>
                <c:pt idx="335">
                  <c:v>8.0421300000000001E-2</c:v>
                </c:pt>
                <c:pt idx="336">
                  <c:v>8.0753599999999995E-2</c:v>
                </c:pt>
                <c:pt idx="337">
                  <c:v>8.1095E-2</c:v>
                </c:pt>
                <c:pt idx="338">
                  <c:v>8.1835000000000005E-2</c:v>
                </c:pt>
                <c:pt idx="339">
                  <c:v>8.2442500000000002E-2</c:v>
                </c:pt>
                <c:pt idx="340">
                  <c:v>8.2627400000000004E-2</c:v>
                </c:pt>
                <c:pt idx="341">
                  <c:v>8.3143099999999998E-2</c:v>
                </c:pt>
                <c:pt idx="342">
                  <c:v>8.3452100000000001E-2</c:v>
                </c:pt>
                <c:pt idx="343">
                  <c:v>8.3831799999999998E-2</c:v>
                </c:pt>
                <c:pt idx="344">
                  <c:v>8.4301699999999993E-2</c:v>
                </c:pt>
                <c:pt idx="345">
                  <c:v>8.4777400000000003E-2</c:v>
                </c:pt>
                <c:pt idx="346">
                  <c:v>8.5189000000000001E-2</c:v>
                </c:pt>
                <c:pt idx="347">
                  <c:v>8.5668599999999998E-2</c:v>
                </c:pt>
                <c:pt idx="348">
                  <c:v>8.6271E-2</c:v>
                </c:pt>
                <c:pt idx="349">
                  <c:v>8.6732900000000002E-2</c:v>
                </c:pt>
                <c:pt idx="350">
                  <c:v>8.7129100000000001E-2</c:v>
                </c:pt>
                <c:pt idx="351">
                  <c:v>8.7763099999999997E-2</c:v>
                </c:pt>
                <c:pt idx="352">
                  <c:v>8.79915E-2</c:v>
                </c:pt>
                <c:pt idx="353">
                  <c:v>8.8629200000000005E-2</c:v>
                </c:pt>
                <c:pt idx="354">
                  <c:v>8.9056700000000003E-2</c:v>
                </c:pt>
                <c:pt idx="355">
                  <c:v>8.9668600000000001E-2</c:v>
                </c:pt>
                <c:pt idx="356">
                  <c:v>9.0216199999999996E-2</c:v>
                </c:pt>
                <c:pt idx="357">
                  <c:v>9.0518199999999993E-2</c:v>
                </c:pt>
                <c:pt idx="358">
                  <c:v>9.1005799999999998E-2</c:v>
                </c:pt>
                <c:pt idx="359">
                  <c:v>9.1593900000000006E-2</c:v>
                </c:pt>
                <c:pt idx="360">
                  <c:v>9.2101100000000005E-2</c:v>
                </c:pt>
                <c:pt idx="361">
                  <c:v>9.2685199999999995E-2</c:v>
                </c:pt>
                <c:pt idx="362">
                  <c:v>9.3125799999999995E-2</c:v>
                </c:pt>
                <c:pt idx="363">
                  <c:v>9.3603099999999995E-2</c:v>
                </c:pt>
                <c:pt idx="364">
                  <c:v>9.4295000000000004E-2</c:v>
                </c:pt>
                <c:pt idx="365">
                  <c:v>9.4810500000000006E-2</c:v>
                </c:pt>
                <c:pt idx="366">
                  <c:v>9.5432299999999998E-2</c:v>
                </c:pt>
                <c:pt idx="367">
                  <c:v>9.5741900000000005E-2</c:v>
                </c:pt>
                <c:pt idx="368">
                  <c:v>9.6252000000000004E-2</c:v>
                </c:pt>
                <c:pt idx="369">
                  <c:v>9.6989300000000001E-2</c:v>
                </c:pt>
                <c:pt idx="370">
                  <c:v>9.7435400000000005E-2</c:v>
                </c:pt>
                <c:pt idx="371">
                  <c:v>9.80877E-2</c:v>
                </c:pt>
                <c:pt idx="372">
                  <c:v>9.8581199999999994E-2</c:v>
                </c:pt>
                <c:pt idx="373">
                  <c:v>9.9324499999999996E-2</c:v>
                </c:pt>
                <c:pt idx="374">
                  <c:v>9.9968299999999996E-2</c:v>
                </c:pt>
                <c:pt idx="375">
                  <c:v>0.100339</c:v>
                </c:pt>
                <c:pt idx="376">
                  <c:v>0.100952</c:v>
                </c:pt>
                <c:pt idx="377">
                  <c:v>0.101925</c:v>
                </c:pt>
                <c:pt idx="378">
                  <c:v>0.102228</c:v>
                </c:pt>
                <c:pt idx="379">
                  <c:v>0.102802</c:v>
                </c:pt>
                <c:pt idx="380">
                  <c:v>0.103657</c:v>
                </c:pt>
                <c:pt idx="381">
                  <c:v>0.104197</c:v>
                </c:pt>
                <c:pt idx="382">
                  <c:v>0.10467</c:v>
                </c:pt>
                <c:pt idx="383">
                  <c:v>0.10527</c:v>
                </c:pt>
                <c:pt idx="384">
                  <c:v>0.105894</c:v>
                </c:pt>
                <c:pt idx="385">
                  <c:v>0.10671799999999999</c:v>
                </c:pt>
                <c:pt idx="386">
                  <c:v>0.10730099999999999</c:v>
                </c:pt>
                <c:pt idx="387">
                  <c:v>0.10784100000000001</c:v>
                </c:pt>
                <c:pt idx="388">
                  <c:v>0.10861800000000001</c:v>
                </c:pt>
                <c:pt idx="389">
                  <c:v>0.109361</c:v>
                </c:pt>
                <c:pt idx="390">
                  <c:v>0.109918</c:v>
                </c:pt>
                <c:pt idx="391">
                  <c:v>0.110789</c:v>
                </c:pt>
                <c:pt idx="392">
                  <c:v>0.111433</c:v>
                </c:pt>
                <c:pt idx="393">
                  <c:v>0.11218</c:v>
                </c:pt>
                <c:pt idx="394">
                  <c:v>0.112791</c:v>
                </c:pt>
                <c:pt idx="395">
                  <c:v>0.113594</c:v>
                </c:pt>
                <c:pt idx="396">
                  <c:v>0.11422499999999999</c:v>
                </c:pt>
                <c:pt idx="397">
                  <c:v>0.114971</c:v>
                </c:pt>
                <c:pt idx="398">
                  <c:v>0.116008</c:v>
                </c:pt>
                <c:pt idx="399">
                  <c:v>0.116785</c:v>
                </c:pt>
                <c:pt idx="400">
                  <c:v>0.117155</c:v>
                </c:pt>
                <c:pt idx="401">
                  <c:v>0.118274</c:v>
                </c:pt>
                <c:pt idx="402">
                  <c:v>0.119265</c:v>
                </c:pt>
                <c:pt idx="403">
                  <c:v>0.120203</c:v>
                </c:pt>
                <c:pt idx="404">
                  <c:v>0.12110600000000001</c:v>
                </c:pt>
                <c:pt idx="405">
                  <c:v>0.122031</c:v>
                </c:pt>
                <c:pt idx="406">
                  <c:v>0.123048</c:v>
                </c:pt>
                <c:pt idx="407">
                  <c:v>0.124295</c:v>
                </c:pt>
                <c:pt idx="408">
                  <c:v>0.12520200000000001</c:v>
                </c:pt>
                <c:pt idx="409">
                  <c:v>0.126383</c:v>
                </c:pt>
                <c:pt idx="410">
                  <c:v>0.127411</c:v>
                </c:pt>
                <c:pt idx="411">
                  <c:v>0.12847</c:v>
                </c:pt>
                <c:pt idx="412">
                  <c:v>0.129582</c:v>
                </c:pt>
                <c:pt idx="413">
                  <c:v>0.13083500000000001</c:v>
                </c:pt>
                <c:pt idx="414">
                  <c:v>0.13212499999999999</c:v>
                </c:pt>
                <c:pt idx="415">
                  <c:v>0.13330900000000001</c:v>
                </c:pt>
                <c:pt idx="416">
                  <c:v>0.13467899999999999</c:v>
                </c:pt>
                <c:pt idx="417">
                  <c:v>0.136022</c:v>
                </c:pt>
                <c:pt idx="418">
                  <c:v>0.13729</c:v>
                </c:pt>
                <c:pt idx="419">
                  <c:v>0.138823</c:v>
                </c:pt>
                <c:pt idx="420">
                  <c:v>0.14020299999999999</c:v>
                </c:pt>
                <c:pt idx="421">
                  <c:v>0.14169499999999999</c:v>
                </c:pt>
                <c:pt idx="422">
                  <c:v>0.14327200000000001</c:v>
                </c:pt>
                <c:pt idx="423">
                  <c:v>0.14476</c:v>
                </c:pt>
                <c:pt idx="424">
                  <c:v>0.146291</c:v>
                </c:pt>
                <c:pt idx="425">
                  <c:v>0.14785000000000001</c:v>
                </c:pt>
                <c:pt idx="426">
                  <c:v>0.149589</c:v>
                </c:pt>
                <c:pt idx="427">
                  <c:v>0.151056</c:v>
                </c:pt>
                <c:pt idx="428">
                  <c:v>0.15265999999999999</c:v>
                </c:pt>
                <c:pt idx="429">
                  <c:v>0.15437500000000001</c:v>
                </c:pt>
                <c:pt idx="430">
                  <c:v>0.15603400000000001</c:v>
                </c:pt>
                <c:pt idx="431">
                  <c:v>0.15797800000000001</c:v>
                </c:pt>
                <c:pt idx="432">
                  <c:v>0.159608</c:v>
                </c:pt>
                <c:pt idx="433">
                  <c:v>0.16150200000000001</c:v>
                </c:pt>
                <c:pt idx="434">
                  <c:v>0.163297</c:v>
                </c:pt>
                <c:pt idx="435">
                  <c:v>0.16511999999999999</c:v>
                </c:pt>
                <c:pt idx="436">
                  <c:v>0.16691800000000001</c:v>
                </c:pt>
                <c:pt idx="437">
                  <c:v>0.16878199999999999</c:v>
                </c:pt>
                <c:pt idx="438">
                  <c:v>0.17066000000000001</c:v>
                </c:pt>
                <c:pt idx="439">
                  <c:v>0.17252899999999999</c:v>
                </c:pt>
                <c:pt idx="440">
                  <c:v>0.17443400000000001</c:v>
                </c:pt>
                <c:pt idx="441">
                  <c:v>0.17632300000000001</c:v>
                </c:pt>
                <c:pt idx="442">
                  <c:v>0.17829100000000001</c:v>
                </c:pt>
                <c:pt idx="443">
                  <c:v>0.18030199999999999</c:v>
                </c:pt>
                <c:pt idx="444">
                  <c:v>0.18218100000000001</c:v>
                </c:pt>
                <c:pt idx="445">
                  <c:v>0.184062</c:v>
                </c:pt>
                <c:pt idx="446">
                  <c:v>0.186052</c:v>
                </c:pt>
                <c:pt idx="447">
                  <c:v>0.18793399999999999</c:v>
                </c:pt>
                <c:pt idx="448">
                  <c:v>0.189883</c:v>
                </c:pt>
                <c:pt idx="449">
                  <c:v>0.19209399999999999</c:v>
                </c:pt>
                <c:pt idx="450">
                  <c:v>0.19405</c:v>
                </c:pt>
                <c:pt idx="451">
                  <c:v>0.19603499999999999</c:v>
                </c:pt>
                <c:pt idx="452">
                  <c:v>0.19802700000000001</c:v>
                </c:pt>
                <c:pt idx="453">
                  <c:v>0.20009399999999999</c:v>
                </c:pt>
                <c:pt idx="454">
                  <c:v>0.202151</c:v>
                </c:pt>
                <c:pt idx="455">
                  <c:v>0.204399</c:v>
                </c:pt>
                <c:pt idx="456">
                  <c:v>0.20657200000000001</c:v>
                </c:pt>
                <c:pt idx="457">
                  <c:v>0.20877299999999999</c:v>
                </c:pt>
                <c:pt idx="458">
                  <c:v>0.211091</c:v>
                </c:pt>
                <c:pt idx="459">
                  <c:v>0.213426</c:v>
                </c:pt>
                <c:pt idx="460">
                  <c:v>0.215645</c:v>
                </c:pt>
                <c:pt idx="461">
                  <c:v>0.21795700000000001</c:v>
                </c:pt>
                <c:pt idx="462">
                  <c:v>0.22037200000000001</c:v>
                </c:pt>
                <c:pt idx="463">
                  <c:v>0.22273599999999999</c:v>
                </c:pt>
                <c:pt idx="464">
                  <c:v>0.22501599999999999</c:v>
                </c:pt>
                <c:pt idx="465">
                  <c:v>0.22729099999999999</c:v>
                </c:pt>
                <c:pt idx="466">
                  <c:v>0.22945199999999999</c:v>
                </c:pt>
                <c:pt idx="467">
                  <c:v>0.231879</c:v>
                </c:pt>
                <c:pt idx="468">
                  <c:v>0.23435700000000001</c:v>
                </c:pt>
                <c:pt idx="469">
                  <c:v>0.23654</c:v>
                </c:pt>
                <c:pt idx="470">
                  <c:v>0.238895</c:v>
                </c:pt>
                <c:pt idx="471">
                  <c:v>0.24116099999999999</c:v>
                </c:pt>
                <c:pt idx="472">
                  <c:v>0.24348600000000001</c:v>
                </c:pt>
                <c:pt idx="473">
                  <c:v>0.246166</c:v>
                </c:pt>
                <c:pt idx="474">
                  <c:v>0.24820999999999999</c:v>
                </c:pt>
                <c:pt idx="475">
                  <c:v>0.25083</c:v>
                </c:pt>
                <c:pt idx="476">
                  <c:v>0.253245</c:v>
                </c:pt>
                <c:pt idx="477">
                  <c:v>0.25555899999999998</c:v>
                </c:pt>
                <c:pt idx="478">
                  <c:v>0.25809599999999999</c:v>
                </c:pt>
                <c:pt idx="479">
                  <c:v>0.260708</c:v>
                </c:pt>
                <c:pt idx="480">
                  <c:v>0.26321899999999998</c:v>
                </c:pt>
                <c:pt idx="481">
                  <c:v>0.26586199999999999</c:v>
                </c:pt>
                <c:pt idx="482">
                  <c:v>0.26842300000000002</c:v>
                </c:pt>
                <c:pt idx="483">
                  <c:v>0.27105099999999999</c:v>
                </c:pt>
                <c:pt idx="484">
                  <c:v>0.27365800000000001</c:v>
                </c:pt>
                <c:pt idx="485">
                  <c:v>0.27629599999999999</c:v>
                </c:pt>
                <c:pt idx="486">
                  <c:v>0.279281</c:v>
                </c:pt>
                <c:pt idx="487">
                  <c:v>0.28148699999999999</c:v>
                </c:pt>
                <c:pt idx="488">
                  <c:v>0.284163</c:v>
                </c:pt>
                <c:pt idx="489">
                  <c:v>0.287049</c:v>
                </c:pt>
                <c:pt idx="490">
                  <c:v>0.28956500000000002</c:v>
                </c:pt>
                <c:pt idx="491">
                  <c:v>0.29247899999999999</c:v>
                </c:pt>
                <c:pt idx="492">
                  <c:v>0.29498799999999997</c:v>
                </c:pt>
                <c:pt idx="493">
                  <c:v>0.297601</c:v>
                </c:pt>
                <c:pt idx="494">
                  <c:v>0.30053999999999997</c:v>
                </c:pt>
                <c:pt idx="495">
                  <c:v>0.30325400000000002</c:v>
                </c:pt>
                <c:pt idx="496">
                  <c:v>0.30603799999999998</c:v>
                </c:pt>
                <c:pt idx="497">
                  <c:v>0.30868699999999999</c:v>
                </c:pt>
                <c:pt idx="498">
                  <c:v>0.31159300000000001</c:v>
                </c:pt>
                <c:pt idx="499">
                  <c:v>0.31436500000000001</c:v>
                </c:pt>
                <c:pt idx="500">
                  <c:v>0.31710899999999997</c:v>
                </c:pt>
                <c:pt idx="501">
                  <c:v>0.31986999999999999</c:v>
                </c:pt>
                <c:pt idx="502">
                  <c:v>0.322625</c:v>
                </c:pt>
                <c:pt idx="503">
                  <c:v>0.32539800000000002</c:v>
                </c:pt>
                <c:pt idx="504">
                  <c:v>0.32788</c:v>
                </c:pt>
                <c:pt idx="505">
                  <c:v>0.33123200000000003</c:v>
                </c:pt>
                <c:pt idx="506">
                  <c:v>0.33395799999999998</c:v>
                </c:pt>
                <c:pt idx="507">
                  <c:v>0.33680399999999999</c:v>
                </c:pt>
                <c:pt idx="508">
                  <c:v>0.33980300000000002</c:v>
                </c:pt>
                <c:pt idx="509">
                  <c:v>0.34284700000000001</c:v>
                </c:pt>
                <c:pt idx="510">
                  <c:v>0.34588200000000002</c:v>
                </c:pt>
                <c:pt idx="511">
                  <c:v>0.34889100000000001</c:v>
                </c:pt>
                <c:pt idx="512">
                  <c:v>0.35196699999999997</c:v>
                </c:pt>
                <c:pt idx="513">
                  <c:v>0.35516199999999998</c:v>
                </c:pt>
                <c:pt idx="514">
                  <c:v>0.35808699999999999</c:v>
                </c:pt>
                <c:pt idx="515">
                  <c:v>0.36119800000000002</c:v>
                </c:pt>
                <c:pt idx="516">
                  <c:v>0.36424200000000001</c:v>
                </c:pt>
                <c:pt idx="517">
                  <c:v>0.36744199999999999</c:v>
                </c:pt>
                <c:pt idx="518">
                  <c:v>0.37046499999999999</c:v>
                </c:pt>
                <c:pt idx="519">
                  <c:v>0.37366700000000003</c:v>
                </c:pt>
                <c:pt idx="520">
                  <c:v>0.37673299999999998</c:v>
                </c:pt>
                <c:pt idx="521">
                  <c:v>0.37996600000000003</c:v>
                </c:pt>
                <c:pt idx="522">
                  <c:v>0.38316</c:v>
                </c:pt>
                <c:pt idx="523">
                  <c:v>0.38619300000000001</c:v>
                </c:pt>
                <c:pt idx="524">
                  <c:v>0.38944699999999999</c:v>
                </c:pt>
                <c:pt idx="525">
                  <c:v>0.39280500000000002</c:v>
                </c:pt>
                <c:pt idx="526">
                  <c:v>0.39612599999999998</c:v>
                </c:pt>
                <c:pt idx="527">
                  <c:v>0.39930399999999999</c:v>
                </c:pt>
                <c:pt idx="528">
                  <c:v>0.40234300000000001</c:v>
                </c:pt>
                <c:pt idx="529">
                  <c:v>0.40564099999999997</c:v>
                </c:pt>
                <c:pt idx="530">
                  <c:v>0.40891699999999997</c:v>
                </c:pt>
                <c:pt idx="531">
                  <c:v>0.41212799999999999</c:v>
                </c:pt>
                <c:pt idx="532">
                  <c:v>0.41530899999999998</c:v>
                </c:pt>
                <c:pt idx="533">
                  <c:v>0.41865400000000003</c:v>
                </c:pt>
                <c:pt idx="534">
                  <c:v>0.42187999999999998</c:v>
                </c:pt>
                <c:pt idx="535">
                  <c:v>0.42530000000000001</c:v>
                </c:pt>
                <c:pt idx="536">
                  <c:v>0.42869699999999999</c:v>
                </c:pt>
                <c:pt idx="537">
                  <c:v>0.43198799999999998</c:v>
                </c:pt>
                <c:pt idx="538">
                  <c:v>0.43538100000000002</c:v>
                </c:pt>
                <c:pt idx="539">
                  <c:v>0.43898100000000001</c:v>
                </c:pt>
                <c:pt idx="540">
                  <c:v>0.442214</c:v>
                </c:pt>
                <c:pt idx="541">
                  <c:v>0.44574799999999998</c:v>
                </c:pt>
                <c:pt idx="542">
                  <c:v>0.44921499999999998</c:v>
                </c:pt>
                <c:pt idx="543">
                  <c:v>0.45278600000000002</c:v>
                </c:pt>
                <c:pt idx="544">
                  <c:v>0.45637699999999998</c:v>
                </c:pt>
                <c:pt idx="545">
                  <c:v>0.45996399999999998</c:v>
                </c:pt>
                <c:pt idx="546">
                  <c:v>0.46349800000000002</c:v>
                </c:pt>
                <c:pt idx="547">
                  <c:v>0.467192</c:v>
                </c:pt>
                <c:pt idx="548">
                  <c:v>0.47069299999999997</c:v>
                </c:pt>
                <c:pt idx="549">
                  <c:v>0.47445900000000002</c:v>
                </c:pt>
                <c:pt idx="550">
                  <c:v>0.47819800000000001</c:v>
                </c:pt>
                <c:pt idx="551">
                  <c:v>0.481792</c:v>
                </c:pt>
                <c:pt idx="552">
                  <c:v>0.48556899999999997</c:v>
                </c:pt>
                <c:pt idx="553">
                  <c:v>0.48919600000000002</c:v>
                </c:pt>
                <c:pt idx="554">
                  <c:v>0.493255</c:v>
                </c:pt>
                <c:pt idx="555">
                  <c:v>0.49689699999999998</c:v>
                </c:pt>
                <c:pt idx="556">
                  <c:v>0.50041599999999997</c:v>
                </c:pt>
                <c:pt idx="557">
                  <c:v>0.50404099999999996</c:v>
                </c:pt>
                <c:pt idx="558">
                  <c:v>0.507687</c:v>
                </c:pt>
                <c:pt idx="559">
                  <c:v>0.51149699999999998</c:v>
                </c:pt>
                <c:pt idx="560">
                  <c:v>0.51511099999999999</c:v>
                </c:pt>
                <c:pt idx="561">
                  <c:v>0.51894200000000001</c:v>
                </c:pt>
                <c:pt idx="562">
                  <c:v>0.52255099999999999</c:v>
                </c:pt>
                <c:pt idx="563">
                  <c:v>0.52643600000000002</c:v>
                </c:pt>
                <c:pt idx="564">
                  <c:v>0.53032999999999997</c:v>
                </c:pt>
                <c:pt idx="565">
                  <c:v>0.53422899999999995</c:v>
                </c:pt>
                <c:pt idx="566">
                  <c:v>0.53816600000000003</c:v>
                </c:pt>
                <c:pt idx="567">
                  <c:v>0.54209099999999999</c:v>
                </c:pt>
                <c:pt idx="568">
                  <c:v>0.54598100000000005</c:v>
                </c:pt>
                <c:pt idx="569">
                  <c:v>0.55001900000000004</c:v>
                </c:pt>
                <c:pt idx="570">
                  <c:v>0.55410499999999996</c:v>
                </c:pt>
                <c:pt idx="571">
                  <c:v>0.55819099999999999</c:v>
                </c:pt>
                <c:pt idx="572">
                  <c:v>0.56217499999999998</c:v>
                </c:pt>
                <c:pt idx="573">
                  <c:v>0.56632400000000005</c:v>
                </c:pt>
                <c:pt idx="574">
                  <c:v>0.57063900000000001</c:v>
                </c:pt>
                <c:pt idx="575">
                  <c:v>0.57455100000000003</c:v>
                </c:pt>
                <c:pt idx="576">
                  <c:v>0.57864499999999996</c:v>
                </c:pt>
                <c:pt idx="577">
                  <c:v>0.58285100000000001</c:v>
                </c:pt>
                <c:pt idx="578">
                  <c:v>0.58707600000000004</c:v>
                </c:pt>
                <c:pt idx="579">
                  <c:v>0.59121299999999999</c:v>
                </c:pt>
                <c:pt idx="580">
                  <c:v>0.59541299999999997</c:v>
                </c:pt>
                <c:pt idx="581">
                  <c:v>0.59985500000000003</c:v>
                </c:pt>
                <c:pt idx="582">
                  <c:v>0.60409599999999997</c:v>
                </c:pt>
                <c:pt idx="583">
                  <c:v>0.60847099999999998</c:v>
                </c:pt>
                <c:pt idx="584">
                  <c:v>0.61273200000000005</c:v>
                </c:pt>
                <c:pt idx="585">
                  <c:v>0.617197</c:v>
                </c:pt>
                <c:pt idx="586">
                  <c:v>0.621471</c:v>
                </c:pt>
                <c:pt idx="587">
                  <c:v>0.62582700000000002</c:v>
                </c:pt>
                <c:pt idx="588">
                  <c:v>0.63005</c:v>
                </c:pt>
                <c:pt idx="589">
                  <c:v>0.634575</c:v>
                </c:pt>
                <c:pt idx="590">
                  <c:v>0.63899499999999998</c:v>
                </c:pt>
                <c:pt idx="591">
                  <c:v>0.64342200000000005</c:v>
                </c:pt>
                <c:pt idx="592">
                  <c:v>0.64808900000000003</c:v>
                </c:pt>
                <c:pt idx="593">
                  <c:v>0.65274600000000005</c:v>
                </c:pt>
                <c:pt idx="594">
                  <c:v>0.657443</c:v>
                </c:pt>
                <c:pt idx="595">
                  <c:v>0.66201299999999996</c:v>
                </c:pt>
                <c:pt idx="596">
                  <c:v>0.66669199999999995</c:v>
                </c:pt>
                <c:pt idx="597">
                  <c:v>0.67135800000000001</c:v>
                </c:pt>
                <c:pt idx="598">
                  <c:v>0.67608199999999996</c:v>
                </c:pt>
                <c:pt idx="599">
                  <c:v>0.68096299999999998</c:v>
                </c:pt>
                <c:pt idx="600">
                  <c:v>0.68595899999999999</c:v>
                </c:pt>
                <c:pt idx="601">
                  <c:v>0.69096400000000002</c:v>
                </c:pt>
                <c:pt idx="602">
                  <c:v>0.69549099999999997</c:v>
                </c:pt>
                <c:pt idx="603">
                  <c:v>0.70041900000000001</c:v>
                </c:pt>
                <c:pt idx="604">
                  <c:v>0.70548599999999995</c:v>
                </c:pt>
                <c:pt idx="605">
                  <c:v>0.71062199999999998</c:v>
                </c:pt>
                <c:pt idx="606">
                  <c:v>0.71538199999999996</c:v>
                </c:pt>
                <c:pt idx="607">
                  <c:v>0.72064399999999995</c:v>
                </c:pt>
                <c:pt idx="608">
                  <c:v>0.72579099999999996</c:v>
                </c:pt>
                <c:pt idx="609">
                  <c:v>0.73086200000000001</c:v>
                </c:pt>
                <c:pt idx="610">
                  <c:v>0.73597100000000004</c:v>
                </c:pt>
                <c:pt idx="611">
                  <c:v>0.74102599999999996</c:v>
                </c:pt>
                <c:pt idx="612">
                  <c:v>0.74620699999999995</c:v>
                </c:pt>
                <c:pt idx="613">
                  <c:v>0.75145700000000004</c:v>
                </c:pt>
                <c:pt idx="614">
                  <c:v>0.75684499999999999</c:v>
                </c:pt>
                <c:pt idx="615">
                  <c:v>0.76196699999999995</c:v>
                </c:pt>
                <c:pt idx="616">
                  <c:v>0.76758300000000002</c:v>
                </c:pt>
                <c:pt idx="617">
                  <c:v>0.77283000000000002</c:v>
                </c:pt>
                <c:pt idx="618">
                  <c:v>0.77808900000000003</c:v>
                </c:pt>
                <c:pt idx="619">
                  <c:v>0.78371599999999997</c:v>
                </c:pt>
                <c:pt idx="620">
                  <c:v>0.78930500000000003</c:v>
                </c:pt>
                <c:pt idx="621">
                  <c:v>0.79499399999999998</c:v>
                </c:pt>
                <c:pt idx="622">
                  <c:v>0.80064500000000005</c:v>
                </c:pt>
                <c:pt idx="623">
                  <c:v>0.80654000000000003</c:v>
                </c:pt>
                <c:pt idx="624">
                  <c:v>0.81246300000000005</c:v>
                </c:pt>
                <c:pt idx="625">
                  <c:v>0.81857100000000005</c:v>
                </c:pt>
                <c:pt idx="626">
                  <c:v>0.82447700000000002</c:v>
                </c:pt>
                <c:pt idx="627">
                  <c:v>0.83066700000000004</c:v>
                </c:pt>
                <c:pt idx="628">
                  <c:v>0.83679800000000004</c:v>
                </c:pt>
                <c:pt idx="629">
                  <c:v>0.84312100000000001</c:v>
                </c:pt>
                <c:pt idx="630">
                  <c:v>0.84912699999999997</c:v>
                </c:pt>
                <c:pt idx="631">
                  <c:v>0.85555700000000001</c:v>
                </c:pt>
                <c:pt idx="632">
                  <c:v>0.86172400000000005</c:v>
                </c:pt>
                <c:pt idx="633">
                  <c:v>0.86823600000000001</c:v>
                </c:pt>
                <c:pt idx="634">
                  <c:v>0.874475</c:v>
                </c:pt>
                <c:pt idx="635">
                  <c:v>0.880853</c:v>
                </c:pt>
                <c:pt idx="636">
                  <c:v>0.88744400000000001</c:v>
                </c:pt>
                <c:pt idx="637">
                  <c:v>0.89370899999999998</c:v>
                </c:pt>
                <c:pt idx="638">
                  <c:v>0.900312</c:v>
                </c:pt>
                <c:pt idx="639">
                  <c:v>0.90678599999999998</c:v>
                </c:pt>
                <c:pt idx="640">
                  <c:v>0.91316399999999998</c:v>
                </c:pt>
                <c:pt idx="641">
                  <c:v>0.91979500000000003</c:v>
                </c:pt>
                <c:pt idx="642">
                  <c:v>0.92616699999999996</c:v>
                </c:pt>
                <c:pt idx="643">
                  <c:v>0.93277399999999999</c:v>
                </c:pt>
                <c:pt idx="644">
                  <c:v>0.93942300000000001</c:v>
                </c:pt>
                <c:pt idx="645">
                  <c:v>0.94633199999999995</c:v>
                </c:pt>
                <c:pt idx="646">
                  <c:v>0.95278200000000002</c:v>
                </c:pt>
                <c:pt idx="647">
                  <c:v>0.95938800000000002</c:v>
                </c:pt>
                <c:pt idx="648">
                  <c:v>0.966086</c:v>
                </c:pt>
                <c:pt idx="649">
                  <c:v>0.97290299999999996</c:v>
                </c:pt>
                <c:pt idx="650">
                  <c:v>0.97999099999999995</c:v>
                </c:pt>
                <c:pt idx="651">
                  <c:v>0.98680599999999996</c:v>
                </c:pt>
                <c:pt idx="652">
                  <c:v>0.99419199999999996</c:v>
                </c:pt>
                <c:pt idx="653">
                  <c:v>1.00143</c:v>
                </c:pt>
                <c:pt idx="654">
                  <c:v>1.0088200000000001</c:v>
                </c:pt>
                <c:pt idx="655">
                  <c:v>1.0162500000000001</c:v>
                </c:pt>
                <c:pt idx="656">
                  <c:v>1.02389</c:v>
                </c:pt>
                <c:pt idx="657">
                  <c:v>1.03159</c:v>
                </c:pt>
                <c:pt idx="658">
                  <c:v>1.0395799999999999</c:v>
                </c:pt>
                <c:pt idx="659">
                  <c:v>1.0472300000000001</c:v>
                </c:pt>
                <c:pt idx="660">
                  <c:v>1.0548299999999999</c:v>
                </c:pt>
                <c:pt idx="661">
                  <c:v>1.0628500000000001</c:v>
                </c:pt>
                <c:pt idx="662">
                  <c:v>1.0707</c:v>
                </c:pt>
                <c:pt idx="663">
                  <c:v>1.0787199999999999</c:v>
                </c:pt>
                <c:pt idx="664">
                  <c:v>1.087</c:v>
                </c:pt>
                <c:pt idx="665">
                  <c:v>1.0953999999999999</c:v>
                </c:pt>
                <c:pt idx="666">
                  <c:v>1.10385</c:v>
                </c:pt>
                <c:pt idx="667">
                  <c:v>1.1133200000000001</c:v>
                </c:pt>
                <c:pt idx="668">
                  <c:v>1.12679</c:v>
                </c:pt>
              </c:numCache>
            </c:numRef>
          </c:xVal>
          <c:yVal>
            <c:numRef>
              <c:f>G5R3!$D$3:$D$673</c:f>
              <c:numCache>
                <c:formatCode>General</c:formatCode>
                <c:ptCount val="671"/>
                <c:pt idx="0">
                  <c:v>0</c:v>
                </c:pt>
                <c:pt idx="1">
                  <c:v>0.11501570899999999</c:v>
                </c:pt>
                <c:pt idx="2">
                  <c:v>0.124771667</c:v>
                </c:pt>
                <c:pt idx="3">
                  <c:v>0.13045390300000001</c:v>
                </c:pt>
                <c:pt idx="4">
                  <c:v>0.13584634400000001</c:v>
                </c:pt>
                <c:pt idx="5">
                  <c:v>0.142667236</c:v>
                </c:pt>
                <c:pt idx="6">
                  <c:v>0.15007379200000001</c:v>
                </c:pt>
                <c:pt idx="7">
                  <c:v>0.15759115600000001</c:v>
                </c:pt>
                <c:pt idx="8">
                  <c:v>0.16533102399999999</c:v>
                </c:pt>
                <c:pt idx="9">
                  <c:v>0.17333326700000001</c:v>
                </c:pt>
                <c:pt idx="10">
                  <c:v>0.18170900000000001</c:v>
                </c:pt>
                <c:pt idx="11">
                  <c:v>0.18995706200000001</c:v>
                </c:pt>
                <c:pt idx="12">
                  <c:v>0.198748962</c:v>
                </c:pt>
                <c:pt idx="13">
                  <c:v>0.20771403499999999</c:v>
                </c:pt>
                <c:pt idx="14">
                  <c:v>0.216895859</c:v>
                </c:pt>
                <c:pt idx="15">
                  <c:v>0.22631277499999999</c:v>
                </c:pt>
                <c:pt idx="16">
                  <c:v>0.23595047</c:v>
                </c:pt>
                <c:pt idx="17">
                  <c:v>0.245661133</c:v>
                </c:pt>
                <c:pt idx="18">
                  <c:v>0.255638382</c:v>
                </c:pt>
                <c:pt idx="19">
                  <c:v>0.26566714499999999</c:v>
                </c:pt>
                <c:pt idx="20">
                  <c:v>0.275912292</c:v>
                </c:pt>
                <c:pt idx="21">
                  <c:v>0.28614816300000001</c:v>
                </c:pt>
                <c:pt idx="22">
                  <c:v>0.29679724099999999</c:v>
                </c:pt>
                <c:pt idx="23">
                  <c:v>0.30765963699999999</c:v>
                </c:pt>
                <c:pt idx="24">
                  <c:v>0.31878594999999998</c:v>
                </c:pt>
                <c:pt idx="25">
                  <c:v>0.33014373800000002</c:v>
                </c:pt>
                <c:pt idx="26">
                  <c:v>0.34124368300000002</c:v>
                </c:pt>
                <c:pt idx="27">
                  <c:v>0.352759033</c:v>
                </c:pt>
                <c:pt idx="28">
                  <c:v>0.36450323499999998</c:v>
                </c:pt>
                <c:pt idx="29">
                  <c:v>0.37631936599999999</c:v>
                </c:pt>
                <c:pt idx="30">
                  <c:v>0.388471069</c:v>
                </c:pt>
                <c:pt idx="31">
                  <c:v>0.40038678</c:v>
                </c:pt>
                <c:pt idx="32">
                  <c:v>0.413027802</c:v>
                </c:pt>
                <c:pt idx="33">
                  <c:v>0.425364258</c:v>
                </c:pt>
                <c:pt idx="34">
                  <c:v>0.43819955399999999</c:v>
                </c:pt>
                <c:pt idx="35">
                  <c:v>0.45102304100000001</c:v>
                </c:pt>
                <c:pt idx="36">
                  <c:v>0.46397579999999999</c:v>
                </c:pt>
                <c:pt idx="37">
                  <c:v>0.47722030599999998</c:v>
                </c:pt>
                <c:pt idx="38">
                  <c:v>0.49043991100000001</c:v>
                </c:pt>
                <c:pt idx="39">
                  <c:v>0.50374276699999998</c:v>
                </c:pt>
                <c:pt idx="40">
                  <c:v>0.51749523900000005</c:v>
                </c:pt>
                <c:pt idx="41">
                  <c:v>0.53099749799999996</c:v>
                </c:pt>
                <c:pt idx="42">
                  <c:v>0.54463873299999999</c:v>
                </c:pt>
                <c:pt idx="43">
                  <c:v>0.55858044399999995</c:v>
                </c:pt>
                <c:pt idx="44">
                  <c:v>0.57264855999999997</c:v>
                </c:pt>
                <c:pt idx="45">
                  <c:v>0.58706543</c:v>
                </c:pt>
                <c:pt idx="46">
                  <c:v>0.60124432400000005</c:v>
                </c:pt>
                <c:pt idx="47">
                  <c:v>0.61564813200000001</c:v>
                </c:pt>
                <c:pt idx="48">
                  <c:v>0.63011010700000003</c:v>
                </c:pt>
                <c:pt idx="49">
                  <c:v>0.64486297599999998</c:v>
                </c:pt>
                <c:pt idx="50">
                  <c:v>0.65964422599999994</c:v>
                </c:pt>
                <c:pt idx="51">
                  <c:v>0.67452209500000004</c:v>
                </c:pt>
                <c:pt idx="52">
                  <c:v>0.68982470699999998</c:v>
                </c:pt>
                <c:pt idx="53">
                  <c:v>0.70475305200000005</c:v>
                </c:pt>
                <c:pt idx="54">
                  <c:v>0.71980957000000001</c:v>
                </c:pt>
                <c:pt idx="55">
                  <c:v>0.73527490200000001</c:v>
                </c:pt>
                <c:pt idx="56">
                  <c:v>0.75073858599999999</c:v>
                </c:pt>
                <c:pt idx="57">
                  <c:v>0.76610730000000005</c:v>
                </c:pt>
                <c:pt idx="58">
                  <c:v>0.78180908199999999</c:v>
                </c:pt>
                <c:pt idx="59">
                  <c:v>0.79737719699999998</c:v>
                </c:pt>
                <c:pt idx="60">
                  <c:v>0.81292962599999996</c:v>
                </c:pt>
                <c:pt idx="61">
                  <c:v>0.82869000199999998</c:v>
                </c:pt>
                <c:pt idx="62">
                  <c:v>0.84478991699999995</c:v>
                </c:pt>
                <c:pt idx="63">
                  <c:v>0.86073095700000002</c:v>
                </c:pt>
                <c:pt idx="64">
                  <c:v>0.87683569299999997</c:v>
                </c:pt>
                <c:pt idx="65">
                  <c:v>0.89300140400000005</c:v>
                </c:pt>
                <c:pt idx="66">
                  <c:v>0.90919378699999998</c:v>
                </c:pt>
                <c:pt idx="67">
                  <c:v>0.92538531499999999</c:v>
                </c:pt>
                <c:pt idx="68">
                  <c:v>0.94165783700000005</c:v>
                </c:pt>
                <c:pt idx="69">
                  <c:v>0.95788928200000001</c:v>
                </c:pt>
                <c:pt idx="70">
                  <c:v>0.97395996100000004</c:v>
                </c:pt>
                <c:pt idx="71">
                  <c:v>0.990087524</c:v>
                </c:pt>
                <c:pt idx="72">
                  <c:v>1.0058270869999999</c:v>
                </c:pt>
                <c:pt idx="73">
                  <c:v>1.0214200440000001</c:v>
                </c:pt>
                <c:pt idx="74">
                  <c:v>1.0371859130000001</c:v>
                </c:pt>
                <c:pt idx="75">
                  <c:v>1.0527818600000001</c:v>
                </c:pt>
                <c:pt idx="76">
                  <c:v>1.068331055</c:v>
                </c:pt>
                <c:pt idx="77">
                  <c:v>1.083864868</c:v>
                </c:pt>
                <c:pt idx="78">
                  <c:v>1.099544678</c:v>
                </c:pt>
                <c:pt idx="79">
                  <c:v>1.1147534180000001</c:v>
                </c:pt>
                <c:pt idx="80">
                  <c:v>1.1301889650000001</c:v>
                </c:pt>
                <c:pt idx="81">
                  <c:v>1.1458006590000001</c:v>
                </c:pt>
                <c:pt idx="82">
                  <c:v>1.161107544</c:v>
                </c:pt>
                <c:pt idx="83">
                  <c:v>1.176665649</c:v>
                </c:pt>
                <c:pt idx="84">
                  <c:v>1.1921457520000001</c:v>
                </c:pt>
                <c:pt idx="85">
                  <c:v>1.207212524</c:v>
                </c:pt>
                <c:pt idx="86">
                  <c:v>1.222515381</c:v>
                </c:pt>
                <c:pt idx="87">
                  <c:v>1.238044312</c:v>
                </c:pt>
                <c:pt idx="88">
                  <c:v>1.253417236</c:v>
                </c:pt>
                <c:pt idx="89">
                  <c:v>1.2689719239999999</c:v>
                </c:pt>
                <c:pt idx="90">
                  <c:v>1.2846533200000001</c:v>
                </c:pt>
                <c:pt idx="91">
                  <c:v>1.299945313</c:v>
                </c:pt>
                <c:pt idx="92">
                  <c:v>1.3156658939999999</c:v>
                </c:pt>
                <c:pt idx="93">
                  <c:v>1.331362427</c:v>
                </c:pt>
                <c:pt idx="94">
                  <c:v>1.3471304930000001</c:v>
                </c:pt>
                <c:pt idx="95">
                  <c:v>1.3628737790000001</c:v>
                </c:pt>
                <c:pt idx="96">
                  <c:v>1.3785594480000001</c:v>
                </c:pt>
                <c:pt idx="97">
                  <c:v>1.3939348140000001</c:v>
                </c:pt>
                <c:pt idx="98">
                  <c:v>1.40974292</c:v>
                </c:pt>
                <c:pt idx="99">
                  <c:v>1.4250344239999999</c:v>
                </c:pt>
                <c:pt idx="100">
                  <c:v>1.4406578370000001</c:v>
                </c:pt>
                <c:pt idx="101">
                  <c:v>1.4561262210000001</c:v>
                </c:pt>
                <c:pt idx="102">
                  <c:v>1.4718787840000001</c:v>
                </c:pt>
                <c:pt idx="103">
                  <c:v>1.487175293</c:v>
                </c:pt>
                <c:pt idx="104">
                  <c:v>1.502824707</c:v>
                </c:pt>
                <c:pt idx="105">
                  <c:v>1.518544189</c:v>
                </c:pt>
                <c:pt idx="106">
                  <c:v>1.5340461430000001</c:v>
                </c:pt>
                <c:pt idx="107">
                  <c:v>1.549942749</c:v>
                </c:pt>
                <c:pt idx="108">
                  <c:v>1.565532471</c:v>
                </c:pt>
                <c:pt idx="109">
                  <c:v>1.581011597</c:v>
                </c:pt>
                <c:pt idx="110">
                  <c:v>1.596583496</c:v>
                </c:pt>
                <c:pt idx="111">
                  <c:v>1.6123759769999999</c:v>
                </c:pt>
                <c:pt idx="112">
                  <c:v>1.6280104980000001</c:v>
                </c:pt>
                <c:pt idx="113">
                  <c:v>1.6432149659999999</c:v>
                </c:pt>
                <c:pt idx="114">
                  <c:v>1.658811646</c:v>
                </c:pt>
                <c:pt idx="115">
                  <c:v>1.6743702389999999</c:v>
                </c:pt>
                <c:pt idx="116">
                  <c:v>1.689849731</c:v>
                </c:pt>
                <c:pt idx="117">
                  <c:v>1.705261353</c:v>
                </c:pt>
                <c:pt idx="118">
                  <c:v>1.720642212</c:v>
                </c:pt>
                <c:pt idx="119">
                  <c:v>1.7359855959999999</c:v>
                </c:pt>
                <c:pt idx="120">
                  <c:v>1.7515108639999999</c:v>
                </c:pt>
                <c:pt idx="121">
                  <c:v>1.7671210939999999</c:v>
                </c:pt>
                <c:pt idx="122">
                  <c:v>1.782480957</c:v>
                </c:pt>
                <c:pt idx="123">
                  <c:v>1.798237061</c:v>
                </c:pt>
                <c:pt idx="124">
                  <c:v>1.8137208250000001</c:v>
                </c:pt>
                <c:pt idx="125">
                  <c:v>1.829261719</c:v>
                </c:pt>
                <c:pt idx="126">
                  <c:v>1.8447956539999999</c:v>
                </c:pt>
                <c:pt idx="127">
                  <c:v>1.8604504390000001</c:v>
                </c:pt>
                <c:pt idx="128">
                  <c:v>1.8759729000000001</c:v>
                </c:pt>
                <c:pt idx="129">
                  <c:v>1.891489014</c:v>
                </c:pt>
                <c:pt idx="130">
                  <c:v>1.906719238</c:v>
                </c:pt>
                <c:pt idx="131">
                  <c:v>1.922248169</c:v>
                </c:pt>
                <c:pt idx="132">
                  <c:v>1.9377590330000001</c:v>
                </c:pt>
                <c:pt idx="133">
                  <c:v>1.952811523</c:v>
                </c:pt>
                <c:pt idx="134">
                  <c:v>1.9683757319999999</c:v>
                </c:pt>
                <c:pt idx="135">
                  <c:v>1.9839211430000001</c:v>
                </c:pt>
                <c:pt idx="136">
                  <c:v>1.99891748</c:v>
                </c:pt>
                <c:pt idx="137">
                  <c:v>2.0141090089999998</c:v>
                </c:pt>
                <c:pt idx="138">
                  <c:v>2.0296558839999999</c:v>
                </c:pt>
                <c:pt idx="139">
                  <c:v>2.0453153080000002</c:v>
                </c:pt>
                <c:pt idx="140">
                  <c:v>2.0606013179999998</c:v>
                </c:pt>
                <c:pt idx="141">
                  <c:v>2.0760747070000001</c:v>
                </c:pt>
                <c:pt idx="142">
                  <c:v>2.0915273440000002</c:v>
                </c:pt>
                <c:pt idx="143">
                  <c:v>2.1069594729999999</c:v>
                </c:pt>
                <c:pt idx="144">
                  <c:v>2.1221982420000001</c:v>
                </c:pt>
                <c:pt idx="145">
                  <c:v>2.137820557</c:v>
                </c:pt>
                <c:pt idx="146">
                  <c:v>2.153321289</c:v>
                </c:pt>
                <c:pt idx="147">
                  <c:v>2.1686052249999999</c:v>
                </c:pt>
                <c:pt idx="148">
                  <c:v>2.1844472659999998</c:v>
                </c:pt>
                <c:pt idx="149">
                  <c:v>2.1998544920000001</c:v>
                </c:pt>
                <c:pt idx="150">
                  <c:v>2.215144531</c:v>
                </c:pt>
                <c:pt idx="151">
                  <c:v>2.2306230469999999</c:v>
                </c:pt>
                <c:pt idx="152">
                  <c:v>2.2461984859999999</c:v>
                </c:pt>
                <c:pt idx="153">
                  <c:v>2.261501709</c:v>
                </c:pt>
                <c:pt idx="154">
                  <c:v>2.2770490720000001</c:v>
                </c:pt>
                <c:pt idx="155">
                  <c:v>2.2924013670000001</c:v>
                </c:pt>
                <c:pt idx="156">
                  <c:v>2.3077868650000002</c:v>
                </c:pt>
                <c:pt idx="157">
                  <c:v>2.3230949710000002</c:v>
                </c:pt>
                <c:pt idx="158">
                  <c:v>2.338669678</c:v>
                </c:pt>
                <c:pt idx="159">
                  <c:v>2.3538129880000001</c:v>
                </c:pt>
                <c:pt idx="160">
                  <c:v>2.369345703</c:v>
                </c:pt>
                <c:pt idx="161">
                  <c:v>2.385235352</c:v>
                </c:pt>
                <c:pt idx="162">
                  <c:v>2.400792236</c:v>
                </c:pt>
                <c:pt idx="163">
                  <c:v>2.4163056639999998</c:v>
                </c:pt>
                <c:pt idx="164">
                  <c:v>2.4317321779999999</c:v>
                </c:pt>
                <c:pt idx="165">
                  <c:v>2.4470803220000001</c:v>
                </c:pt>
                <c:pt idx="166">
                  <c:v>2.4623029789999999</c:v>
                </c:pt>
                <c:pt idx="167">
                  <c:v>2.4776186519999999</c:v>
                </c:pt>
                <c:pt idx="168">
                  <c:v>2.492946533</c:v>
                </c:pt>
                <c:pt idx="169">
                  <c:v>2.5081352539999999</c:v>
                </c:pt>
                <c:pt idx="170">
                  <c:v>2.5234418949999999</c:v>
                </c:pt>
                <c:pt idx="171">
                  <c:v>2.538646484</c:v>
                </c:pt>
                <c:pt idx="172">
                  <c:v>2.5539025880000001</c:v>
                </c:pt>
                <c:pt idx="173">
                  <c:v>2.5694226069999999</c:v>
                </c:pt>
                <c:pt idx="174">
                  <c:v>2.5847817380000002</c:v>
                </c:pt>
                <c:pt idx="175">
                  <c:v>2.6000498049999998</c:v>
                </c:pt>
                <c:pt idx="176">
                  <c:v>2.6158610840000001</c:v>
                </c:pt>
                <c:pt idx="177">
                  <c:v>2.6317763670000001</c:v>
                </c:pt>
                <c:pt idx="178">
                  <c:v>2.6475839840000002</c:v>
                </c:pt>
                <c:pt idx="179">
                  <c:v>2.6634279790000002</c:v>
                </c:pt>
                <c:pt idx="180">
                  <c:v>2.6790771480000002</c:v>
                </c:pt>
                <c:pt idx="181">
                  <c:v>2.6948645020000002</c:v>
                </c:pt>
                <c:pt idx="182">
                  <c:v>2.7106870120000002</c:v>
                </c:pt>
                <c:pt idx="183">
                  <c:v>2.7264624020000001</c:v>
                </c:pt>
                <c:pt idx="184">
                  <c:v>2.7418669429999998</c:v>
                </c:pt>
                <c:pt idx="185">
                  <c:v>2.7575458980000001</c:v>
                </c:pt>
                <c:pt idx="186">
                  <c:v>2.7730346680000002</c:v>
                </c:pt>
                <c:pt idx="187">
                  <c:v>2.7885092770000002</c:v>
                </c:pt>
                <c:pt idx="188">
                  <c:v>2.8043635249999999</c:v>
                </c:pt>
                <c:pt idx="189">
                  <c:v>2.8201291500000001</c:v>
                </c:pt>
                <c:pt idx="190">
                  <c:v>2.8360024410000002</c:v>
                </c:pt>
                <c:pt idx="191">
                  <c:v>2.852173096</c:v>
                </c:pt>
                <c:pt idx="192">
                  <c:v>2.8682416989999999</c:v>
                </c:pt>
                <c:pt idx="193">
                  <c:v>2.8843171390000002</c:v>
                </c:pt>
                <c:pt idx="194">
                  <c:v>2.901029297</c:v>
                </c:pt>
                <c:pt idx="195">
                  <c:v>2.9177702640000001</c:v>
                </c:pt>
                <c:pt idx="196">
                  <c:v>2.934852539</c:v>
                </c:pt>
                <c:pt idx="197">
                  <c:v>2.9522429200000002</c:v>
                </c:pt>
                <c:pt idx="198">
                  <c:v>2.9699853520000001</c:v>
                </c:pt>
                <c:pt idx="199">
                  <c:v>2.9875561519999998</c:v>
                </c:pt>
                <c:pt idx="200">
                  <c:v>3.00547583</c:v>
                </c:pt>
                <c:pt idx="201">
                  <c:v>3.024000977</c:v>
                </c:pt>
                <c:pt idx="202">
                  <c:v>3.0419602050000001</c:v>
                </c:pt>
                <c:pt idx="203">
                  <c:v>3.0604125980000001</c:v>
                </c:pt>
                <c:pt idx="204">
                  <c:v>3.0788508299999999</c:v>
                </c:pt>
                <c:pt idx="205">
                  <c:v>3.0977109380000001</c:v>
                </c:pt>
                <c:pt idx="206">
                  <c:v>3.116231934</c:v>
                </c:pt>
                <c:pt idx="207">
                  <c:v>3.1353227540000002</c:v>
                </c:pt>
                <c:pt idx="208">
                  <c:v>3.1541005860000002</c:v>
                </c:pt>
                <c:pt idx="209">
                  <c:v>3.173152832</c:v>
                </c:pt>
                <c:pt idx="210">
                  <c:v>3.1921699220000002</c:v>
                </c:pt>
                <c:pt idx="211">
                  <c:v>3.2112014160000002</c:v>
                </c:pt>
                <c:pt idx="212">
                  <c:v>3.2300319819999999</c:v>
                </c:pt>
                <c:pt idx="213">
                  <c:v>3.248816406</c:v>
                </c:pt>
                <c:pt idx="214">
                  <c:v>3.2681921389999999</c:v>
                </c:pt>
                <c:pt idx="215">
                  <c:v>3.2871408689999999</c:v>
                </c:pt>
                <c:pt idx="216">
                  <c:v>3.306866211</c:v>
                </c:pt>
                <c:pt idx="217">
                  <c:v>3.3262702640000001</c:v>
                </c:pt>
                <c:pt idx="218">
                  <c:v>3.345986328</c:v>
                </c:pt>
                <c:pt idx="219">
                  <c:v>3.3656970209999999</c:v>
                </c:pt>
                <c:pt idx="220">
                  <c:v>3.3856806640000001</c:v>
                </c:pt>
                <c:pt idx="221">
                  <c:v>3.4053298339999998</c:v>
                </c:pt>
                <c:pt idx="222">
                  <c:v>3.4251738280000001</c:v>
                </c:pt>
                <c:pt idx="223">
                  <c:v>3.4451208499999999</c:v>
                </c:pt>
                <c:pt idx="224">
                  <c:v>3.46465332</c:v>
                </c:pt>
                <c:pt idx="225">
                  <c:v>3.484722412</c:v>
                </c:pt>
                <c:pt idx="226">
                  <c:v>3.50476001</c:v>
                </c:pt>
                <c:pt idx="227">
                  <c:v>3.5245771480000001</c:v>
                </c:pt>
                <c:pt idx="228">
                  <c:v>3.5446616209999999</c:v>
                </c:pt>
                <c:pt idx="229">
                  <c:v>3.5647866210000001</c:v>
                </c:pt>
                <c:pt idx="230">
                  <c:v>3.585158936</c:v>
                </c:pt>
                <c:pt idx="231">
                  <c:v>3.605401123</c:v>
                </c:pt>
                <c:pt idx="232">
                  <c:v>3.6258142090000001</c:v>
                </c:pt>
                <c:pt idx="233">
                  <c:v>3.646607666</c:v>
                </c:pt>
                <c:pt idx="234">
                  <c:v>3.6674277339999999</c:v>
                </c:pt>
                <c:pt idx="235">
                  <c:v>3.6884406740000002</c:v>
                </c:pt>
                <c:pt idx="236">
                  <c:v>3.7090427250000002</c:v>
                </c:pt>
                <c:pt idx="237">
                  <c:v>3.7295073240000001</c:v>
                </c:pt>
                <c:pt idx="238">
                  <c:v>3.75009668</c:v>
                </c:pt>
                <c:pt idx="239">
                  <c:v>3.770657715</c:v>
                </c:pt>
                <c:pt idx="240">
                  <c:v>3.791259277</c:v>
                </c:pt>
                <c:pt idx="241">
                  <c:v>3.8119689939999999</c:v>
                </c:pt>
                <c:pt idx="242">
                  <c:v>3.8324223630000001</c:v>
                </c:pt>
                <c:pt idx="243">
                  <c:v>3.8529880369999998</c:v>
                </c:pt>
                <c:pt idx="244">
                  <c:v>3.8738945309999999</c:v>
                </c:pt>
                <c:pt idx="245">
                  <c:v>3.894833496</c:v>
                </c:pt>
                <c:pt idx="246">
                  <c:v>3.915481201</c:v>
                </c:pt>
                <c:pt idx="247">
                  <c:v>3.936318848</c:v>
                </c:pt>
                <c:pt idx="248">
                  <c:v>3.957098877</c:v>
                </c:pt>
                <c:pt idx="249">
                  <c:v>3.977649902</c:v>
                </c:pt>
                <c:pt idx="250">
                  <c:v>3.9987705079999998</c:v>
                </c:pt>
                <c:pt idx="251">
                  <c:v>4.0195107419999996</c:v>
                </c:pt>
                <c:pt idx="252">
                  <c:v>4.0400732420000001</c:v>
                </c:pt>
                <c:pt idx="253">
                  <c:v>4.0611098630000004</c:v>
                </c:pt>
                <c:pt idx="254">
                  <c:v>4.0820551759999999</c:v>
                </c:pt>
                <c:pt idx="255">
                  <c:v>4.1029736330000004</c:v>
                </c:pt>
                <c:pt idx="256">
                  <c:v>4.1242539059999999</c:v>
                </c:pt>
                <c:pt idx="257">
                  <c:v>4.1451806639999997</c:v>
                </c:pt>
                <c:pt idx="258">
                  <c:v>4.1658784180000001</c:v>
                </c:pt>
                <c:pt idx="259">
                  <c:v>4.18714502</c:v>
                </c:pt>
                <c:pt idx="260">
                  <c:v>4.2085834960000001</c:v>
                </c:pt>
                <c:pt idx="261">
                  <c:v>4.2297934570000004</c:v>
                </c:pt>
                <c:pt idx="262">
                  <c:v>4.2510590820000003</c:v>
                </c:pt>
                <c:pt idx="263">
                  <c:v>4.2723833009999996</c:v>
                </c:pt>
                <c:pt idx="264">
                  <c:v>4.2936157230000003</c:v>
                </c:pt>
                <c:pt idx="265">
                  <c:v>4.3152163090000002</c:v>
                </c:pt>
                <c:pt idx="266">
                  <c:v>4.336032715</c:v>
                </c:pt>
                <c:pt idx="267">
                  <c:v>4.3573227540000001</c:v>
                </c:pt>
                <c:pt idx="268">
                  <c:v>4.3783842770000003</c:v>
                </c:pt>
                <c:pt idx="269">
                  <c:v>4.3996430660000003</c:v>
                </c:pt>
                <c:pt idx="270">
                  <c:v>4.420823242</c:v>
                </c:pt>
                <c:pt idx="271">
                  <c:v>4.4417290039999999</c:v>
                </c:pt>
                <c:pt idx="272">
                  <c:v>4.4635737300000002</c:v>
                </c:pt>
                <c:pt idx="273">
                  <c:v>4.4845913089999998</c:v>
                </c:pt>
                <c:pt idx="274">
                  <c:v>4.506140137</c:v>
                </c:pt>
                <c:pt idx="275">
                  <c:v>4.5279199219999997</c:v>
                </c:pt>
                <c:pt idx="276">
                  <c:v>4.5491450200000001</c:v>
                </c:pt>
                <c:pt idx="277">
                  <c:v>4.5700605469999998</c:v>
                </c:pt>
                <c:pt idx="278">
                  <c:v>4.5914248049999999</c:v>
                </c:pt>
                <c:pt idx="279">
                  <c:v>4.6125024410000002</c:v>
                </c:pt>
                <c:pt idx="280">
                  <c:v>4.6334257809999997</c:v>
                </c:pt>
                <c:pt idx="281">
                  <c:v>4.6547734380000003</c:v>
                </c:pt>
                <c:pt idx="282">
                  <c:v>4.6756948239999998</c:v>
                </c:pt>
                <c:pt idx="283">
                  <c:v>4.6965541990000004</c:v>
                </c:pt>
                <c:pt idx="284">
                  <c:v>4.7180083010000002</c:v>
                </c:pt>
                <c:pt idx="285">
                  <c:v>4.7389985350000003</c:v>
                </c:pt>
                <c:pt idx="286">
                  <c:v>4.760026367</c:v>
                </c:pt>
                <c:pt idx="287">
                  <c:v>4.7815063479999997</c:v>
                </c:pt>
                <c:pt idx="288">
                  <c:v>4.8031044920000001</c:v>
                </c:pt>
                <c:pt idx="289">
                  <c:v>4.8246367189999999</c:v>
                </c:pt>
                <c:pt idx="290">
                  <c:v>4.8462939450000002</c:v>
                </c:pt>
                <c:pt idx="291">
                  <c:v>4.8676562499999996</c:v>
                </c:pt>
                <c:pt idx="292">
                  <c:v>4.8889575199999999</c:v>
                </c:pt>
                <c:pt idx="293">
                  <c:v>4.9102460939999997</c:v>
                </c:pt>
                <c:pt idx="294">
                  <c:v>4.9319902339999997</c:v>
                </c:pt>
                <c:pt idx="295">
                  <c:v>4.9533984379999998</c:v>
                </c:pt>
                <c:pt idx="296">
                  <c:v>4.9748623050000003</c:v>
                </c:pt>
                <c:pt idx="297">
                  <c:v>4.9962309569999999</c:v>
                </c:pt>
                <c:pt idx="298">
                  <c:v>5.017560059</c:v>
                </c:pt>
                <c:pt idx="299">
                  <c:v>5.0390771479999996</c:v>
                </c:pt>
                <c:pt idx="300">
                  <c:v>5.0606464840000003</c:v>
                </c:pt>
                <c:pt idx="301">
                  <c:v>5.0820356450000004</c:v>
                </c:pt>
                <c:pt idx="302">
                  <c:v>5.1034506840000002</c:v>
                </c:pt>
                <c:pt idx="303">
                  <c:v>5.1251870119999996</c:v>
                </c:pt>
                <c:pt idx="304">
                  <c:v>5.1466411130000003</c:v>
                </c:pt>
                <c:pt idx="305">
                  <c:v>5.1681206050000004</c:v>
                </c:pt>
                <c:pt idx="306">
                  <c:v>5.1894897459999996</c:v>
                </c:pt>
                <c:pt idx="307">
                  <c:v>5.2106743160000004</c:v>
                </c:pt>
                <c:pt idx="308">
                  <c:v>5.2318959960000004</c:v>
                </c:pt>
                <c:pt idx="309">
                  <c:v>5.2532690430000004</c:v>
                </c:pt>
                <c:pt idx="310">
                  <c:v>5.2746489260000002</c:v>
                </c:pt>
                <c:pt idx="311">
                  <c:v>5.2960390630000003</c:v>
                </c:pt>
                <c:pt idx="312">
                  <c:v>5.3176503909999999</c:v>
                </c:pt>
                <c:pt idx="313">
                  <c:v>5.3390761720000004</c:v>
                </c:pt>
                <c:pt idx="314">
                  <c:v>5.3601958009999997</c:v>
                </c:pt>
                <c:pt idx="315">
                  <c:v>5.381722656</c:v>
                </c:pt>
                <c:pt idx="316">
                  <c:v>5.4036411129999999</c:v>
                </c:pt>
                <c:pt idx="317">
                  <c:v>5.4252480470000002</c:v>
                </c:pt>
                <c:pt idx="318">
                  <c:v>5.447094238</c:v>
                </c:pt>
                <c:pt idx="319">
                  <c:v>5.4689047850000003</c:v>
                </c:pt>
                <c:pt idx="320">
                  <c:v>5.4903208010000002</c:v>
                </c:pt>
                <c:pt idx="321">
                  <c:v>5.5115239259999997</c:v>
                </c:pt>
                <c:pt idx="322">
                  <c:v>5.5327275389999997</c:v>
                </c:pt>
                <c:pt idx="323">
                  <c:v>5.5542231449999999</c:v>
                </c:pt>
                <c:pt idx="324">
                  <c:v>5.5755380859999999</c:v>
                </c:pt>
                <c:pt idx="325">
                  <c:v>5.5971738279999999</c:v>
                </c:pt>
                <c:pt idx="326">
                  <c:v>5.6182792969999999</c:v>
                </c:pt>
                <c:pt idx="327">
                  <c:v>5.6393735349999998</c:v>
                </c:pt>
                <c:pt idx="328">
                  <c:v>5.660644531</c:v>
                </c:pt>
                <c:pt idx="329">
                  <c:v>5.6819663089999999</c:v>
                </c:pt>
                <c:pt idx="330">
                  <c:v>5.7036679689999996</c:v>
                </c:pt>
                <c:pt idx="331">
                  <c:v>5.7247744139999996</c:v>
                </c:pt>
                <c:pt idx="332">
                  <c:v>5.7459980469999996</c:v>
                </c:pt>
                <c:pt idx="333">
                  <c:v>5.7671289059999999</c:v>
                </c:pt>
                <c:pt idx="334">
                  <c:v>5.7884829099999999</c:v>
                </c:pt>
                <c:pt idx="335">
                  <c:v>5.81009668</c:v>
                </c:pt>
                <c:pt idx="336">
                  <c:v>5.8314189450000002</c:v>
                </c:pt>
                <c:pt idx="337">
                  <c:v>5.8528891600000001</c:v>
                </c:pt>
                <c:pt idx="338">
                  <c:v>5.8739560549999998</c:v>
                </c:pt>
                <c:pt idx="339">
                  <c:v>5.8947739260000001</c:v>
                </c:pt>
                <c:pt idx="340">
                  <c:v>5.9161728519999999</c:v>
                </c:pt>
                <c:pt idx="341">
                  <c:v>5.937218262</c:v>
                </c:pt>
                <c:pt idx="342">
                  <c:v>5.9581645510000003</c:v>
                </c:pt>
                <c:pt idx="343">
                  <c:v>5.9794819339999998</c:v>
                </c:pt>
                <c:pt idx="344">
                  <c:v>6.0010063479999998</c:v>
                </c:pt>
                <c:pt idx="345">
                  <c:v>6.0226972659999998</c:v>
                </c:pt>
                <c:pt idx="346">
                  <c:v>6.0444755859999999</c:v>
                </c:pt>
                <c:pt idx="347">
                  <c:v>6.0660239259999997</c:v>
                </c:pt>
                <c:pt idx="348">
                  <c:v>6.0876933590000002</c:v>
                </c:pt>
                <c:pt idx="349">
                  <c:v>6.1093872070000002</c:v>
                </c:pt>
                <c:pt idx="350">
                  <c:v>6.1306123049999997</c:v>
                </c:pt>
                <c:pt idx="351">
                  <c:v>6.1513798829999997</c:v>
                </c:pt>
                <c:pt idx="352">
                  <c:v>6.1727993159999999</c:v>
                </c:pt>
                <c:pt idx="353">
                  <c:v>6.1940341800000001</c:v>
                </c:pt>
                <c:pt idx="354">
                  <c:v>6.2152832030000003</c:v>
                </c:pt>
                <c:pt idx="355">
                  <c:v>6.2365410160000003</c:v>
                </c:pt>
                <c:pt idx="356">
                  <c:v>6.2578422849999997</c:v>
                </c:pt>
                <c:pt idx="357">
                  <c:v>6.278810547</c:v>
                </c:pt>
                <c:pt idx="358">
                  <c:v>6.3001093749999999</c:v>
                </c:pt>
                <c:pt idx="359">
                  <c:v>6.321494629</c:v>
                </c:pt>
                <c:pt idx="360">
                  <c:v>6.3426728519999998</c:v>
                </c:pt>
                <c:pt idx="361">
                  <c:v>6.3641054690000001</c:v>
                </c:pt>
                <c:pt idx="362">
                  <c:v>6.3855117190000001</c:v>
                </c:pt>
                <c:pt idx="363">
                  <c:v>6.4064243159999998</c:v>
                </c:pt>
                <c:pt idx="364">
                  <c:v>6.4275717769999998</c:v>
                </c:pt>
                <c:pt idx="365">
                  <c:v>6.448693359</c:v>
                </c:pt>
                <c:pt idx="366">
                  <c:v>6.469537109</c:v>
                </c:pt>
                <c:pt idx="367">
                  <c:v>6.490591309</c:v>
                </c:pt>
                <c:pt idx="368">
                  <c:v>6.5117031250000004</c:v>
                </c:pt>
                <c:pt idx="369">
                  <c:v>6.5324555660000003</c:v>
                </c:pt>
                <c:pt idx="370">
                  <c:v>6.5537592770000002</c:v>
                </c:pt>
                <c:pt idx="371">
                  <c:v>6.5753046880000001</c:v>
                </c:pt>
                <c:pt idx="372">
                  <c:v>6.5966381839999997</c:v>
                </c:pt>
                <c:pt idx="373">
                  <c:v>6.6179057620000004</c:v>
                </c:pt>
                <c:pt idx="374">
                  <c:v>6.6399506840000004</c:v>
                </c:pt>
                <c:pt idx="375">
                  <c:v>6.6612807619999996</c:v>
                </c:pt>
                <c:pt idx="376">
                  <c:v>6.6828393549999996</c:v>
                </c:pt>
                <c:pt idx="377">
                  <c:v>6.7037070310000004</c:v>
                </c:pt>
                <c:pt idx="378">
                  <c:v>6.7248784180000003</c:v>
                </c:pt>
                <c:pt idx="379">
                  <c:v>6.7460722659999997</c:v>
                </c:pt>
                <c:pt idx="380">
                  <c:v>6.7672509769999998</c:v>
                </c:pt>
                <c:pt idx="381">
                  <c:v>6.7887207030000001</c:v>
                </c:pt>
                <c:pt idx="382">
                  <c:v>6.8095844730000001</c:v>
                </c:pt>
                <c:pt idx="383">
                  <c:v>6.8308740229999998</c:v>
                </c:pt>
                <c:pt idx="384">
                  <c:v>6.8522709959999997</c:v>
                </c:pt>
                <c:pt idx="385">
                  <c:v>6.8734384769999997</c:v>
                </c:pt>
                <c:pt idx="386">
                  <c:v>6.8946093749999999</c:v>
                </c:pt>
                <c:pt idx="387">
                  <c:v>6.9153676759999998</c:v>
                </c:pt>
                <c:pt idx="388">
                  <c:v>6.9360122070000001</c:v>
                </c:pt>
                <c:pt idx="389">
                  <c:v>6.9568896479999998</c:v>
                </c:pt>
                <c:pt idx="390">
                  <c:v>6.9774584959999997</c:v>
                </c:pt>
                <c:pt idx="391">
                  <c:v>6.9979150389999996</c:v>
                </c:pt>
                <c:pt idx="392">
                  <c:v>7.0185498050000001</c:v>
                </c:pt>
                <c:pt idx="393">
                  <c:v>7.0393920899999998</c:v>
                </c:pt>
                <c:pt idx="394">
                  <c:v>7.0598544920000004</c:v>
                </c:pt>
                <c:pt idx="395">
                  <c:v>7.0804057619999998</c:v>
                </c:pt>
                <c:pt idx="396">
                  <c:v>7.1001977539999999</c:v>
                </c:pt>
                <c:pt idx="397">
                  <c:v>7.1204804690000003</c:v>
                </c:pt>
                <c:pt idx="398">
                  <c:v>7.1410927729999996</c:v>
                </c:pt>
                <c:pt idx="399">
                  <c:v>7.1617045900000003</c:v>
                </c:pt>
                <c:pt idx="400">
                  <c:v>7.1816411130000004</c:v>
                </c:pt>
                <c:pt idx="401">
                  <c:v>7.2019868159999998</c:v>
                </c:pt>
                <c:pt idx="402">
                  <c:v>7.2225346679999998</c:v>
                </c:pt>
                <c:pt idx="403">
                  <c:v>7.242825195</c:v>
                </c:pt>
                <c:pt idx="404">
                  <c:v>7.2630078129999998</c:v>
                </c:pt>
                <c:pt idx="405">
                  <c:v>7.2833198240000003</c:v>
                </c:pt>
                <c:pt idx="406">
                  <c:v>7.3034238279999997</c:v>
                </c:pt>
                <c:pt idx="407">
                  <c:v>7.3229809570000004</c:v>
                </c:pt>
                <c:pt idx="408">
                  <c:v>7.3427792969999999</c:v>
                </c:pt>
                <c:pt idx="409">
                  <c:v>7.362040039</c:v>
                </c:pt>
                <c:pt idx="410">
                  <c:v>7.3809208980000003</c:v>
                </c:pt>
                <c:pt idx="411">
                  <c:v>7.400222168</c:v>
                </c:pt>
                <c:pt idx="412">
                  <c:v>7.4194956049999998</c:v>
                </c:pt>
                <c:pt idx="413">
                  <c:v>7.4383334960000003</c:v>
                </c:pt>
                <c:pt idx="414">
                  <c:v>7.4574628909999996</c:v>
                </c:pt>
                <c:pt idx="415">
                  <c:v>7.4758652339999996</c:v>
                </c:pt>
                <c:pt idx="416">
                  <c:v>7.4940366210000002</c:v>
                </c:pt>
                <c:pt idx="417">
                  <c:v>7.5124013669999998</c:v>
                </c:pt>
                <c:pt idx="418">
                  <c:v>7.5305449219999998</c:v>
                </c:pt>
                <c:pt idx="419">
                  <c:v>7.5484970699999998</c:v>
                </c:pt>
                <c:pt idx="420">
                  <c:v>7.5667099609999999</c:v>
                </c:pt>
                <c:pt idx="421">
                  <c:v>7.5842446289999996</c:v>
                </c:pt>
                <c:pt idx="422">
                  <c:v>7.6018095700000003</c:v>
                </c:pt>
                <c:pt idx="423">
                  <c:v>7.6198325200000001</c:v>
                </c:pt>
                <c:pt idx="424">
                  <c:v>7.6374980470000002</c:v>
                </c:pt>
                <c:pt idx="425">
                  <c:v>7.6547919919999998</c:v>
                </c:pt>
                <c:pt idx="426">
                  <c:v>7.6724770510000004</c:v>
                </c:pt>
                <c:pt idx="427">
                  <c:v>7.6897485349999997</c:v>
                </c:pt>
                <c:pt idx="428">
                  <c:v>7.7066699219999997</c:v>
                </c:pt>
                <c:pt idx="429">
                  <c:v>7.7238085940000003</c:v>
                </c:pt>
                <c:pt idx="430">
                  <c:v>7.7409809569999997</c:v>
                </c:pt>
                <c:pt idx="431">
                  <c:v>7.7581098629999996</c:v>
                </c:pt>
                <c:pt idx="432">
                  <c:v>7.7753378910000004</c:v>
                </c:pt>
                <c:pt idx="433">
                  <c:v>7.7925400390000004</c:v>
                </c:pt>
                <c:pt idx="434">
                  <c:v>7.8099819339999996</c:v>
                </c:pt>
                <c:pt idx="435">
                  <c:v>7.8275839840000003</c:v>
                </c:pt>
                <c:pt idx="436">
                  <c:v>7.8447973629999996</c:v>
                </c:pt>
                <c:pt idx="437">
                  <c:v>7.8616411130000001</c:v>
                </c:pt>
                <c:pt idx="438">
                  <c:v>7.8778530269999996</c:v>
                </c:pt>
                <c:pt idx="439">
                  <c:v>7.8942299800000004</c:v>
                </c:pt>
                <c:pt idx="440">
                  <c:v>7.9102680660000004</c:v>
                </c:pt>
                <c:pt idx="441">
                  <c:v>7.9267163089999997</c:v>
                </c:pt>
                <c:pt idx="442">
                  <c:v>7.9428183590000003</c:v>
                </c:pt>
                <c:pt idx="443">
                  <c:v>7.9590048830000004</c:v>
                </c:pt>
                <c:pt idx="444">
                  <c:v>7.9752446289999996</c:v>
                </c:pt>
                <c:pt idx="445">
                  <c:v>7.9913837890000003</c:v>
                </c:pt>
                <c:pt idx="446">
                  <c:v>8.0077094730000002</c:v>
                </c:pt>
                <c:pt idx="447">
                  <c:v>8.0232236330000006</c:v>
                </c:pt>
                <c:pt idx="448">
                  <c:v>8.0393476560000003</c:v>
                </c:pt>
                <c:pt idx="449">
                  <c:v>8.0550937499999993</c:v>
                </c:pt>
                <c:pt idx="450">
                  <c:v>8.0710083010000009</c:v>
                </c:pt>
                <c:pt idx="451">
                  <c:v>8.0866069340000006</c:v>
                </c:pt>
                <c:pt idx="452">
                  <c:v>8.1022851560000007</c:v>
                </c:pt>
                <c:pt idx="453">
                  <c:v>8.1176669920000002</c:v>
                </c:pt>
                <c:pt idx="454">
                  <c:v>8.1335185550000002</c:v>
                </c:pt>
                <c:pt idx="455">
                  <c:v>8.1490864260000002</c:v>
                </c:pt>
                <c:pt idx="456">
                  <c:v>8.1642456049999996</c:v>
                </c:pt>
                <c:pt idx="457">
                  <c:v>8.1799926759999995</c:v>
                </c:pt>
                <c:pt idx="458">
                  <c:v>8.1956142580000009</c:v>
                </c:pt>
                <c:pt idx="459">
                  <c:v>8.2109697270000002</c:v>
                </c:pt>
                <c:pt idx="460">
                  <c:v>8.2262285160000008</c:v>
                </c:pt>
                <c:pt idx="461">
                  <c:v>8.2417402339999999</c:v>
                </c:pt>
                <c:pt idx="462">
                  <c:v>8.2564453130000004</c:v>
                </c:pt>
                <c:pt idx="463">
                  <c:v>8.2719072269999998</c:v>
                </c:pt>
                <c:pt idx="464">
                  <c:v>8.286886719</c:v>
                </c:pt>
                <c:pt idx="465">
                  <c:v>8.3018720699999999</c:v>
                </c:pt>
                <c:pt idx="466">
                  <c:v>8.316668945</c:v>
                </c:pt>
                <c:pt idx="467">
                  <c:v>8.3317607420000002</c:v>
                </c:pt>
                <c:pt idx="468">
                  <c:v>8.3466474609999999</c:v>
                </c:pt>
                <c:pt idx="469">
                  <c:v>8.3613789060000006</c:v>
                </c:pt>
                <c:pt idx="470">
                  <c:v>8.3760712890000004</c:v>
                </c:pt>
                <c:pt idx="471">
                  <c:v>8.3907001950000009</c:v>
                </c:pt>
                <c:pt idx="472">
                  <c:v>8.4056162109999999</c:v>
                </c:pt>
                <c:pt idx="473">
                  <c:v>8.4203876950000005</c:v>
                </c:pt>
                <c:pt idx="474">
                  <c:v>8.4346552730000006</c:v>
                </c:pt>
                <c:pt idx="475">
                  <c:v>8.4485859380000008</c:v>
                </c:pt>
                <c:pt idx="476">
                  <c:v>8.4625644530000006</c:v>
                </c:pt>
                <c:pt idx="477">
                  <c:v>8.4764980469999998</c:v>
                </c:pt>
                <c:pt idx="478">
                  <c:v>8.4905468749999997</c:v>
                </c:pt>
                <c:pt idx="479">
                  <c:v>8.5044707030000009</c:v>
                </c:pt>
                <c:pt idx="480">
                  <c:v>8.5182988280000007</c:v>
                </c:pt>
                <c:pt idx="481">
                  <c:v>8.5321308590000005</c:v>
                </c:pt>
                <c:pt idx="482">
                  <c:v>8.5459404299999999</c:v>
                </c:pt>
                <c:pt idx="483">
                  <c:v>8.5598769529999998</c:v>
                </c:pt>
                <c:pt idx="484">
                  <c:v>8.5732246090000004</c:v>
                </c:pt>
                <c:pt idx="485">
                  <c:v>8.5873359380000007</c:v>
                </c:pt>
                <c:pt idx="486">
                  <c:v>8.601147461</c:v>
                </c:pt>
                <c:pt idx="487">
                  <c:v>8.6148662110000007</c:v>
                </c:pt>
                <c:pt idx="488">
                  <c:v>8.6288173829999995</c:v>
                </c:pt>
                <c:pt idx="489">
                  <c:v>8.6421152340000003</c:v>
                </c:pt>
                <c:pt idx="490">
                  <c:v>8.6557880859999994</c:v>
                </c:pt>
                <c:pt idx="491">
                  <c:v>8.6690019530000004</c:v>
                </c:pt>
                <c:pt idx="492">
                  <c:v>8.6825488279999998</c:v>
                </c:pt>
                <c:pt idx="493">
                  <c:v>8.695535156</c:v>
                </c:pt>
                <c:pt idx="494">
                  <c:v>8.709359375</c:v>
                </c:pt>
                <c:pt idx="495">
                  <c:v>8.7228046880000001</c:v>
                </c:pt>
                <c:pt idx="496">
                  <c:v>8.735800781</c:v>
                </c:pt>
                <c:pt idx="497">
                  <c:v>8.7486748050000003</c:v>
                </c:pt>
                <c:pt idx="498">
                  <c:v>8.7615908200000003</c:v>
                </c:pt>
                <c:pt idx="499">
                  <c:v>8.7738818359999993</c:v>
                </c:pt>
                <c:pt idx="500">
                  <c:v>8.7858652339999992</c:v>
                </c:pt>
                <c:pt idx="501">
                  <c:v>8.7977919920000005</c:v>
                </c:pt>
                <c:pt idx="502">
                  <c:v>8.8100117190000002</c:v>
                </c:pt>
                <c:pt idx="503">
                  <c:v>8.8227705079999996</c:v>
                </c:pt>
                <c:pt idx="504">
                  <c:v>8.8355400389999996</c:v>
                </c:pt>
                <c:pt idx="505">
                  <c:v>8.8482480470000002</c:v>
                </c:pt>
                <c:pt idx="506">
                  <c:v>8.8611474609999998</c:v>
                </c:pt>
                <c:pt idx="507">
                  <c:v>8.8742841800000001</c:v>
                </c:pt>
                <c:pt idx="508">
                  <c:v>8.8869160160000007</c:v>
                </c:pt>
                <c:pt idx="509">
                  <c:v>8.8993691409999993</c:v>
                </c:pt>
                <c:pt idx="510">
                  <c:v>8.9118916020000007</c:v>
                </c:pt>
                <c:pt idx="511">
                  <c:v>8.9231357419999995</c:v>
                </c:pt>
                <c:pt idx="512">
                  <c:v>8.9344023440000004</c:v>
                </c:pt>
                <c:pt idx="513">
                  <c:v>8.9466513669999994</c:v>
                </c:pt>
                <c:pt idx="514">
                  <c:v>8.9588769530000008</c:v>
                </c:pt>
                <c:pt idx="515">
                  <c:v>8.9706425779999996</c:v>
                </c:pt>
                <c:pt idx="516">
                  <c:v>8.9822480470000006</c:v>
                </c:pt>
                <c:pt idx="517">
                  <c:v>8.9940478519999996</c:v>
                </c:pt>
                <c:pt idx="518">
                  <c:v>9.005634766</c:v>
                </c:pt>
                <c:pt idx="519">
                  <c:v>9.0174179690000003</c:v>
                </c:pt>
                <c:pt idx="520">
                  <c:v>9.0291718749999994</c:v>
                </c:pt>
                <c:pt idx="521">
                  <c:v>9.0408828129999996</c:v>
                </c:pt>
                <c:pt idx="522">
                  <c:v>9.0527470700000006</c:v>
                </c:pt>
                <c:pt idx="523">
                  <c:v>9.0647597659999999</c:v>
                </c:pt>
                <c:pt idx="524">
                  <c:v>9.0758906249999995</c:v>
                </c:pt>
                <c:pt idx="525">
                  <c:v>9.0873144529999994</c:v>
                </c:pt>
                <c:pt idx="526">
                  <c:v>9.0984980469999996</c:v>
                </c:pt>
                <c:pt idx="527">
                  <c:v>9.1091308590000004</c:v>
                </c:pt>
                <c:pt idx="528">
                  <c:v>9.1202343750000008</c:v>
                </c:pt>
                <c:pt idx="529">
                  <c:v>9.1313798829999993</c:v>
                </c:pt>
                <c:pt idx="530">
                  <c:v>9.1419072270000008</c:v>
                </c:pt>
                <c:pt idx="531">
                  <c:v>9.1526865229999999</c:v>
                </c:pt>
                <c:pt idx="532">
                  <c:v>9.1636679690000005</c:v>
                </c:pt>
                <c:pt idx="533">
                  <c:v>9.174165039</c:v>
                </c:pt>
                <c:pt idx="534">
                  <c:v>9.1852578129999998</c:v>
                </c:pt>
                <c:pt idx="535">
                  <c:v>9.1963124999999994</c:v>
                </c:pt>
                <c:pt idx="536">
                  <c:v>9.2067587890000002</c:v>
                </c:pt>
                <c:pt idx="537">
                  <c:v>9.2170996089999999</c:v>
                </c:pt>
                <c:pt idx="538">
                  <c:v>9.2275546879999997</c:v>
                </c:pt>
                <c:pt idx="539">
                  <c:v>9.2377861330000002</c:v>
                </c:pt>
                <c:pt idx="540">
                  <c:v>9.2475253909999999</c:v>
                </c:pt>
                <c:pt idx="541">
                  <c:v>9.2577675779999993</c:v>
                </c:pt>
                <c:pt idx="542">
                  <c:v>9.2677783199999997</c:v>
                </c:pt>
                <c:pt idx="543">
                  <c:v>9.2785517580000008</c:v>
                </c:pt>
                <c:pt idx="544">
                  <c:v>9.2885224609999995</c:v>
                </c:pt>
                <c:pt idx="545">
                  <c:v>9.2987177729999999</c:v>
                </c:pt>
                <c:pt idx="546">
                  <c:v>9.3086728520000008</c:v>
                </c:pt>
                <c:pt idx="547">
                  <c:v>9.3184101560000006</c:v>
                </c:pt>
                <c:pt idx="548">
                  <c:v>9.3283593749999998</c:v>
                </c:pt>
                <c:pt idx="549">
                  <c:v>9.3377949220000005</c:v>
                </c:pt>
                <c:pt idx="550">
                  <c:v>9.3475332029999993</c:v>
                </c:pt>
                <c:pt idx="551">
                  <c:v>9.3564794920000001</c:v>
                </c:pt>
                <c:pt idx="552">
                  <c:v>9.3660693360000007</c:v>
                </c:pt>
                <c:pt idx="553">
                  <c:v>9.3756816409999999</c:v>
                </c:pt>
                <c:pt idx="554">
                  <c:v>9.3853046879999997</c:v>
                </c:pt>
                <c:pt idx="555">
                  <c:v>9.3940781250000001</c:v>
                </c:pt>
                <c:pt idx="556">
                  <c:v>9.4029326169999994</c:v>
                </c:pt>
                <c:pt idx="557">
                  <c:v>9.4118388670000002</c:v>
                </c:pt>
                <c:pt idx="558">
                  <c:v>9.4205087889999994</c:v>
                </c:pt>
                <c:pt idx="559">
                  <c:v>9.429649414</c:v>
                </c:pt>
                <c:pt idx="560">
                  <c:v>9.4385996090000006</c:v>
                </c:pt>
                <c:pt idx="561">
                  <c:v>9.4471630859999998</c:v>
                </c:pt>
                <c:pt idx="562">
                  <c:v>9.4558564450000002</c:v>
                </c:pt>
                <c:pt idx="563">
                  <c:v>9.4645351560000002</c:v>
                </c:pt>
                <c:pt idx="564">
                  <c:v>9.4733203130000003</c:v>
                </c:pt>
                <c:pt idx="565">
                  <c:v>9.482083008</c:v>
                </c:pt>
                <c:pt idx="566">
                  <c:v>9.4903564449999998</c:v>
                </c:pt>
                <c:pt idx="567">
                  <c:v>9.4982070309999997</c:v>
                </c:pt>
                <c:pt idx="568">
                  <c:v>9.5065234380000003</c:v>
                </c:pt>
                <c:pt idx="569">
                  <c:v>9.5149042969999993</c:v>
                </c:pt>
                <c:pt idx="570">
                  <c:v>9.5230722659999998</c:v>
                </c:pt>
                <c:pt idx="571">
                  <c:v>9.5312636719999997</c:v>
                </c:pt>
                <c:pt idx="572">
                  <c:v>9.5394003909999991</c:v>
                </c:pt>
                <c:pt idx="573">
                  <c:v>9.5462734380000001</c:v>
                </c:pt>
                <c:pt idx="574">
                  <c:v>9.5532158200000001</c:v>
                </c:pt>
                <c:pt idx="575">
                  <c:v>9.5605273440000005</c:v>
                </c:pt>
                <c:pt idx="576">
                  <c:v>9.56809668</c:v>
                </c:pt>
                <c:pt idx="577">
                  <c:v>9.5755058589999997</c:v>
                </c:pt>
                <c:pt idx="578">
                  <c:v>9.5830712889999994</c:v>
                </c:pt>
                <c:pt idx="579">
                  <c:v>9.5907441410000001</c:v>
                </c:pt>
                <c:pt idx="580">
                  <c:v>9.5981249999999996</c:v>
                </c:pt>
                <c:pt idx="581">
                  <c:v>9.60546875</c:v>
                </c:pt>
                <c:pt idx="582">
                  <c:v>9.6125869139999995</c:v>
                </c:pt>
                <c:pt idx="583">
                  <c:v>9.6190654299999991</c:v>
                </c:pt>
                <c:pt idx="584">
                  <c:v>9.6252441409999996</c:v>
                </c:pt>
                <c:pt idx="585">
                  <c:v>9.6312734379999991</c:v>
                </c:pt>
                <c:pt idx="586">
                  <c:v>9.6370839840000002</c:v>
                </c:pt>
                <c:pt idx="587">
                  <c:v>9.6434531250000006</c:v>
                </c:pt>
                <c:pt idx="588">
                  <c:v>9.6495703129999999</c:v>
                </c:pt>
                <c:pt idx="589">
                  <c:v>9.6560195310000001</c:v>
                </c:pt>
                <c:pt idx="590">
                  <c:v>9.6629052729999998</c:v>
                </c:pt>
                <c:pt idx="591">
                  <c:v>9.6693232420000008</c:v>
                </c:pt>
                <c:pt idx="592">
                  <c:v>9.6747822269999997</c:v>
                </c:pt>
                <c:pt idx="593">
                  <c:v>9.6801923829999996</c:v>
                </c:pt>
                <c:pt idx="594">
                  <c:v>9.685546875</c:v>
                </c:pt>
                <c:pt idx="595">
                  <c:v>9.6902656250000003</c:v>
                </c:pt>
                <c:pt idx="596">
                  <c:v>9.6953935550000008</c:v>
                </c:pt>
                <c:pt idx="597">
                  <c:v>9.7006718749999994</c:v>
                </c:pt>
                <c:pt idx="598">
                  <c:v>9.7053740229999992</c:v>
                </c:pt>
                <c:pt idx="599">
                  <c:v>9.7104697269999996</c:v>
                </c:pt>
                <c:pt idx="600">
                  <c:v>9.7148291019999995</c:v>
                </c:pt>
                <c:pt idx="601">
                  <c:v>9.7195273439999994</c:v>
                </c:pt>
                <c:pt idx="602">
                  <c:v>9.7235859379999994</c:v>
                </c:pt>
                <c:pt idx="603">
                  <c:v>9.7280703129999999</c:v>
                </c:pt>
                <c:pt idx="604">
                  <c:v>9.7315966800000009</c:v>
                </c:pt>
                <c:pt idx="605">
                  <c:v>9.7350019529999994</c:v>
                </c:pt>
                <c:pt idx="606">
                  <c:v>9.7387421879999998</c:v>
                </c:pt>
                <c:pt idx="607">
                  <c:v>9.7417529300000005</c:v>
                </c:pt>
                <c:pt idx="608">
                  <c:v>9.7446855469999996</c:v>
                </c:pt>
                <c:pt idx="609">
                  <c:v>9.747519531</c:v>
                </c:pt>
                <c:pt idx="610">
                  <c:v>9.7498583980000006</c:v>
                </c:pt>
                <c:pt idx="611">
                  <c:v>9.7517958979999992</c:v>
                </c:pt>
                <c:pt idx="612">
                  <c:v>9.7538007810000007</c:v>
                </c:pt>
                <c:pt idx="613">
                  <c:v>9.7556074220000006</c:v>
                </c:pt>
                <c:pt idx="614">
                  <c:v>9.7573349609999998</c:v>
                </c:pt>
                <c:pt idx="615">
                  <c:v>9.7589384769999992</c:v>
                </c:pt>
                <c:pt idx="616">
                  <c:v>9.7601542969999997</c:v>
                </c:pt>
                <c:pt idx="617">
                  <c:v>9.7611679690000006</c:v>
                </c:pt>
                <c:pt idx="618">
                  <c:v>9.7618447269999997</c:v>
                </c:pt>
                <c:pt idx="619">
                  <c:v>9.7617832030000002</c:v>
                </c:pt>
                <c:pt idx="620">
                  <c:v>9.7618837890000005</c:v>
                </c:pt>
                <c:pt idx="621">
                  <c:v>9.76190918</c:v>
                </c:pt>
                <c:pt idx="622">
                  <c:v>9.760553711</c:v>
                </c:pt>
                <c:pt idx="623">
                  <c:v>9.7591513669999994</c:v>
                </c:pt>
                <c:pt idx="624">
                  <c:v>9.7579960939999992</c:v>
                </c:pt>
                <c:pt idx="625">
                  <c:v>9.7564658200000007</c:v>
                </c:pt>
                <c:pt idx="626">
                  <c:v>9.7538037109999998</c:v>
                </c:pt>
                <c:pt idx="627">
                  <c:v>9.7507958979999998</c:v>
                </c:pt>
                <c:pt idx="628">
                  <c:v>9.7472910160000001</c:v>
                </c:pt>
                <c:pt idx="629">
                  <c:v>9.7425742189999998</c:v>
                </c:pt>
                <c:pt idx="630">
                  <c:v>9.7384521480000004</c:v>
                </c:pt>
                <c:pt idx="631">
                  <c:v>9.733775391</c:v>
                </c:pt>
                <c:pt idx="632">
                  <c:v>9.7281035159999991</c:v>
                </c:pt>
                <c:pt idx="633">
                  <c:v>9.7223105469999993</c:v>
                </c:pt>
                <c:pt idx="634">
                  <c:v>9.7161249999999999</c:v>
                </c:pt>
                <c:pt idx="635">
                  <c:v>9.7089423830000001</c:v>
                </c:pt>
                <c:pt idx="636">
                  <c:v>9.7013828130000004</c:v>
                </c:pt>
                <c:pt idx="637">
                  <c:v>9.6934960940000003</c:v>
                </c:pt>
                <c:pt idx="638">
                  <c:v>9.6844150389999992</c:v>
                </c:pt>
                <c:pt idx="639">
                  <c:v>9.6755791020000004</c:v>
                </c:pt>
                <c:pt idx="640">
                  <c:v>9.6664492190000004</c:v>
                </c:pt>
                <c:pt idx="641">
                  <c:v>9.6563134769999994</c:v>
                </c:pt>
                <c:pt idx="642">
                  <c:v>9.645359375</c:v>
                </c:pt>
                <c:pt idx="643">
                  <c:v>9.634727539</c:v>
                </c:pt>
                <c:pt idx="644">
                  <c:v>9.6231220700000009</c:v>
                </c:pt>
                <c:pt idx="645">
                  <c:v>9.6109472660000002</c:v>
                </c:pt>
                <c:pt idx="646">
                  <c:v>9.5983437499999997</c:v>
                </c:pt>
                <c:pt idx="647">
                  <c:v>9.5847451170000006</c:v>
                </c:pt>
                <c:pt idx="648">
                  <c:v>9.5711669920000002</c:v>
                </c:pt>
                <c:pt idx="649">
                  <c:v>9.5571074219999996</c:v>
                </c:pt>
                <c:pt idx="650">
                  <c:v>9.5421728520000002</c:v>
                </c:pt>
                <c:pt idx="651">
                  <c:v>9.5260039059999997</c:v>
                </c:pt>
                <c:pt idx="652">
                  <c:v>9.5104990229999995</c:v>
                </c:pt>
                <c:pt idx="653">
                  <c:v>9.4938759770000001</c:v>
                </c:pt>
                <c:pt idx="654">
                  <c:v>9.4760898440000005</c:v>
                </c:pt>
                <c:pt idx="655">
                  <c:v>9.4566416019999995</c:v>
                </c:pt>
                <c:pt idx="656">
                  <c:v>9.4361757809999993</c:v>
                </c:pt>
                <c:pt idx="657">
                  <c:v>9.4148027340000002</c:v>
                </c:pt>
                <c:pt idx="658">
                  <c:v>9.3930029299999998</c:v>
                </c:pt>
                <c:pt idx="659">
                  <c:v>9.3708388669999998</c:v>
                </c:pt>
                <c:pt idx="660">
                  <c:v>9.3464384769999995</c:v>
                </c:pt>
                <c:pt idx="661">
                  <c:v>9.3219726559999998</c:v>
                </c:pt>
                <c:pt idx="662">
                  <c:v>9.2961279300000008</c:v>
                </c:pt>
                <c:pt idx="663">
                  <c:v>9.2694531250000001</c:v>
                </c:pt>
                <c:pt idx="664">
                  <c:v>9.2416435549999996</c:v>
                </c:pt>
                <c:pt idx="665">
                  <c:v>9.2115205079999996</c:v>
                </c:pt>
                <c:pt idx="666">
                  <c:v>9.1789687499999992</c:v>
                </c:pt>
                <c:pt idx="667">
                  <c:v>9.1430566409999994</c:v>
                </c:pt>
                <c:pt idx="668">
                  <c:v>9.099418945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9-4749-935E-DB825A1C1632}"/>
            </c:ext>
          </c:extLst>
        </c:ser>
        <c:ser>
          <c:idx val="3"/>
          <c:order val="3"/>
          <c:tx>
            <c:v>Exp3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G5R3!$E$3:$E$673</c:f>
              <c:numCache>
                <c:formatCode>General</c:formatCode>
                <c:ptCount val="671"/>
                <c:pt idx="0">
                  <c:v>0</c:v>
                </c:pt>
                <c:pt idx="1">
                  <c:v>1.21985E-3</c:v>
                </c:pt>
                <c:pt idx="2">
                  <c:v>1.2072999999999999E-3</c:v>
                </c:pt>
                <c:pt idx="3">
                  <c:v>1.4658099999999999E-3</c:v>
                </c:pt>
                <c:pt idx="4">
                  <c:v>1.35396E-3</c:v>
                </c:pt>
                <c:pt idx="5">
                  <c:v>1.4618400000000001E-3</c:v>
                </c:pt>
                <c:pt idx="6">
                  <c:v>1.5542100000000001E-3</c:v>
                </c:pt>
                <c:pt idx="7">
                  <c:v>1.5911600000000001E-3</c:v>
                </c:pt>
                <c:pt idx="8">
                  <c:v>1.67128E-3</c:v>
                </c:pt>
                <c:pt idx="9">
                  <c:v>1.8701799999999999E-3</c:v>
                </c:pt>
                <c:pt idx="10">
                  <c:v>1.7472200000000001E-3</c:v>
                </c:pt>
                <c:pt idx="11">
                  <c:v>1.9639800000000002E-3</c:v>
                </c:pt>
                <c:pt idx="12">
                  <c:v>1.98044E-3</c:v>
                </c:pt>
                <c:pt idx="13">
                  <c:v>2.17044E-3</c:v>
                </c:pt>
                <c:pt idx="14">
                  <c:v>2.6733199999999999E-3</c:v>
                </c:pt>
                <c:pt idx="15">
                  <c:v>2.4341300000000001E-3</c:v>
                </c:pt>
                <c:pt idx="16">
                  <c:v>2.6257099999999998E-3</c:v>
                </c:pt>
                <c:pt idx="17">
                  <c:v>2.4757099999999999E-3</c:v>
                </c:pt>
                <c:pt idx="18">
                  <c:v>2.7215999999999998E-3</c:v>
                </c:pt>
                <c:pt idx="19">
                  <c:v>2.99388E-3</c:v>
                </c:pt>
                <c:pt idx="20">
                  <c:v>3.1108500000000001E-3</c:v>
                </c:pt>
                <c:pt idx="21">
                  <c:v>3.2659899999999999E-3</c:v>
                </c:pt>
                <c:pt idx="22">
                  <c:v>3.333E-3</c:v>
                </c:pt>
                <c:pt idx="23">
                  <c:v>3.45197E-3</c:v>
                </c:pt>
                <c:pt idx="24">
                  <c:v>3.4587799999999998E-3</c:v>
                </c:pt>
                <c:pt idx="25">
                  <c:v>3.6064500000000002E-3</c:v>
                </c:pt>
                <c:pt idx="26">
                  <c:v>3.7043800000000002E-3</c:v>
                </c:pt>
                <c:pt idx="27">
                  <c:v>3.83754E-3</c:v>
                </c:pt>
                <c:pt idx="28">
                  <c:v>3.9838800000000004E-3</c:v>
                </c:pt>
                <c:pt idx="29">
                  <c:v>4.0471300000000003E-3</c:v>
                </c:pt>
                <c:pt idx="30">
                  <c:v>4.2498600000000003E-3</c:v>
                </c:pt>
                <c:pt idx="31">
                  <c:v>4.3060700000000004E-3</c:v>
                </c:pt>
                <c:pt idx="32">
                  <c:v>4.5471900000000004E-3</c:v>
                </c:pt>
                <c:pt idx="33">
                  <c:v>4.6125699999999999E-3</c:v>
                </c:pt>
                <c:pt idx="34">
                  <c:v>4.77832E-3</c:v>
                </c:pt>
                <c:pt idx="35">
                  <c:v>4.9958600000000004E-3</c:v>
                </c:pt>
                <c:pt idx="36">
                  <c:v>4.9566599999999999E-3</c:v>
                </c:pt>
                <c:pt idx="37">
                  <c:v>5.2082500000000002E-3</c:v>
                </c:pt>
                <c:pt idx="38">
                  <c:v>5.4044499999999999E-3</c:v>
                </c:pt>
                <c:pt idx="39">
                  <c:v>5.5046000000000001E-3</c:v>
                </c:pt>
                <c:pt idx="40">
                  <c:v>5.6616100000000001E-3</c:v>
                </c:pt>
                <c:pt idx="41">
                  <c:v>5.9085500000000003E-3</c:v>
                </c:pt>
                <c:pt idx="42">
                  <c:v>5.9234999999999999E-3</c:v>
                </c:pt>
                <c:pt idx="43">
                  <c:v>6.0238999999999996E-3</c:v>
                </c:pt>
                <c:pt idx="44">
                  <c:v>6.2983099999999997E-3</c:v>
                </c:pt>
                <c:pt idx="45">
                  <c:v>6.5538100000000002E-3</c:v>
                </c:pt>
                <c:pt idx="46">
                  <c:v>6.58787E-3</c:v>
                </c:pt>
                <c:pt idx="47">
                  <c:v>6.8090499999999997E-3</c:v>
                </c:pt>
                <c:pt idx="48">
                  <c:v>6.8856500000000001E-3</c:v>
                </c:pt>
                <c:pt idx="49">
                  <c:v>6.8959499999999996E-3</c:v>
                </c:pt>
                <c:pt idx="50">
                  <c:v>7.1946700000000002E-3</c:v>
                </c:pt>
                <c:pt idx="51">
                  <c:v>7.6155099999999998E-3</c:v>
                </c:pt>
                <c:pt idx="52">
                  <c:v>7.3624800000000002E-3</c:v>
                </c:pt>
                <c:pt idx="53">
                  <c:v>7.6259300000000004E-3</c:v>
                </c:pt>
                <c:pt idx="54">
                  <c:v>7.7290900000000001E-3</c:v>
                </c:pt>
                <c:pt idx="55">
                  <c:v>7.9423600000000007E-3</c:v>
                </c:pt>
                <c:pt idx="56">
                  <c:v>8.1787400000000003E-3</c:v>
                </c:pt>
                <c:pt idx="57">
                  <c:v>8.4665499999999998E-3</c:v>
                </c:pt>
                <c:pt idx="58">
                  <c:v>8.4629400000000004E-3</c:v>
                </c:pt>
                <c:pt idx="59">
                  <c:v>8.54742E-3</c:v>
                </c:pt>
                <c:pt idx="60">
                  <c:v>8.6534200000000002E-3</c:v>
                </c:pt>
                <c:pt idx="61">
                  <c:v>8.7648499999999994E-3</c:v>
                </c:pt>
                <c:pt idx="62">
                  <c:v>9.0652200000000006E-3</c:v>
                </c:pt>
                <c:pt idx="63">
                  <c:v>9.1342599999999999E-3</c:v>
                </c:pt>
                <c:pt idx="64">
                  <c:v>9.4618099999999993E-3</c:v>
                </c:pt>
                <c:pt idx="65">
                  <c:v>9.61505E-3</c:v>
                </c:pt>
                <c:pt idx="66">
                  <c:v>9.6170400000000003E-3</c:v>
                </c:pt>
                <c:pt idx="67">
                  <c:v>9.8525899999999996E-3</c:v>
                </c:pt>
                <c:pt idx="68">
                  <c:v>1.0056499999999999E-2</c:v>
                </c:pt>
                <c:pt idx="69">
                  <c:v>1.0348899999999999E-2</c:v>
                </c:pt>
                <c:pt idx="70">
                  <c:v>1.05203E-2</c:v>
                </c:pt>
                <c:pt idx="71">
                  <c:v>1.05357E-2</c:v>
                </c:pt>
                <c:pt idx="72">
                  <c:v>1.0699800000000001E-2</c:v>
                </c:pt>
                <c:pt idx="73">
                  <c:v>1.0947800000000001E-2</c:v>
                </c:pt>
                <c:pt idx="74">
                  <c:v>1.11465E-2</c:v>
                </c:pt>
                <c:pt idx="75">
                  <c:v>1.12201E-2</c:v>
                </c:pt>
                <c:pt idx="76">
                  <c:v>1.13452E-2</c:v>
                </c:pt>
                <c:pt idx="77">
                  <c:v>1.1648499999999999E-2</c:v>
                </c:pt>
                <c:pt idx="78">
                  <c:v>1.17894E-2</c:v>
                </c:pt>
                <c:pt idx="79">
                  <c:v>1.19107E-2</c:v>
                </c:pt>
                <c:pt idx="80">
                  <c:v>1.20114E-2</c:v>
                </c:pt>
                <c:pt idx="81">
                  <c:v>1.2266300000000001E-2</c:v>
                </c:pt>
                <c:pt idx="82">
                  <c:v>1.24958E-2</c:v>
                </c:pt>
                <c:pt idx="83">
                  <c:v>1.29088E-2</c:v>
                </c:pt>
                <c:pt idx="84">
                  <c:v>1.30153E-2</c:v>
                </c:pt>
                <c:pt idx="85">
                  <c:v>1.29657E-2</c:v>
                </c:pt>
                <c:pt idx="86">
                  <c:v>1.30715E-2</c:v>
                </c:pt>
                <c:pt idx="87">
                  <c:v>1.3280699999999999E-2</c:v>
                </c:pt>
                <c:pt idx="88">
                  <c:v>1.3417E-2</c:v>
                </c:pt>
                <c:pt idx="89">
                  <c:v>1.35926E-2</c:v>
                </c:pt>
                <c:pt idx="90">
                  <c:v>1.39075E-2</c:v>
                </c:pt>
                <c:pt idx="91">
                  <c:v>1.3961299999999999E-2</c:v>
                </c:pt>
                <c:pt idx="92">
                  <c:v>1.4096600000000001E-2</c:v>
                </c:pt>
                <c:pt idx="93">
                  <c:v>1.4245900000000001E-2</c:v>
                </c:pt>
                <c:pt idx="94">
                  <c:v>1.43027E-2</c:v>
                </c:pt>
                <c:pt idx="95">
                  <c:v>1.4702700000000001E-2</c:v>
                </c:pt>
                <c:pt idx="96">
                  <c:v>1.49833E-2</c:v>
                </c:pt>
                <c:pt idx="97">
                  <c:v>1.49792E-2</c:v>
                </c:pt>
                <c:pt idx="98">
                  <c:v>1.5345599999999999E-2</c:v>
                </c:pt>
                <c:pt idx="99">
                  <c:v>1.5448E-2</c:v>
                </c:pt>
                <c:pt idx="100">
                  <c:v>1.55002E-2</c:v>
                </c:pt>
                <c:pt idx="101">
                  <c:v>1.5816899999999998E-2</c:v>
                </c:pt>
                <c:pt idx="102">
                  <c:v>1.5995800000000001E-2</c:v>
                </c:pt>
                <c:pt idx="103">
                  <c:v>1.6009499999999999E-2</c:v>
                </c:pt>
                <c:pt idx="104">
                  <c:v>1.6246699999999999E-2</c:v>
                </c:pt>
                <c:pt idx="105">
                  <c:v>1.6653600000000001E-2</c:v>
                </c:pt>
                <c:pt idx="106">
                  <c:v>1.6655799999999998E-2</c:v>
                </c:pt>
                <c:pt idx="107">
                  <c:v>1.6971099999999999E-2</c:v>
                </c:pt>
                <c:pt idx="108">
                  <c:v>1.7170399999999999E-2</c:v>
                </c:pt>
                <c:pt idx="109">
                  <c:v>1.7268100000000002E-2</c:v>
                </c:pt>
                <c:pt idx="110">
                  <c:v>1.7250600000000001E-2</c:v>
                </c:pt>
                <c:pt idx="111">
                  <c:v>1.75821E-2</c:v>
                </c:pt>
                <c:pt idx="112">
                  <c:v>1.7633099999999999E-2</c:v>
                </c:pt>
                <c:pt idx="113">
                  <c:v>1.77632E-2</c:v>
                </c:pt>
                <c:pt idx="114">
                  <c:v>1.8209300000000001E-2</c:v>
                </c:pt>
                <c:pt idx="115">
                  <c:v>1.8096399999999999E-2</c:v>
                </c:pt>
                <c:pt idx="116">
                  <c:v>1.8314E-2</c:v>
                </c:pt>
                <c:pt idx="117">
                  <c:v>1.86149E-2</c:v>
                </c:pt>
                <c:pt idx="118">
                  <c:v>1.8542800000000002E-2</c:v>
                </c:pt>
                <c:pt idx="119">
                  <c:v>1.88591E-2</c:v>
                </c:pt>
                <c:pt idx="120">
                  <c:v>1.9038300000000001E-2</c:v>
                </c:pt>
                <c:pt idx="121">
                  <c:v>1.9193000000000002E-2</c:v>
                </c:pt>
                <c:pt idx="122">
                  <c:v>1.9362000000000001E-2</c:v>
                </c:pt>
                <c:pt idx="123">
                  <c:v>1.9581000000000001E-2</c:v>
                </c:pt>
                <c:pt idx="124">
                  <c:v>1.96688E-2</c:v>
                </c:pt>
                <c:pt idx="125">
                  <c:v>1.9870499999999999E-2</c:v>
                </c:pt>
                <c:pt idx="126">
                  <c:v>1.99785E-2</c:v>
                </c:pt>
                <c:pt idx="127">
                  <c:v>2.0241499999999999E-2</c:v>
                </c:pt>
                <c:pt idx="128">
                  <c:v>2.0508100000000001E-2</c:v>
                </c:pt>
                <c:pt idx="129">
                  <c:v>2.05597E-2</c:v>
                </c:pt>
                <c:pt idx="130">
                  <c:v>2.0893800000000001E-2</c:v>
                </c:pt>
                <c:pt idx="131">
                  <c:v>2.1128299999999999E-2</c:v>
                </c:pt>
                <c:pt idx="132">
                  <c:v>2.1297E-2</c:v>
                </c:pt>
                <c:pt idx="133">
                  <c:v>2.1269E-2</c:v>
                </c:pt>
                <c:pt idx="134">
                  <c:v>2.1678699999999999E-2</c:v>
                </c:pt>
                <c:pt idx="135">
                  <c:v>2.1697999999999999E-2</c:v>
                </c:pt>
                <c:pt idx="136">
                  <c:v>2.19232E-2</c:v>
                </c:pt>
                <c:pt idx="137">
                  <c:v>2.2262199999999999E-2</c:v>
                </c:pt>
                <c:pt idx="138">
                  <c:v>2.2328199999999999E-2</c:v>
                </c:pt>
                <c:pt idx="139">
                  <c:v>2.2591E-2</c:v>
                </c:pt>
                <c:pt idx="140">
                  <c:v>2.2593499999999999E-2</c:v>
                </c:pt>
                <c:pt idx="141">
                  <c:v>2.2882199999999998E-2</c:v>
                </c:pt>
                <c:pt idx="142">
                  <c:v>2.3056799999999999E-2</c:v>
                </c:pt>
                <c:pt idx="143">
                  <c:v>2.3393799999999999E-2</c:v>
                </c:pt>
                <c:pt idx="144">
                  <c:v>2.33546E-2</c:v>
                </c:pt>
                <c:pt idx="145">
                  <c:v>2.3694199999999999E-2</c:v>
                </c:pt>
                <c:pt idx="146">
                  <c:v>2.3841999999999999E-2</c:v>
                </c:pt>
                <c:pt idx="147">
                  <c:v>2.4014400000000002E-2</c:v>
                </c:pt>
                <c:pt idx="148">
                  <c:v>2.4055199999999999E-2</c:v>
                </c:pt>
                <c:pt idx="149">
                  <c:v>2.4346300000000001E-2</c:v>
                </c:pt>
                <c:pt idx="150">
                  <c:v>2.45423E-2</c:v>
                </c:pt>
                <c:pt idx="151">
                  <c:v>2.4764499999999998E-2</c:v>
                </c:pt>
                <c:pt idx="152">
                  <c:v>2.49851E-2</c:v>
                </c:pt>
                <c:pt idx="153">
                  <c:v>2.5152500000000001E-2</c:v>
                </c:pt>
                <c:pt idx="154">
                  <c:v>2.5318199999999999E-2</c:v>
                </c:pt>
                <c:pt idx="155">
                  <c:v>2.53403E-2</c:v>
                </c:pt>
                <c:pt idx="156">
                  <c:v>2.5551899999999999E-2</c:v>
                </c:pt>
                <c:pt idx="157">
                  <c:v>2.5674499999999999E-2</c:v>
                </c:pt>
                <c:pt idx="158">
                  <c:v>2.5936000000000001E-2</c:v>
                </c:pt>
                <c:pt idx="159">
                  <c:v>2.6059599999999999E-2</c:v>
                </c:pt>
                <c:pt idx="160">
                  <c:v>2.6266500000000002E-2</c:v>
                </c:pt>
                <c:pt idx="161">
                  <c:v>2.6511300000000002E-2</c:v>
                </c:pt>
                <c:pt idx="162">
                  <c:v>2.6656599999999999E-2</c:v>
                </c:pt>
                <c:pt idx="163">
                  <c:v>2.6951800000000001E-2</c:v>
                </c:pt>
                <c:pt idx="164">
                  <c:v>2.70882E-2</c:v>
                </c:pt>
                <c:pt idx="165">
                  <c:v>2.7288400000000001E-2</c:v>
                </c:pt>
                <c:pt idx="166">
                  <c:v>2.7221100000000002E-2</c:v>
                </c:pt>
                <c:pt idx="167">
                  <c:v>2.75689E-2</c:v>
                </c:pt>
                <c:pt idx="168">
                  <c:v>2.77442E-2</c:v>
                </c:pt>
                <c:pt idx="169">
                  <c:v>2.7817100000000001E-2</c:v>
                </c:pt>
                <c:pt idx="170">
                  <c:v>2.8131900000000001E-2</c:v>
                </c:pt>
                <c:pt idx="171">
                  <c:v>2.83301E-2</c:v>
                </c:pt>
                <c:pt idx="172">
                  <c:v>2.8422300000000001E-2</c:v>
                </c:pt>
                <c:pt idx="173">
                  <c:v>2.8664499999999999E-2</c:v>
                </c:pt>
                <c:pt idx="174">
                  <c:v>2.8760399999999998E-2</c:v>
                </c:pt>
                <c:pt idx="175">
                  <c:v>2.9076899999999999E-2</c:v>
                </c:pt>
                <c:pt idx="176">
                  <c:v>2.9336899999999999E-2</c:v>
                </c:pt>
                <c:pt idx="177">
                  <c:v>2.9438099999999998E-2</c:v>
                </c:pt>
                <c:pt idx="178">
                  <c:v>2.95442E-2</c:v>
                </c:pt>
                <c:pt idx="179">
                  <c:v>2.9741799999999999E-2</c:v>
                </c:pt>
                <c:pt idx="180">
                  <c:v>3.0006000000000001E-2</c:v>
                </c:pt>
                <c:pt idx="181">
                  <c:v>3.0283000000000001E-2</c:v>
                </c:pt>
                <c:pt idx="182">
                  <c:v>3.0308399999999999E-2</c:v>
                </c:pt>
                <c:pt idx="183">
                  <c:v>3.0588799999999999E-2</c:v>
                </c:pt>
                <c:pt idx="184">
                  <c:v>3.0895499999999999E-2</c:v>
                </c:pt>
                <c:pt idx="185">
                  <c:v>3.0961499999999999E-2</c:v>
                </c:pt>
                <c:pt idx="186">
                  <c:v>3.1226400000000001E-2</c:v>
                </c:pt>
                <c:pt idx="187">
                  <c:v>3.14259E-2</c:v>
                </c:pt>
                <c:pt idx="188">
                  <c:v>3.1772599999999998E-2</c:v>
                </c:pt>
                <c:pt idx="189">
                  <c:v>3.1915499999999999E-2</c:v>
                </c:pt>
                <c:pt idx="190">
                  <c:v>3.2112399999999999E-2</c:v>
                </c:pt>
                <c:pt idx="191">
                  <c:v>3.2242800000000002E-2</c:v>
                </c:pt>
                <c:pt idx="192">
                  <c:v>3.2609600000000002E-2</c:v>
                </c:pt>
                <c:pt idx="193">
                  <c:v>3.2675900000000001E-2</c:v>
                </c:pt>
                <c:pt idx="194">
                  <c:v>3.2825699999999999E-2</c:v>
                </c:pt>
                <c:pt idx="195">
                  <c:v>3.29915E-2</c:v>
                </c:pt>
                <c:pt idx="196">
                  <c:v>3.3192199999999998E-2</c:v>
                </c:pt>
                <c:pt idx="197">
                  <c:v>3.32304E-2</c:v>
                </c:pt>
                <c:pt idx="198">
                  <c:v>3.3435300000000001E-2</c:v>
                </c:pt>
                <c:pt idx="199">
                  <c:v>3.38585E-2</c:v>
                </c:pt>
                <c:pt idx="200">
                  <c:v>3.3969399999999997E-2</c:v>
                </c:pt>
                <c:pt idx="201">
                  <c:v>3.4314900000000002E-2</c:v>
                </c:pt>
                <c:pt idx="202">
                  <c:v>3.4355900000000002E-2</c:v>
                </c:pt>
                <c:pt idx="203">
                  <c:v>3.4517399999999997E-2</c:v>
                </c:pt>
                <c:pt idx="204">
                  <c:v>3.4757400000000001E-2</c:v>
                </c:pt>
                <c:pt idx="205">
                  <c:v>3.5059399999999998E-2</c:v>
                </c:pt>
                <c:pt idx="206">
                  <c:v>3.49521E-2</c:v>
                </c:pt>
                <c:pt idx="207">
                  <c:v>3.5481499999999999E-2</c:v>
                </c:pt>
                <c:pt idx="208">
                  <c:v>3.5576099999999999E-2</c:v>
                </c:pt>
                <c:pt idx="209">
                  <c:v>3.5686700000000002E-2</c:v>
                </c:pt>
                <c:pt idx="210">
                  <c:v>3.6079E-2</c:v>
                </c:pt>
                <c:pt idx="211">
                  <c:v>3.6288099999999997E-2</c:v>
                </c:pt>
                <c:pt idx="212">
                  <c:v>3.6593500000000001E-2</c:v>
                </c:pt>
                <c:pt idx="213">
                  <c:v>3.6637299999999998E-2</c:v>
                </c:pt>
                <c:pt idx="214">
                  <c:v>3.6951100000000001E-2</c:v>
                </c:pt>
                <c:pt idx="215">
                  <c:v>3.7244399999999997E-2</c:v>
                </c:pt>
                <c:pt idx="216">
                  <c:v>3.7385799999999997E-2</c:v>
                </c:pt>
                <c:pt idx="217">
                  <c:v>3.77901E-2</c:v>
                </c:pt>
                <c:pt idx="218">
                  <c:v>3.7892000000000002E-2</c:v>
                </c:pt>
                <c:pt idx="219">
                  <c:v>3.8107799999999997E-2</c:v>
                </c:pt>
                <c:pt idx="220">
                  <c:v>3.8496099999999998E-2</c:v>
                </c:pt>
                <c:pt idx="221">
                  <c:v>3.8665199999999997E-2</c:v>
                </c:pt>
                <c:pt idx="222">
                  <c:v>3.9137900000000003E-2</c:v>
                </c:pt>
                <c:pt idx="223">
                  <c:v>3.9226799999999999E-2</c:v>
                </c:pt>
                <c:pt idx="224">
                  <c:v>3.9437100000000003E-2</c:v>
                </c:pt>
                <c:pt idx="225">
                  <c:v>3.9586799999999998E-2</c:v>
                </c:pt>
                <c:pt idx="226">
                  <c:v>3.9841599999999998E-2</c:v>
                </c:pt>
                <c:pt idx="227">
                  <c:v>4.0189200000000001E-2</c:v>
                </c:pt>
                <c:pt idx="228">
                  <c:v>4.0434699999999997E-2</c:v>
                </c:pt>
                <c:pt idx="229">
                  <c:v>4.0492399999999998E-2</c:v>
                </c:pt>
                <c:pt idx="230">
                  <c:v>4.0815700000000003E-2</c:v>
                </c:pt>
                <c:pt idx="231">
                  <c:v>4.11469E-2</c:v>
                </c:pt>
                <c:pt idx="232">
                  <c:v>4.1457099999999997E-2</c:v>
                </c:pt>
                <c:pt idx="233">
                  <c:v>4.1584400000000001E-2</c:v>
                </c:pt>
                <c:pt idx="234">
                  <c:v>4.19005E-2</c:v>
                </c:pt>
                <c:pt idx="235">
                  <c:v>4.2179099999999997E-2</c:v>
                </c:pt>
                <c:pt idx="236">
                  <c:v>4.24924E-2</c:v>
                </c:pt>
                <c:pt idx="237">
                  <c:v>4.26389E-2</c:v>
                </c:pt>
                <c:pt idx="238">
                  <c:v>4.3028499999999997E-2</c:v>
                </c:pt>
                <c:pt idx="239">
                  <c:v>4.3274E-2</c:v>
                </c:pt>
                <c:pt idx="240">
                  <c:v>4.3401299999999997E-2</c:v>
                </c:pt>
                <c:pt idx="241">
                  <c:v>4.3647600000000002E-2</c:v>
                </c:pt>
                <c:pt idx="242">
                  <c:v>4.3987499999999999E-2</c:v>
                </c:pt>
                <c:pt idx="243">
                  <c:v>4.4328600000000003E-2</c:v>
                </c:pt>
                <c:pt idx="244">
                  <c:v>4.4625499999999999E-2</c:v>
                </c:pt>
                <c:pt idx="245">
                  <c:v>4.4780899999999998E-2</c:v>
                </c:pt>
                <c:pt idx="246">
                  <c:v>4.5183800000000003E-2</c:v>
                </c:pt>
                <c:pt idx="247">
                  <c:v>4.54677E-2</c:v>
                </c:pt>
                <c:pt idx="248">
                  <c:v>4.5636500000000003E-2</c:v>
                </c:pt>
                <c:pt idx="249">
                  <c:v>4.6001399999999998E-2</c:v>
                </c:pt>
                <c:pt idx="250">
                  <c:v>4.6259500000000002E-2</c:v>
                </c:pt>
                <c:pt idx="251">
                  <c:v>4.66296E-2</c:v>
                </c:pt>
                <c:pt idx="252">
                  <c:v>4.6996400000000001E-2</c:v>
                </c:pt>
                <c:pt idx="253">
                  <c:v>4.7183799999999998E-2</c:v>
                </c:pt>
                <c:pt idx="254">
                  <c:v>4.7256300000000001E-2</c:v>
                </c:pt>
                <c:pt idx="255">
                  <c:v>4.7606099999999998E-2</c:v>
                </c:pt>
                <c:pt idx="256">
                  <c:v>4.7972099999999997E-2</c:v>
                </c:pt>
                <c:pt idx="257">
                  <c:v>4.8148299999999998E-2</c:v>
                </c:pt>
                <c:pt idx="258">
                  <c:v>4.8600699999999997E-2</c:v>
                </c:pt>
                <c:pt idx="259">
                  <c:v>4.8776300000000002E-2</c:v>
                </c:pt>
                <c:pt idx="260">
                  <c:v>4.9024499999999999E-2</c:v>
                </c:pt>
                <c:pt idx="261">
                  <c:v>4.9263700000000001E-2</c:v>
                </c:pt>
                <c:pt idx="262">
                  <c:v>4.9663699999999998E-2</c:v>
                </c:pt>
                <c:pt idx="263">
                  <c:v>5.0019300000000003E-2</c:v>
                </c:pt>
                <c:pt idx="264">
                  <c:v>5.0159700000000002E-2</c:v>
                </c:pt>
                <c:pt idx="265">
                  <c:v>5.0458900000000001E-2</c:v>
                </c:pt>
                <c:pt idx="266">
                  <c:v>5.0865399999999998E-2</c:v>
                </c:pt>
                <c:pt idx="267">
                  <c:v>5.1046800000000003E-2</c:v>
                </c:pt>
                <c:pt idx="268">
                  <c:v>5.14873E-2</c:v>
                </c:pt>
                <c:pt idx="269">
                  <c:v>5.16888E-2</c:v>
                </c:pt>
                <c:pt idx="270">
                  <c:v>5.2075099999999999E-2</c:v>
                </c:pt>
                <c:pt idx="271">
                  <c:v>5.2290200000000002E-2</c:v>
                </c:pt>
                <c:pt idx="272">
                  <c:v>5.2579399999999998E-2</c:v>
                </c:pt>
                <c:pt idx="273">
                  <c:v>5.2891800000000003E-2</c:v>
                </c:pt>
                <c:pt idx="274">
                  <c:v>5.3232700000000001E-2</c:v>
                </c:pt>
                <c:pt idx="275">
                  <c:v>5.3305499999999999E-2</c:v>
                </c:pt>
                <c:pt idx="276">
                  <c:v>5.3795599999999999E-2</c:v>
                </c:pt>
                <c:pt idx="277">
                  <c:v>5.3979199999999998E-2</c:v>
                </c:pt>
                <c:pt idx="278">
                  <c:v>5.4489500000000003E-2</c:v>
                </c:pt>
                <c:pt idx="279">
                  <c:v>5.4692299999999999E-2</c:v>
                </c:pt>
                <c:pt idx="280">
                  <c:v>5.48849E-2</c:v>
                </c:pt>
                <c:pt idx="281">
                  <c:v>5.54406E-2</c:v>
                </c:pt>
                <c:pt idx="282">
                  <c:v>5.5628700000000003E-2</c:v>
                </c:pt>
                <c:pt idx="283">
                  <c:v>5.6000800000000003E-2</c:v>
                </c:pt>
                <c:pt idx="284">
                  <c:v>5.6262800000000002E-2</c:v>
                </c:pt>
                <c:pt idx="285">
                  <c:v>5.6601600000000002E-2</c:v>
                </c:pt>
                <c:pt idx="286">
                  <c:v>5.6994099999999999E-2</c:v>
                </c:pt>
                <c:pt idx="287">
                  <c:v>5.7131899999999999E-2</c:v>
                </c:pt>
                <c:pt idx="288">
                  <c:v>5.7535900000000001E-2</c:v>
                </c:pt>
                <c:pt idx="289">
                  <c:v>5.7894399999999999E-2</c:v>
                </c:pt>
                <c:pt idx="290">
                  <c:v>5.82745E-2</c:v>
                </c:pt>
                <c:pt idx="291">
                  <c:v>5.8493999999999997E-2</c:v>
                </c:pt>
                <c:pt idx="292">
                  <c:v>5.9042799999999999E-2</c:v>
                </c:pt>
                <c:pt idx="293">
                  <c:v>5.9369499999999999E-2</c:v>
                </c:pt>
                <c:pt idx="294">
                  <c:v>5.9547900000000001E-2</c:v>
                </c:pt>
                <c:pt idx="295">
                  <c:v>6.0023399999999998E-2</c:v>
                </c:pt>
                <c:pt idx="296">
                  <c:v>6.0375600000000001E-2</c:v>
                </c:pt>
                <c:pt idx="297">
                  <c:v>6.0545599999999998E-2</c:v>
                </c:pt>
                <c:pt idx="298">
                  <c:v>6.0942299999999998E-2</c:v>
                </c:pt>
                <c:pt idx="299">
                  <c:v>6.1168800000000002E-2</c:v>
                </c:pt>
                <c:pt idx="300">
                  <c:v>6.1568999999999999E-2</c:v>
                </c:pt>
                <c:pt idx="301">
                  <c:v>6.2027100000000002E-2</c:v>
                </c:pt>
                <c:pt idx="302">
                  <c:v>6.22739E-2</c:v>
                </c:pt>
                <c:pt idx="303">
                  <c:v>6.2571299999999996E-2</c:v>
                </c:pt>
                <c:pt idx="304">
                  <c:v>6.2847700000000006E-2</c:v>
                </c:pt>
                <c:pt idx="305">
                  <c:v>6.3263899999999998E-2</c:v>
                </c:pt>
                <c:pt idx="306">
                  <c:v>6.3505199999999998E-2</c:v>
                </c:pt>
                <c:pt idx="307">
                  <c:v>6.3708899999999999E-2</c:v>
                </c:pt>
                <c:pt idx="308">
                  <c:v>6.4169400000000001E-2</c:v>
                </c:pt>
                <c:pt idx="309">
                  <c:v>6.4591700000000002E-2</c:v>
                </c:pt>
                <c:pt idx="310">
                  <c:v>6.4999299999999996E-2</c:v>
                </c:pt>
                <c:pt idx="311">
                  <c:v>6.5192899999999998E-2</c:v>
                </c:pt>
                <c:pt idx="312">
                  <c:v>6.6369399999999995E-2</c:v>
                </c:pt>
                <c:pt idx="313">
                  <c:v>6.6095100000000004E-2</c:v>
                </c:pt>
                <c:pt idx="314">
                  <c:v>6.6552100000000003E-2</c:v>
                </c:pt>
                <c:pt idx="315">
                  <c:v>6.6764000000000004E-2</c:v>
                </c:pt>
                <c:pt idx="316">
                  <c:v>6.7017699999999999E-2</c:v>
                </c:pt>
                <c:pt idx="317">
                  <c:v>6.7433000000000007E-2</c:v>
                </c:pt>
                <c:pt idx="318">
                  <c:v>6.8022899999999997E-2</c:v>
                </c:pt>
                <c:pt idx="319">
                  <c:v>6.8257499999999999E-2</c:v>
                </c:pt>
                <c:pt idx="320">
                  <c:v>6.8581000000000003E-2</c:v>
                </c:pt>
                <c:pt idx="321">
                  <c:v>6.8991200000000003E-2</c:v>
                </c:pt>
                <c:pt idx="322">
                  <c:v>6.9339999999999999E-2</c:v>
                </c:pt>
                <c:pt idx="323">
                  <c:v>6.9684399999999994E-2</c:v>
                </c:pt>
                <c:pt idx="324">
                  <c:v>7.0119799999999996E-2</c:v>
                </c:pt>
                <c:pt idx="325">
                  <c:v>7.0437700000000006E-2</c:v>
                </c:pt>
                <c:pt idx="326">
                  <c:v>7.0797700000000005E-2</c:v>
                </c:pt>
                <c:pt idx="327">
                  <c:v>7.1327799999999997E-2</c:v>
                </c:pt>
                <c:pt idx="328">
                  <c:v>7.1451299999999995E-2</c:v>
                </c:pt>
                <c:pt idx="329">
                  <c:v>7.1911600000000006E-2</c:v>
                </c:pt>
                <c:pt idx="330">
                  <c:v>7.2240200000000004E-2</c:v>
                </c:pt>
                <c:pt idx="331">
                  <c:v>7.2536500000000004E-2</c:v>
                </c:pt>
                <c:pt idx="332">
                  <c:v>7.3065900000000003E-2</c:v>
                </c:pt>
                <c:pt idx="333">
                  <c:v>7.3407200000000006E-2</c:v>
                </c:pt>
                <c:pt idx="334">
                  <c:v>7.3826500000000003E-2</c:v>
                </c:pt>
                <c:pt idx="335">
                  <c:v>7.4201299999999998E-2</c:v>
                </c:pt>
                <c:pt idx="336">
                  <c:v>7.4499499999999996E-2</c:v>
                </c:pt>
                <c:pt idx="337">
                  <c:v>7.4782000000000001E-2</c:v>
                </c:pt>
                <c:pt idx="338">
                  <c:v>7.52752E-2</c:v>
                </c:pt>
                <c:pt idx="339">
                  <c:v>7.5758000000000006E-2</c:v>
                </c:pt>
                <c:pt idx="340">
                  <c:v>7.5998899999999994E-2</c:v>
                </c:pt>
                <c:pt idx="341">
                  <c:v>7.6499600000000001E-2</c:v>
                </c:pt>
                <c:pt idx="342">
                  <c:v>7.6876E-2</c:v>
                </c:pt>
                <c:pt idx="343">
                  <c:v>7.7268299999999998E-2</c:v>
                </c:pt>
                <c:pt idx="344">
                  <c:v>7.7624100000000001E-2</c:v>
                </c:pt>
                <c:pt idx="345">
                  <c:v>7.8198400000000001E-2</c:v>
                </c:pt>
                <c:pt idx="346">
                  <c:v>7.8450000000000006E-2</c:v>
                </c:pt>
                <c:pt idx="347">
                  <c:v>7.8993900000000006E-2</c:v>
                </c:pt>
                <c:pt idx="348">
                  <c:v>7.9195399999999999E-2</c:v>
                </c:pt>
                <c:pt idx="349">
                  <c:v>7.9625000000000001E-2</c:v>
                </c:pt>
                <c:pt idx="350">
                  <c:v>8.01172E-2</c:v>
                </c:pt>
                <c:pt idx="351">
                  <c:v>8.0755900000000005E-2</c:v>
                </c:pt>
                <c:pt idx="352">
                  <c:v>8.0978900000000006E-2</c:v>
                </c:pt>
                <c:pt idx="353">
                  <c:v>8.2030000000000006E-2</c:v>
                </c:pt>
                <c:pt idx="354">
                  <c:v>8.1829399999999997E-2</c:v>
                </c:pt>
                <c:pt idx="355">
                  <c:v>8.2293400000000003E-2</c:v>
                </c:pt>
                <c:pt idx="356">
                  <c:v>8.2862000000000005E-2</c:v>
                </c:pt>
                <c:pt idx="357">
                  <c:v>8.3150500000000002E-2</c:v>
                </c:pt>
                <c:pt idx="358">
                  <c:v>8.3726200000000001E-2</c:v>
                </c:pt>
                <c:pt idx="359">
                  <c:v>8.3983799999999997E-2</c:v>
                </c:pt>
                <c:pt idx="360">
                  <c:v>8.4531400000000007E-2</c:v>
                </c:pt>
                <c:pt idx="361">
                  <c:v>8.5032700000000003E-2</c:v>
                </c:pt>
                <c:pt idx="362">
                  <c:v>8.5398399999999999E-2</c:v>
                </c:pt>
                <c:pt idx="363">
                  <c:v>8.5811399999999996E-2</c:v>
                </c:pt>
                <c:pt idx="364">
                  <c:v>8.6241600000000002E-2</c:v>
                </c:pt>
                <c:pt idx="365">
                  <c:v>8.6625300000000002E-2</c:v>
                </c:pt>
                <c:pt idx="366">
                  <c:v>8.7165400000000004E-2</c:v>
                </c:pt>
                <c:pt idx="367">
                  <c:v>8.7490299999999993E-2</c:v>
                </c:pt>
                <c:pt idx="368">
                  <c:v>8.8182499999999997E-2</c:v>
                </c:pt>
                <c:pt idx="369">
                  <c:v>8.8600899999999996E-2</c:v>
                </c:pt>
                <c:pt idx="370">
                  <c:v>8.9053900000000005E-2</c:v>
                </c:pt>
                <c:pt idx="371">
                  <c:v>8.9492799999999997E-2</c:v>
                </c:pt>
                <c:pt idx="372">
                  <c:v>8.9874899999999994E-2</c:v>
                </c:pt>
                <c:pt idx="373">
                  <c:v>9.0321799999999994E-2</c:v>
                </c:pt>
                <c:pt idx="374">
                  <c:v>9.0975200000000006E-2</c:v>
                </c:pt>
                <c:pt idx="375">
                  <c:v>9.1398400000000005E-2</c:v>
                </c:pt>
                <c:pt idx="376">
                  <c:v>9.1839400000000002E-2</c:v>
                </c:pt>
                <c:pt idx="377">
                  <c:v>9.2373300000000005E-2</c:v>
                </c:pt>
                <c:pt idx="378">
                  <c:v>9.2896800000000002E-2</c:v>
                </c:pt>
                <c:pt idx="379">
                  <c:v>9.3474699999999994E-2</c:v>
                </c:pt>
                <c:pt idx="380">
                  <c:v>9.4047099999999995E-2</c:v>
                </c:pt>
                <c:pt idx="381">
                  <c:v>9.4370800000000005E-2</c:v>
                </c:pt>
                <c:pt idx="382">
                  <c:v>9.5074800000000001E-2</c:v>
                </c:pt>
                <c:pt idx="383">
                  <c:v>9.5687300000000003E-2</c:v>
                </c:pt>
                <c:pt idx="384">
                  <c:v>9.6213599999999996E-2</c:v>
                </c:pt>
                <c:pt idx="385">
                  <c:v>9.6825999999999995E-2</c:v>
                </c:pt>
                <c:pt idx="386">
                  <c:v>9.7078999999999999E-2</c:v>
                </c:pt>
                <c:pt idx="387">
                  <c:v>9.7673200000000002E-2</c:v>
                </c:pt>
                <c:pt idx="388">
                  <c:v>9.8255800000000004E-2</c:v>
                </c:pt>
                <c:pt idx="389">
                  <c:v>9.8837300000000003E-2</c:v>
                </c:pt>
                <c:pt idx="390">
                  <c:v>9.9366099999999999E-2</c:v>
                </c:pt>
                <c:pt idx="391">
                  <c:v>9.9989099999999997E-2</c:v>
                </c:pt>
                <c:pt idx="392">
                  <c:v>0.10057099999999999</c:v>
                </c:pt>
                <c:pt idx="393">
                  <c:v>0.101354</c:v>
                </c:pt>
                <c:pt idx="394">
                  <c:v>0.101756</c:v>
                </c:pt>
                <c:pt idx="395">
                  <c:v>0.10233200000000001</c:v>
                </c:pt>
                <c:pt idx="396">
                  <c:v>0.10281700000000001</c:v>
                </c:pt>
                <c:pt idx="397">
                  <c:v>0.103396</c:v>
                </c:pt>
                <c:pt idx="398">
                  <c:v>0.104132</c:v>
                </c:pt>
                <c:pt idx="399">
                  <c:v>0.104548</c:v>
                </c:pt>
                <c:pt idx="400">
                  <c:v>0.104988</c:v>
                </c:pt>
                <c:pt idx="401">
                  <c:v>0.105616</c:v>
                </c:pt>
                <c:pt idx="402">
                  <c:v>0.106417</c:v>
                </c:pt>
                <c:pt idx="403">
                  <c:v>0.106942</c:v>
                </c:pt>
                <c:pt idx="404">
                  <c:v>0.107567</c:v>
                </c:pt>
                <c:pt idx="405">
                  <c:v>0.10838299999999999</c:v>
                </c:pt>
                <c:pt idx="406">
                  <c:v>0.10899300000000001</c:v>
                </c:pt>
                <c:pt idx="407">
                  <c:v>0.109726</c:v>
                </c:pt>
                <c:pt idx="408">
                  <c:v>0.11040999999999999</c:v>
                </c:pt>
                <c:pt idx="409">
                  <c:v>0.11108800000000001</c:v>
                </c:pt>
                <c:pt idx="410">
                  <c:v>0.111792</c:v>
                </c:pt>
                <c:pt idx="411">
                  <c:v>0.11223</c:v>
                </c:pt>
                <c:pt idx="412">
                  <c:v>0.112995</c:v>
                </c:pt>
                <c:pt idx="413">
                  <c:v>0.113714</c:v>
                </c:pt>
                <c:pt idx="414">
                  <c:v>0.114514</c:v>
                </c:pt>
                <c:pt idx="415">
                  <c:v>0.115189</c:v>
                </c:pt>
                <c:pt idx="416">
                  <c:v>0.11600000000000001</c:v>
                </c:pt>
                <c:pt idx="417">
                  <c:v>0.11665</c:v>
                </c:pt>
                <c:pt idx="418">
                  <c:v>0.117661</c:v>
                </c:pt>
                <c:pt idx="419">
                  <c:v>0.11844300000000001</c:v>
                </c:pt>
                <c:pt idx="420">
                  <c:v>0.119231</c:v>
                </c:pt>
                <c:pt idx="421">
                  <c:v>0.120023</c:v>
                </c:pt>
                <c:pt idx="422">
                  <c:v>0.120848</c:v>
                </c:pt>
                <c:pt idx="423">
                  <c:v>0.12174599999999999</c:v>
                </c:pt>
                <c:pt idx="424">
                  <c:v>0.122534</c:v>
                </c:pt>
                <c:pt idx="425">
                  <c:v>0.12352399999999999</c:v>
                </c:pt>
                <c:pt idx="426">
                  <c:v>0.12431300000000001</c:v>
                </c:pt>
                <c:pt idx="427">
                  <c:v>0.125332</c:v>
                </c:pt>
                <c:pt idx="428">
                  <c:v>0.12617100000000001</c:v>
                </c:pt>
                <c:pt idx="429">
                  <c:v>0.12740099999999999</c:v>
                </c:pt>
                <c:pt idx="430">
                  <c:v>0.12845200000000001</c:v>
                </c:pt>
                <c:pt idx="431">
                  <c:v>0.129494</c:v>
                </c:pt>
                <c:pt idx="432">
                  <c:v>0.130747</c:v>
                </c:pt>
                <c:pt idx="433">
                  <c:v>0.13175400000000001</c:v>
                </c:pt>
                <c:pt idx="434">
                  <c:v>0.132965</c:v>
                </c:pt>
                <c:pt idx="435">
                  <c:v>0.13429199999999999</c:v>
                </c:pt>
                <c:pt idx="436">
                  <c:v>0.13550899999999999</c:v>
                </c:pt>
                <c:pt idx="437">
                  <c:v>0.13680300000000001</c:v>
                </c:pt>
                <c:pt idx="438">
                  <c:v>0.13824</c:v>
                </c:pt>
                <c:pt idx="439">
                  <c:v>0.13952600000000001</c:v>
                </c:pt>
                <c:pt idx="440">
                  <c:v>0.14105599999999999</c:v>
                </c:pt>
                <c:pt idx="441">
                  <c:v>0.14221</c:v>
                </c:pt>
                <c:pt idx="442">
                  <c:v>0.14419499999999999</c:v>
                </c:pt>
                <c:pt idx="443">
                  <c:v>0.145537</c:v>
                </c:pt>
                <c:pt idx="444">
                  <c:v>0.14671600000000001</c:v>
                </c:pt>
                <c:pt idx="445">
                  <c:v>0.148169</c:v>
                </c:pt>
                <c:pt idx="446">
                  <c:v>0.14977299999999999</c:v>
                </c:pt>
                <c:pt idx="447">
                  <c:v>0.15141199999999999</c:v>
                </c:pt>
                <c:pt idx="448">
                  <c:v>0.15306900000000001</c:v>
                </c:pt>
                <c:pt idx="449">
                  <c:v>0.154693</c:v>
                </c:pt>
                <c:pt idx="450">
                  <c:v>0.15587699999999999</c:v>
                </c:pt>
                <c:pt idx="451">
                  <c:v>0.157858</c:v>
                </c:pt>
                <c:pt idx="452">
                  <c:v>0.15937999999999999</c:v>
                </c:pt>
                <c:pt idx="453">
                  <c:v>0.16108600000000001</c:v>
                </c:pt>
                <c:pt idx="454">
                  <c:v>0.16250300000000001</c:v>
                </c:pt>
                <c:pt idx="455">
                  <c:v>0.164128</c:v>
                </c:pt>
                <c:pt idx="456">
                  <c:v>0.16627600000000001</c:v>
                </c:pt>
                <c:pt idx="457">
                  <c:v>0.16800000000000001</c:v>
                </c:pt>
                <c:pt idx="458">
                  <c:v>0.16970299999999999</c:v>
                </c:pt>
                <c:pt idx="459">
                  <c:v>0.17146500000000001</c:v>
                </c:pt>
                <c:pt idx="460">
                  <c:v>0.17319999999999999</c:v>
                </c:pt>
                <c:pt idx="461">
                  <c:v>0.175182</c:v>
                </c:pt>
                <c:pt idx="462">
                  <c:v>0.176984</c:v>
                </c:pt>
                <c:pt idx="463">
                  <c:v>0.179012</c:v>
                </c:pt>
                <c:pt idx="464">
                  <c:v>0.18079400000000001</c:v>
                </c:pt>
                <c:pt idx="465">
                  <c:v>0.18271499999999999</c:v>
                </c:pt>
                <c:pt idx="466">
                  <c:v>0.184527</c:v>
                </c:pt>
                <c:pt idx="467">
                  <c:v>0.186414</c:v>
                </c:pt>
                <c:pt idx="468">
                  <c:v>0.1883</c:v>
                </c:pt>
                <c:pt idx="469">
                  <c:v>0.190163</c:v>
                </c:pt>
                <c:pt idx="470">
                  <c:v>0.192023</c:v>
                </c:pt>
                <c:pt idx="471">
                  <c:v>0.19416700000000001</c:v>
                </c:pt>
                <c:pt idx="472">
                  <c:v>0.195992</c:v>
                </c:pt>
                <c:pt idx="473">
                  <c:v>0.19792899999999999</c:v>
                </c:pt>
                <c:pt idx="474">
                  <c:v>0.19997799999999999</c:v>
                </c:pt>
                <c:pt idx="475">
                  <c:v>0.20191799999999999</c:v>
                </c:pt>
                <c:pt idx="476">
                  <c:v>0.20389699999999999</c:v>
                </c:pt>
                <c:pt idx="477">
                  <c:v>0.20604600000000001</c:v>
                </c:pt>
                <c:pt idx="478">
                  <c:v>0.20816899999999999</c:v>
                </c:pt>
                <c:pt idx="479">
                  <c:v>0.21005099999999999</c:v>
                </c:pt>
                <c:pt idx="480">
                  <c:v>0.21215899999999999</c:v>
                </c:pt>
                <c:pt idx="481">
                  <c:v>0.21434</c:v>
                </c:pt>
                <c:pt idx="482">
                  <c:v>0.21628500000000001</c:v>
                </c:pt>
                <c:pt idx="483">
                  <c:v>0.21875800000000001</c:v>
                </c:pt>
                <c:pt idx="484">
                  <c:v>0.22106200000000001</c:v>
                </c:pt>
                <c:pt idx="485">
                  <c:v>0.22311900000000001</c:v>
                </c:pt>
                <c:pt idx="486">
                  <c:v>0.225409</c:v>
                </c:pt>
                <c:pt idx="487">
                  <c:v>0.227801</c:v>
                </c:pt>
                <c:pt idx="488">
                  <c:v>0.229876</c:v>
                </c:pt>
                <c:pt idx="489">
                  <c:v>0.23227500000000001</c:v>
                </c:pt>
                <c:pt idx="490">
                  <c:v>0.234537</c:v>
                </c:pt>
                <c:pt idx="491">
                  <c:v>0.23696600000000001</c:v>
                </c:pt>
                <c:pt idx="492">
                  <c:v>0.239315</c:v>
                </c:pt>
                <c:pt idx="493">
                  <c:v>0.24182500000000001</c:v>
                </c:pt>
                <c:pt idx="494">
                  <c:v>0.24418899999999999</c:v>
                </c:pt>
                <c:pt idx="495">
                  <c:v>0.24645600000000001</c:v>
                </c:pt>
                <c:pt idx="496">
                  <c:v>0.249024</c:v>
                </c:pt>
                <c:pt idx="497">
                  <c:v>0.25106699999999998</c:v>
                </c:pt>
                <c:pt idx="498">
                  <c:v>0.25346999999999997</c:v>
                </c:pt>
                <c:pt idx="499">
                  <c:v>0.25616499999999998</c:v>
                </c:pt>
                <c:pt idx="500">
                  <c:v>0.258216</c:v>
                </c:pt>
                <c:pt idx="501">
                  <c:v>0.26044299999999998</c:v>
                </c:pt>
                <c:pt idx="502">
                  <c:v>0.26279400000000003</c:v>
                </c:pt>
                <c:pt idx="503">
                  <c:v>0.26575100000000001</c:v>
                </c:pt>
                <c:pt idx="504">
                  <c:v>0.26803300000000002</c:v>
                </c:pt>
                <c:pt idx="505">
                  <c:v>0.270341</c:v>
                </c:pt>
                <c:pt idx="506">
                  <c:v>0.27279700000000001</c:v>
                </c:pt>
                <c:pt idx="507">
                  <c:v>0.27528900000000001</c:v>
                </c:pt>
                <c:pt idx="508">
                  <c:v>0.27801199999999998</c:v>
                </c:pt>
                <c:pt idx="509">
                  <c:v>0.28060499999999999</c:v>
                </c:pt>
                <c:pt idx="510">
                  <c:v>0.282856</c:v>
                </c:pt>
                <c:pt idx="511">
                  <c:v>0.285636</c:v>
                </c:pt>
                <c:pt idx="512">
                  <c:v>0.288163</c:v>
                </c:pt>
                <c:pt idx="513">
                  <c:v>0.291074</c:v>
                </c:pt>
                <c:pt idx="514">
                  <c:v>0.29359800000000003</c:v>
                </c:pt>
                <c:pt idx="515">
                  <c:v>0.29620800000000003</c:v>
                </c:pt>
                <c:pt idx="516">
                  <c:v>0.29894999999999999</c:v>
                </c:pt>
                <c:pt idx="517">
                  <c:v>0.30173699999999998</c:v>
                </c:pt>
                <c:pt idx="518">
                  <c:v>0.30451</c:v>
                </c:pt>
                <c:pt idx="519">
                  <c:v>0.30708200000000002</c:v>
                </c:pt>
                <c:pt idx="520">
                  <c:v>0.31009700000000001</c:v>
                </c:pt>
                <c:pt idx="521">
                  <c:v>0.312884</c:v>
                </c:pt>
                <c:pt idx="522">
                  <c:v>0.31533899999999998</c:v>
                </c:pt>
                <c:pt idx="523">
                  <c:v>0.31810699999999997</c:v>
                </c:pt>
                <c:pt idx="524">
                  <c:v>0.320602</c:v>
                </c:pt>
                <c:pt idx="525">
                  <c:v>0.32379799999999997</c:v>
                </c:pt>
                <c:pt idx="526">
                  <c:v>0.32594699999999999</c:v>
                </c:pt>
                <c:pt idx="527">
                  <c:v>0.32929999999999998</c:v>
                </c:pt>
                <c:pt idx="528">
                  <c:v>0.33139299999999999</c:v>
                </c:pt>
                <c:pt idx="529">
                  <c:v>0.335254</c:v>
                </c:pt>
                <c:pt idx="530">
                  <c:v>0.33782000000000001</c:v>
                </c:pt>
                <c:pt idx="531">
                  <c:v>0.340646</c:v>
                </c:pt>
                <c:pt idx="532">
                  <c:v>0.343528</c:v>
                </c:pt>
                <c:pt idx="533">
                  <c:v>0.346335</c:v>
                </c:pt>
                <c:pt idx="534">
                  <c:v>0.34931000000000001</c:v>
                </c:pt>
                <c:pt idx="535">
                  <c:v>0.35220800000000002</c:v>
                </c:pt>
                <c:pt idx="536">
                  <c:v>0.35492899999999999</c:v>
                </c:pt>
                <c:pt idx="537">
                  <c:v>0.35800100000000001</c:v>
                </c:pt>
                <c:pt idx="538">
                  <c:v>0.36105799999999999</c:v>
                </c:pt>
                <c:pt idx="539">
                  <c:v>0.36424800000000002</c:v>
                </c:pt>
                <c:pt idx="540">
                  <c:v>0.36711500000000002</c:v>
                </c:pt>
                <c:pt idx="541">
                  <c:v>0.37020999999999998</c:v>
                </c:pt>
                <c:pt idx="542">
                  <c:v>0.37315799999999999</c:v>
                </c:pt>
                <c:pt idx="543">
                  <c:v>0.37604500000000002</c:v>
                </c:pt>
                <c:pt idx="544">
                  <c:v>0.3795</c:v>
                </c:pt>
                <c:pt idx="545">
                  <c:v>0.38247500000000001</c:v>
                </c:pt>
                <c:pt idx="546">
                  <c:v>0.38620399999999999</c:v>
                </c:pt>
                <c:pt idx="547">
                  <c:v>0.38884800000000003</c:v>
                </c:pt>
                <c:pt idx="548">
                  <c:v>0.39205600000000002</c:v>
                </c:pt>
                <c:pt idx="549">
                  <c:v>0.39507399999999998</c:v>
                </c:pt>
                <c:pt idx="550">
                  <c:v>0.398478</c:v>
                </c:pt>
                <c:pt idx="551">
                  <c:v>0.40179300000000001</c:v>
                </c:pt>
                <c:pt idx="552">
                  <c:v>0.40500799999999998</c:v>
                </c:pt>
                <c:pt idx="553">
                  <c:v>0.40855599999999997</c:v>
                </c:pt>
                <c:pt idx="554">
                  <c:v>0.41164000000000001</c:v>
                </c:pt>
                <c:pt idx="555">
                  <c:v>0.41494300000000001</c:v>
                </c:pt>
                <c:pt idx="556">
                  <c:v>0.41846100000000003</c:v>
                </c:pt>
                <c:pt idx="557">
                  <c:v>0.42157600000000001</c:v>
                </c:pt>
                <c:pt idx="558">
                  <c:v>0.42491099999999998</c:v>
                </c:pt>
                <c:pt idx="559">
                  <c:v>0.42807000000000001</c:v>
                </c:pt>
                <c:pt idx="560">
                  <c:v>0.43143700000000001</c:v>
                </c:pt>
                <c:pt idx="561">
                  <c:v>0.43476100000000001</c:v>
                </c:pt>
                <c:pt idx="562">
                  <c:v>0.43801000000000001</c:v>
                </c:pt>
                <c:pt idx="563">
                  <c:v>0.44122600000000001</c:v>
                </c:pt>
                <c:pt idx="564">
                  <c:v>0.44500899999999999</c:v>
                </c:pt>
                <c:pt idx="565">
                  <c:v>0.44819700000000001</c:v>
                </c:pt>
                <c:pt idx="566">
                  <c:v>0.45187699999999997</c:v>
                </c:pt>
                <c:pt idx="567">
                  <c:v>0.45485999999999999</c:v>
                </c:pt>
                <c:pt idx="568">
                  <c:v>0.45852799999999999</c:v>
                </c:pt>
                <c:pt idx="569">
                  <c:v>0.46204800000000001</c:v>
                </c:pt>
                <c:pt idx="570">
                  <c:v>0.46551799999999999</c:v>
                </c:pt>
                <c:pt idx="571">
                  <c:v>0.46910400000000002</c:v>
                </c:pt>
                <c:pt idx="572">
                  <c:v>0.472744</c:v>
                </c:pt>
                <c:pt idx="573">
                  <c:v>0.47648099999999999</c:v>
                </c:pt>
                <c:pt idx="574">
                  <c:v>0.47985299999999997</c:v>
                </c:pt>
                <c:pt idx="575">
                  <c:v>0.48396699999999998</c:v>
                </c:pt>
                <c:pt idx="576">
                  <c:v>0.48715399999999998</c:v>
                </c:pt>
                <c:pt idx="577">
                  <c:v>0.49080099999999999</c:v>
                </c:pt>
                <c:pt idx="578">
                  <c:v>0.49454199999999998</c:v>
                </c:pt>
                <c:pt idx="579">
                  <c:v>0.49809700000000001</c:v>
                </c:pt>
                <c:pt idx="580">
                  <c:v>0.50179799999999997</c:v>
                </c:pt>
                <c:pt idx="581">
                  <c:v>0.50525600000000004</c:v>
                </c:pt>
                <c:pt idx="582">
                  <c:v>0.50928899999999999</c:v>
                </c:pt>
                <c:pt idx="583">
                  <c:v>0.51301799999999997</c:v>
                </c:pt>
                <c:pt idx="584">
                  <c:v>0.51681100000000002</c:v>
                </c:pt>
                <c:pt idx="585">
                  <c:v>0.52067600000000003</c:v>
                </c:pt>
                <c:pt idx="586">
                  <c:v>0.52441199999999999</c:v>
                </c:pt>
                <c:pt idx="587">
                  <c:v>0.52831600000000001</c:v>
                </c:pt>
                <c:pt idx="588">
                  <c:v>0.53200800000000004</c:v>
                </c:pt>
                <c:pt idx="589">
                  <c:v>0.53585499999999997</c:v>
                </c:pt>
                <c:pt idx="590">
                  <c:v>0.53965399999999997</c:v>
                </c:pt>
                <c:pt idx="591">
                  <c:v>0.54359999999999997</c:v>
                </c:pt>
                <c:pt idx="592">
                  <c:v>0.54725900000000005</c:v>
                </c:pt>
                <c:pt idx="593">
                  <c:v>0.551172</c:v>
                </c:pt>
                <c:pt idx="594">
                  <c:v>0.55502499999999999</c:v>
                </c:pt>
                <c:pt idx="595">
                  <c:v>0.55901100000000004</c:v>
                </c:pt>
                <c:pt idx="596">
                  <c:v>0.56296800000000002</c:v>
                </c:pt>
                <c:pt idx="597">
                  <c:v>0.56683899999999998</c:v>
                </c:pt>
                <c:pt idx="598">
                  <c:v>0.57099999999999995</c:v>
                </c:pt>
                <c:pt idx="599">
                  <c:v>0.57515400000000005</c:v>
                </c:pt>
                <c:pt idx="600">
                  <c:v>0.57927200000000001</c:v>
                </c:pt>
                <c:pt idx="601">
                  <c:v>0.58339700000000005</c:v>
                </c:pt>
                <c:pt idx="602">
                  <c:v>0.587669</c:v>
                </c:pt>
                <c:pt idx="603">
                  <c:v>0.59194999999999998</c:v>
                </c:pt>
                <c:pt idx="604">
                  <c:v>0.59609900000000005</c:v>
                </c:pt>
                <c:pt idx="605">
                  <c:v>0.60038999999999998</c:v>
                </c:pt>
                <c:pt idx="606">
                  <c:v>0.60471299999999995</c:v>
                </c:pt>
                <c:pt idx="607">
                  <c:v>0.608935</c:v>
                </c:pt>
                <c:pt idx="608">
                  <c:v>0.613236</c:v>
                </c:pt>
                <c:pt idx="609">
                  <c:v>0.61778100000000002</c:v>
                </c:pt>
                <c:pt idx="610">
                  <c:v>0.62191799999999997</c:v>
                </c:pt>
                <c:pt idx="611">
                  <c:v>0.62636400000000003</c:v>
                </c:pt>
                <c:pt idx="612">
                  <c:v>0.63068599999999997</c:v>
                </c:pt>
                <c:pt idx="613">
                  <c:v>0.63507499999999995</c:v>
                </c:pt>
                <c:pt idx="614">
                  <c:v>0.63951800000000003</c:v>
                </c:pt>
                <c:pt idx="615">
                  <c:v>0.64394700000000005</c:v>
                </c:pt>
                <c:pt idx="616">
                  <c:v>0.64833200000000002</c:v>
                </c:pt>
                <c:pt idx="617">
                  <c:v>0.65287799999999996</c:v>
                </c:pt>
                <c:pt idx="618">
                  <c:v>0.65730900000000003</c:v>
                </c:pt>
                <c:pt idx="619">
                  <c:v>0.66190300000000002</c:v>
                </c:pt>
                <c:pt idx="620">
                  <c:v>0.66665399999999997</c:v>
                </c:pt>
                <c:pt idx="621">
                  <c:v>0.67132499999999995</c:v>
                </c:pt>
                <c:pt idx="622">
                  <c:v>0.67587600000000003</c:v>
                </c:pt>
                <c:pt idx="623">
                  <c:v>0.68044300000000002</c:v>
                </c:pt>
                <c:pt idx="624">
                  <c:v>0.68528900000000004</c:v>
                </c:pt>
                <c:pt idx="625">
                  <c:v>0.69030599999999998</c:v>
                </c:pt>
                <c:pt idx="626">
                  <c:v>0.69492799999999999</c:v>
                </c:pt>
                <c:pt idx="627">
                  <c:v>0.699681</c:v>
                </c:pt>
                <c:pt idx="628">
                  <c:v>0.70468399999999998</c:v>
                </c:pt>
                <c:pt idx="629">
                  <c:v>0.70957499999999996</c:v>
                </c:pt>
                <c:pt idx="630">
                  <c:v>0.71455800000000003</c:v>
                </c:pt>
                <c:pt idx="631">
                  <c:v>0.71967700000000001</c:v>
                </c:pt>
                <c:pt idx="632">
                  <c:v>0.72472400000000003</c:v>
                </c:pt>
                <c:pt idx="633">
                  <c:v>0.72984400000000005</c:v>
                </c:pt>
                <c:pt idx="634">
                  <c:v>0.73504700000000001</c:v>
                </c:pt>
                <c:pt idx="635">
                  <c:v>0.74013200000000001</c:v>
                </c:pt>
                <c:pt idx="636">
                  <c:v>0.74543499999999996</c:v>
                </c:pt>
                <c:pt idx="637">
                  <c:v>0.75054299999999996</c:v>
                </c:pt>
                <c:pt idx="638">
                  <c:v>0.75582499999999997</c:v>
                </c:pt>
                <c:pt idx="639">
                  <c:v>0.76107000000000002</c:v>
                </c:pt>
                <c:pt idx="640">
                  <c:v>0.76650700000000005</c:v>
                </c:pt>
                <c:pt idx="641">
                  <c:v>0.77199300000000004</c:v>
                </c:pt>
                <c:pt idx="642">
                  <c:v>0.77746700000000002</c:v>
                </c:pt>
                <c:pt idx="643">
                  <c:v>0.78306799999999999</c:v>
                </c:pt>
                <c:pt idx="644">
                  <c:v>0.788435</c:v>
                </c:pt>
                <c:pt idx="645">
                  <c:v>0.79403199999999996</c:v>
                </c:pt>
                <c:pt idx="646">
                  <c:v>0.79974699999999999</c:v>
                </c:pt>
                <c:pt idx="647">
                  <c:v>0.80535000000000001</c:v>
                </c:pt>
                <c:pt idx="648">
                  <c:v>0.81106900000000004</c:v>
                </c:pt>
                <c:pt idx="649">
                  <c:v>0.81691400000000003</c:v>
                </c:pt>
                <c:pt idx="650">
                  <c:v>0.82276000000000005</c:v>
                </c:pt>
                <c:pt idx="651">
                  <c:v>0.82864700000000002</c:v>
                </c:pt>
                <c:pt idx="652">
                  <c:v>0.83451600000000004</c:v>
                </c:pt>
                <c:pt idx="653">
                  <c:v>0.84050499999999995</c:v>
                </c:pt>
                <c:pt idx="654">
                  <c:v>0.84667499999999996</c:v>
                </c:pt>
                <c:pt idx="655">
                  <c:v>0.85267599999999999</c:v>
                </c:pt>
                <c:pt idx="656">
                  <c:v>0.85901000000000005</c:v>
                </c:pt>
                <c:pt idx="657">
                  <c:v>0.86538300000000001</c:v>
                </c:pt>
                <c:pt idx="658">
                  <c:v>0.87159600000000004</c:v>
                </c:pt>
                <c:pt idx="659">
                  <c:v>0.87808200000000003</c:v>
                </c:pt>
                <c:pt idx="660">
                  <c:v>0.88458599999999998</c:v>
                </c:pt>
                <c:pt idx="661">
                  <c:v>0.89099200000000001</c:v>
                </c:pt>
                <c:pt idx="662">
                  <c:v>0.89770499999999998</c:v>
                </c:pt>
                <c:pt idx="663">
                  <c:v>0.90421300000000004</c:v>
                </c:pt>
                <c:pt idx="664">
                  <c:v>0.910686</c:v>
                </c:pt>
                <c:pt idx="665">
                  <c:v>0.91736799999999996</c:v>
                </c:pt>
                <c:pt idx="666">
                  <c:v>0.92400599999999999</c:v>
                </c:pt>
                <c:pt idx="667">
                  <c:v>0.93066599999999999</c:v>
                </c:pt>
                <c:pt idx="668">
                  <c:v>0.93740900000000005</c:v>
                </c:pt>
                <c:pt idx="669">
                  <c:v>0.94420800000000005</c:v>
                </c:pt>
                <c:pt idx="670">
                  <c:v>0.95084199999999996</c:v>
                </c:pt>
              </c:numCache>
            </c:numRef>
          </c:xVal>
          <c:yVal>
            <c:numRef>
              <c:f>G5R3!$F$3:$F$673</c:f>
              <c:numCache>
                <c:formatCode>General</c:formatCode>
                <c:ptCount val="671"/>
                <c:pt idx="0">
                  <c:v>0</c:v>
                </c:pt>
                <c:pt idx="1">
                  <c:v>0.114609039</c:v>
                </c:pt>
                <c:pt idx="2">
                  <c:v>0.123034195</c:v>
                </c:pt>
                <c:pt idx="3">
                  <c:v>0.12860797099999999</c:v>
                </c:pt>
                <c:pt idx="4">
                  <c:v>0.13442012</c:v>
                </c:pt>
                <c:pt idx="5">
                  <c:v>0.14147944600000001</c:v>
                </c:pt>
                <c:pt idx="6">
                  <c:v>0.14904628</c:v>
                </c:pt>
                <c:pt idx="7">
                  <c:v>0.15649316399999999</c:v>
                </c:pt>
                <c:pt idx="8">
                  <c:v>0.16409083599999999</c:v>
                </c:pt>
                <c:pt idx="9">
                  <c:v>0.171991791</c:v>
                </c:pt>
                <c:pt idx="10">
                  <c:v>0.18008508300000001</c:v>
                </c:pt>
                <c:pt idx="11">
                  <c:v>0.18794682300000001</c:v>
                </c:pt>
                <c:pt idx="12">
                  <c:v>0.196430786</c:v>
                </c:pt>
                <c:pt idx="13">
                  <c:v>0.204812469</c:v>
                </c:pt>
                <c:pt idx="14">
                  <c:v>0.21358422899999999</c:v>
                </c:pt>
                <c:pt idx="15">
                  <c:v>0.22232666000000001</c:v>
                </c:pt>
                <c:pt idx="16">
                  <c:v>0.23129612699999999</c:v>
                </c:pt>
                <c:pt idx="17">
                  <c:v>0.24039872700000001</c:v>
                </c:pt>
                <c:pt idx="18">
                  <c:v>0.24951901200000001</c:v>
                </c:pt>
                <c:pt idx="19">
                  <c:v>0.258817566</c:v>
                </c:pt>
                <c:pt idx="20">
                  <c:v>0.26825692699999998</c:v>
                </c:pt>
                <c:pt idx="21">
                  <c:v>0.27790005499999998</c:v>
                </c:pt>
                <c:pt idx="22">
                  <c:v>0.28760012800000001</c:v>
                </c:pt>
                <c:pt idx="23">
                  <c:v>0.29765454099999999</c:v>
                </c:pt>
                <c:pt idx="24">
                  <c:v>0.30775839199999999</c:v>
                </c:pt>
                <c:pt idx="25">
                  <c:v>0.318248535</c:v>
                </c:pt>
                <c:pt idx="26">
                  <c:v>0.32880624400000003</c:v>
                </c:pt>
                <c:pt idx="27">
                  <c:v>0.33938964799999999</c:v>
                </c:pt>
                <c:pt idx="28">
                  <c:v>0.35025964399999998</c:v>
                </c:pt>
                <c:pt idx="29">
                  <c:v>0.36100012199999998</c:v>
                </c:pt>
                <c:pt idx="30">
                  <c:v>0.37210516399999999</c:v>
                </c:pt>
                <c:pt idx="31">
                  <c:v>0.38326828000000002</c:v>
                </c:pt>
                <c:pt idx="32">
                  <c:v>0.39463845800000003</c:v>
                </c:pt>
                <c:pt idx="33">
                  <c:v>0.40605377199999998</c:v>
                </c:pt>
                <c:pt idx="34">
                  <c:v>0.41762945600000001</c:v>
                </c:pt>
                <c:pt idx="35">
                  <c:v>0.42939791900000002</c:v>
                </c:pt>
                <c:pt idx="36">
                  <c:v>0.44150125099999998</c:v>
                </c:pt>
                <c:pt idx="37">
                  <c:v>0.45334481799999998</c:v>
                </c:pt>
                <c:pt idx="38">
                  <c:v>0.46544278</c:v>
                </c:pt>
                <c:pt idx="39">
                  <c:v>0.47787802099999999</c:v>
                </c:pt>
                <c:pt idx="40">
                  <c:v>0.49014669799999999</c:v>
                </c:pt>
                <c:pt idx="41">
                  <c:v>0.502628784</c:v>
                </c:pt>
                <c:pt idx="42">
                  <c:v>0.51536682099999997</c:v>
                </c:pt>
                <c:pt idx="43">
                  <c:v>0.52831170699999996</c:v>
                </c:pt>
                <c:pt idx="44">
                  <c:v>0.54165423599999996</c:v>
                </c:pt>
                <c:pt idx="45">
                  <c:v>0.554858093</c:v>
                </c:pt>
                <c:pt idx="46">
                  <c:v>0.56825677500000005</c:v>
                </c:pt>
                <c:pt idx="47">
                  <c:v>0.58194622799999995</c:v>
                </c:pt>
                <c:pt idx="48">
                  <c:v>0.59541626000000003</c:v>
                </c:pt>
                <c:pt idx="49">
                  <c:v>0.60905938699999995</c:v>
                </c:pt>
                <c:pt idx="50">
                  <c:v>0.62253418000000005</c:v>
                </c:pt>
                <c:pt idx="51">
                  <c:v>0.63630810500000001</c:v>
                </c:pt>
                <c:pt idx="52">
                  <c:v>0.65010583499999997</c:v>
                </c:pt>
                <c:pt idx="53">
                  <c:v>0.66424645999999998</c:v>
                </c:pt>
                <c:pt idx="54">
                  <c:v>0.67832104500000001</c:v>
                </c:pt>
                <c:pt idx="55">
                  <c:v>0.69273986799999998</c:v>
                </c:pt>
                <c:pt idx="56">
                  <c:v>0.70688592500000003</c:v>
                </c:pt>
                <c:pt idx="57">
                  <c:v>0.72124047899999999</c:v>
                </c:pt>
                <c:pt idx="58">
                  <c:v>0.73594506800000004</c:v>
                </c:pt>
                <c:pt idx="59">
                  <c:v>0.75061303700000004</c:v>
                </c:pt>
                <c:pt idx="60">
                  <c:v>0.76523675499999999</c:v>
                </c:pt>
                <c:pt idx="61">
                  <c:v>0.77991204800000002</c:v>
                </c:pt>
                <c:pt idx="62">
                  <c:v>0.79479290800000002</c:v>
                </c:pt>
                <c:pt idx="63">
                  <c:v>0.80982208300000003</c:v>
                </c:pt>
                <c:pt idx="64">
                  <c:v>0.82491357399999998</c:v>
                </c:pt>
                <c:pt idx="65">
                  <c:v>0.84027532999999999</c:v>
                </c:pt>
                <c:pt idx="66">
                  <c:v>0.85529132100000005</c:v>
                </c:pt>
                <c:pt idx="67">
                  <c:v>0.87052410899999999</c:v>
                </c:pt>
                <c:pt idx="68">
                  <c:v>0.88583306900000003</c:v>
                </c:pt>
                <c:pt idx="69">
                  <c:v>0.90108673100000003</c:v>
                </c:pt>
                <c:pt idx="70">
                  <c:v>0.91610674999999997</c:v>
                </c:pt>
                <c:pt idx="71">
                  <c:v>0.93136468500000003</c:v>
                </c:pt>
                <c:pt idx="72">
                  <c:v>0.94653503400000005</c:v>
                </c:pt>
                <c:pt idx="73">
                  <c:v>0.96175653100000003</c:v>
                </c:pt>
                <c:pt idx="74">
                  <c:v>0.97676977499999995</c:v>
                </c:pt>
                <c:pt idx="75">
                  <c:v>0.991716614</c:v>
                </c:pt>
                <c:pt idx="76">
                  <c:v>1.006695801</c:v>
                </c:pt>
                <c:pt idx="77">
                  <c:v>1.0217900390000001</c:v>
                </c:pt>
                <c:pt idx="78">
                  <c:v>1.0368204350000001</c:v>
                </c:pt>
                <c:pt idx="79">
                  <c:v>1.0516661380000001</c:v>
                </c:pt>
                <c:pt idx="80">
                  <c:v>1.0669527590000001</c:v>
                </c:pt>
                <c:pt idx="81">
                  <c:v>1.0817460940000001</c:v>
                </c:pt>
                <c:pt idx="82">
                  <c:v>1.09679248</c:v>
                </c:pt>
                <c:pt idx="83">
                  <c:v>1.1118629149999999</c:v>
                </c:pt>
                <c:pt idx="84">
                  <c:v>1.1267519530000001</c:v>
                </c:pt>
                <c:pt idx="85">
                  <c:v>1.1414672850000001</c:v>
                </c:pt>
                <c:pt idx="86">
                  <c:v>1.156313843</c:v>
                </c:pt>
                <c:pt idx="87">
                  <c:v>1.1711712649999999</c:v>
                </c:pt>
                <c:pt idx="88">
                  <c:v>1.1857868650000001</c:v>
                </c:pt>
                <c:pt idx="89">
                  <c:v>1.2005504149999999</c:v>
                </c:pt>
                <c:pt idx="90">
                  <c:v>1.215287842</c:v>
                </c:pt>
                <c:pt idx="91">
                  <c:v>1.2297747800000001</c:v>
                </c:pt>
                <c:pt idx="92">
                  <c:v>1.244606079</c:v>
                </c:pt>
                <c:pt idx="93">
                  <c:v>1.259263306</c:v>
                </c:pt>
                <c:pt idx="94">
                  <c:v>1.273903687</c:v>
                </c:pt>
                <c:pt idx="95">
                  <c:v>1.2888591309999999</c:v>
                </c:pt>
                <c:pt idx="96">
                  <c:v>1.3036724850000001</c:v>
                </c:pt>
                <c:pt idx="97">
                  <c:v>1.3185308840000001</c:v>
                </c:pt>
                <c:pt idx="98">
                  <c:v>1.3334924319999999</c:v>
                </c:pt>
                <c:pt idx="99">
                  <c:v>1.3483958739999999</c:v>
                </c:pt>
                <c:pt idx="100">
                  <c:v>1.3631953130000001</c:v>
                </c:pt>
                <c:pt idx="101">
                  <c:v>1.377986328</c:v>
                </c:pt>
                <c:pt idx="102">
                  <c:v>1.392667114</c:v>
                </c:pt>
                <c:pt idx="103">
                  <c:v>1.407305542</c:v>
                </c:pt>
                <c:pt idx="104">
                  <c:v>1.422164185</c:v>
                </c:pt>
                <c:pt idx="105">
                  <c:v>1.436953857</c:v>
                </c:pt>
                <c:pt idx="106">
                  <c:v>1.4519232179999999</c:v>
                </c:pt>
                <c:pt idx="107">
                  <c:v>1.467135254</c:v>
                </c:pt>
                <c:pt idx="108">
                  <c:v>1.481940308</c:v>
                </c:pt>
                <c:pt idx="109">
                  <c:v>1.49692749</c:v>
                </c:pt>
                <c:pt idx="110">
                  <c:v>1.5117065430000001</c:v>
                </c:pt>
                <c:pt idx="111">
                  <c:v>1.5267229</c:v>
                </c:pt>
                <c:pt idx="112">
                  <c:v>1.5412089840000001</c:v>
                </c:pt>
                <c:pt idx="113">
                  <c:v>1.5559639890000001</c:v>
                </c:pt>
                <c:pt idx="114">
                  <c:v>1.570727905</c:v>
                </c:pt>
                <c:pt idx="115">
                  <c:v>1.5855252689999999</c:v>
                </c:pt>
                <c:pt idx="116">
                  <c:v>1.6004960939999999</c:v>
                </c:pt>
                <c:pt idx="117">
                  <c:v>1.615590576</c:v>
                </c:pt>
                <c:pt idx="118">
                  <c:v>1.6304431150000001</c:v>
                </c:pt>
                <c:pt idx="119">
                  <c:v>1.6453675539999999</c:v>
                </c:pt>
                <c:pt idx="120">
                  <c:v>1.660375854</c:v>
                </c:pt>
                <c:pt idx="121">
                  <c:v>1.675123779</c:v>
                </c:pt>
                <c:pt idx="122">
                  <c:v>1.6900291750000001</c:v>
                </c:pt>
                <c:pt idx="123">
                  <c:v>1.7052391360000001</c:v>
                </c:pt>
                <c:pt idx="124">
                  <c:v>1.7202708739999999</c:v>
                </c:pt>
                <c:pt idx="125">
                  <c:v>1.734820679</c:v>
                </c:pt>
                <c:pt idx="126">
                  <c:v>1.7497321779999999</c:v>
                </c:pt>
                <c:pt idx="127">
                  <c:v>1.7646896969999999</c:v>
                </c:pt>
                <c:pt idx="128">
                  <c:v>1.779385132</c:v>
                </c:pt>
                <c:pt idx="129">
                  <c:v>1.7943138430000001</c:v>
                </c:pt>
                <c:pt idx="130">
                  <c:v>1.8089289550000001</c:v>
                </c:pt>
                <c:pt idx="131">
                  <c:v>1.823702393</c:v>
                </c:pt>
                <c:pt idx="132">
                  <c:v>1.838382446</c:v>
                </c:pt>
                <c:pt idx="133">
                  <c:v>1.853110107</c:v>
                </c:pt>
                <c:pt idx="134">
                  <c:v>1.868043823</c:v>
                </c:pt>
                <c:pt idx="135">
                  <c:v>1.8831823729999999</c:v>
                </c:pt>
                <c:pt idx="136">
                  <c:v>1.898120239</c:v>
                </c:pt>
                <c:pt idx="137">
                  <c:v>1.912928467</c:v>
                </c:pt>
                <c:pt idx="138">
                  <c:v>1.9279990229999999</c:v>
                </c:pt>
                <c:pt idx="139">
                  <c:v>1.942692871</c:v>
                </c:pt>
                <c:pt idx="140">
                  <c:v>1.9574237059999999</c:v>
                </c:pt>
                <c:pt idx="141">
                  <c:v>1.972333984</c:v>
                </c:pt>
                <c:pt idx="142">
                  <c:v>1.9871617429999999</c:v>
                </c:pt>
                <c:pt idx="143">
                  <c:v>2.0018323969999998</c:v>
                </c:pt>
                <c:pt idx="144">
                  <c:v>2.01648877</c:v>
                </c:pt>
                <c:pt idx="145">
                  <c:v>2.0313864750000001</c:v>
                </c:pt>
                <c:pt idx="146">
                  <c:v>2.0460289309999999</c:v>
                </c:pt>
                <c:pt idx="147">
                  <c:v>2.0609243159999999</c:v>
                </c:pt>
                <c:pt idx="148">
                  <c:v>2.0756386720000002</c:v>
                </c:pt>
                <c:pt idx="149">
                  <c:v>2.0903444819999999</c:v>
                </c:pt>
                <c:pt idx="150">
                  <c:v>2.105049561</c:v>
                </c:pt>
                <c:pt idx="151">
                  <c:v>2.1203959960000001</c:v>
                </c:pt>
                <c:pt idx="152">
                  <c:v>2.1354650880000001</c:v>
                </c:pt>
                <c:pt idx="153">
                  <c:v>2.1502065429999999</c:v>
                </c:pt>
                <c:pt idx="154">
                  <c:v>2.1654562990000001</c:v>
                </c:pt>
                <c:pt idx="155">
                  <c:v>2.1801518550000001</c:v>
                </c:pt>
                <c:pt idx="156">
                  <c:v>2.19513501</c:v>
                </c:pt>
                <c:pt idx="157">
                  <c:v>2.2100388180000001</c:v>
                </c:pt>
                <c:pt idx="158">
                  <c:v>2.2249160159999999</c:v>
                </c:pt>
                <c:pt idx="159">
                  <c:v>2.2393930659999999</c:v>
                </c:pt>
                <c:pt idx="160">
                  <c:v>2.2541374510000001</c:v>
                </c:pt>
                <c:pt idx="161">
                  <c:v>2.2689753420000001</c:v>
                </c:pt>
                <c:pt idx="162">
                  <c:v>2.2836831050000002</c:v>
                </c:pt>
                <c:pt idx="163">
                  <c:v>2.298553955</c:v>
                </c:pt>
                <c:pt idx="164">
                  <c:v>2.3135822749999999</c:v>
                </c:pt>
                <c:pt idx="165">
                  <c:v>2.3287048339999998</c:v>
                </c:pt>
                <c:pt idx="166">
                  <c:v>2.3436599120000001</c:v>
                </c:pt>
                <c:pt idx="167">
                  <c:v>2.3586379389999999</c:v>
                </c:pt>
                <c:pt idx="168">
                  <c:v>2.3734912110000002</c:v>
                </c:pt>
                <c:pt idx="169">
                  <c:v>2.3883872070000001</c:v>
                </c:pt>
                <c:pt idx="170">
                  <c:v>2.4035620120000001</c:v>
                </c:pt>
                <c:pt idx="171">
                  <c:v>2.41851123</c:v>
                </c:pt>
                <c:pt idx="172">
                  <c:v>2.4336000979999999</c:v>
                </c:pt>
                <c:pt idx="173">
                  <c:v>2.448534912</c:v>
                </c:pt>
                <c:pt idx="174">
                  <c:v>2.4634465329999999</c:v>
                </c:pt>
                <c:pt idx="175">
                  <c:v>2.4785668950000002</c:v>
                </c:pt>
                <c:pt idx="176">
                  <c:v>2.4934682619999999</c:v>
                </c:pt>
                <c:pt idx="177">
                  <c:v>2.508375977</c:v>
                </c:pt>
                <c:pt idx="178">
                  <c:v>2.5232387699999999</c:v>
                </c:pt>
                <c:pt idx="179">
                  <c:v>2.538331055</c:v>
                </c:pt>
                <c:pt idx="180">
                  <c:v>2.5532465819999999</c:v>
                </c:pt>
                <c:pt idx="181">
                  <c:v>2.5679660640000002</c:v>
                </c:pt>
                <c:pt idx="182">
                  <c:v>2.5829768070000001</c:v>
                </c:pt>
                <c:pt idx="183">
                  <c:v>2.5980654300000001</c:v>
                </c:pt>
                <c:pt idx="184">
                  <c:v>2.6130449219999998</c:v>
                </c:pt>
                <c:pt idx="185">
                  <c:v>2.6282382809999998</c:v>
                </c:pt>
                <c:pt idx="186">
                  <c:v>2.6432255859999998</c:v>
                </c:pt>
                <c:pt idx="187">
                  <c:v>2.6580949710000001</c:v>
                </c:pt>
                <c:pt idx="188">
                  <c:v>2.673219971</c:v>
                </c:pt>
                <c:pt idx="189">
                  <c:v>2.6884799799999999</c:v>
                </c:pt>
                <c:pt idx="190">
                  <c:v>2.7034470210000001</c:v>
                </c:pt>
                <c:pt idx="191">
                  <c:v>2.7188854980000001</c:v>
                </c:pt>
                <c:pt idx="192">
                  <c:v>2.7340998540000001</c:v>
                </c:pt>
                <c:pt idx="193">
                  <c:v>2.749324707</c:v>
                </c:pt>
                <c:pt idx="194">
                  <c:v>2.764731689</c:v>
                </c:pt>
                <c:pt idx="195">
                  <c:v>2.7797233889999999</c:v>
                </c:pt>
                <c:pt idx="196">
                  <c:v>2.7948566889999999</c:v>
                </c:pt>
                <c:pt idx="197">
                  <c:v>2.8100092769999998</c:v>
                </c:pt>
                <c:pt idx="198">
                  <c:v>2.8250781250000001</c:v>
                </c:pt>
                <c:pt idx="199">
                  <c:v>2.8400144040000002</c:v>
                </c:pt>
                <c:pt idx="200">
                  <c:v>2.8555791020000001</c:v>
                </c:pt>
                <c:pt idx="201">
                  <c:v>2.8712119139999999</c:v>
                </c:pt>
                <c:pt idx="202">
                  <c:v>2.8867233890000001</c:v>
                </c:pt>
                <c:pt idx="203">
                  <c:v>2.9026298829999999</c:v>
                </c:pt>
                <c:pt idx="204">
                  <c:v>2.9184182129999998</c:v>
                </c:pt>
                <c:pt idx="205">
                  <c:v>2.9343886719999999</c:v>
                </c:pt>
                <c:pt idx="206">
                  <c:v>2.9509436039999999</c:v>
                </c:pt>
                <c:pt idx="207">
                  <c:v>2.9675124510000002</c:v>
                </c:pt>
                <c:pt idx="208">
                  <c:v>2.984252686</c:v>
                </c:pt>
                <c:pt idx="209">
                  <c:v>3.0013386230000001</c:v>
                </c:pt>
                <c:pt idx="210">
                  <c:v>3.0187324219999998</c:v>
                </c:pt>
                <c:pt idx="211">
                  <c:v>3.0357880860000002</c:v>
                </c:pt>
                <c:pt idx="212">
                  <c:v>3.0530092770000001</c:v>
                </c:pt>
                <c:pt idx="213">
                  <c:v>3.0706254880000001</c:v>
                </c:pt>
                <c:pt idx="214">
                  <c:v>3.0877658690000001</c:v>
                </c:pt>
                <c:pt idx="215">
                  <c:v>3.1051103520000001</c:v>
                </c:pt>
                <c:pt idx="216">
                  <c:v>3.12274707</c:v>
                </c:pt>
                <c:pt idx="217">
                  <c:v>3.1404797360000001</c:v>
                </c:pt>
                <c:pt idx="218">
                  <c:v>3.1583037109999998</c:v>
                </c:pt>
                <c:pt idx="219">
                  <c:v>3.176071045</c:v>
                </c:pt>
                <c:pt idx="220">
                  <c:v>3.194231689</c:v>
                </c:pt>
                <c:pt idx="221">
                  <c:v>3.2122199710000001</c:v>
                </c:pt>
                <c:pt idx="222">
                  <c:v>3.2304929200000001</c:v>
                </c:pt>
                <c:pt idx="223">
                  <c:v>3.2485253909999998</c:v>
                </c:pt>
                <c:pt idx="224">
                  <c:v>3.2666877439999999</c:v>
                </c:pt>
                <c:pt idx="225">
                  <c:v>3.2848669429999999</c:v>
                </c:pt>
                <c:pt idx="226">
                  <c:v>3.3029619139999999</c:v>
                </c:pt>
                <c:pt idx="227">
                  <c:v>3.321121582</c:v>
                </c:pt>
                <c:pt idx="228">
                  <c:v>3.339477783</c:v>
                </c:pt>
                <c:pt idx="229">
                  <c:v>3.3582841800000001</c:v>
                </c:pt>
                <c:pt idx="230">
                  <c:v>3.3767719729999999</c:v>
                </c:pt>
                <c:pt idx="231">
                  <c:v>3.3953391110000002</c:v>
                </c:pt>
                <c:pt idx="232">
                  <c:v>3.4144353029999999</c:v>
                </c:pt>
                <c:pt idx="233">
                  <c:v>3.4332851560000002</c:v>
                </c:pt>
                <c:pt idx="234">
                  <c:v>3.452336426</c:v>
                </c:pt>
                <c:pt idx="235">
                  <c:v>3.4714040530000001</c:v>
                </c:pt>
                <c:pt idx="236">
                  <c:v>3.4905981449999999</c:v>
                </c:pt>
                <c:pt idx="237">
                  <c:v>3.5096079100000002</c:v>
                </c:pt>
                <c:pt idx="238">
                  <c:v>3.528896729</c:v>
                </c:pt>
                <c:pt idx="239">
                  <c:v>3.547626953</c:v>
                </c:pt>
                <c:pt idx="240">
                  <c:v>3.5668305660000001</c:v>
                </c:pt>
                <c:pt idx="241">
                  <c:v>3.5856047360000001</c:v>
                </c:pt>
                <c:pt idx="242">
                  <c:v>3.604840576</c:v>
                </c:pt>
                <c:pt idx="243">
                  <c:v>3.6240598140000002</c:v>
                </c:pt>
                <c:pt idx="244">
                  <c:v>3.6433288570000002</c:v>
                </c:pt>
                <c:pt idx="245">
                  <c:v>3.6625007319999998</c:v>
                </c:pt>
                <c:pt idx="246">
                  <c:v>3.681756348</c:v>
                </c:pt>
                <c:pt idx="247">
                  <c:v>3.701328857</c:v>
                </c:pt>
                <c:pt idx="248">
                  <c:v>3.720442383</c:v>
                </c:pt>
                <c:pt idx="249">
                  <c:v>3.7400546879999998</c:v>
                </c:pt>
                <c:pt idx="250">
                  <c:v>3.7594721679999998</c:v>
                </c:pt>
                <c:pt idx="251">
                  <c:v>3.7789274900000001</c:v>
                </c:pt>
                <c:pt idx="252">
                  <c:v>3.7980637210000001</c:v>
                </c:pt>
                <c:pt idx="253">
                  <c:v>3.817344238</c:v>
                </c:pt>
                <c:pt idx="254">
                  <c:v>3.836639404</c:v>
                </c:pt>
                <c:pt idx="255">
                  <c:v>3.8557246090000001</c:v>
                </c:pt>
                <c:pt idx="256">
                  <c:v>3.875414063</c:v>
                </c:pt>
                <c:pt idx="257">
                  <c:v>3.894718262</c:v>
                </c:pt>
                <c:pt idx="258">
                  <c:v>3.9139609379999998</c:v>
                </c:pt>
                <c:pt idx="259">
                  <c:v>3.933519531</c:v>
                </c:pt>
                <c:pt idx="260">
                  <c:v>3.953098877</c:v>
                </c:pt>
                <c:pt idx="261">
                  <c:v>3.9725295410000001</c:v>
                </c:pt>
                <c:pt idx="262">
                  <c:v>3.9926145019999999</c:v>
                </c:pt>
                <c:pt idx="263">
                  <c:v>4.012330811</c:v>
                </c:pt>
                <c:pt idx="264">
                  <c:v>4.0321594239999996</c:v>
                </c:pt>
                <c:pt idx="265">
                  <c:v>4.0521181640000004</c:v>
                </c:pt>
                <c:pt idx="266">
                  <c:v>4.0713933109999996</c:v>
                </c:pt>
                <c:pt idx="267">
                  <c:v>4.0909575199999999</c:v>
                </c:pt>
                <c:pt idx="268">
                  <c:v>4.1104882810000003</c:v>
                </c:pt>
                <c:pt idx="269">
                  <c:v>4.1300742189999999</c:v>
                </c:pt>
                <c:pt idx="270">
                  <c:v>4.1497617189999998</c:v>
                </c:pt>
                <c:pt idx="271">
                  <c:v>4.1696435550000004</c:v>
                </c:pt>
                <c:pt idx="272">
                  <c:v>4.1894462890000002</c:v>
                </c:pt>
                <c:pt idx="273">
                  <c:v>4.2094550780000004</c:v>
                </c:pt>
                <c:pt idx="274">
                  <c:v>4.2292001949999998</c:v>
                </c:pt>
                <c:pt idx="275">
                  <c:v>4.2492656249999996</c:v>
                </c:pt>
                <c:pt idx="276">
                  <c:v>4.269344727</c:v>
                </c:pt>
                <c:pt idx="277">
                  <c:v>4.2893740229999997</c:v>
                </c:pt>
                <c:pt idx="278">
                  <c:v>4.3092753909999999</c:v>
                </c:pt>
                <c:pt idx="279">
                  <c:v>4.3288466799999998</c:v>
                </c:pt>
                <c:pt idx="280">
                  <c:v>4.3486572270000003</c:v>
                </c:pt>
                <c:pt idx="281">
                  <c:v>4.3685224610000004</c:v>
                </c:pt>
                <c:pt idx="282">
                  <c:v>4.3881801759999997</c:v>
                </c:pt>
                <c:pt idx="283">
                  <c:v>4.4080463869999997</c:v>
                </c:pt>
                <c:pt idx="284">
                  <c:v>4.4279355469999997</c:v>
                </c:pt>
                <c:pt idx="285">
                  <c:v>4.4482666020000003</c:v>
                </c:pt>
                <c:pt idx="286">
                  <c:v>4.46839502</c:v>
                </c:pt>
                <c:pt idx="287">
                  <c:v>4.4883691409999997</c:v>
                </c:pt>
                <c:pt idx="288">
                  <c:v>4.5084389649999999</c:v>
                </c:pt>
                <c:pt idx="289">
                  <c:v>4.5286132810000002</c:v>
                </c:pt>
                <c:pt idx="290">
                  <c:v>4.5489062499999999</c:v>
                </c:pt>
                <c:pt idx="291">
                  <c:v>4.5692929690000001</c:v>
                </c:pt>
                <c:pt idx="292">
                  <c:v>4.5896127929999997</c:v>
                </c:pt>
                <c:pt idx="293">
                  <c:v>4.6100483399999996</c:v>
                </c:pt>
                <c:pt idx="294">
                  <c:v>4.6303212890000003</c:v>
                </c:pt>
                <c:pt idx="295">
                  <c:v>4.6503022459999999</c:v>
                </c:pt>
                <c:pt idx="296">
                  <c:v>4.6706860350000001</c:v>
                </c:pt>
                <c:pt idx="297">
                  <c:v>4.6908525389999998</c:v>
                </c:pt>
                <c:pt idx="298">
                  <c:v>4.7113330080000004</c:v>
                </c:pt>
                <c:pt idx="299">
                  <c:v>4.7317539059999998</c:v>
                </c:pt>
                <c:pt idx="300">
                  <c:v>4.7525966799999999</c:v>
                </c:pt>
                <c:pt idx="301">
                  <c:v>4.7729711909999999</c:v>
                </c:pt>
                <c:pt idx="302">
                  <c:v>4.7934355469999996</c:v>
                </c:pt>
                <c:pt idx="303">
                  <c:v>4.8139975589999997</c:v>
                </c:pt>
                <c:pt idx="304">
                  <c:v>4.8343881839999998</c:v>
                </c:pt>
                <c:pt idx="305">
                  <c:v>4.8547016599999999</c:v>
                </c:pt>
                <c:pt idx="306">
                  <c:v>4.874850586</c:v>
                </c:pt>
                <c:pt idx="307">
                  <c:v>4.89490918</c:v>
                </c:pt>
                <c:pt idx="308">
                  <c:v>4.9152041019999997</c:v>
                </c:pt>
                <c:pt idx="309">
                  <c:v>4.9355512700000004</c:v>
                </c:pt>
                <c:pt idx="310">
                  <c:v>4.9558134770000004</c:v>
                </c:pt>
                <c:pt idx="311">
                  <c:v>4.9758627930000001</c:v>
                </c:pt>
                <c:pt idx="312">
                  <c:v>4.9962905270000002</c:v>
                </c:pt>
                <c:pt idx="313">
                  <c:v>5.0163852540000002</c:v>
                </c:pt>
                <c:pt idx="314">
                  <c:v>5.0366323240000002</c:v>
                </c:pt>
                <c:pt idx="315">
                  <c:v>5.0566318360000002</c:v>
                </c:pt>
                <c:pt idx="316">
                  <c:v>5.0767919920000004</c:v>
                </c:pt>
                <c:pt idx="317">
                  <c:v>5.0970961910000003</c:v>
                </c:pt>
                <c:pt idx="318">
                  <c:v>5.1177187499999999</c:v>
                </c:pt>
                <c:pt idx="319">
                  <c:v>5.1379721680000001</c:v>
                </c:pt>
                <c:pt idx="320">
                  <c:v>5.1584526369999999</c:v>
                </c:pt>
                <c:pt idx="321">
                  <c:v>5.1787592770000002</c:v>
                </c:pt>
                <c:pt idx="322">
                  <c:v>5.1992734379999996</c:v>
                </c:pt>
                <c:pt idx="323">
                  <c:v>5.219874023</c:v>
                </c:pt>
                <c:pt idx="324">
                  <c:v>5.2408383790000004</c:v>
                </c:pt>
                <c:pt idx="325">
                  <c:v>5.2614584960000004</c:v>
                </c:pt>
                <c:pt idx="326">
                  <c:v>5.2813505860000003</c:v>
                </c:pt>
                <c:pt idx="327">
                  <c:v>5.301835938</c:v>
                </c:pt>
                <c:pt idx="328">
                  <c:v>5.3219619140000001</c:v>
                </c:pt>
                <c:pt idx="329">
                  <c:v>5.3422499999999999</c:v>
                </c:pt>
                <c:pt idx="330">
                  <c:v>5.3623315429999998</c:v>
                </c:pt>
                <c:pt idx="331">
                  <c:v>5.3826469729999999</c:v>
                </c:pt>
                <c:pt idx="332">
                  <c:v>5.4026601559999996</c:v>
                </c:pt>
                <c:pt idx="333">
                  <c:v>5.4231767580000003</c:v>
                </c:pt>
                <c:pt idx="334">
                  <c:v>5.4431416019999999</c:v>
                </c:pt>
                <c:pt idx="335">
                  <c:v>5.4631235350000003</c:v>
                </c:pt>
                <c:pt idx="336">
                  <c:v>5.4835156249999999</c:v>
                </c:pt>
                <c:pt idx="337">
                  <c:v>5.503888184</c:v>
                </c:pt>
                <c:pt idx="338">
                  <c:v>5.5238603519999998</c:v>
                </c:pt>
                <c:pt idx="339">
                  <c:v>5.5437451170000003</c:v>
                </c:pt>
                <c:pt idx="340">
                  <c:v>5.5636284180000004</c:v>
                </c:pt>
                <c:pt idx="341">
                  <c:v>5.5834262700000004</c:v>
                </c:pt>
                <c:pt idx="342">
                  <c:v>5.6031601560000004</c:v>
                </c:pt>
                <c:pt idx="343">
                  <c:v>5.6233452149999996</c:v>
                </c:pt>
                <c:pt idx="344">
                  <c:v>5.6434038089999996</c:v>
                </c:pt>
                <c:pt idx="345">
                  <c:v>5.6641406249999999</c:v>
                </c:pt>
                <c:pt idx="346">
                  <c:v>5.6851137700000001</c:v>
                </c:pt>
                <c:pt idx="347">
                  <c:v>5.7061333010000004</c:v>
                </c:pt>
                <c:pt idx="348">
                  <c:v>5.7269433589999998</c:v>
                </c:pt>
                <c:pt idx="349">
                  <c:v>5.7485024410000003</c:v>
                </c:pt>
                <c:pt idx="350">
                  <c:v>5.7690659179999999</c:v>
                </c:pt>
                <c:pt idx="351">
                  <c:v>5.7895141600000004</c:v>
                </c:pt>
                <c:pt idx="352">
                  <c:v>5.8100864259999998</c:v>
                </c:pt>
                <c:pt idx="353">
                  <c:v>5.8303691410000003</c:v>
                </c:pt>
                <c:pt idx="354">
                  <c:v>5.8508652339999996</c:v>
                </c:pt>
                <c:pt idx="355">
                  <c:v>5.8715156249999998</c:v>
                </c:pt>
                <c:pt idx="356">
                  <c:v>5.892091797</c:v>
                </c:pt>
                <c:pt idx="357">
                  <c:v>5.9121206050000001</c:v>
                </c:pt>
                <c:pt idx="358">
                  <c:v>5.9331015630000001</c:v>
                </c:pt>
                <c:pt idx="359">
                  <c:v>5.9535727539999996</c:v>
                </c:pt>
                <c:pt idx="360">
                  <c:v>5.9738906250000001</c:v>
                </c:pt>
                <c:pt idx="361">
                  <c:v>5.994572754</c:v>
                </c:pt>
                <c:pt idx="362">
                  <c:v>6.015078613</c:v>
                </c:pt>
                <c:pt idx="363">
                  <c:v>6.0350727539999998</c:v>
                </c:pt>
                <c:pt idx="364">
                  <c:v>6.0553115230000003</c:v>
                </c:pt>
                <c:pt idx="365">
                  <c:v>6.0755595700000002</c:v>
                </c:pt>
                <c:pt idx="366">
                  <c:v>6.0951928710000001</c:v>
                </c:pt>
                <c:pt idx="367">
                  <c:v>6.1153950200000002</c:v>
                </c:pt>
                <c:pt idx="368">
                  <c:v>6.1355478520000002</c:v>
                </c:pt>
                <c:pt idx="369">
                  <c:v>6.1562924800000003</c:v>
                </c:pt>
                <c:pt idx="370">
                  <c:v>6.1766591799999997</c:v>
                </c:pt>
                <c:pt idx="371">
                  <c:v>6.1969570310000002</c:v>
                </c:pt>
                <c:pt idx="372">
                  <c:v>6.2173896480000002</c:v>
                </c:pt>
                <c:pt idx="373">
                  <c:v>6.2385312500000003</c:v>
                </c:pt>
                <c:pt idx="374">
                  <c:v>6.2597573239999997</c:v>
                </c:pt>
                <c:pt idx="375">
                  <c:v>6.2804624020000004</c:v>
                </c:pt>
                <c:pt idx="376">
                  <c:v>6.3014409179999999</c:v>
                </c:pt>
                <c:pt idx="377">
                  <c:v>6.3221577150000003</c:v>
                </c:pt>
                <c:pt idx="378">
                  <c:v>6.3432197270000001</c:v>
                </c:pt>
                <c:pt idx="379">
                  <c:v>6.3637431639999997</c:v>
                </c:pt>
                <c:pt idx="380">
                  <c:v>6.3844057620000001</c:v>
                </c:pt>
                <c:pt idx="381">
                  <c:v>6.404822266</c:v>
                </c:pt>
                <c:pt idx="382">
                  <c:v>6.4253759769999998</c:v>
                </c:pt>
                <c:pt idx="383">
                  <c:v>6.4460185550000002</c:v>
                </c:pt>
                <c:pt idx="384">
                  <c:v>6.4664882810000002</c:v>
                </c:pt>
                <c:pt idx="385">
                  <c:v>6.4866225589999997</c:v>
                </c:pt>
                <c:pt idx="386">
                  <c:v>6.5069550779999998</c:v>
                </c:pt>
                <c:pt idx="387">
                  <c:v>6.527905273</c:v>
                </c:pt>
                <c:pt idx="388">
                  <c:v>6.548393066</c:v>
                </c:pt>
                <c:pt idx="389">
                  <c:v>6.5688515629999999</c:v>
                </c:pt>
                <c:pt idx="390">
                  <c:v>6.5887895509999996</c:v>
                </c:pt>
                <c:pt idx="391">
                  <c:v>6.6086933590000001</c:v>
                </c:pt>
                <c:pt idx="392">
                  <c:v>6.6291674799999996</c:v>
                </c:pt>
                <c:pt idx="393">
                  <c:v>6.6495913089999998</c:v>
                </c:pt>
                <c:pt idx="394">
                  <c:v>6.6696235350000004</c:v>
                </c:pt>
                <c:pt idx="395">
                  <c:v>6.6900083009999998</c:v>
                </c:pt>
                <c:pt idx="396">
                  <c:v>6.710127441</c:v>
                </c:pt>
                <c:pt idx="397">
                  <c:v>6.7305502930000003</c:v>
                </c:pt>
                <c:pt idx="398">
                  <c:v>6.7511645509999996</c:v>
                </c:pt>
                <c:pt idx="399">
                  <c:v>6.7716958009999999</c:v>
                </c:pt>
                <c:pt idx="400">
                  <c:v>6.791956055</c:v>
                </c:pt>
                <c:pt idx="401">
                  <c:v>6.8126845700000001</c:v>
                </c:pt>
                <c:pt idx="402">
                  <c:v>6.8332910160000004</c:v>
                </c:pt>
                <c:pt idx="403">
                  <c:v>6.8536386719999998</c:v>
                </c:pt>
                <c:pt idx="404">
                  <c:v>6.8741787109999999</c:v>
                </c:pt>
                <c:pt idx="405">
                  <c:v>6.8950229490000003</c:v>
                </c:pt>
                <c:pt idx="406">
                  <c:v>6.914608887</c:v>
                </c:pt>
                <c:pt idx="407">
                  <c:v>6.9348994140000002</c:v>
                </c:pt>
                <c:pt idx="408">
                  <c:v>6.9544809570000004</c:v>
                </c:pt>
                <c:pt idx="409">
                  <c:v>6.9743823239999996</c:v>
                </c:pt>
                <c:pt idx="410">
                  <c:v>6.9941499020000002</c:v>
                </c:pt>
                <c:pt idx="411">
                  <c:v>7.0143139650000004</c:v>
                </c:pt>
                <c:pt idx="412">
                  <c:v>7.0342294919999997</c:v>
                </c:pt>
                <c:pt idx="413">
                  <c:v>7.0538896480000002</c:v>
                </c:pt>
                <c:pt idx="414">
                  <c:v>7.0739545899999996</c:v>
                </c:pt>
                <c:pt idx="415">
                  <c:v>7.0933227539999999</c:v>
                </c:pt>
                <c:pt idx="416">
                  <c:v>7.1131757809999998</c:v>
                </c:pt>
                <c:pt idx="417">
                  <c:v>7.1326552730000001</c:v>
                </c:pt>
                <c:pt idx="418">
                  <c:v>7.1519980470000002</c:v>
                </c:pt>
                <c:pt idx="419">
                  <c:v>7.1707895510000004</c:v>
                </c:pt>
                <c:pt idx="420">
                  <c:v>7.1900844729999998</c:v>
                </c:pt>
                <c:pt idx="421">
                  <c:v>7.2093696290000002</c:v>
                </c:pt>
                <c:pt idx="422">
                  <c:v>7.2280229489999996</c:v>
                </c:pt>
                <c:pt idx="423">
                  <c:v>7.2474067379999996</c:v>
                </c:pt>
                <c:pt idx="424">
                  <c:v>7.2663642580000003</c:v>
                </c:pt>
                <c:pt idx="425">
                  <c:v>7.2855737300000003</c:v>
                </c:pt>
                <c:pt idx="426">
                  <c:v>7.3045659179999998</c:v>
                </c:pt>
                <c:pt idx="427">
                  <c:v>7.3232988280000004</c:v>
                </c:pt>
                <c:pt idx="428">
                  <c:v>7.342172852</c:v>
                </c:pt>
                <c:pt idx="429">
                  <c:v>7.3610800779999996</c:v>
                </c:pt>
                <c:pt idx="430">
                  <c:v>7.3796914060000001</c:v>
                </c:pt>
                <c:pt idx="431">
                  <c:v>7.3979213870000002</c:v>
                </c:pt>
                <c:pt idx="432">
                  <c:v>7.4164204099999997</c:v>
                </c:pt>
                <c:pt idx="433">
                  <c:v>7.4350742189999997</c:v>
                </c:pt>
                <c:pt idx="434">
                  <c:v>7.4533178710000003</c:v>
                </c:pt>
                <c:pt idx="435">
                  <c:v>7.4710415040000004</c:v>
                </c:pt>
                <c:pt idx="436">
                  <c:v>7.4891601559999996</c:v>
                </c:pt>
                <c:pt idx="437">
                  <c:v>7.5064140630000002</c:v>
                </c:pt>
                <c:pt idx="438">
                  <c:v>7.5242958980000001</c:v>
                </c:pt>
                <c:pt idx="439">
                  <c:v>7.5416157229999996</c:v>
                </c:pt>
                <c:pt idx="440">
                  <c:v>7.5591357419999996</c:v>
                </c:pt>
                <c:pt idx="441">
                  <c:v>7.5761113279999996</c:v>
                </c:pt>
                <c:pt idx="442">
                  <c:v>7.593375977</c:v>
                </c:pt>
                <c:pt idx="443">
                  <c:v>7.6105913090000001</c:v>
                </c:pt>
                <c:pt idx="444">
                  <c:v>7.6275249020000002</c:v>
                </c:pt>
                <c:pt idx="445">
                  <c:v>7.644283691</c:v>
                </c:pt>
                <c:pt idx="446">
                  <c:v>7.6606870120000004</c:v>
                </c:pt>
                <c:pt idx="447">
                  <c:v>7.6771435549999998</c:v>
                </c:pt>
                <c:pt idx="448">
                  <c:v>7.6937661129999997</c:v>
                </c:pt>
                <c:pt idx="449">
                  <c:v>7.7101171879999999</c:v>
                </c:pt>
                <c:pt idx="450">
                  <c:v>7.7265322269999999</c:v>
                </c:pt>
                <c:pt idx="451">
                  <c:v>7.7431225589999997</c:v>
                </c:pt>
                <c:pt idx="452">
                  <c:v>7.7596396480000003</c:v>
                </c:pt>
                <c:pt idx="453">
                  <c:v>7.7757592769999997</c:v>
                </c:pt>
                <c:pt idx="454">
                  <c:v>7.792445313</c:v>
                </c:pt>
                <c:pt idx="455">
                  <c:v>7.8086059570000002</c:v>
                </c:pt>
                <c:pt idx="456">
                  <c:v>7.8250595699999996</c:v>
                </c:pt>
                <c:pt idx="457">
                  <c:v>7.8413281250000004</c:v>
                </c:pt>
                <c:pt idx="458">
                  <c:v>7.8576347660000003</c:v>
                </c:pt>
                <c:pt idx="459">
                  <c:v>7.8732939450000003</c:v>
                </c:pt>
                <c:pt idx="460">
                  <c:v>7.8892729490000004</c:v>
                </c:pt>
                <c:pt idx="461">
                  <c:v>7.9055507809999996</c:v>
                </c:pt>
                <c:pt idx="462">
                  <c:v>7.9213085940000001</c:v>
                </c:pt>
                <c:pt idx="463">
                  <c:v>7.937239258</c:v>
                </c:pt>
                <c:pt idx="464">
                  <c:v>7.9523867189999997</c:v>
                </c:pt>
                <c:pt idx="465">
                  <c:v>7.9679687499999998</c:v>
                </c:pt>
                <c:pt idx="466">
                  <c:v>7.9833437500000004</c:v>
                </c:pt>
                <c:pt idx="467">
                  <c:v>7.9992709959999999</c:v>
                </c:pt>
                <c:pt idx="468">
                  <c:v>8.0144775389999996</c:v>
                </c:pt>
                <c:pt idx="469">
                  <c:v>8.030294434</c:v>
                </c:pt>
                <c:pt idx="470">
                  <c:v>8.0459184570000009</c:v>
                </c:pt>
                <c:pt idx="471">
                  <c:v>8.0612299800000002</c:v>
                </c:pt>
                <c:pt idx="472">
                  <c:v>8.0768056640000001</c:v>
                </c:pt>
                <c:pt idx="473">
                  <c:v>8.0918471679999993</c:v>
                </c:pt>
                <c:pt idx="474">
                  <c:v>8.1067260739999991</c:v>
                </c:pt>
                <c:pt idx="475">
                  <c:v>8.1211372070000003</c:v>
                </c:pt>
                <c:pt idx="476">
                  <c:v>8.1358999020000002</c:v>
                </c:pt>
                <c:pt idx="477">
                  <c:v>8.1500961909999994</c:v>
                </c:pt>
                <c:pt idx="478">
                  <c:v>8.1646757809999997</c:v>
                </c:pt>
                <c:pt idx="479">
                  <c:v>8.1792890630000006</c:v>
                </c:pt>
                <c:pt idx="480">
                  <c:v>8.1939921879999993</c:v>
                </c:pt>
                <c:pt idx="481">
                  <c:v>8.2086845700000008</c:v>
                </c:pt>
                <c:pt idx="482">
                  <c:v>8.2239365230000008</c:v>
                </c:pt>
                <c:pt idx="483">
                  <c:v>8.2387373050000008</c:v>
                </c:pt>
                <c:pt idx="484">
                  <c:v>8.2535976560000002</c:v>
                </c:pt>
                <c:pt idx="485">
                  <c:v>8.2681171879999997</c:v>
                </c:pt>
                <c:pt idx="486">
                  <c:v>8.2820029300000009</c:v>
                </c:pt>
                <c:pt idx="487">
                  <c:v>8.2962021480000008</c:v>
                </c:pt>
                <c:pt idx="488">
                  <c:v>8.3104091800000006</c:v>
                </c:pt>
                <c:pt idx="489">
                  <c:v>8.3253515629999999</c:v>
                </c:pt>
                <c:pt idx="490">
                  <c:v>8.3404306639999994</c:v>
                </c:pt>
                <c:pt idx="491">
                  <c:v>8.3554599609999993</c:v>
                </c:pt>
                <c:pt idx="492">
                  <c:v>8.3700244139999995</c:v>
                </c:pt>
                <c:pt idx="493">
                  <c:v>8.3836367190000001</c:v>
                </c:pt>
                <c:pt idx="494">
                  <c:v>8.3978515629999997</c:v>
                </c:pt>
                <c:pt idx="495">
                  <c:v>8.411582031</c:v>
                </c:pt>
                <c:pt idx="496">
                  <c:v>8.4252666020000007</c:v>
                </c:pt>
                <c:pt idx="497">
                  <c:v>8.4390263670000003</c:v>
                </c:pt>
                <c:pt idx="498">
                  <c:v>8.4531718750000007</c:v>
                </c:pt>
                <c:pt idx="499">
                  <c:v>8.4668144529999996</c:v>
                </c:pt>
                <c:pt idx="500">
                  <c:v>8.4807031249999998</c:v>
                </c:pt>
                <c:pt idx="501">
                  <c:v>8.4943789059999997</c:v>
                </c:pt>
                <c:pt idx="502">
                  <c:v>8.5077626950000003</c:v>
                </c:pt>
                <c:pt idx="503">
                  <c:v>8.5213681640000001</c:v>
                </c:pt>
                <c:pt idx="504">
                  <c:v>8.5350527340000006</c:v>
                </c:pt>
                <c:pt idx="505">
                  <c:v>8.5480986330000004</c:v>
                </c:pt>
                <c:pt idx="506">
                  <c:v>8.5617548830000008</c:v>
                </c:pt>
                <c:pt idx="507">
                  <c:v>8.5758642579999993</c:v>
                </c:pt>
                <c:pt idx="508">
                  <c:v>8.5893828130000003</c:v>
                </c:pt>
                <c:pt idx="509">
                  <c:v>8.6025107419999998</c:v>
                </c:pt>
                <c:pt idx="510">
                  <c:v>8.615348633</c:v>
                </c:pt>
                <c:pt idx="511">
                  <c:v>8.628643555</c:v>
                </c:pt>
                <c:pt idx="512">
                  <c:v>8.6413623049999995</c:v>
                </c:pt>
                <c:pt idx="513">
                  <c:v>8.6544462889999991</c:v>
                </c:pt>
                <c:pt idx="514">
                  <c:v>8.6674375000000001</c:v>
                </c:pt>
                <c:pt idx="515">
                  <c:v>8.6799580079999998</c:v>
                </c:pt>
                <c:pt idx="516">
                  <c:v>8.6933447269999995</c:v>
                </c:pt>
                <c:pt idx="517">
                  <c:v>8.7063212889999999</c:v>
                </c:pt>
                <c:pt idx="518">
                  <c:v>8.7194580080000001</c:v>
                </c:pt>
                <c:pt idx="519">
                  <c:v>8.7322011719999999</c:v>
                </c:pt>
                <c:pt idx="520">
                  <c:v>8.7450400389999992</c:v>
                </c:pt>
                <c:pt idx="521">
                  <c:v>8.7577402339999999</c:v>
                </c:pt>
                <c:pt idx="522">
                  <c:v>8.7704199220000003</c:v>
                </c:pt>
                <c:pt idx="523">
                  <c:v>8.7833740230000004</c:v>
                </c:pt>
                <c:pt idx="524">
                  <c:v>8.7955302730000007</c:v>
                </c:pt>
                <c:pt idx="525">
                  <c:v>8.8087275389999995</c:v>
                </c:pt>
                <c:pt idx="526">
                  <c:v>8.8208808590000007</c:v>
                </c:pt>
                <c:pt idx="527">
                  <c:v>8.8334013670000004</c:v>
                </c:pt>
                <c:pt idx="528">
                  <c:v>8.8462207030000002</c:v>
                </c:pt>
                <c:pt idx="529">
                  <c:v>8.858436523</c:v>
                </c:pt>
                <c:pt idx="530">
                  <c:v>8.8701982420000007</c:v>
                </c:pt>
                <c:pt idx="531">
                  <c:v>8.88224707</c:v>
                </c:pt>
                <c:pt idx="532">
                  <c:v>8.8938945310000008</c:v>
                </c:pt>
                <c:pt idx="533">
                  <c:v>8.9053437500000001</c:v>
                </c:pt>
                <c:pt idx="534">
                  <c:v>8.9175039060000003</c:v>
                </c:pt>
                <c:pt idx="535">
                  <c:v>8.9293710940000004</c:v>
                </c:pt>
                <c:pt idx="536">
                  <c:v>8.9410732419999999</c:v>
                </c:pt>
                <c:pt idx="537">
                  <c:v>8.9529853520000007</c:v>
                </c:pt>
                <c:pt idx="538">
                  <c:v>8.964615234</c:v>
                </c:pt>
                <c:pt idx="539">
                  <c:v>8.9758095699999991</c:v>
                </c:pt>
                <c:pt idx="540">
                  <c:v>8.9877548829999991</c:v>
                </c:pt>
                <c:pt idx="541">
                  <c:v>8.9997880860000006</c:v>
                </c:pt>
                <c:pt idx="542">
                  <c:v>9.0113398440000001</c:v>
                </c:pt>
                <c:pt idx="543">
                  <c:v>9.0228896479999996</c:v>
                </c:pt>
                <c:pt idx="544">
                  <c:v>9.0344873050000007</c:v>
                </c:pt>
                <c:pt idx="545">
                  <c:v>9.0460068360000001</c:v>
                </c:pt>
                <c:pt idx="546">
                  <c:v>9.0573535159999992</c:v>
                </c:pt>
                <c:pt idx="547">
                  <c:v>9.0687988280000003</c:v>
                </c:pt>
                <c:pt idx="548">
                  <c:v>9.0794228520000004</c:v>
                </c:pt>
                <c:pt idx="549">
                  <c:v>9.0902509770000002</c:v>
                </c:pt>
                <c:pt idx="550">
                  <c:v>9.1014453129999993</c:v>
                </c:pt>
                <c:pt idx="551">
                  <c:v>9.1126874999999998</c:v>
                </c:pt>
                <c:pt idx="552">
                  <c:v>9.1234394529999996</c:v>
                </c:pt>
                <c:pt idx="553">
                  <c:v>9.1347802730000005</c:v>
                </c:pt>
                <c:pt idx="554">
                  <c:v>9.1456005860000005</c:v>
                </c:pt>
                <c:pt idx="555">
                  <c:v>9.1563554689999993</c:v>
                </c:pt>
                <c:pt idx="556">
                  <c:v>9.1669873049999993</c:v>
                </c:pt>
                <c:pt idx="557">
                  <c:v>9.177170898</c:v>
                </c:pt>
                <c:pt idx="558">
                  <c:v>9.1871943359999992</c:v>
                </c:pt>
                <c:pt idx="559">
                  <c:v>9.1980498050000001</c:v>
                </c:pt>
                <c:pt idx="560">
                  <c:v>9.208384766</c:v>
                </c:pt>
                <c:pt idx="561">
                  <c:v>9.2184990229999997</c:v>
                </c:pt>
                <c:pt idx="562">
                  <c:v>9.2289882809999995</c:v>
                </c:pt>
                <c:pt idx="563">
                  <c:v>9.2397431640000001</c:v>
                </c:pt>
                <c:pt idx="564">
                  <c:v>9.2498378910000003</c:v>
                </c:pt>
                <c:pt idx="565">
                  <c:v>9.2604599610000005</c:v>
                </c:pt>
                <c:pt idx="566">
                  <c:v>9.2702119140000008</c:v>
                </c:pt>
                <c:pt idx="567">
                  <c:v>9.2798896479999993</c:v>
                </c:pt>
                <c:pt idx="568">
                  <c:v>9.2895488279999991</c:v>
                </c:pt>
                <c:pt idx="569">
                  <c:v>9.2993623050000007</c:v>
                </c:pt>
                <c:pt idx="570">
                  <c:v>9.3085312499999997</c:v>
                </c:pt>
                <c:pt idx="571">
                  <c:v>9.318397461</c:v>
                </c:pt>
                <c:pt idx="572">
                  <c:v>9.3285048830000008</c:v>
                </c:pt>
                <c:pt idx="573">
                  <c:v>9.3382822270000005</c:v>
                </c:pt>
                <c:pt idx="574">
                  <c:v>9.3481523440000007</c:v>
                </c:pt>
                <c:pt idx="575">
                  <c:v>9.3570957030000006</c:v>
                </c:pt>
                <c:pt idx="576">
                  <c:v>9.3663583979999991</c:v>
                </c:pt>
                <c:pt idx="577">
                  <c:v>9.3753476560000006</c:v>
                </c:pt>
                <c:pt idx="578">
                  <c:v>9.3850498049999995</c:v>
                </c:pt>
                <c:pt idx="579">
                  <c:v>9.3937929689999997</c:v>
                </c:pt>
                <c:pt idx="580">
                  <c:v>9.4025478519999997</c:v>
                </c:pt>
                <c:pt idx="581">
                  <c:v>9.4118671880000004</c:v>
                </c:pt>
                <c:pt idx="582">
                  <c:v>9.4207646480000005</c:v>
                </c:pt>
                <c:pt idx="583">
                  <c:v>9.4299541019999999</c:v>
                </c:pt>
                <c:pt idx="584">
                  <c:v>9.4383525390000003</c:v>
                </c:pt>
                <c:pt idx="585">
                  <c:v>9.4471396480000003</c:v>
                </c:pt>
                <c:pt idx="586">
                  <c:v>9.4551757809999994</c:v>
                </c:pt>
                <c:pt idx="587">
                  <c:v>9.4636083979999999</c:v>
                </c:pt>
                <c:pt idx="588">
                  <c:v>9.4717646480000006</c:v>
                </c:pt>
                <c:pt idx="589">
                  <c:v>9.4795507810000004</c:v>
                </c:pt>
                <c:pt idx="590">
                  <c:v>9.4881376950000007</c:v>
                </c:pt>
                <c:pt idx="591">
                  <c:v>9.4963984379999999</c:v>
                </c:pt>
                <c:pt idx="592">
                  <c:v>9.5048144529999998</c:v>
                </c:pt>
                <c:pt idx="593">
                  <c:v>9.5130322270000001</c:v>
                </c:pt>
                <c:pt idx="594">
                  <c:v>9.5208828130000001</c:v>
                </c:pt>
                <c:pt idx="595">
                  <c:v>9.5283886720000002</c:v>
                </c:pt>
                <c:pt idx="596">
                  <c:v>9.5364023440000008</c:v>
                </c:pt>
                <c:pt idx="597">
                  <c:v>9.5440410159999995</c:v>
                </c:pt>
                <c:pt idx="598">
                  <c:v>9.5515107419999996</c:v>
                </c:pt>
                <c:pt idx="599">
                  <c:v>9.5591132810000001</c:v>
                </c:pt>
                <c:pt idx="600">
                  <c:v>9.5666962889999994</c:v>
                </c:pt>
                <c:pt idx="601">
                  <c:v>9.5740830080000006</c:v>
                </c:pt>
                <c:pt idx="602">
                  <c:v>9.5812880860000007</c:v>
                </c:pt>
                <c:pt idx="603">
                  <c:v>9.588716797</c:v>
                </c:pt>
                <c:pt idx="604">
                  <c:v>9.5954033200000008</c:v>
                </c:pt>
                <c:pt idx="605">
                  <c:v>9.6022187500000005</c:v>
                </c:pt>
                <c:pt idx="606">
                  <c:v>9.6089277339999999</c:v>
                </c:pt>
                <c:pt idx="607">
                  <c:v>9.6152773440000008</c:v>
                </c:pt>
                <c:pt idx="608">
                  <c:v>9.6218134769999999</c:v>
                </c:pt>
                <c:pt idx="609">
                  <c:v>9.62834082</c:v>
                </c:pt>
                <c:pt idx="610">
                  <c:v>9.6351035159999991</c:v>
                </c:pt>
                <c:pt idx="611">
                  <c:v>9.6411582029999998</c:v>
                </c:pt>
                <c:pt idx="612">
                  <c:v>9.6471347660000006</c:v>
                </c:pt>
                <c:pt idx="613">
                  <c:v>9.6529824219999991</c:v>
                </c:pt>
                <c:pt idx="614">
                  <c:v>9.6588857420000007</c:v>
                </c:pt>
                <c:pt idx="615">
                  <c:v>9.6645097660000001</c:v>
                </c:pt>
                <c:pt idx="616">
                  <c:v>9.6699550779999992</c:v>
                </c:pt>
                <c:pt idx="617">
                  <c:v>9.6756015630000007</c:v>
                </c:pt>
                <c:pt idx="618">
                  <c:v>9.68115332</c:v>
                </c:pt>
                <c:pt idx="619">
                  <c:v>9.6867216799999998</c:v>
                </c:pt>
                <c:pt idx="620">
                  <c:v>9.6923291020000004</c:v>
                </c:pt>
                <c:pt idx="621">
                  <c:v>9.6976015629999992</c:v>
                </c:pt>
                <c:pt idx="622">
                  <c:v>9.7020839839999997</c:v>
                </c:pt>
                <c:pt idx="623">
                  <c:v>9.7063320310000005</c:v>
                </c:pt>
                <c:pt idx="624">
                  <c:v>9.7108261720000009</c:v>
                </c:pt>
                <c:pt idx="625">
                  <c:v>9.7150312499999991</c:v>
                </c:pt>
                <c:pt idx="626">
                  <c:v>9.7187021480000002</c:v>
                </c:pt>
                <c:pt idx="627">
                  <c:v>9.7230800780000006</c:v>
                </c:pt>
                <c:pt idx="628">
                  <c:v>9.7269072269999999</c:v>
                </c:pt>
                <c:pt idx="629">
                  <c:v>9.7305136720000007</c:v>
                </c:pt>
                <c:pt idx="630">
                  <c:v>9.7343124999999997</c:v>
                </c:pt>
                <c:pt idx="631">
                  <c:v>9.7373818360000008</c:v>
                </c:pt>
                <c:pt idx="632">
                  <c:v>9.7401748050000005</c:v>
                </c:pt>
                <c:pt idx="633">
                  <c:v>9.7428378910000006</c:v>
                </c:pt>
                <c:pt idx="634">
                  <c:v>9.7455078129999997</c:v>
                </c:pt>
                <c:pt idx="635">
                  <c:v>9.7471406250000001</c:v>
                </c:pt>
                <c:pt idx="636">
                  <c:v>9.7490341800000007</c:v>
                </c:pt>
                <c:pt idx="637">
                  <c:v>9.7508398439999997</c:v>
                </c:pt>
                <c:pt idx="638">
                  <c:v>9.7520683590000008</c:v>
                </c:pt>
                <c:pt idx="639">
                  <c:v>9.7536328129999994</c:v>
                </c:pt>
                <c:pt idx="640">
                  <c:v>9.7546699219999997</c:v>
                </c:pt>
                <c:pt idx="641">
                  <c:v>9.7552910159999993</c:v>
                </c:pt>
                <c:pt idx="642">
                  <c:v>9.7557460939999991</c:v>
                </c:pt>
                <c:pt idx="643">
                  <c:v>9.7558291019999999</c:v>
                </c:pt>
                <c:pt idx="644">
                  <c:v>9.7548203129999997</c:v>
                </c:pt>
                <c:pt idx="645">
                  <c:v>9.7540068360000003</c:v>
                </c:pt>
                <c:pt idx="646">
                  <c:v>9.7532929690000003</c:v>
                </c:pt>
                <c:pt idx="647">
                  <c:v>9.7520253910000001</c:v>
                </c:pt>
                <c:pt idx="648">
                  <c:v>9.7503154300000006</c:v>
                </c:pt>
                <c:pt idx="649">
                  <c:v>9.7482617190000003</c:v>
                </c:pt>
                <c:pt idx="650">
                  <c:v>9.7455185550000003</c:v>
                </c:pt>
                <c:pt idx="651">
                  <c:v>9.7422539060000002</c:v>
                </c:pt>
                <c:pt idx="652">
                  <c:v>9.7386679689999998</c:v>
                </c:pt>
                <c:pt idx="653">
                  <c:v>9.734675781</c:v>
                </c:pt>
                <c:pt idx="654">
                  <c:v>9.7302070310000008</c:v>
                </c:pt>
                <c:pt idx="655">
                  <c:v>9.7253964839999991</c:v>
                </c:pt>
                <c:pt idx="656">
                  <c:v>9.7202548830000008</c:v>
                </c:pt>
                <c:pt idx="657">
                  <c:v>9.7144843749999996</c:v>
                </c:pt>
                <c:pt idx="658">
                  <c:v>9.7081708980000005</c:v>
                </c:pt>
                <c:pt idx="659">
                  <c:v>9.7009013670000002</c:v>
                </c:pt>
                <c:pt idx="660">
                  <c:v>9.6930693360000006</c:v>
                </c:pt>
                <c:pt idx="661">
                  <c:v>9.6846357419999993</c:v>
                </c:pt>
                <c:pt idx="662">
                  <c:v>9.6753544920000003</c:v>
                </c:pt>
                <c:pt idx="663">
                  <c:v>9.6655107420000004</c:v>
                </c:pt>
                <c:pt idx="664">
                  <c:v>9.6558154300000005</c:v>
                </c:pt>
                <c:pt idx="665">
                  <c:v>9.6455312499999994</c:v>
                </c:pt>
                <c:pt idx="666">
                  <c:v>9.6342148440000006</c:v>
                </c:pt>
                <c:pt idx="667">
                  <c:v>9.6221962889999997</c:v>
                </c:pt>
                <c:pt idx="668">
                  <c:v>9.6093476560000006</c:v>
                </c:pt>
                <c:pt idx="669">
                  <c:v>9.5967109379999993</c:v>
                </c:pt>
                <c:pt idx="670">
                  <c:v>9.5836542970000007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9-4749-935E-DB825A1C1632}"/>
            </c:ext>
          </c:extLst>
        </c:ser>
        <c:ser>
          <c:idx val="4"/>
          <c:order val="4"/>
          <c:tx>
            <c:v>Fracture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G5R3!$H$78</c:f>
              <c:numCache>
                <c:formatCode>0.00E+00</c:formatCode>
                <c:ptCount val="1"/>
                <c:pt idx="0">
                  <c:v>1.1239399999999999</c:v>
                </c:pt>
              </c:numCache>
            </c:numRef>
          </c:xVal>
          <c:yVal>
            <c:numRef>
              <c:f>G5R3!$J$78</c:f>
              <c:numCache>
                <c:formatCode>General</c:formatCode>
                <c:ptCount val="1"/>
                <c:pt idx="0">
                  <c:v>9.4718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F-44DC-80C3-E835EAAB40A6}"/>
            </c:ext>
          </c:extLst>
        </c:ser>
        <c:ser>
          <c:idx val="5"/>
          <c:order val="5"/>
          <c:tx>
            <c:v>Strain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G5R3!$AN$3:$AN$103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1.50032E-2</c:v>
                </c:pt>
                <c:pt idx="2">
                  <c:v>3.0003999999999999E-2</c:v>
                </c:pt>
                <c:pt idx="3">
                  <c:v>4.5002899999999998E-2</c:v>
                </c:pt>
                <c:pt idx="4">
                  <c:v>6.0003500000000001E-2</c:v>
                </c:pt>
                <c:pt idx="5">
                  <c:v>7.5004600000000005E-2</c:v>
                </c:pt>
                <c:pt idx="6">
                  <c:v>9.0009699999999998E-2</c:v>
                </c:pt>
                <c:pt idx="7">
                  <c:v>0.105</c:v>
                </c:pt>
                <c:pt idx="8">
                  <c:v>0.119993</c:v>
                </c:pt>
                <c:pt idx="9">
                  <c:v>0.13497400000000001</c:v>
                </c:pt>
                <c:pt idx="10">
                  <c:v>0.14996300000000001</c:v>
                </c:pt>
                <c:pt idx="11">
                  <c:v>0.16495399999999999</c:v>
                </c:pt>
                <c:pt idx="12">
                  <c:v>0.17994299999999999</c:v>
                </c:pt>
                <c:pt idx="13">
                  <c:v>0.194942</c:v>
                </c:pt>
                <c:pt idx="14">
                  <c:v>0.209949</c:v>
                </c:pt>
                <c:pt idx="15">
                  <c:v>0.22495599999999999</c:v>
                </c:pt>
                <c:pt idx="16">
                  <c:v>0.23997099999999999</c:v>
                </c:pt>
                <c:pt idx="17">
                  <c:v>0.25498199999999999</c:v>
                </c:pt>
                <c:pt idx="18">
                  <c:v>0.27000400000000002</c:v>
                </c:pt>
                <c:pt idx="19">
                  <c:v>0.28502300000000003</c:v>
                </c:pt>
                <c:pt idx="20">
                  <c:v>0.30004199999999998</c:v>
                </c:pt>
                <c:pt idx="21">
                  <c:v>0.31506299999999998</c:v>
                </c:pt>
                <c:pt idx="22">
                  <c:v>0.33008300000000002</c:v>
                </c:pt>
                <c:pt idx="23">
                  <c:v>0.34510299999999999</c:v>
                </c:pt>
                <c:pt idx="24">
                  <c:v>0.36012300000000003</c:v>
                </c:pt>
                <c:pt idx="25">
                  <c:v>0.375143</c:v>
                </c:pt>
                <c:pt idx="26">
                  <c:v>0.39016200000000001</c:v>
                </c:pt>
                <c:pt idx="27">
                  <c:v>0.40518199999999999</c:v>
                </c:pt>
                <c:pt idx="28">
                  <c:v>0.42020400000000002</c:v>
                </c:pt>
                <c:pt idx="29">
                  <c:v>0.435224</c:v>
                </c:pt>
                <c:pt idx="30">
                  <c:v>0.45024199999999998</c:v>
                </c:pt>
                <c:pt idx="31">
                  <c:v>0.46526299999999998</c:v>
                </c:pt>
                <c:pt idx="32">
                  <c:v>0.48028399999999999</c:v>
                </c:pt>
                <c:pt idx="33">
                  <c:v>0.49530200000000002</c:v>
                </c:pt>
                <c:pt idx="34">
                  <c:v>0.51030200000000003</c:v>
                </c:pt>
                <c:pt idx="35">
                  <c:v>0.52529899999999996</c:v>
                </c:pt>
                <c:pt idx="36">
                  <c:v>0.54029899999999997</c:v>
                </c:pt>
                <c:pt idx="37">
                  <c:v>0.55529200000000001</c:v>
                </c:pt>
                <c:pt idx="38">
                  <c:v>0.57028800000000002</c:v>
                </c:pt>
                <c:pt idx="39">
                  <c:v>0.58528100000000005</c:v>
                </c:pt>
                <c:pt idx="40">
                  <c:v>0.60027399999999997</c:v>
                </c:pt>
                <c:pt idx="41">
                  <c:v>0.61526700000000001</c:v>
                </c:pt>
                <c:pt idx="42">
                  <c:v>0.63026400000000005</c:v>
                </c:pt>
                <c:pt idx="43">
                  <c:v>0.64525699999999997</c:v>
                </c:pt>
                <c:pt idx="44">
                  <c:v>0.66024899999999997</c:v>
                </c:pt>
                <c:pt idx="45">
                  <c:v>0.67524600000000001</c:v>
                </c:pt>
                <c:pt idx="46">
                  <c:v>0.69023699999999999</c:v>
                </c:pt>
                <c:pt idx="47">
                  <c:v>0.70523100000000005</c:v>
                </c:pt>
                <c:pt idx="48">
                  <c:v>0.72022600000000003</c:v>
                </c:pt>
                <c:pt idx="49">
                  <c:v>0.73521899999999996</c:v>
                </c:pt>
                <c:pt idx="50">
                  <c:v>0.75021400000000005</c:v>
                </c:pt>
                <c:pt idx="51">
                  <c:v>0.765208</c:v>
                </c:pt>
                <c:pt idx="52">
                  <c:v>0.78020100000000003</c:v>
                </c:pt>
                <c:pt idx="53">
                  <c:v>0.79519600000000001</c:v>
                </c:pt>
                <c:pt idx="54">
                  <c:v>0.81019099999999999</c:v>
                </c:pt>
                <c:pt idx="55">
                  <c:v>0.82518100000000005</c:v>
                </c:pt>
                <c:pt idx="56">
                  <c:v>0.84017799999999998</c:v>
                </c:pt>
                <c:pt idx="57">
                  <c:v>0.85517900000000002</c:v>
                </c:pt>
                <c:pt idx="58">
                  <c:v>0.870174</c:v>
                </c:pt>
                <c:pt idx="59">
                  <c:v>0.88516600000000001</c:v>
                </c:pt>
                <c:pt idx="60">
                  <c:v>0.90016200000000002</c:v>
                </c:pt>
                <c:pt idx="61">
                  <c:v>0.915157</c:v>
                </c:pt>
                <c:pt idx="62">
                  <c:v>0.93014600000000003</c:v>
                </c:pt>
                <c:pt idx="63">
                  <c:v>0.94514399999999998</c:v>
                </c:pt>
                <c:pt idx="64">
                  <c:v>0.96013300000000001</c:v>
                </c:pt>
                <c:pt idx="65">
                  <c:v>0.97512799999999999</c:v>
                </c:pt>
                <c:pt idx="66">
                  <c:v>0.99012699999999998</c:v>
                </c:pt>
                <c:pt idx="67" formatCode="General">
                  <c:v>1.0051300000000001</c:v>
                </c:pt>
                <c:pt idx="68" formatCode="General">
                  <c:v>1.0201800000000001</c:v>
                </c:pt>
                <c:pt idx="69" formatCode="General">
                  <c:v>1.0352300000000001</c:v>
                </c:pt>
                <c:pt idx="70" formatCode="General">
                  <c:v>1.05027</c:v>
                </c:pt>
                <c:pt idx="71" formatCode="General">
                  <c:v>1.06532</c:v>
                </c:pt>
                <c:pt idx="72" formatCode="General">
                  <c:v>1.0803700000000001</c:v>
                </c:pt>
                <c:pt idx="73" formatCode="General">
                  <c:v>1.09541</c:v>
                </c:pt>
                <c:pt idx="74" formatCode="General">
                  <c:v>1.11046</c:v>
                </c:pt>
                <c:pt idx="75" formatCode="General">
                  <c:v>1.1254999999999999</c:v>
                </c:pt>
                <c:pt idx="76" formatCode="General">
                  <c:v>1.14055</c:v>
                </c:pt>
                <c:pt idx="77" formatCode="General">
                  <c:v>1.1556</c:v>
                </c:pt>
                <c:pt idx="78" formatCode="General">
                  <c:v>1.17065</c:v>
                </c:pt>
                <c:pt idx="79" formatCode="General">
                  <c:v>1.1856599999999999</c:v>
                </c:pt>
                <c:pt idx="80" formatCode="General">
                  <c:v>1.2006600000000001</c:v>
                </c:pt>
                <c:pt idx="81" formatCode="General">
                  <c:v>1.2156899999999999</c:v>
                </c:pt>
                <c:pt idx="82" formatCode="General">
                  <c:v>1.23072</c:v>
                </c:pt>
                <c:pt idx="83" formatCode="General">
                  <c:v>1.2457499999999999</c:v>
                </c:pt>
                <c:pt idx="84" formatCode="General">
                  <c:v>1.2607699999999999</c:v>
                </c:pt>
                <c:pt idx="85" formatCode="General">
                  <c:v>1.2758</c:v>
                </c:pt>
                <c:pt idx="86" formatCode="General">
                  <c:v>1.2908200000000001</c:v>
                </c:pt>
                <c:pt idx="87" formatCode="General">
                  <c:v>1.30585</c:v>
                </c:pt>
                <c:pt idx="88" formatCode="General">
                  <c:v>1.3208800000000001</c:v>
                </c:pt>
                <c:pt idx="89" formatCode="General">
                  <c:v>1.3359099999999999</c:v>
                </c:pt>
                <c:pt idx="90" formatCode="General">
                  <c:v>1.35094</c:v>
                </c:pt>
                <c:pt idx="91" formatCode="General">
                  <c:v>1.3659699999999999</c:v>
                </c:pt>
                <c:pt idx="92" formatCode="General">
                  <c:v>1.3809899999999999</c:v>
                </c:pt>
                <c:pt idx="93" formatCode="General">
                  <c:v>1.39602</c:v>
                </c:pt>
                <c:pt idx="94" formatCode="General">
                  <c:v>1.4110400000000001</c:v>
                </c:pt>
                <c:pt idx="95" formatCode="General">
                  <c:v>1.42608</c:v>
                </c:pt>
                <c:pt idx="96" formatCode="General">
                  <c:v>1.4411</c:v>
                </c:pt>
                <c:pt idx="97" formatCode="General">
                  <c:v>1.4561299999999999</c:v>
                </c:pt>
                <c:pt idx="98" formatCode="General">
                  <c:v>1.47109</c:v>
                </c:pt>
                <c:pt idx="99" formatCode="General">
                  <c:v>1.48593</c:v>
                </c:pt>
                <c:pt idx="100" formatCode="General">
                  <c:v>1.5007600000000001</c:v>
                </c:pt>
              </c:numCache>
            </c:numRef>
          </c:xVal>
          <c:yVal>
            <c:numRef>
              <c:f>G5R3!$AP$3:$AP$103</c:f>
              <c:numCache>
                <c:formatCode>General</c:formatCode>
                <c:ptCount val="101"/>
                <c:pt idx="0">
                  <c:v>2.2939600000000003E-3</c:v>
                </c:pt>
                <c:pt idx="1">
                  <c:v>1.5429999999999999</c:v>
                </c:pt>
                <c:pt idx="2">
                  <c:v>2.2405399999999998</c:v>
                </c:pt>
                <c:pt idx="3">
                  <c:v>3.5434800000000002</c:v>
                </c:pt>
                <c:pt idx="4">
                  <c:v>4.6583000000000006</c:v>
                </c:pt>
                <c:pt idx="5">
                  <c:v>5.8620400000000004</c:v>
                </c:pt>
                <c:pt idx="6">
                  <c:v>6.8306000000000004</c:v>
                </c:pt>
                <c:pt idx="7">
                  <c:v>7.5146600000000001</c:v>
                </c:pt>
                <c:pt idx="8">
                  <c:v>7.6893599999999998</c:v>
                </c:pt>
                <c:pt idx="9">
                  <c:v>7.7361599999999999</c:v>
                </c:pt>
                <c:pt idx="10">
                  <c:v>7.8561000000000005</c:v>
                </c:pt>
                <c:pt idx="11">
                  <c:v>8.1792800000000003</c:v>
                </c:pt>
                <c:pt idx="12">
                  <c:v>8.2840199999999999</c:v>
                </c:pt>
                <c:pt idx="13">
                  <c:v>8.3375000000000004</c:v>
                </c:pt>
                <c:pt idx="14">
                  <c:v>8.4950400000000013</c:v>
                </c:pt>
                <c:pt idx="15">
                  <c:v>8.5365400000000005</c:v>
                </c:pt>
                <c:pt idx="16">
                  <c:v>8.6104400000000005</c:v>
                </c:pt>
                <c:pt idx="17">
                  <c:v>8.7539400000000001</c:v>
                </c:pt>
                <c:pt idx="18">
                  <c:v>8.8164599999999993</c:v>
                </c:pt>
                <c:pt idx="19">
                  <c:v>8.9034399999999998</c:v>
                </c:pt>
                <c:pt idx="20">
                  <c:v>8.9286200000000004</c:v>
                </c:pt>
                <c:pt idx="21">
                  <c:v>9.026819999999999</c:v>
                </c:pt>
                <c:pt idx="22">
                  <c:v>9.06738</c:v>
                </c:pt>
                <c:pt idx="23">
                  <c:v>9.1336399999999998</c:v>
                </c:pt>
                <c:pt idx="24">
                  <c:v>9.1808399999999999</c:v>
                </c:pt>
                <c:pt idx="25">
                  <c:v>9.2599400000000003</c:v>
                </c:pt>
                <c:pt idx="26">
                  <c:v>9.2926000000000002</c:v>
                </c:pt>
                <c:pt idx="27">
                  <c:v>9.3523600000000009</c:v>
                </c:pt>
                <c:pt idx="28">
                  <c:v>9.3885000000000005</c:v>
                </c:pt>
                <c:pt idx="29">
                  <c:v>9.4332600000000006</c:v>
                </c:pt>
                <c:pt idx="30">
                  <c:v>9.4689399999999999</c:v>
                </c:pt>
                <c:pt idx="31">
                  <c:v>9.5163600000000006</c:v>
                </c:pt>
                <c:pt idx="32">
                  <c:v>9.5537600000000005</c:v>
                </c:pt>
                <c:pt idx="33">
                  <c:v>9.5915400000000002</c:v>
                </c:pt>
                <c:pt idx="34">
                  <c:v>9.6254200000000001</c:v>
                </c:pt>
                <c:pt idx="35">
                  <c:v>9.6509599999999995</c:v>
                </c:pt>
                <c:pt idx="36">
                  <c:v>9.6883199999999992</c:v>
                </c:pt>
                <c:pt idx="37">
                  <c:v>9.7153999999999989</c:v>
                </c:pt>
                <c:pt idx="38">
                  <c:v>9.7460799999999992</c:v>
                </c:pt>
                <c:pt idx="39">
                  <c:v>9.7698600000000013</c:v>
                </c:pt>
                <c:pt idx="40">
                  <c:v>9.7914999999999992</c:v>
                </c:pt>
                <c:pt idx="41">
                  <c:v>9.8189400000000013</c:v>
                </c:pt>
                <c:pt idx="42">
                  <c:v>9.83962</c:v>
                </c:pt>
                <c:pt idx="43">
                  <c:v>9.8594200000000001</c:v>
                </c:pt>
                <c:pt idx="44">
                  <c:v>9.87744</c:v>
                </c:pt>
                <c:pt idx="45">
                  <c:v>9.8948199999999993</c:v>
                </c:pt>
                <c:pt idx="46">
                  <c:v>9.9122199999999996</c:v>
                </c:pt>
                <c:pt idx="47">
                  <c:v>9.9256799999999998</c:v>
                </c:pt>
                <c:pt idx="48">
                  <c:v>9.9369399999999999</c:v>
                </c:pt>
                <c:pt idx="49">
                  <c:v>9.9504599999999996</c:v>
                </c:pt>
                <c:pt idx="50">
                  <c:v>9.9588400000000004</c:v>
                </c:pt>
                <c:pt idx="51">
                  <c:v>9.9661000000000008</c:v>
                </c:pt>
                <c:pt idx="52">
                  <c:v>9.9725000000000001</c:v>
                </c:pt>
                <c:pt idx="53">
                  <c:v>9.9769599999999983</c:v>
                </c:pt>
                <c:pt idx="54">
                  <c:v>9.9791799999999995</c:v>
                </c:pt>
                <c:pt idx="55">
                  <c:v>9.9794199999999993</c:v>
                </c:pt>
                <c:pt idx="56">
                  <c:v>9.9776399999999992</c:v>
                </c:pt>
                <c:pt idx="57">
                  <c:v>9.97438</c:v>
                </c:pt>
                <c:pt idx="58">
                  <c:v>9.9682600000000008</c:v>
                </c:pt>
                <c:pt idx="59">
                  <c:v>9.9603400000000004</c:v>
                </c:pt>
                <c:pt idx="60">
                  <c:v>9.9493799999999997</c:v>
                </c:pt>
                <c:pt idx="61">
                  <c:v>9.9365600000000001</c:v>
                </c:pt>
                <c:pt idx="62">
                  <c:v>9.9208999999999996</c:v>
                </c:pt>
                <c:pt idx="63">
                  <c:v>9.9031000000000002</c:v>
                </c:pt>
                <c:pt idx="64">
                  <c:v>9.8825000000000003</c:v>
                </c:pt>
                <c:pt idx="65">
                  <c:v>9.8592199999999988</c:v>
                </c:pt>
                <c:pt idx="66">
                  <c:v>9.8334799999999998</c:v>
                </c:pt>
                <c:pt idx="67">
                  <c:v>9.8048199999999994</c:v>
                </c:pt>
                <c:pt idx="68">
                  <c:v>9.7731600000000007</c:v>
                </c:pt>
                <c:pt idx="69">
                  <c:v>9.7387000000000015</c:v>
                </c:pt>
                <c:pt idx="70">
                  <c:v>9.7013799999999986</c:v>
                </c:pt>
                <c:pt idx="71">
                  <c:v>9.6609800000000003</c:v>
                </c:pt>
                <c:pt idx="72">
                  <c:v>9.6172599999999999</c:v>
                </c:pt>
                <c:pt idx="73">
                  <c:v>9.5701000000000001</c:v>
                </c:pt>
                <c:pt idx="74">
                  <c:v>9.5195000000000007</c:v>
                </c:pt>
                <c:pt idx="75">
                  <c:v>9.4654199999999999</c:v>
                </c:pt>
                <c:pt idx="76">
                  <c:v>9.4076399999999989</c:v>
                </c:pt>
                <c:pt idx="77">
                  <c:v>9.3460999999999999</c:v>
                </c:pt>
                <c:pt idx="78">
                  <c:v>9.2805999999999997</c:v>
                </c:pt>
                <c:pt idx="79">
                  <c:v>9.2112000000000016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C-4D9B-A080-26713314A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3935"/>
        <c:axId val="1300367103"/>
      </c:scatterChart>
      <c:valAx>
        <c:axId val="12931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0367103"/>
        <c:crosses val="autoZero"/>
        <c:crossBetween val="midCat"/>
      </c:valAx>
      <c:valAx>
        <c:axId val="13003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31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G6R2!$H$3:$H$103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1.50054E-2</c:v>
                </c:pt>
                <c:pt idx="2">
                  <c:v>3.0005400000000002E-2</c:v>
                </c:pt>
                <c:pt idx="3">
                  <c:v>4.5005499999999997E-2</c:v>
                </c:pt>
                <c:pt idx="4">
                  <c:v>5.9999499999999997E-2</c:v>
                </c:pt>
                <c:pt idx="5">
                  <c:v>7.5001399999999996E-2</c:v>
                </c:pt>
                <c:pt idx="6">
                  <c:v>9.0001999999999999E-2</c:v>
                </c:pt>
                <c:pt idx="7">
                  <c:v>0.104999</c:v>
                </c:pt>
                <c:pt idx="8">
                  <c:v>0.11999600000000001</c:v>
                </c:pt>
                <c:pt idx="9">
                  <c:v>0.13500200000000001</c:v>
                </c:pt>
                <c:pt idx="10">
                  <c:v>0.14999599999999999</c:v>
                </c:pt>
                <c:pt idx="11">
                  <c:v>0.164997</c:v>
                </c:pt>
                <c:pt idx="12">
                  <c:v>0.18</c:v>
                </c:pt>
                <c:pt idx="13">
                  <c:v>0.194993</c:v>
                </c:pt>
                <c:pt idx="14">
                  <c:v>0.20998</c:v>
                </c:pt>
                <c:pt idx="15">
                  <c:v>0.22497300000000001</c:v>
                </c:pt>
                <c:pt idx="16">
                  <c:v>0.23996000000000001</c:v>
                </c:pt>
                <c:pt idx="17">
                  <c:v>0.25495400000000001</c:v>
                </c:pt>
                <c:pt idx="18">
                  <c:v>0.26994000000000001</c:v>
                </c:pt>
                <c:pt idx="19">
                  <c:v>0.28492699999999999</c:v>
                </c:pt>
                <c:pt idx="20">
                  <c:v>0.29992000000000002</c:v>
                </c:pt>
                <c:pt idx="21">
                  <c:v>0.31490600000000002</c:v>
                </c:pt>
                <c:pt idx="22">
                  <c:v>0.32989299999999999</c:v>
                </c:pt>
                <c:pt idx="23">
                  <c:v>0.34487899999999999</c:v>
                </c:pt>
                <c:pt idx="24">
                  <c:v>0.359873</c:v>
                </c:pt>
                <c:pt idx="25">
                  <c:v>0.374861</c:v>
                </c:pt>
                <c:pt idx="26">
                  <c:v>0.38984600000000003</c:v>
                </c:pt>
                <c:pt idx="27">
                  <c:v>0.404839</c:v>
                </c:pt>
                <c:pt idx="28">
                  <c:v>0.419825</c:v>
                </c:pt>
                <c:pt idx="29">
                  <c:v>0.43481300000000001</c:v>
                </c:pt>
                <c:pt idx="30">
                  <c:v>0.44980700000000001</c:v>
                </c:pt>
                <c:pt idx="31">
                  <c:v>0.46479199999999998</c:v>
                </c:pt>
                <c:pt idx="32">
                  <c:v>0.47977999999999998</c:v>
                </c:pt>
                <c:pt idx="33">
                  <c:v>0.49476599999999998</c:v>
                </c:pt>
                <c:pt idx="34">
                  <c:v>0.50973999999999997</c:v>
                </c:pt>
                <c:pt idx="35">
                  <c:v>0.524702</c:v>
                </c:pt>
                <c:pt idx="36">
                  <c:v>0.539659</c:v>
                </c:pt>
                <c:pt idx="37">
                  <c:v>0.55462699999999998</c:v>
                </c:pt>
                <c:pt idx="38">
                  <c:v>0.56958600000000004</c:v>
                </c:pt>
                <c:pt idx="39">
                  <c:v>0.58454799999999996</c:v>
                </c:pt>
                <c:pt idx="40">
                  <c:v>0.59950700000000001</c:v>
                </c:pt>
                <c:pt idx="41">
                  <c:v>0.61447300000000005</c:v>
                </c:pt>
                <c:pt idx="42">
                  <c:v>0.62943499999999997</c:v>
                </c:pt>
                <c:pt idx="43">
                  <c:v>0.64439400000000002</c:v>
                </c:pt>
                <c:pt idx="44">
                  <c:v>0.65936300000000003</c:v>
                </c:pt>
                <c:pt idx="45">
                  <c:v>0.67432000000000003</c:v>
                </c:pt>
                <c:pt idx="46">
                  <c:v>0.68928199999999995</c:v>
                </c:pt>
                <c:pt idx="47">
                  <c:v>0.70425000000000004</c:v>
                </c:pt>
                <c:pt idx="48">
                  <c:v>0.71920799999999996</c:v>
                </c:pt>
                <c:pt idx="49">
                  <c:v>0.73418799999999995</c:v>
                </c:pt>
                <c:pt idx="50">
                  <c:v>0.74922100000000003</c:v>
                </c:pt>
                <c:pt idx="51">
                  <c:v>0.764266</c:v>
                </c:pt>
                <c:pt idx="52">
                  <c:v>0.77929700000000002</c:v>
                </c:pt>
                <c:pt idx="53">
                  <c:v>0.79434199999999999</c:v>
                </c:pt>
                <c:pt idx="54">
                  <c:v>0.80938699999999997</c:v>
                </c:pt>
                <c:pt idx="55">
                  <c:v>0.82442000000000004</c:v>
                </c:pt>
                <c:pt idx="56">
                  <c:v>0.83946299999999996</c:v>
                </c:pt>
                <c:pt idx="57">
                  <c:v>0.85450400000000004</c:v>
                </c:pt>
                <c:pt idx="58">
                  <c:v>0.86954100000000001</c:v>
                </c:pt>
                <c:pt idx="59">
                  <c:v>0.88458199999999998</c:v>
                </c:pt>
                <c:pt idx="60">
                  <c:v>0.89962500000000001</c:v>
                </c:pt>
                <c:pt idx="61">
                  <c:v>0.91466899999999995</c:v>
                </c:pt>
                <c:pt idx="62">
                  <c:v>0.929701</c:v>
                </c:pt>
                <c:pt idx="63">
                  <c:v>0.94474599999999997</c:v>
                </c:pt>
                <c:pt idx="64">
                  <c:v>0.95977900000000005</c:v>
                </c:pt>
                <c:pt idx="65">
                  <c:v>0.974823</c:v>
                </c:pt>
                <c:pt idx="66">
                  <c:v>0.98985800000000002</c:v>
                </c:pt>
                <c:pt idx="67">
                  <c:v>1.0048999999999999</c:v>
                </c:pt>
                <c:pt idx="68">
                  <c:v>1.0199499999999999</c:v>
                </c:pt>
                <c:pt idx="69">
                  <c:v>1.03498</c:v>
                </c:pt>
                <c:pt idx="70">
                  <c:v>1.05002</c:v>
                </c:pt>
                <c:pt idx="71">
                  <c:v>1.0650599999999999</c:v>
                </c:pt>
                <c:pt idx="72">
                  <c:v>1.0801099999999999</c:v>
                </c:pt>
                <c:pt idx="73">
                  <c:v>1.09514</c:v>
                </c:pt>
                <c:pt idx="74">
                  <c:v>1.1101799999999999</c:v>
                </c:pt>
                <c:pt idx="75">
                  <c:v>1.1252200000000001</c:v>
                </c:pt>
                <c:pt idx="76">
                  <c:v>1.1402600000000001</c:v>
                </c:pt>
                <c:pt idx="77">
                  <c:v>1.15527</c:v>
                </c:pt>
                <c:pt idx="78">
                  <c:v>1.17028</c:v>
                </c:pt>
                <c:pt idx="79">
                  <c:v>1.18527</c:v>
                </c:pt>
                <c:pt idx="80">
                  <c:v>1.2002699999999999</c:v>
                </c:pt>
                <c:pt idx="81">
                  <c:v>1.2152700000000001</c:v>
                </c:pt>
                <c:pt idx="82">
                  <c:v>1.23028</c:v>
                </c:pt>
                <c:pt idx="83">
                  <c:v>1.2452700000000001</c:v>
                </c:pt>
                <c:pt idx="84">
                  <c:v>1.2602599999999999</c:v>
                </c:pt>
                <c:pt idx="85">
                  <c:v>1.2752699999999999</c:v>
                </c:pt>
                <c:pt idx="86">
                  <c:v>1.29026</c:v>
                </c:pt>
                <c:pt idx="87">
                  <c:v>1.3052699999999999</c:v>
                </c:pt>
                <c:pt idx="88">
                  <c:v>1.3202700000000001</c:v>
                </c:pt>
                <c:pt idx="89">
                  <c:v>1.33527</c:v>
                </c:pt>
                <c:pt idx="90">
                  <c:v>1.3502799999999999</c:v>
                </c:pt>
                <c:pt idx="91">
                  <c:v>1.3652599999999999</c:v>
                </c:pt>
                <c:pt idx="92">
                  <c:v>1.38028</c:v>
                </c:pt>
                <c:pt idx="93">
                  <c:v>1.39527</c:v>
                </c:pt>
                <c:pt idx="94">
                  <c:v>1.4102699999999999</c:v>
                </c:pt>
                <c:pt idx="95">
                  <c:v>1.42526</c:v>
                </c:pt>
                <c:pt idx="96">
                  <c:v>1.4402699999999999</c:v>
                </c:pt>
                <c:pt idx="97">
                  <c:v>1.4552700000000001</c:v>
                </c:pt>
                <c:pt idx="98">
                  <c:v>1.47031</c:v>
                </c:pt>
                <c:pt idx="99">
                  <c:v>1.48529</c:v>
                </c:pt>
                <c:pt idx="100">
                  <c:v>1.50021</c:v>
                </c:pt>
              </c:numCache>
            </c:numRef>
          </c:xVal>
          <c:yVal>
            <c:numRef>
              <c:f>G6R2!$J$3:$J$103</c:f>
              <c:numCache>
                <c:formatCode>General</c:formatCode>
                <c:ptCount val="101"/>
                <c:pt idx="0">
                  <c:v>4.9608200000000003E-3</c:v>
                </c:pt>
                <c:pt idx="1">
                  <c:v>1.3664320000000001</c:v>
                </c:pt>
                <c:pt idx="2">
                  <c:v>2.2938800000000001</c:v>
                </c:pt>
                <c:pt idx="3">
                  <c:v>4.1627600000000005</c:v>
                </c:pt>
                <c:pt idx="4">
                  <c:v>4.8212399999999995</c:v>
                </c:pt>
                <c:pt idx="5">
                  <c:v>6.1716999999999995</c:v>
                </c:pt>
                <c:pt idx="6">
                  <c:v>7.2146800000000004</c:v>
                </c:pt>
                <c:pt idx="7">
                  <c:v>7.63544</c:v>
                </c:pt>
                <c:pt idx="8">
                  <c:v>7.7293199999999995</c:v>
                </c:pt>
                <c:pt idx="9">
                  <c:v>7.7977400000000001</c:v>
                </c:pt>
                <c:pt idx="10">
                  <c:v>8.1001399999999997</c:v>
                </c:pt>
                <c:pt idx="11">
                  <c:v>8.2655799999999999</c:v>
                </c:pt>
                <c:pt idx="12">
                  <c:v>8.34056</c:v>
                </c:pt>
                <c:pt idx="13">
                  <c:v>8.4938400000000005</c:v>
                </c:pt>
                <c:pt idx="14">
                  <c:v>8.6024200000000004</c:v>
                </c:pt>
                <c:pt idx="15">
                  <c:v>8.725719999999999</c:v>
                </c:pt>
                <c:pt idx="16">
                  <c:v>8.8708200000000001</c:v>
                </c:pt>
                <c:pt idx="17">
                  <c:v>8.9077400000000004</c:v>
                </c:pt>
                <c:pt idx="18">
                  <c:v>9.00488</c:v>
                </c:pt>
                <c:pt idx="19">
                  <c:v>9.0702999999999996</c:v>
                </c:pt>
                <c:pt idx="20">
                  <c:v>9.1638600000000014</c:v>
                </c:pt>
                <c:pt idx="21">
                  <c:v>9.2018400000000007</c:v>
                </c:pt>
                <c:pt idx="22">
                  <c:v>9.2791399999999999</c:v>
                </c:pt>
                <c:pt idx="23">
                  <c:v>9.3296399999999995</c:v>
                </c:pt>
                <c:pt idx="24">
                  <c:v>9.3899799999999995</c:v>
                </c:pt>
                <c:pt idx="25">
                  <c:v>9.4380000000000006</c:v>
                </c:pt>
                <c:pt idx="26">
                  <c:v>9.5059400000000007</c:v>
                </c:pt>
                <c:pt idx="27">
                  <c:v>9.5424400000000009</c:v>
                </c:pt>
                <c:pt idx="28">
                  <c:v>9.5950400000000009</c:v>
                </c:pt>
                <c:pt idx="29">
                  <c:v>9.6335999999999995</c:v>
                </c:pt>
                <c:pt idx="30">
                  <c:v>9.6724800000000002</c:v>
                </c:pt>
                <c:pt idx="31">
                  <c:v>9.7203199999999992</c:v>
                </c:pt>
                <c:pt idx="32">
                  <c:v>9.7546800000000005</c:v>
                </c:pt>
                <c:pt idx="33">
                  <c:v>9.7952600000000007</c:v>
                </c:pt>
                <c:pt idx="34">
                  <c:v>9.8253199999999996</c:v>
                </c:pt>
                <c:pt idx="35">
                  <c:v>9.8583999999999996</c:v>
                </c:pt>
                <c:pt idx="36">
                  <c:v>9.8942600000000009</c:v>
                </c:pt>
                <c:pt idx="37">
                  <c:v>9.9201800000000002</c:v>
                </c:pt>
                <c:pt idx="38">
                  <c:v>9.9510199999999998</c:v>
                </c:pt>
                <c:pt idx="39">
                  <c:v>9.9725999999999999</c:v>
                </c:pt>
                <c:pt idx="40">
                  <c:v>10.00116</c:v>
                </c:pt>
                <c:pt idx="41">
                  <c:v>10.0229</c:v>
                </c:pt>
                <c:pt idx="42">
                  <c:v>10.04294</c:v>
                </c:pt>
                <c:pt idx="43">
                  <c:v>10.061879999999999</c:v>
                </c:pt>
                <c:pt idx="44">
                  <c:v>10.081440000000001</c:v>
                </c:pt>
                <c:pt idx="45">
                  <c:v>10.096299999999999</c:v>
                </c:pt>
                <c:pt idx="46">
                  <c:v>10.111000000000001</c:v>
                </c:pt>
                <c:pt idx="47">
                  <c:v>10.123899999999999</c:v>
                </c:pt>
                <c:pt idx="48">
                  <c:v>10.13532</c:v>
                </c:pt>
                <c:pt idx="49">
                  <c:v>10.144159999999999</c:v>
                </c:pt>
                <c:pt idx="50">
                  <c:v>10.151</c:v>
                </c:pt>
                <c:pt idx="51">
                  <c:v>10.15658</c:v>
                </c:pt>
                <c:pt idx="52">
                  <c:v>10.1595</c:v>
                </c:pt>
                <c:pt idx="53">
                  <c:v>10.15916</c:v>
                </c:pt>
                <c:pt idx="54">
                  <c:v>10.157080000000001</c:v>
                </c:pt>
                <c:pt idx="55">
                  <c:v>10.15258</c:v>
                </c:pt>
                <c:pt idx="56">
                  <c:v>10.14542</c:v>
                </c:pt>
                <c:pt idx="57">
                  <c:v>10.13528</c:v>
                </c:pt>
                <c:pt idx="58">
                  <c:v>10.121780000000001</c:v>
                </c:pt>
                <c:pt idx="59">
                  <c:v>10.104799999999999</c:v>
                </c:pt>
                <c:pt idx="60">
                  <c:v>10.084680000000001</c:v>
                </c:pt>
                <c:pt idx="61">
                  <c:v>10.060840000000001</c:v>
                </c:pt>
                <c:pt idx="62">
                  <c:v>10.033719999999999</c:v>
                </c:pt>
                <c:pt idx="63">
                  <c:v>10.0031</c:v>
                </c:pt>
                <c:pt idx="64">
                  <c:v>9.9687599999999996</c:v>
                </c:pt>
                <c:pt idx="65">
                  <c:v>9.9305799999999991</c:v>
                </c:pt>
                <c:pt idx="66">
                  <c:v>9.8885799999999993</c:v>
                </c:pt>
                <c:pt idx="67">
                  <c:v>9.8426399999999994</c:v>
                </c:pt>
                <c:pt idx="68">
                  <c:v>9.7926399999999987</c:v>
                </c:pt>
                <c:pt idx="69">
                  <c:v>9.7385000000000002</c:v>
                </c:pt>
                <c:pt idx="70">
                  <c:v>9.68</c:v>
                </c:pt>
                <c:pt idx="71">
                  <c:v>9.6170599999999986</c:v>
                </c:pt>
                <c:pt idx="72">
                  <c:v>9.5496200000000009</c:v>
                </c:pt>
                <c:pt idx="73">
                  <c:v>9.4777000000000005</c:v>
                </c:pt>
                <c:pt idx="74">
                  <c:v>9.4011200000000006</c:v>
                </c:pt>
                <c:pt idx="75">
                  <c:v>9.31982</c:v>
                </c:pt>
                <c:pt idx="76">
                  <c:v>9.2337199999999999</c:v>
                </c:pt>
                <c:pt idx="77">
                  <c:v>9.1429200000000002</c:v>
                </c:pt>
                <c:pt idx="78">
                  <c:v>9.0468799999999998</c:v>
                </c:pt>
                <c:pt idx="79">
                  <c:v>8.9454400000000014</c:v>
                </c:pt>
                <c:pt idx="80">
                  <c:v>8.8382999999999985</c:v>
                </c:pt>
                <c:pt idx="81">
                  <c:v>8.7250400000000017</c:v>
                </c:pt>
                <c:pt idx="82">
                  <c:v>8.6053799999999985</c:v>
                </c:pt>
                <c:pt idx="83">
                  <c:v>8.4789200000000005</c:v>
                </c:pt>
                <c:pt idx="84">
                  <c:v>8.3452800000000007</c:v>
                </c:pt>
                <c:pt idx="85">
                  <c:v>8.2038600000000006</c:v>
                </c:pt>
                <c:pt idx="86">
                  <c:v>8.0544200000000004</c:v>
                </c:pt>
                <c:pt idx="87">
                  <c:v>7.8966000000000003</c:v>
                </c:pt>
                <c:pt idx="88">
                  <c:v>7.7302</c:v>
                </c:pt>
                <c:pt idx="89">
                  <c:v>7.55532</c:v>
                </c:pt>
                <c:pt idx="90">
                  <c:v>7.3721199999999998</c:v>
                </c:pt>
                <c:pt idx="91">
                  <c:v>7.1813199999999995</c:v>
                </c:pt>
                <c:pt idx="92">
                  <c:v>6.9828799999999998</c:v>
                </c:pt>
                <c:pt idx="93">
                  <c:v>6.7779399999999992</c:v>
                </c:pt>
                <c:pt idx="94">
                  <c:v>6.5678000000000001</c:v>
                </c:pt>
                <c:pt idx="95">
                  <c:v>6.3529</c:v>
                </c:pt>
                <c:pt idx="96">
                  <c:v>6.1337799999999998</c:v>
                </c:pt>
                <c:pt idx="97">
                  <c:v>5.9117199999999999</c:v>
                </c:pt>
                <c:pt idx="98">
                  <c:v>5.6888800000000002</c:v>
                </c:pt>
                <c:pt idx="99">
                  <c:v>5.4681199999999999</c:v>
                </c:pt>
                <c:pt idx="100">
                  <c:v>5.2502200000000006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D-4E9E-AD4B-3E6258F0C375}"/>
            </c:ext>
          </c:extLst>
        </c:ser>
        <c:ser>
          <c:idx val="0"/>
          <c:order val="1"/>
          <c:tx>
            <c:v>EXP1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G6R2!$A$3:$A$667</c:f>
              <c:numCache>
                <c:formatCode>0.00E+00</c:formatCode>
                <c:ptCount val="665"/>
                <c:pt idx="0" formatCode="General">
                  <c:v>0</c:v>
                </c:pt>
                <c:pt idx="1">
                  <c:v>9.4800000000000007E-6</c:v>
                </c:pt>
                <c:pt idx="2">
                  <c:v>2.02E-4</c:v>
                </c:pt>
                <c:pt idx="3">
                  <c:v>8.1000000000000004E-5</c:v>
                </c:pt>
                <c:pt idx="4">
                  <c:v>3.3799999999999998E-4</c:v>
                </c:pt>
                <c:pt idx="5">
                  <c:v>3.19E-4</c:v>
                </c:pt>
                <c:pt idx="6">
                  <c:v>3.0600000000000001E-4</c:v>
                </c:pt>
                <c:pt idx="7">
                  <c:v>4.1800000000000002E-4</c:v>
                </c:pt>
                <c:pt idx="8">
                  <c:v>4.9799999999999996E-4</c:v>
                </c:pt>
                <c:pt idx="9">
                  <c:v>5.1900000000000004E-4</c:v>
                </c:pt>
                <c:pt idx="10">
                  <c:v>6.4700000000000001E-4</c:v>
                </c:pt>
                <c:pt idx="11">
                  <c:v>6.7900000000000002E-4</c:v>
                </c:pt>
                <c:pt idx="12">
                  <c:v>7.0100000000000002E-4</c:v>
                </c:pt>
                <c:pt idx="13">
                  <c:v>8.3699999999999996E-4</c:v>
                </c:pt>
                <c:pt idx="14">
                  <c:v>8.8599999999999996E-4</c:v>
                </c:pt>
                <c:pt idx="15">
                  <c:v>1.0200000000000001E-3</c:v>
                </c:pt>
                <c:pt idx="16">
                  <c:v>1.1199999999999999E-3</c:v>
                </c:pt>
                <c:pt idx="17">
                  <c:v>1.23E-3</c:v>
                </c:pt>
                <c:pt idx="18">
                  <c:v>1.39E-3</c:v>
                </c:pt>
                <c:pt idx="19">
                  <c:v>1.48E-3</c:v>
                </c:pt>
                <c:pt idx="20">
                  <c:v>1.4E-3</c:v>
                </c:pt>
                <c:pt idx="21">
                  <c:v>1.6100000000000001E-3</c:v>
                </c:pt>
                <c:pt idx="22" formatCode="General">
                  <c:v>1.57814E-3</c:v>
                </c:pt>
                <c:pt idx="23" formatCode="General">
                  <c:v>1.66737E-3</c:v>
                </c:pt>
                <c:pt idx="24" formatCode="General">
                  <c:v>1.9573799999999999E-3</c:v>
                </c:pt>
                <c:pt idx="25" formatCode="General">
                  <c:v>1.9194800000000001E-3</c:v>
                </c:pt>
                <c:pt idx="26" formatCode="General">
                  <c:v>2.0932400000000001E-3</c:v>
                </c:pt>
                <c:pt idx="27" formatCode="General">
                  <c:v>2.2541000000000002E-3</c:v>
                </c:pt>
                <c:pt idx="28" formatCode="General">
                  <c:v>2.4684199999999998E-3</c:v>
                </c:pt>
                <c:pt idx="29" formatCode="General">
                  <c:v>2.4094699999999999E-3</c:v>
                </c:pt>
                <c:pt idx="30" formatCode="General">
                  <c:v>2.5551800000000002E-3</c:v>
                </c:pt>
                <c:pt idx="31" formatCode="General">
                  <c:v>2.7009400000000002E-3</c:v>
                </c:pt>
                <c:pt idx="32" formatCode="General">
                  <c:v>2.7635300000000002E-3</c:v>
                </c:pt>
                <c:pt idx="33" formatCode="General">
                  <c:v>2.80533E-3</c:v>
                </c:pt>
                <c:pt idx="34" formatCode="General">
                  <c:v>3.0499500000000001E-3</c:v>
                </c:pt>
                <c:pt idx="35" formatCode="General">
                  <c:v>3.1704900000000002E-3</c:v>
                </c:pt>
                <c:pt idx="36" formatCode="General">
                  <c:v>3.2483400000000002E-3</c:v>
                </c:pt>
                <c:pt idx="37" formatCode="General">
                  <c:v>3.3995399999999999E-3</c:v>
                </c:pt>
                <c:pt idx="38" formatCode="General">
                  <c:v>3.58115E-3</c:v>
                </c:pt>
                <c:pt idx="39" formatCode="General">
                  <c:v>3.6255900000000001E-3</c:v>
                </c:pt>
                <c:pt idx="40" formatCode="General">
                  <c:v>3.7225399999999999E-3</c:v>
                </c:pt>
                <c:pt idx="41" formatCode="General">
                  <c:v>4.0791999999999998E-3</c:v>
                </c:pt>
                <c:pt idx="42" formatCode="General">
                  <c:v>4.1070999999999998E-3</c:v>
                </c:pt>
                <c:pt idx="43" formatCode="General">
                  <c:v>4.2652599999999999E-3</c:v>
                </c:pt>
                <c:pt idx="44" formatCode="General">
                  <c:v>4.4107E-3</c:v>
                </c:pt>
                <c:pt idx="45" formatCode="General">
                  <c:v>4.55208E-3</c:v>
                </c:pt>
                <c:pt idx="46" formatCode="General">
                  <c:v>4.6884800000000001E-3</c:v>
                </c:pt>
                <c:pt idx="47" formatCode="General">
                  <c:v>4.8426399999999996E-3</c:v>
                </c:pt>
                <c:pt idx="48" formatCode="General">
                  <c:v>5.0829300000000003E-3</c:v>
                </c:pt>
                <c:pt idx="49" formatCode="General">
                  <c:v>5.1005399999999998E-3</c:v>
                </c:pt>
                <c:pt idx="50" formatCode="General">
                  <c:v>5.4253599999999997E-3</c:v>
                </c:pt>
                <c:pt idx="51" formatCode="General">
                  <c:v>5.5924199999999999E-3</c:v>
                </c:pt>
                <c:pt idx="52" formatCode="General">
                  <c:v>5.6216499999999997E-3</c:v>
                </c:pt>
                <c:pt idx="53" formatCode="General">
                  <c:v>5.7946500000000001E-3</c:v>
                </c:pt>
                <c:pt idx="54" formatCode="General">
                  <c:v>5.9877100000000003E-3</c:v>
                </c:pt>
                <c:pt idx="55" formatCode="General">
                  <c:v>6.3097700000000001E-3</c:v>
                </c:pt>
                <c:pt idx="56" formatCode="General">
                  <c:v>6.3832000000000003E-3</c:v>
                </c:pt>
                <c:pt idx="57" formatCode="General">
                  <c:v>6.2105800000000003E-3</c:v>
                </c:pt>
                <c:pt idx="58" formatCode="General">
                  <c:v>6.6793399999999998E-3</c:v>
                </c:pt>
                <c:pt idx="59" formatCode="General">
                  <c:v>6.8090700000000004E-3</c:v>
                </c:pt>
                <c:pt idx="60" formatCode="General">
                  <c:v>6.9933E-3</c:v>
                </c:pt>
                <c:pt idx="61" formatCode="General">
                  <c:v>7.0484199999999997E-3</c:v>
                </c:pt>
                <c:pt idx="62" formatCode="General">
                  <c:v>7.2435900000000003E-3</c:v>
                </c:pt>
                <c:pt idx="63" formatCode="General">
                  <c:v>7.8501000000000005E-3</c:v>
                </c:pt>
                <c:pt idx="64" formatCode="General">
                  <c:v>7.9973300000000004E-3</c:v>
                </c:pt>
                <c:pt idx="65" formatCode="General">
                  <c:v>7.5586500000000001E-3</c:v>
                </c:pt>
                <c:pt idx="66" formatCode="General">
                  <c:v>8.0056399999999996E-3</c:v>
                </c:pt>
                <c:pt idx="67" formatCode="General">
                  <c:v>8.0154500000000004E-3</c:v>
                </c:pt>
                <c:pt idx="68" formatCode="General">
                  <c:v>8.1948000000000003E-3</c:v>
                </c:pt>
                <c:pt idx="69" formatCode="General">
                  <c:v>8.4862800000000006E-3</c:v>
                </c:pt>
                <c:pt idx="70" formatCode="General">
                  <c:v>8.5326199999999994E-3</c:v>
                </c:pt>
                <c:pt idx="71" formatCode="General">
                  <c:v>8.7283900000000008E-3</c:v>
                </c:pt>
                <c:pt idx="72" formatCode="General">
                  <c:v>8.8112099999999999E-3</c:v>
                </c:pt>
                <c:pt idx="73" formatCode="General">
                  <c:v>9.1440099999999993E-3</c:v>
                </c:pt>
                <c:pt idx="74" formatCode="General">
                  <c:v>9.2245399999999998E-3</c:v>
                </c:pt>
                <c:pt idx="75" formatCode="General">
                  <c:v>9.2422400000000005E-3</c:v>
                </c:pt>
                <c:pt idx="76" formatCode="General">
                  <c:v>9.5502899999999995E-3</c:v>
                </c:pt>
                <c:pt idx="77" formatCode="General">
                  <c:v>9.6414900000000008E-3</c:v>
                </c:pt>
                <c:pt idx="78" formatCode="General">
                  <c:v>9.8556500000000005E-3</c:v>
                </c:pt>
                <c:pt idx="79" formatCode="General">
                  <c:v>1.01867E-2</c:v>
                </c:pt>
                <c:pt idx="80" formatCode="General">
                  <c:v>1.04183E-2</c:v>
                </c:pt>
                <c:pt idx="81" formatCode="General">
                  <c:v>1.0520399999999999E-2</c:v>
                </c:pt>
                <c:pt idx="82" formatCode="General">
                  <c:v>1.07116E-2</c:v>
                </c:pt>
                <c:pt idx="83" formatCode="General">
                  <c:v>1.08681E-2</c:v>
                </c:pt>
                <c:pt idx="84" formatCode="General">
                  <c:v>1.11056E-2</c:v>
                </c:pt>
                <c:pt idx="85" formatCode="General">
                  <c:v>1.1121499999999999E-2</c:v>
                </c:pt>
                <c:pt idx="86" formatCode="General">
                  <c:v>1.13122E-2</c:v>
                </c:pt>
                <c:pt idx="87" formatCode="General">
                  <c:v>1.14451E-2</c:v>
                </c:pt>
                <c:pt idx="88" formatCode="General">
                  <c:v>1.17553E-2</c:v>
                </c:pt>
                <c:pt idx="89" formatCode="General">
                  <c:v>1.1680100000000001E-2</c:v>
                </c:pt>
                <c:pt idx="90" formatCode="General">
                  <c:v>1.18846E-2</c:v>
                </c:pt>
                <c:pt idx="91" formatCode="General">
                  <c:v>1.2065899999999999E-2</c:v>
                </c:pt>
                <c:pt idx="92" formatCode="General">
                  <c:v>1.2286699999999999E-2</c:v>
                </c:pt>
                <c:pt idx="93" formatCode="General">
                  <c:v>1.23476E-2</c:v>
                </c:pt>
                <c:pt idx="94" formatCode="General">
                  <c:v>1.25944E-2</c:v>
                </c:pt>
                <c:pt idx="95" formatCode="General">
                  <c:v>1.2799899999999999E-2</c:v>
                </c:pt>
                <c:pt idx="96" formatCode="General">
                  <c:v>1.29427E-2</c:v>
                </c:pt>
                <c:pt idx="97" formatCode="General">
                  <c:v>1.3074499999999999E-2</c:v>
                </c:pt>
                <c:pt idx="98" formatCode="General">
                  <c:v>1.31699E-2</c:v>
                </c:pt>
                <c:pt idx="99" formatCode="General">
                  <c:v>1.34795E-2</c:v>
                </c:pt>
                <c:pt idx="100" formatCode="General">
                  <c:v>1.3576299999999999E-2</c:v>
                </c:pt>
                <c:pt idx="101" formatCode="General">
                  <c:v>1.38516E-2</c:v>
                </c:pt>
                <c:pt idx="102" formatCode="General">
                  <c:v>1.38916E-2</c:v>
                </c:pt>
                <c:pt idx="103" formatCode="General">
                  <c:v>1.41072E-2</c:v>
                </c:pt>
                <c:pt idx="104" formatCode="General">
                  <c:v>1.43742E-2</c:v>
                </c:pt>
                <c:pt idx="105" formatCode="General">
                  <c:v>1.45691E-2</c:v>
                </c:pt>
                <c:pt idx="106" formatCode="General">
                  <c:v>1.4756500000000001E-2</c:v>
                </c:pt>
                <c:pt idx="107" formatCode="General">
                  <c:v>1.49269E-2</c:v>
                </c:pt>
                <c:pt idx="108" formatCode="General">
                  <c:v>1.5195699999999999E-2</c:v>
                </c:pt>
                <c:pt idx="109" formatCode="General">
                  <c:v>1.53878E-2</c:v>
                </c:pt>
                <c:pt idx="110" formatCode="General">
                  <c:v>1.5594200000000001E-2</c:v>
                </c:pt>
                <c:pt idx="111" formatCode="General">
                  <c:v>1.58762E-2</c:v>
                </c:pt>
                <c:pt idx="112" formatCode="General">
                  <c:v>1.60053E-2</c:v>
                </c:pt>
                <c:pt idx="113" formatCode="General">
                  <c:v>1.6107199999999999E-2</c:v>
                </c:pt>
                <c:pt idx="114" formatCode="General">
                  <c:v>1.6216299999999999E-2</c:v>
                </c:pt>
                <c:pt idx="115" formatCode="General">
                  <c:v>1.6306600000000001E-2</c:v>
                </c:pt>
                <c:pt idx="116" formatCode="General">
                  <c:v>1.6678700000000001E-2</c:v>
                </c:pt>
                <c:pt idx="117" formatCode="General">
                  <c:v>1.6689699999999998E-2</c:v>
                </c:pt>
                <c:pt idx="118" formatCode="General">
                  <c:v>1.6885399999999998E-2</c:v>
                </c:pt>
                <c:pt idx="119" formatCode="General">
                  <c:v>1.7137900000000001E-2</c:v>
                </c:pt>
                <c:pt idx="120" formatCode="General">
                  <c:v>1.7453799999999998E-2</c:v>
                </c:pt>
                <c:pt idx="121" formatCode="General">
                  <c:v>1.75342E-2</c:v>
                </c:pt>
                <c:pt idx="122" formatCode="General">
                  <c:v>1.76499E-2</c:v>
                </c:pt>
                <c:pt idx="123" formatCode="General">
                  <c:v>1.7790299999999998E-2</c:v>
                </c:pt>
                <c:pt idx="124" formatCode="General">
                  <c:v>1.8186999999999998E-2</c:v>
                </c:pt>
                <c:pt idx="125" formatCode="General">
                  <c:v>1.82113E-2</c:v>
                </c:pt>
                <c:pt idx="126" formatCode="General">
                  <c:v>1.8378800000000001E-2</c:v>
                </c:pt>
                <c:pt idx="127" formatCode="General">
                  <c:v>1.85372E-2</c:v>
                </c:pt>
                <c:pt idx="128" formatCode="General">
                  <c:v>1.8919100000000001E-2</c:v>
                </c:pt>
                <c:pt idx="129" formatCode="General">
                  <c:v>1.8965699999999999E-2</c:v>
                </c:pt>
                <c:pt idx="130" formatCode="General">
                  <c:v>1.92009E-2</c:v>
                </c:pt>
                <c:pt idx="131" formatCode="General">
                  <c:v>1.9399699999999999E-2</c:v>
                </c:pt>
                <c:pt idx="132" formatCode="General">
                  <c:v>1.9569699999999999E-2</c:v>
                </c:pt>
                <c:pt idx="133" formatCode="General">
                  <c:v>1.9739400000000001E-2</c:v>
                </c:pt>
                <c:pt idx="134" formatCode="General">
                  <c:v>1.9965400000000001E-2</c:v>
                </c:pt>
                <c:pt idx="135" formatCode="General">
                  <c:v>2.01298E-2</c:v>
                </c:pt>
                <c:pt idx="136" formatCode="General">
                  <c:v>2.0245900000000001E-2</c:v>
                </c:pt>
                <c:pt idx="137" formatCode="General">
                  <c:v>2.0379999999999999E-2</c:v>
                </c:pt>
                <c:pt idx="138" formatCode="General">
                  <c:v>2.0599900000000001E-2</c:v>
                </c:pt>
                <c:pt idx="139" formatCode="General">
                  <c:v>2.0786900000000001E-2</c:v>
                </c:pt>
                <c:pt idx="140" formatCode="General">
                  <c:v>2.1100000000000001E-2</c:v>
                </c:pt>
                <c:pt idx="141" formatCode="General">
                  <c:v>2.1129999999999999E-2</c:v>
                </c:pt>
                <c:pt idx="142" formatCode="General">
                  <c:v>2.1289200000000001E-2</c:v>
                </c:pt>
                <c:pt idx="143" formatCode="General">
                  <c:v>2.1647400000000001E-2</c:v>
                </c:pt>
                <c:pt idx="144" formatCode="General">
                  <c:v>2.16569E-2</c:v>
                </c:pt>
                <c:pt idx="145" formatCode="General">
                  <c:v>2.17853E-2</c:v>
                </c:pt>
                <c:pt idx="146" formatCode="General">
                  <c:v>2.20155E-2</c:v>
                </c:pt>
                <c:pt idx="147" formatCode="General">
                  <c:v>2.2244199999999999E-2</c:v>
                </c:pt>
                <c:pt idx="148" formatCode="General">
                  <c:v>2.2381100000000001E-2</c:v>
                </c:pt>
                <c:pt idx="149" formatCode="General">
                  <c:v>2.2527499999999999E-2</c:v>
                </c:pt>
                <c:pt idx="150" formatCode="General">
                  <c:v>2.2692199999999999E-2</c:v>
                </c:pt>
                <c:pt idx="151" formatCode="General">
                  <c:v>2.3097099999999999E-2</c:v>
                </c:pt>
                <c:pt idx="152" formatCode="General">
                  <c:v>2.31091E-2</c:v>
                </c:pt>
                <c:pt idx="153" formatCode="General">
                  <c:v>2.32564E-2</c:v>
                </c:pt>
                <c:pt idx="154" formatCode="General">
                  <c:v>2.33341E-2</c:v>
                </c:pt>
                <c:pt idx="155" formatCode="General">
                  <c:v>2.3747799999999999E-2</c:v>
                </c:pt>
                <c:pt idx="156" formatCode="General">
                  <c:v>2.3962500000000001E-2</c:v>
                </c:pt>
                <c:pt idx="157" formatCode="General">
                  <c:v>2.4114799999999999E-2</c:v>
                </c:pt>
                <c:pt idx="158" formatCode="General">
                  <c:v>2.44505E-2</c:v>
                </c:pt>
                <c:pt idx="159" formatCode="General">
                  <c:v>2.4466000000000002E-2</c:v>
                </c:pt>
                <c:pt idx="160" formatCode="General">
                  <c:v>2.46825E-2</c:v>
                </c:pt>
                <c:pt idx="161" formatCode="General">
                  <c:v>2.48734E-2</c:v>
                </c:pt>
                <c:pt idx="162" formatCode="General">
                  <c:v>2.5106799999999999E-2</c:v>
                </c:pt>
                <c:pt idx="163" formatCode="General">
                  <c:v>2.5323700000000001E-2</c:v>
                </c:pt>
                <c:pt idx="164" formatCode="General">
                  <c:v>2.5385399999999999E-2</c:v>
                </c:pt>
                <c:pt idx="165" formatCode="General">
                  <c:v>2.5548000000000001E-2</c:v>
                </c:pt>
                <c:pt idx="166" formatCode="General">
                  <c:v>2.59454E-2</c:v>
                </c:pt>
                <c:pt idx="167" formatCode="General">
                  <c:v>2.6095799999999999E-2</c:v>
                </c:pt>
                <c:pt idx="168" formatCode="General">
                  <c:v>2.6235600000000001E-2</c:v>
                </c:pt>
                <c:pt idx="169" formatCode="General">
                  <c:v>2.6436399999999999E-2</c:v>
                </c:pt>
                <c:pt idx="170" formatCode="General">
                  <c:v>2.6515199999999999E-2</c:v>
                </c:pt>
                <c:pt idx="171" formatCode="General">
                  <c:v>2.6626199999999999E-2</c:v>
                </c:pt>
                <c:pt idx="172" formatCode="General">
                  <c:v>2.6969400000000001E-2</c:v>
                </c:pt>
                <c:pt idx="173" formatCode="General">
                  <c:v>2.7228800000000001E-2</c:v>
                </c:pt>
                <c:pt idx="174" formatCode="General">
                  <c:v>2.7482699999999999E-2</c:v>
                </c:pt>
                <c:pt idx="175" formatCode="General">
                  <c:v>2.7885E-2</c:v>
                </c:pt>
                <c:pt idx="176" formatCode="General">
                  <c:v>2.7682600000000002E-2</c:v>
                </c:pt>
                <c:pt idx="177" formatCode="General">
                  <c:v>2.8144700000000002E-2</c:v>
                </c:pt>
                <c:pt idx="178" formatCode="General">
                  <c:v>2.76379E-2</c:v>
                </c:pt>
                <c:pt idx="179" formatCode="General">
                  <c:v>2.8166299999999998E-2</c:v>
                </c:pt>
                <c:pt idx="180" formatCode="General">
                  <c:v>2.84173E-2</c:v>
                </c:pt>
                <c:pt idx="181" formatCode="General">
                  <c:v>2.8697500000000001E-2</c:v>
                </c:pt>
                <c:pt idx="182" formatCode="General">
                  <c:v>2.8918699999999999E-2</c:v>
                </c:pt>
                <c:pt idx="183" formatCode="General">
                  <c:v>2.9349400000000001E-2</c:v>
                </c:pt>
                <c:pt idx="184" formatCode="General">
                  <c:v>2.93706E-2</c:v>
                </c:pt>
                <c:pt idx="185" formatCode="General">
                  <c:v>2.9536099999999999E-2</c:v>
                </c:pt>
                <c:pt idx="186" formatCode="General">
                  <c:v>2.9913499999999999E-2</c:v>
                </c:pt>
                <c:pt idx="187" formatCode="General">
                  <c:v>3.0041399999999999E-2</c:v>
                </c:pt>
                <c:pt idx="188" formatCode="General">
                  <c:v>3.0313199999999998E-2</c:v>
                </c:pt>
                <c:pt idx="189" formatCode="General">
                  <c:v>3.0540600000000001E-2</c:v>
                </c:pt>
                <c:pt idx="190" formatCode="General">
                  <c:v>3.0473299999999998E-2</c:v>
                </c:pt>
                <c:pt idx="191" formatCode="General">
                  <c:v>3.0823E-2</c:v>
                </c:pt>
                <c:pt idx="192" formatCode="General">
                  <c:v>3.1022600000000001E-2</c:v>
                </c:pt>
                <c:pt idx="193" formatCode="General">
                  <c:v>3.1143000000000001E-2</c:v>
                </c:pt>
                <c:pt idx="194" formatCode="General">
                  <c:v>3.1529500000000002E-2</c:v>
                </c:pt>
                <c:pt idx="195" formatCode="General">
                  <c:v>3.1669200000000002E-2</c:v>
                </c:pt>
                <c:pt idx="196" formatCode="General">
                  <c:v>3.1826699999999999E-2</c:v>
                </c:pt>
                <c:pt idx="197" formatCode="General">
                  <c:v>3.2204999999999998E-2</c:v>
                </c:pt>
                <c:pt idx="198" formatCode="General">
                  <c:v>3.2401399999999997E-2</c:v>
                </c:pt>
                <c:pt idx="199" formatCode="General">
                  <c:v>3.26824E-2</c:v>
                </c:pt>
                <c:pt idx="200" formatCode="General">
                  <c:v>3.2889399999999999E-2</c:v>
                </c:pt>
                <c:pt idx="201" formatCode="General">
                  <c:v>3.29857E-2</c:v>
                </c:pt>
                <c:pt idx="202" formatCode="General">
                  <c:v>3.3174500000000003E-2</c:v>
                </c:pt>
                <c:pt idx="203" formatCode="General">
                  <c:v>3.3478899999999999E-2</c:v>
                </c:pt>
                <c:pt idx="204" formatCode="General">
                  <c:v>3.3559400000000003E-2</c:v>
                </c:pt>
                <c:pt idx="205" formatCode="General">
                  <c:v>3.3867500000000002E-2</c:v>
                </c:pt>
                <c:pt idx="206" formatCode="General">
                  <c:v>3.4042700000000002E-2</c:v>
                </c:pt>
                <c:pt idx="207" formatCode="General">
                  <c:v>3.4282399999999998E-2</c:v>
                </c:pt>
                <c:pt idx="208" formatCode="General">
                  <c:v>3.4555900000000001E-2</c:v>
                </c:pt>
                <c:pt idx="209" formatCode="General">
                  <c:v>3.4863699999999997E-2</c:v>
                </c:pt>
                <c:pt idx="210" formatCode="General">
                  <c:v>3.4994200000000003E-2</c:v>
                </c:pt>
                <c:pt idx="211" formatCode="General">
                  <c:v>3.5362400000000002E-2</c:v>
                </c:pt>
                <c:pt idx="212" formatCode="General">
                  <c:v>3.5634300000000001E-2</c:v>
                </c:pt>
                <c:pt idx="213" formatCode="General">
                  <c:v>3.5882699999999997E-2</c:v>
                </c:pt>
                <c:pt idx="214" formatCode="General">
                  <c:v>3.6056699999999997E-2</c:v>
                </c:pt>
                <c:pt idx="215" formatCode="General">
                  <c:v>3.6163000000000001E-2</c:v>
                </c:pt>
                <c:pt idx="216" formatCode="General">
                  <c:v>3.6643599999999998E-2</c:v>
                </c:pt>
                <c:pt idx="217" formatCode="General">
                  <c:v>3.6856300000000002E-2</c:v>
                </c:pt>
                <c:pt idx="218" formatCode="General">
                  <c:v>3.6927099999999997E-2</c:v>
                </c:pt>
                <c:pt idx="219" formatCode="General">
                  <c:v>3.7370500000000001E-2</c:v>
                </c:pt>
                <c:pt idx="220" formatCode="General">
                  <c:v>3.7658799999999999E-2</c:v>
                </c:pt>
                <c:pt idx="221" formatCode="General">
                  <c:v>3.7923900000000003E-2</c:v>
                </c:pt>
                <c:pt idx="222" formatCode="General">
                  <c:v>3.8237599999999997E-2</c:v>
                </c:pt>
                <c:pt idx="223" formatCode="General">
                  <c:v>3.8404300000000002E-2</c:v>
                </c:pt>
                <c:pt idx="224" formatCode="General">
                  <c:v>3.8463299999999999E-2</c:v>
                </c:pt>
                <c:pt idx="225" formatCode="General">
                  <c:v>3.9047100000000001E-2</c:v>
                </c:pt>
                <c:pt idx="226" formatCode="General">
                  <c:v>3.92816E-2</c:v>
                </c:pt>
                <c:pt idx="227" formatCode="General">
                  <c:v>3.9527600000000003E-2</c:v>
                </c:pt>
                <c:pt idx="228" formatCode="General">
                  <c:v>3.9805199999999999E-2</c:v>
                </c:pt>
                <c:pt idx="229" formatCode="General">
                  <c:v>4.0026699999999998E-2</c:v>
                </c:pt>
                <c:pt idx="230" formatCode="General">
                  <c:v>4.0232999999999998E-2</c:v>
                </c:pt>
                <c:pt idx="231" formatCode="General">
                  <c:v>4.05101E-2</c:v>
                </c:pt>
                <c:pt idx="232" formatCode="General">
                  <c:v>4.07847E-2</c:v>
                </c:pt>
                <c:pt idx="233" formatCode="General">
                  <c:v>4.1002999999999998E-2</c:v>
                </c:pt>
                <c:pt idx="234" formatCode="General">
                  <c:v>4.1161299999999998E-2</c:v>
                </c:pt>
                <c:pt idx="235" formatCode="General">
                  <c:v>4.1463399999999997E-2</c:v>
                </c:pt>
                <c:pt idx="236" formatCode="General">
                  <c:v>4.1756799999999997E-2</c:v>
                </c:pt>
                <c:pt idx="237" formatCode="General">
                  <c:v>4.2025899999999998E-2</c:v>
                </c:pt>
                <c:pt idx="238" formatCode="General">
                  <c:v>4.2310500000000001E-2</c:v>
                </c:pt>
                <c:pt idx="239" formatCode="General">
                  <c:v>4.2663699999999999E-2</c:v>
                </c:pt>
                <c:pt idx="240" formatCode="General">
                  <c:v>4.3078100000000001E-2</c:v>
                </c:pt>
                <c:pt idx="241" formatCode="General">
                  <c:v>4.31811E-2</c:v>
                </c:pt>
                <c:pt idx="242" formatCode="General">
                  <c:v>4.3523199999999998E-2</c:v>
                </c:pt>
                <c:pt idx="243" formatCode="General">
                  <c:v>4.3799299999999999E-2</c:v>
                </c:pt>
                <c:pt idx="244" formatCode="General">
                  <c:v>4.4224699999999999E-2</c:v>
                </c:pt>
                <c:pt idx="245" formatCode="General">
                  <c:v>4.4325299999999998E-2</c:v>
                </c:pt>
                <c:pt idx="246" formatCode="General">
                  <c:v>4.4601599999999998E-2</c:v>
                </c:pt>
                <c:pt idx="247" formatCode="General">
                  <c:v>4.4876600000000003E-2</c:v>
                </c:pt>
                <c:pt idx="248" formatCode="General">
                  <c:v>4.5140899999999998E-2</c:v>
                </c:pt>
                <c:pt idx="249" formatCode="General">
                  <c:v>4.5444699999999998E-2</c:v>
                </c:pt>
                <c:pt idx="250" formatCode="General">
                  <c:v>4.5827199999999998E-2</c:v>
                </c:pt>
                <c:pt idx="251" formatCode="General">
                  <c:v>4.6098899999999998E-2</c:v>
                </c:pt>
                <c:pt idx="252" formatCode="General">
                  <c:v>4.6483400000000001E-2</c:v>
                </c:pt>
                <c:pt idx="253" formatCode="General">
                  <c:v>4.6730599999999997E-2</c:v>
                </c:pt>
                <c:pt idx="254" formatCode="General">
                  <c:v>4.7062399999999997E-2</c:v>
                </c:pt>
                <c:pt idx="255" formatCode="General">
                  <c:v>4.7315099999999999E-2</c:v>
                </c:pt>
                <c:pt idx="256" formatCode="General">
                  <c:v>4.7729099999999997E-2</c:v>
                </c:pt>
                <c:pt idx="257" formatCode="General">
                  <c:v>4.8071799999999998E-2</c:v>
                </c:pt>
                <c:pt idx="258" formatCode="General">
                  <c:v>4.8322200000000003E-2</c:v>
                </c:pt>
                <c:pt idx="259" formatCode="General">
                  <c:v>4.8599000000000003E-2</c:v>
                </c:pt>
                <c:pt idx="260" formatCode="General">
                  <c:v>4.9034899999999999E-2</c:v>
                </c:pt>
                <c:pt idx="261" formatCode="General">
                  <c:v>4.9319200000000001E-2</c:v>
                </c:pt>
                <c:pt idx="262" formatCode="General">
                  <c:v>4.9587699999999998E-2</c:v>
                </c:pt>
                <c:pt idx="263" formatCode="General">
                  <c:v>4.98322E-2</c:v>
                </c:pt>
                <c:pt idx="264" formatCode="General">
                  <c:v>5.0149300000000001E-2</c:v>
                </c:pt>
                <c:pt idx="265" formatCode="General">
                  <c:v>5.0448E-2</c:v>
                </c:pt>
                <c:pt idx="266" formatCode="General">
                  <c:v>5.0823300000000002E-2</c:v>
                </c:pt>
                <c:pt idx="267" formatCode="General">
                  <c:v>5.1064600000000002E-2</c:v>
                </c:pt>
                <c:pt idx="268" formatCode="General">
                  <c:v>5.1399199999999999E-2</c:v>
                </c:pt>
                <c:pt idx="269" formatCode="General">
                  <c:v>5.1762799999999998E-2</c:v>
                </c:pt>
                <c:pt idx="270" formatCode="General">
                  <c:v>5.2061200000000002E-2</c:v>
                </c:pt>
                <c:pt idx="271" formatCode="General">
                  <c:v>5.2521199999999997E-2</c:v>
                </c:pt>
                <c:pt idx="272" formatCode="General">
                  <c:v>5.2867900000000002E-2</c:v>
                </c:pt>
                <c:pt idx="273" formatCode="General">
                  <c:v>5.3165200000000003E-2</c:v>
                </c:pt>
                <c:pt idx="274" formatCode="General">
                  <c:v>5.3520199999999997E-2</c:v>
                </c:pt>
                <c:pt idx="275" formatCode="General">
                  <c:v>5.3741700000000003E-2</c:v>
                </c:pt>
                <c:pt idx="276" formatCode="General">
                  <c:v>5.4233400000000001E-2</c:v>
                </c:pt>
                <c:pt idx="277" formatCode="General">
                  <c:v>5.44095E-2</c:v>
                </c:pt>
                <c:pt idx="278" formatCode="General">
                  <c:v>5.4640599999999998E-2</c:v>
                </c:pt>
                <c:pt idx="279" formatCode="General">
                  <c:v>5.5017999999999997E-2</c:v>
                </c:pt>
                <c:pt idx="280" formatCode="General">
                  <c:v>5.5427400000000002E-2</c:v>
                </c:pt>
                <c:pt idx="281" formatCode="General">
                  <c:v>5.5577300000000003E-2</c:v>
                </c:pt>
                <c:pt idx="282" formatCode="General">
                  <c:v>5.6030200000000002E-2</c:v>
                </c:pt>
                <c:pt idx="283" formatCode="General">
                  <c:v>5.6258099999999998E-2</c:v>
                </c:pt>
                <c:pt idx="284" formatCode="General">
                  <c:v>5.6643899999999997E-2</c:v>
                </c:pt>
                <c:pt idx="285" formatCode="General">
                  <c:v>5.70144E-2</c:v>
                </c:pt>
                <c:pt idx="286" formatCode="General">
                  <c:v>5.7414E-2</c:v>
                </c:pt>
                <c:pt idx="287" formatCode="General">
                  <c:v>5.7614499999999999E-2</c:v>
                </c:pt>
                <c:pt idx="288" formatCode="General">
                  <c:v>5.8123800000000003E-2</c:v>
                </c:pt>
                <c:pt idx="289" formatCode="General">
                  <c:v>5.8521700000000003E-2</c:v>
                </c:pt>
                <c:pt idx="290" formatCode="General">
                  <c:v>5.8910400000000002E-2</c:v>
                </c:pt>
                <c:pt idx="291" formatCode="General">
                  <c:v>5.9079E-2</c:v>
                </c:pt>
                <c:pt idx="292" formatCode="General">
                  <c:v>5.9508699999999998E-2</c:v>
                </c:pt>
                <c:pt idx="293" formatCode="General">
                  <c:v>5.98541E-2</c:v>
                </c:pt>
                <c:pt idx="294" formatCode="General">
                  <c:v>6.0021400000000003E-2</c:v>
                </c:pt>
                <c:pt idx="295" formatCode="General">
                  <c:v>6.0434000000000002E-2</c:v>
                </c:pt>
                <c:pt idx="296" formatCode="General">
                  <c:v>6.0817599999999999E-2</c:v>
                </c:pt>
                <c:pt idx="297" formatCode="General">
                  <c:v>6.12276E-2</c:v>
                </c:pt>
                <c:pt idx="298" formatCode="General">
                  <c:v>6.1644499999999998E-2</c:v>
                </c:pt>
                <c:pt idx="299" formatCode="General">
                  <c:v>6.1998400000000002E-2</c:v>
                </c:pt>
                <c:pt idx="300" formatCode="General">
                  <c:v>6.24071E-2</c:v>
                </c:pt>
                <c:pt idx="301" formatCode="General">
                  <c:v>6.2718200000000002E-2</c:v>
                </c:pt>
                <c:pt idx="302" formatCode="General">
                  <c:v>6.3094999999999998E-2</c:v>
                </c:pt>
                <c:pt idx="303" formatCode="General">
                  <c:v>6.3321699999999995E-2</c:v>
                </c:pt>
                <c:pt idx="304" formatCode="General">
                  <c:v>6.3619200000000001E-2</c:v>
                </c:pt>
                <c:pt idx="305" formatCode="General">
                  <c:v>6.3916200000000006E-2</c:v>
                </c:pt>
                <c:pt idx="306" formatCode="General">
                  <c:v>6.4385200000000004E-2</c:v>
                </c:pt>
                <c:pt idx="307" formatCode="General">
                  <c:v>6.4550899999999994E-2</c:v>
                </c:pt>
                <c:pt idx="308" formatCode="General">
                  <c:v>6.4994999999999997E-2</c:v>
                </c:pt>
                <c:pt idx="309" formatCode="General">
                  <c:v>6.5531199999999998E-2</c:v>
                </c:pt>
                <c:pt idx="310" formatCode="General">
                  <c:v>6.5785899999999994E-2</c:v>
                </c:pt>
                <c:pt idx="311" formatCode="General">
                  <c:v>6.6305900000000001E-2</c:v>
                </c:pt>
                <c:pt idx="312" formatCode="General">
                  <c:v>6.6640500000000005E-2</c:v>
                </c:pt>
                <c:pt idx="313" formatCode="General">
                  <c:v>6.6950899999999994E-2</c:v>
                </c:pt>
                <c:pt idx="314" formatCode="General">
                  <c:v>6.7430900000000002E-2</c:v>
                </c:pt>
                <c:pt idx="315" formatCode="General">
                  <c:v>6.7642300000000002E-2</c:v>
                </c:pt>
                <c:pt idx="316" formatCode="General">
                  <c:v>6.8114400000000005E-2</c:v>
                </c:pt>
                <c:pt idx="317" formatCode="General">
                  <c:v>6.8351999999999996E-2</c:v>
                </c:pt>
                <c:pt idx="318" formatCode="General">
                  <c:v>6.8782200000000002E-2</c:v>
                </c:pt>
                <c:pt idx="319" formatCode="General">
                  <c:v>6.9254499999999997E-2</c:v>
                </c:pt>
                <c:pt idx="320" formatCode="General">
                  <c:v>6.9769600000000001E-2</c:v>
                </c:pt>
                <c:pt idx="321" formatCode="General">
                  <c:v>7.0011199999999996E-2</c:v>
                </c:pt>
                <c:pt idx="322" formatCode="General">
                  <c:v>7.03762E-2</c:v>
                </c:pt>
                <c:pt idx="323" formatCode="General">
                  <c:v>7.1042599999999997E-2</c:v>
                </c:pt>
                <c:pt idx="324" formatCode="General">
                  <c:v>7.1450299999999994E-2</c:v>
                </c:pt>
                <c:pt idx="325" formatCode="General">
                  <c:v>7.1521399999999999E-2</c:v>
                </c:pt>
                <c:pt idx="326" formatCode="General">
                  <c:v>7.2121299999999999E-2</c:v>
                </c:pt>
                <c:pt idx="327" formatCode="General">
                  <c:v>7.2588399999999997E-2</c:v>
                </c:pt>
                <c:pt idx="328" formatCode="General">
                  <c:v>7.2806899999999994E-2</c:v>
                </c:pt>
                <c:pt idx="329" formatCode="General">
                  <c:v>7.3252600000000001E-2</c:v>
                </c:pt>
                <c:pt idx="330" formatCode="General">
                  <c:v>7.3767600000000003E-2</c:v>
                </c:pt>
                <c:pt idx="331" formatCode="General">
                  <c:v>7.4140999999999999E-2</c:v>
                </c:pt>
                <c:pt idx="332" formatCode="General">
                  <c:v>7.4754600000000004E-2</c:v>
                </c:pt>
                <c:pt idx="333" formatCode="General">
                  <c:v>7.5205499999999995E-2</c:v>
                </c:pt>
                <c:pt idx="334" formatCode="General">
                  <c:v>7.5608499999999995E-2</c:v>
                </c:pt>
                <c:pt idx="335" formatCode="General">
                  <c:v>7.5930499999999998E-2</c:v>
                </c:pt>
                <c:pt idx="336" formatCode="General">
                  <c:v>7.6229699999999997E-2</c:v>
                </c:pt>
                <c:pt idx="337" formatCode="General">
                  <c:v>7.6779799999999995E-2</c:v>
                </c:pt>
                <c:pt idx="338" formatCode="General">
                  <c:v>7.7130000000000004E-2</c:v>
                </c:pt>
                <c:pt idx="339" formatCode="General">
                  <c:v>7.74252E-2</c:v>
                </c:pt>
                <c:pt idx="340" formatCode="General">
                  <c:v>7.7895000000000006E-2</c:v>
                </c:pt>
                <c:pt idx="341" formatCode="General">
                  <c:v>7.8256500000000007E-2</c:v>
                </c:pt>
                <c:pt idx="342" formatCode="General">
                  <c:v>7.8828200000000001E-2</c:v>
                </c:pt>
                <c:pt idx="343" formatCode="General">
                  <c:v>7.9235E-2</c:v>
                </c:pt>
                <c:pt idx="344" formatCode="General">
                  <c:v>7.9642199999999996E-2</c:v>
                </c:pt>
                <c:pt idx="345" formatCode="General">
                  <c:v>8.0157300000000001E-2</c:v>
                </c:pt>
                <c:pt idx="346" formatCode="General">
                  <c:v>8.0385200000000004E-2</c:v>
                </c:pt>
                <c:pt idx="347" formatCode="General">
                  <c:v>8.1036999999999998E-2</c:v>
                </c:pt>
                <c:pt idx="348" formatCode="General">
                  <c:v>8.1656500000000007E-2</c:v>
                </c:pt>
                <c:pt idx="349" formatCode="General">
                  <c:v>8.1989800000000002E-2</c:v>
                </c:pt>
                <c:pt idx="350" formatCode="General">
                  <c:v>8.2350300000000001E-2</c:v>
                </c:pt>
                <c:pt idx="351" formatCode="General">
                  <c:v>8.2833799999999999E-2</c:v>
                </c:pt>
                <c:pt idx="352" formatCode="General">
                  <c:v>8.3282599999999998E-2</c:v>
                </c:pt>
                <c:pt idx="353" formatCode="General">
                  <c:v>8.3710000000000007E-2</c:v>
                </c:pt>
                <c:pt idx="354" formatCode="General">
                  <c:v>8.4174700000000005E-2</c:v>
                </c:pt>
                <c:pt idx="355" formatCode="General">
                  <c:v>8.4743499999999999E-2</c:v>
                </c:pt>
                <c:pt idx="356" formatCode="General">
                  <c:v>8.5129800000000005E-2</c:v>
                </c:pt>
                <c:pt idx="357" formatCode="General">
                  <c:v>8.5661799999999996E-2</c:v>
                </c:pt>
                <c:pt idx="358" formatCode="General">
                  <c:v>8.6245699999999995E-2</c:v>
                </c:pt>
                <c:pt idx="359" formatCode="General">
                  <c:v>8.6656200000000003E-2</c:v>
                </c:pt>
                <c:pt idx="360" formatCode="General">
                  <c:v>8.7106600000000006E-2</c:v>
                </c:pt>
                <c:pt idx="361" formatCode="General">
                  <c:v>8.7603899999999998E-2</c:v>
                </c:pt>
                <c:pt idx="362" formatCode="General">
                  <c:v>8.8094099999999995E-2</c:v>
                </c:pt>
                <c:pt idx="363" formatCode="General">
                  <c:v>8.8511699999999999E-2</c:v>
                </c:pt>
                <c:pt idx="364" formatCode="General">
                  <c:v>8.8994199999999996E-2</c:v>
                </c:pt>
                <c:pt idx="365" formatCode="General">
                  <c:v>8.9671399999999998E-2</c:v>
                </c:pt>
                <c:pt idx="366" formatCode="General">
                  <c:v>9.0127700000000005E-2</c:v>
                </c:pt>
                <c:pt idx="367" formatCode="General">
                  <c:v>9.0357000000000007E-2</c:v>
                </c:pt>
                <c:pt idx="368" formatCode="General">
                  <c:v>9.1040599999999999E-2</c:v>
                </c:pt>
                <c:pt idx="369" formatCode="General">
                  <c:v>9.1568499999999997E-2</c:v>
                </c:pt>
                <c:pt idx="370" formatCode="General">
                  <c:v>9.19822E-2</c:v>
                </c:pt>
                <c:pt idx="371" formatCode="General">
                  <c:v>9.2609499999999997E-2</c:v>
                </c:pt>
                <c:pt idx="372" formatCode="General">
                  <c:v>9.3250299999999994E-2</c:v>
                </c:pt>
                <c:pt idx="373" formatCode="General">
                  <c:v>9.3755599999999994E-2</c:v>
                </c:pt>
                <c:pt idx="374" formatCode="General">
                  <c:v>9.4365599999999994E-2</c:v>
                </c:pt>
                <c:pt idx="375" formatCode="General">
                  <c:v>9.4726199999999997E-2</c:v>
                </c:pt>
                <c:pt idx="376" formatCode="General">
                  <c:v>9.5311199999999999E-2</c:v>
                </c:pt>
                <c:pt idx="377" formatCode="General">
                  <c:v>9.59314E-2</c:v>
                </c:pt>
                <c:pt idx="378" formatCode="General">
                  <c:v>9.64946E-2</c:v>
                </c:pt>
                <c:pt idx="379" formatCode="General">
                  <c:v>9.7114400000000003E-2</c:v>
                </c:pt>
                <c:pt idx="380" formatCode="General">
                  <c:v>9.7528500000000004E-2</c:v>
                </c:pt>
                <c:pt idx="381" formatCode="General">
                  <c:v>9.8183400000000004E-2</c:v>
                </c:pt>
                <c:pt idx="382" formatCode="General">
                  <c:v>9.8762299999999997E-2</c:v>
                </c:pt>
                <c:pt idx="383" formatCode="General">
                  <c:v>9.9469500000000002E-2</c:v>
                </c:pt>
                <c:pt idx="384" formatCode="General">
                  <c:v>0.10002800000000001</c:v>
                </c:pt>
                <c:pt idx="385" formatCode="General">
                  <c:v>0.100609</c:v>
                </c:pt>
                <c:pt idx="386" formatCode="General">
                  <c:v>0.10102800000000001</c:v>
                </c:pt>
                <c:pt idx="387" formatCode="General">
                  <c:v>0.101576</c:v>
                </c:pt>
                <c:pt idx="388" formatCode="General">
                  <c:v>0.102171</c:v>
                </c:pt>
                <c:pt idx="389" formatCode="General">
                  <c:v>0.102955</c:v>
                </c:pt>
                <c:pt idx="390" formatCode="General">
                  <c:v>0.103417</c:v>
                </c:pt>
                <c:pt idx="391" formatCode="General">
                  <c:v>0.10399600000000001</c:v>
                </c:pt>
                <c:pt idx="392" formatCode="General">
                  <c:v>0.10483199999999999</c:v>
                </c:pt>
                <c:pt idx="393" formatCode="General">
                  <c:v>0.105437</c:v>
                </c:pt>
                <c:pt idx="394" formatCode="General">
                  <c:v>0.106015</c:v>
                </c:pt>
                <c:pt idx="395" formatCode="General">
                  <c:v>0.106781</c:v>
                </c:pt>
                <c:pt idx="396" formatCode="General">
                  <c:v>0.107366</c:v>
                </c:pt>
                <c:pt idx="397" formatCode="General">
                  <c:v>0.108066</c:v>
                </c:pt>
                <c:pt idx="398" formatCode="General">
                  <c:v>0.108748</c:v>
                </c:pt>
                <c:pt idx="399" formatCode="General">
                  <c:v>0.109499</c:v>
                </c:pt>
                <c:pt idx="400" formatCode="General">
                  <c:v>0.110204</c:v>
                </c:pt>
                <c:pt idx="401" formatCode="General">
                  <c:v>0.110904</c:v>
                </c:pt>
                <c:pt idx="402" formatCode="General">
                  <c:v>0.111565</c:v>
                </c:pt>
                <c:pt idx="403" formatCode="General">
                  <c:v>0.112317</c:v>
                </c:pt>
                <c:pt idx="404" formatCode="General">
                  <c:v>0.11311300000000001</c:v>
                </c:pt>
                <c:pt idx="405" formatCode="General">
                  <c:v>0.114167</c:v>
                </c:pt>
                <c:pt idx="406" formatCode="General">
                  <c:v>0.114647</c:v>
                </c:pt>
                <c:pt idx="407" formatCode="General">
                  <c:v>0.115463</c:v>
                </c:pt>
                <c:pt idx="408" formatCode="General">
                  <c:v>0.11639099999999999</c:v>
                </c:pt>
                <c:pt idx="409" formatCode="General">
                  <c:v>0.117399</c:v>
                </c:pt>
                <c:pt idx="410" formatCode="General">
                  <c:v>0.11812599999999999</c:v>
                </c:pt>
                <c:pt idx="411" formatCode="General">
                  <c:v>0.118988</c:v>
                </c:pt>
                <c:pt idx="412" formatCode="General">
                  <c:v>0.120058</c:v>
                </c:pt>
                <c:pt idx="413" formatCode="General">
                  <c:v>0.12096700000000001</c:v>
                </c:pt>
                <c:pt idx="414" formatCode="General">
                  <c:v>0.12196</c:v>
                </c:pt>
                <c:pt idx="415" formatCode="General">
                  <c:v>0.12293</c:v>
                </c:pt>
                <c:pt idx="416" formatCode="General">
                  <c:v>0.12400600000000001</c:v>
                </c:pt>
                <c:pt idx="417" formatCode="General">
                  <c:v>0.124986</c:v>
                </c:pt>
                <c:pt idx="418" formatCode="General">
                  <c:v>0.126082</c:v>
                </c:pt>
                <c:pt idx="419" formatCode="General">
                  <c:v>0.127086</c:v>
                </c:pt>
                <c:pt idx="420" formatCode="General">
                  <c:v>0.12826100000000001</c:v>
                </c:pt>
                <c:pt idx="421" formatCode="General">
                  <c:v>0.12959000000000001</c:v>
                </c:pt>
                <c:pt idx="422" formatCode="General">
                  <c:v>0.13072600000000001</c:v>
                </c:pt>
                <c:pt idx="423" formatCode="General">
                  <c:v>0.131997</c:v>
                </c:pt>
                <c:pt idx="424" formatCode="General">
                  <c:v>0.13322800000000001</c:v>
                </c:pt>
                <c:pt idx="425" formatCode="General">
                  <c:v>0.13456499999999999</c:v>
                </c:pt>
                <c:pt idx="426" formatCode="General">
                  <c:v>0.13583200000000001</c:v>
                </c:pt>
                <c:pt idx="427" formatCode="General">
                  <c:v>0.137262</c:v>
                </c:pt>
                <c:pt idx="428" formatCode="General">
                  <c:v>0.13874</c:v>
                </c:pt>
                <c:pt idx="429" formatCode="General">
                  <c:v>0.14033300000000001</c:v>
                </c:pt>
                <c:pt idx="430" formatCode="General">
                  <c:v>0.14175599999999999</c:v>
                </c:pt>
                <c:pt idx="431" formatCode="General">
                  <c:v>0.143154</c:v>
                </c:pt>
                <c:pt idx="432" formatCode="General">
                  <c:v>0.14469899999999999</c:v>
                </c:pt>
                <c:pt idx="433" formatCode="General">
                  <c:v>0.14623800000000001</c:v>
                </c:pt>
                <c:pt idx="434" formatCode="General">
                  <c:v>0.14798900000000001</c:v>
                </c:pt>
                <c:pt idx="435" formatCode="General">
                  <c:v>0.14965899999999999</c:v>
                </c:pt>
                <c:pt idx="436" formatCode="General">
                  <c:v>0.15120900000000001</c:v>
                </c:pt>
                <c:pt idx="437" formatCode="General">
                  <c:v>0.153026</c:v>
                </c:pt>
                <c:pt idx="438" formatCode="General">
                  <c:v>0.15468299999999999</c:v>
                </c:pt>
                <c:pt idx="439" formatCode="General">
                  <c:v>0.156468</c:v>
                </c:pt>
                <c:pt idx="440" formatCode="General">
                  <c:v>0.15811</c:v>
                </c:pt>
                <c:pt idx="441" formatCode="General">
                  <c:v>0.15971099999999999</c:v>
                </c:pt>
                <c:pt idx="442" formatCode="General">
                  <c:v>0.161692</c:v>
                </c:pt>
                <c:pt idx="443" formatCode="General">
                  <c:v>0.163158</c:v>
                </c:pt>
                <c:pt idx="444" formatCode="General">
                  <c:v>0.16514000000000001</c:v>
                </c:pt>
                <c:pt idx="445" formatCode="General">
                  <c:v>0.16695299999999999</c:v>
                </c:pt>
                <c:pt idx="446" formatCode="General">
                  <c:v>0.168457</c:v>
                </c:pt>
                <c:pt idx="447" formatCode="General">
                  <c:v>0.170458</c:v>
                </c:pt>
                <c:pt idx="448" formatCode="General">
                  <c:v>0.172349</c:v>
                </c:pt>
                <c:pt idx="449" formatCode="General">
                  <c:v>0.17399100000000001</c:v>
                </c:pt>
                <c:pt idx="450" formatCode="General">
                  <c:v>0.175876</c:v>
                </c:pt>
                <c:pt idx="451" formatCode="General">
                  <c:v>0.17795800000000001</c:v>
                </c:pt>
                <c:pt idx="452" formatCode="General">
                  <c:v>0.179844</c:v>
                </c:pt>
                <c:pt idx="453" formatCode="General">
                  <c:v>0.18157200000000001</c:v>
                </c:pt>
                <c:pt idx="454" formatCode="General">
                  <c:v>0.18367</c:v>
                </c:pt>
                <c:pt idx="455" formatCode="General">
                  <c:v>0.18562300000000001</c:v>
                </c:pt>
                <c:pt idx="456" formatCode="General">
                  <c:v>0.18746399999999999</c:v>
                </c:pt>
                <c:pt idx="457" formatCode="General">
                  <c:v>0.189445</c:v>
                </c:pt>
                <c:pt idx="458" formatCode="General">
                  <c:v>0.19140499999999999</c:v>
                </c:pt>
                <c:pt idx="459" formatCode="General">
                  <c:v>0.193631</c:v>
                </c:pt>
                <c:pt idx="460" formatCode="General">
                  <c:v>0.195601</c:v>
                </c:pt>
                <c:pt idx="461" formatCode="General">
                  <c:v>0.19767100000000001</c:v>
                </c:pt>
                <c:pt idx="462" formatCode="General">
                  <c:v>0.19986200000000001</c:v>
                </c:pt>
                <c:pt idx="463" formatCode="General">
                  <c:v>0.20195099999999999</c:v>
                </c:pt>
                <c:pt idx="464" formatCode="General">
                  <c:v>0.204208</c:v>
                </c:pt>
                <c:pt idx="465" formatCode="General">
                  <c:v>0.20638600000000001</c:v>
                </c:pt>
                <c:pt idx="466" formatCode="General">
                  <c:v>0.20869099999999999</c:v>
                </c:pt>
                <c:pt idx="467" formatCode="General">
                  <c:v>0.21091599999999999</c:v>
                </c:pt>
                <c:pt idx="468" formatCode="General">
                  <c:v>0.21309400000000001</c:v>
                </c:pt>
                <c:pt idx="469" formatCode="General">
                  <c:v>0.215305</c:v>
                </c:pt>
                <c:pt idx="470" formatCode="General">
                  <c:v>0.21757599999999999</c:v>
                </c:pt>
                <c:pt idx="471" formatCode="General">
                  <c:v>0.21984899999999999</c:v>
                </c:pt>
                <c:pt idx="472" formatCode="General">
                  <c:v>0.22209400000000001</c:v>
                </c:pt>
                <c:pt idx="473" formatCode="General">
                  <c:v>0.22428699999999999</c:v>
                </c:pt>
                <c:pt idx="474" formatCode="General">
                  <c:v>0.226495</c:v>
                </c:pt>
                <c:pt idx="475" formatCode="General">
                  <c:v>0.22872200000000001</c:v>
                </c:pt>
                <c:pt idx="476" formatCode="General">
                  <c:v>0.23130800000000001</c:v>
                </c:pt>
                <c:pt idx="477" formatCode="General">
                  <c:v>0.233288</c:v>
                </c:pt>
                <c:pt idx="478" formatCode="General">
                  <c:v>0.235626</c:v>
                </c:pt>
                <c:pt idx="479" formatCode="General">
                  <c:v>0.237841</c:v>
                </c:pt>
                <c:pt idx="480" formatCode="General">
                  <c:v>0.240338</c:v>
                </c:pt>
                <c:pt idx="481" formatCode="General">
                  <c:v>0.24260300000000001</c:v>
                </c:pt>
                <c:pt idx="482" formatCode="General">
                  <c:v>0.244953</c:v>
                </c:pt>
                <c:pt idx="483" formatCode="General">
                  <c:v>0.24738299999999999</c:v>
                </c:pt>
                <c:pt idx="484" formatCode="General">
                  <c:v>0.24985199999999999</c:v>
                </c:pt>
                <c:pt idx="485" formatCode="General">
                  <c:v>0.25222699999999998</c:v>
                </c:pt>
                <c:pt idx="486" formatCode="General">
                  <c:v>0.25462099999999999</c:v>
                </c:pt>
                <c:pt idx="487" formatCode="General">
                  <c:v>0.25719599999999998</c:v>
                </c:pt>
                <c:pt idx="488" formatCode="General">
                  <c:v>0.259658</c:v>
                </c:pt>
                <c:pt idx="489" formatCode="General">
                  <c:v>0.26227099999999998</c:v>
                </c:pt>
                <c:pt idx="490" formatCode="General">
                  <c:v>0.26481399999999999</c:v>
                </c:pt>
                <c:pt idx="491" formatCode="General">
                  <c:v>0.26735900000000001</c:v>
                </c:pt>
                <c:pt idx="492" formatCode="General">
                  <c:v>0.27000099999999999</c:v>
                </c:pt>
                <c:pt idx="493" formatCode="General">
                  <c:v>0.27265800000000001</c:v>
                </c:pt>
                <c:pt idx="494" formatCode="General">
                  <c:v>0.27531800000000001</c:v>
                </c:pt>
                <c:pt idx="495" formatCode="General">
                  <c:v>0.27798800000000001</c:v>
                </c:pt>
                <c:pt idx="496" formatCode="General">
                  <c:v>0.28067199999999998</c:v>
                </c:pt>
                <c:pt idx="497" formatCode="General">
                  <c:v>0.28325699999999998</c:v>
                </c:pt>
                <c:pt idx="498" formatCode="General">
                  <c:v>0.28569899999999998</c:v>
                </c:pt>
                <c:pt idx="499" formatCode="General">
                  <c:v>0.28853800000000002</c:v>
                </c:pt>
                <c:pt idx="500" formatCode="General">
                  <c:v>0.291157</c:v>
                </c:pt>
                <c:pt idx="501" formatCode="General">
                  <c:v>0.29386699999999999</c:v>
                </c:pt>
                <c:pt idx="502" formatCode="General">
                  <c:v>0.29653600000000002</c:v>
                </c:pt>
                <c:pt idx="503" formatCode="General">
                  <c:v>0.29905199999999998</c:v>
                </c:pt>
                <c:pt idx="504" formatCode="General">
                  <c:v>0.30125999999999997</c:v>
                </c:pt>
                <c:pt idx="505" formatCode="General">
                  <c:v>0.30452200000000001</c:v>
                </c:pt>
                <c:pt idx="506" formatCode="General">
                  <c:v>0.30729600000000001</c:v>
                </c:pt>
                <c:pt idx="507" formatCode="General">
                  <c:v>0.31002299999999999</c:v>
                </c:pt>
                <c:pt idx="508" formatCode="General">
                  <c:v>0.31293700000000002</c:v>
                </c:pt>
                <c:pt idx="509" formatCode="General">
                  <c:v>0.31588500000000003</c:v>
                </c:pt>
                <c:pt idx="510" formatCode="General">
                  <c:v>0.31872299999999998</c:v>
                </c:pt>
                <c:pt idx="511" formatCode="General">
                  <c:v>0.32144800000000001</c:v>
                </c:pt>
                <c:pt idx="512" formatCode="General">
                  <c:v>0.32440600000000003</c:v>
                </c:pt>
                <c:pt idx="513" formatCode="General">
                  <c:v>0.32711699999999999</c:v>
                </c:pt>
                <c:pt idx="514" formatCode="General">
                  <c:v>0.33016400000000001</c:v>
                </c:pt>
                <c:pt idx="515" formatCode="General">
                  <c:v>0.33309899999999998</c:v>
                </c:pt>
                <c:pt idx="516" formatCode="General">
                  <c:v>0.33602300000000002</c:v>
                </c:pt>
                <c:pt idx="517" formatCode="General">
                  <c:v>0.33892299999999997</c:v>
                </c:pt>
                <c:pt idx="518" formatCode="General">
                  <c:v>0.34196900000000002</c:v>
                </c:pt>
                <c:pt idx="519" formatCode="General">
                  <c:v>0.34487600000000002</c:v>
                </c:pt>
                <c:pt idx="520" formatCode="General">
                  <c:v>0.34795799999999999</c:v>
                </c:pt>
                <c:pt idx="521" formatCode="General">
                  <c:v>0.35099999999999998</c:v>
                </c:pt>
                <c:pt idx="522" formatCode="General">
                  <c:v>0.35391800000000001</c:v>
                </c:pt>
                <c:pt idx="523" formatCode="General">
                  <c:v>0.35698999999999997</c:v>
                </c:pt>
                <c:pt idx="524" formatCode="General">
                  <c:v>0.36023300000000003</c:v>
                </c:pt>
                <c:pt idx="525" formatCode="General">
                  <c:v>0.36352200000000001</c:v>
                </c:pt>
                <c:pt idx="526" formatCode="General">
                  <c:v>0.36659799999999998</c:v>
                </c:pt>
                <c:pt idx="527" formatCode="General">
                  <c:v>0.36959999999999998</c:v>
                </c:pt>
                <c:pt idx="528" formatCode="General">
                  <c:v>0.372915</c:v>
                </c:pt>
                <c:pt idx="529" formatCode="General">
                  <c:v>0.375861</c:v>
                </c:pt>
                <c:pt idx="530" formatCode="General">
                  <c:v>0.379187</c:v>
                </c:pt>
                <c:pt idx="531" formatCode="General">
                  <c:v>0.38228499999999999</c:v>
                </c:pt>
                <c:pt idx="532" formatCode="General">
                  <c:v>0.38537399999999999</c:v>
                </c:pt>
                <c:pt idx="533" formatCode="General">
                  <c:v>0.38849499999999998</c:v>
                </c:pt>
                <c:pt idx="534" formatCode="General">
                  <c:v>0.39179700000000001</c:v>
                </c:pt>
                <c:pt idx="535" formatCode="General">
                  <c:v>0.394984</c:v>
                </c:pt>
                <c:pt idx="536" formatCode="General">
                  <c:v>0.39836199999999999</c:v>
                </c:pt>
                <c:pt idx="537" formatCode="General">
                  <c:v>0.40151799999999999</c:v>
                </c:pt>
                <c:pt idx="538" formatCode="General">
                  <c:v>0.40463900000000003</c:v>
                </c:pt>
                <c:pt idx="539" formatCode="General">
                  <c:v>0.40798800000000002</c:v>
                </c:pt>
                <c:pt idx="540" formatCode="General">
                  <c:v>0.41122900000000001</c:v>
                </c:pt>
                <c:pt idx="541" formatCode="General">
                  <c:v>0.41458299999999998</c:v>
                </c:pt>
                <c:pt idx="542" formatCode="General">
                  <c:v>0.41794300000000001</c:v>
                </c:pt>
                <c:pt idx="543" formatCode="General">
                  <c:v>0.42141000000000001</c:v>
                </c:pt>
                <c:pt idx="544" formatCode="General">
                  <c:v>0.42498000000000002</c:v>
                </c:pt>
                <c:pt idx="545" formatCode="General">
                  <c:v>0.42835699999999999</c:v>
                </c:pt>
                <c:pt idx="546" formatCode="General">
                  <c:v>0.43188799999999999</c:v>
                </c:pt>
                <c:pt idx="547" formatCode="General">
                  <c:v>0.43557099999999999</c:v>
                </c:pt>
                <c:pt idx="548" formatCode="General">
                  <c:v>0.43903399999999998</c:v>
                </c:pt>
                <c:pt idx="549" formatCode="General">
                  <c:v>0.44234200000000001</c:v>
                </c:pt>
                <c:pt idx="550" formatCode="General">
                  <c:v>0.44589099999999998</c:v>
                </c:pt>
                <c:pt idx="551" formatCode="General">
                  <c:v>0.44936300000000001</c:v>
                </c:pt>
                <c:pt idx="552" formatCode="General">
                  <c:v>0.453121</c:v>
                </c:pt>
                <c:pt idx="553" formatCode="General">
                  <c:v>0.45658500000000002</c:v>
                </c:pt>
                <c:pt idx="554" formatCode="General">
                  <c:v>0.46032600000000001</c:v>
                </c:pt>
                <c:pt idx="555" formatCode="General">
                  <c:v>0.46403299999999997</c:v>
                </c:pt>
                <c:pt idx="556" formatCode="General">
                  <c:v>0.467478</c:v>
                </c:pt>
                <c:pt idx="557" formatCode="General">
                  <c:v>0.47128300000000001</c:v>
                </c:pt>
                <c:pt idx="558" formatCode="General">
                  <c:v>0.47493999999999997</c:v>
                </c:pt>
                <c:pt idx="559" formatCode="General">
                  <c:v>0.47839599999999999</c:v>
                </c:pt>
                <c:pt idx="560" formatCode="General">
                  <c:v>0.48215400000000003</c:v>
                </c:pt>
                <c:pt idx="561" formatCode="General">
                  <c:v>0.48570999999999998</c:v>
                </c:pt>
                <c:pt idx="562" formatCode="General">
                  <c:v>0.489512</c:v>
                </c:pt>
                <c:pt idx="563" formatCode="General">
                  <c:v>0.493145</c:v>
                </c:pt>
                <c:pt idx="564" formatCode="General">
                  <c:v>0.49670599999999998</c:v>
                </c:pt>
                <c:pt idx="565" formatCode="General">
                  <c:v>0.50044900000000003</c:v>
                </c:pt>
                <c:pt idx="566" formatCode="General">
                  <c:v>0.50430200000000003</c:v>
                </c:pt>
                <c:pt idx="567" formatCode="General">
                  <c:v>0.50802599999999998</c:v>
                </c:pt>
                <c:pt idx="568" formatCode="General">
                  <c:v>0.51170899999999997</c:v>
                </c:pt>
                <c:pt idx="569" formatCode="General">
                  <c:v>0.51575700000000002</c:v>
                </c:pt>
                <c:pt idx="570" formatCode="General">
                  <c:v>0.51942900000000003</c:v>
                </c:pt>
                <c:pt idx="571" formatCode="General">
                  <c:v>0.52336700000000003</c:v>
                </c:pt>
                <c:pt idx="572" formatCode="General">
                  <c:v>0.52738399999999996</c:v>
                </c:pt>
                <c:pt idx="573" formatCode="General">
                  <c:v>0.53113600000000005</c:v>
                </c:pt>
                <c:pt idx="574" formatCode="General">
                  <c:v>0.535188</c:v>
                </c:pt>
                <c:pt idx="575" formatCode="General">
                  <c:v>0.53922099999999995</c:v>
                </c:pt>
                <c:pt idx="576" formatCode="General">
                  <c:v>0.54313500000000003</c:v>
                </c:pt>
                <c:pt idx="577" formatCode="General">
                  <c:v>0.54756300000000002</c:v>
                </c:pt>
                <c:pt idx="578" formatCode="General">
                  <c:v>0.55184500000000003</c:v>
                </c:pt>
                <c:pt idx="579" formatCode="General">
                  <c:v>0.55622400000000005</c:v>
                </c:pt>
                <c:pt idx="580" formatCode="General">
                  <c:v>0.56048299999999995</c:v>
                </c:pt>
                <c:pt idx="581" formatCode="General">
                  <c:v>0.56457599999999997</c:v>
                </c:pt>
                <c:pt idx="582" formatCode="General">
                  <c:v>0.56892900000000002</c:v>
                </c:pt>
                <c:pt idx="583" formatCode="General">
                  <c:v>0.57315400000000005</c:v>
                </c:pt>
                <c:pt idx="584" formatCode="General">
                  <c:v>0.57757000000000003</c:v>
                </c:pt>
                <c:pt idx="585" formatCode="General">
                  <c:v>0.58168600000000004</c:v>
                </c:pt>
                <c:pt idx="586" formatCode="General">
                  <c:v>0.58609900000000004</c:v>
                </c:pt>
                <c:pt idx="587" formatCode="General">
                  <c:v>0.59024500000000002</c:v>
                </c:pt>
                <c:pt idx="588" formatCode="General">
                  <c:v>0.59457000000000004</c:v>
                </c:pt>
                <c:pt idx="589" formatCode="General">
                  <c:v>0.59884700000000002</c:v>
                </c:pt>
                <c:pt idx="590" formatCode="General">
                  <c:v>0.60317699999999996</c:v>
                </c:pt>
                <c:pt idx="591" formatCode="General">
                  <c:v>0.60759300000000005</c:v>
                </c:pt>
                <c:pt idx="592" formatCode="General">
                  <c:v>0.61208799999999997</c:v>
                </c:pt>
                <c:pt idx="593" formatCode="General">
                  <c:v>0.61654299999999995</c:v>
                </c:pt>
                <c:pt idx="594" formatCode="General">
                  <c:v>0.62120799999999998</c:v>
                </c:pt>
                <c:pt idx="595" formatCode="General">
                  <c:v>0.62582599999999999</c:v>
                </c:pt>
                <c:pt idx="596" formatCode="General">
                  <c:v>0.63037600000000005</c:v>
                </c:pt>
                <c:pt idx="597" formatCode="General">
                  <c:v>0.63498200000000005</c:v>
                </c:pt>
                <c:pt idx="598" formatCode="General">
                  <c:v>0.63942200000000005</c:v>
                </c:pt>
                <c:pt idx="599" formatCode="General">
                  <c:v>0.64459</c:v>
                </c:pt>
                <c:pt idx="600" formatCode="General">
                  <c:v>0.64905299999999999</c:v>
                </c:pt>
                <c:pt idx="601" formatCode="General">
                  <c:v>0.65384100000000001</c:v>
                </c:pt>
                <c:pt idx="602" formatCode="General">
                  <c:v>0.65874100000000002</c:v>
                </c:pt>
                <c:pt idx="603" formatCode="General">
                  <c:v>0.66377399999999998</c:v>
                </c:pt>
                <c:pt idx="604" formatCode="General">
                  <c:v>0.66868700000000003</c:v>
                </c:pt>
                <c:pt idx="605" formatCode="General">
                  <c:v>0.67382500000000001</c:v>
                </c:pt>
                <c:pt idx="606" formatCode="General">
                  <c:v>0.67877399999999999</c:v>
                </c:pt>
                <c:pt idx="607" formatCode="General">
                  <c:v>0.68400700000000003</c:v>
                </c:pt>
                <c:pt idx="608" formatCode="General">
                  <c:v>0.68908400000000003</c:v>
                </c:pt>
                <c:pt idx="609" formatCode="General">
                  <c:v>0.69426100000000002</c:v>
                </c:pt>
                <c:pt idx="610" formatCode="General">
                  <c:v>0.69952000000000003</c:v>
                </c:pt>
                <c:pt idx="611" formatCode="General">
                  <c:v>0.70485500000000001</c:v>
                </c:pt>
                <c:pt idx="612" formatCode="General">
                  <c:v>0.70990600000000004</c:v>
                </c:pt>
                <c:pt idx="613" formatCode="General">
                  <c:v>0.71540800000000004</c:v>
                </c:pt>
                <c:pt idx="614" formatCode="General">
                  <c:v>0.72083799999999998</c:v>
                </c:pt>
                <c:pt idx="615" formatCode="General">
                  <c:v>0.72611700000000001</c:v>
                </c:pt>
                <c:pt idx="616" formatCode="General">
                  <c:v>0.73163699999999998</c:v>
                </c:pt>
                <c:pt idx="617" formatCode="General">
                  <c:v>0.73719599999999996</c:v>
                </c:pt>
                <c:pt idx="618" formatCode="General">
                  <c:v>0.74263500000000005</c:v>
                </c:pt>
                <c:pt idx="619" formatCode="General">
                  <c:v>0.74827500000000002</c:v>
                </c:pt>
                <c:pt idx="620" formatCode="General">
                  <c:v>0.75401700000000005</c:v>
                </c:pt>
                <c:pt idx="621" formatCode="General">
                  <c:v>0.75976900000000003</c:v>
                </c:pt>
                <c:pt idx="622" formatCode="General">
                  <c:v>0.76547600000000005</c:v>
                </c:pt>
                <c:pt idx="623" formatCode="General">
                  <c:v>0.77132900000000004</c:v>
                </c:pt>
                <c:pt idx="624" formatCode="General">
                  <c:v>0.77726200000000001</c:v>
                </c:pt>
                <c:pt idx="625" formatCode="General">
                  <c:v>0.78332500000000005</c:v>
                </c:pt>
                <c:pt idx="626" formatCode="General">
                  <c:v>0.78940399999999999</c:v>
                </c:pt>
                <c:pt idx="627" formatCode="General">
                  <c:v>0.79561400000000004</c:v>
                </c:pt>
                <c:pt idx="628" formatCode="General">
                  <c:v>0.80176499999999995</c:v>
                </c:pt>
                <c:pt idx="629" formatCode="General">
                  <c:v>0.80759099999999995</c:v>
                </c:pt>
                <c:pt idx="630" formatCode="General">
                  <c:v>0.814307</c:v>
                </c:pt>
                <c:pt idx="631" formatCode="General">
                  <c:v>0.82088399999999995</c:v>
                </c:pt>
                <c:pt idx="632" formatCode="General">
                  <c:v>0.82730300000000001</c:v>
                </c:pt>
                <c:pt idx="633" formatCode="General">
                  <c:v>0.83380799999999999</c:v>
                </c:pt>
                <c:pt idx="634" formatCode="General">
                  <c:v>0.84026599999999996</c:v>
                </c:pt>
                <c:pt idx="635" formatCode="General">
                  <c:v>0.84712100000000001</c:v>
                </c:pt>
                <c:pt idx="636" formatCode="General">
                  <c:v>0.85363599999999995</c:v>
                </c:pt>
                <c:pt idx="637" formatCode="General">
                  <c:v>0.86034299999999997</c:v>
                </c:pt>
                <c:pt idx="638" formatCode="General">
                  <c:v>0.86703799999999998</c:v>
                </c:pt>
                <c:pt idx="639" formatCode="General">
                  <c:v>0.87369200000000002</c:v>
                </c:pt>
                <c:pt idx="640" formatCode="General">
                  <c:v>0.88035300000000005</c:v>
                </c:pt>
                <c:pt idx="641" formatCode="General">
                  <c:v>0.88699799999999995</c:v>
                </c:pt>
                <c:pt idx="642" formatCode="General">
                  <c:v>0.89401399999999998</c:v>
                </c:pt>
                <c:pt idx="643" formatCode="General">
                  <c:v>0.90075499999999997</c:v>
                </c:pt>
                <c:pt idx="644" formatCode="General">
                  <c:v>0.90764</c:v>
                </c:pt>
                <c:pt idx="645" formatCode="General">
                  <c:v>0.914435</c:v>
                </c:pt>
                <c:pt idx="646" formatCode="General">
                  <c:v>0.92158700000000005</c:v>
                </c:pt>
                <c:pt idx="647" formatCode="General">
                  <c:v>0.92879599999999995</c:v>
                </c:pt>
                <c:pt idx="648" formatCode="General">
                  <c:v>0.93611900000000003</c:v>
                </c:pt>
                <c:pt idx="649" formatCode="General">
                  <c:v>0.94363300000000006</c:v>
                </c:pt>
                <c:pt idx="650" formatCode="General">
                  <c:v>0.95143999999999995</c:v>
                </c:pt>
                <c:pt idx="651" formatCode="General">
                  <c:v>0.95896599999999999</c:v>
                </c:pt>
                <c:pt idx="652" formatCode="General">
                  <c:v>0.96680200000000005</c:v>
                </c:pt>
                <c:pt idx="653" formatCode="General">
                  <c:v>0.97456299999999996</c:v>
                </c:pt>
                <c:pt idx="654" formatCode="General">
                  <c:v>0.98266100000000001</c:v>
                </c:pt>
                <c:pt idx="655" formatCode="General">
                  <c:v>0.99082800000000004</c:v>
                </c:pt>
                <c:pt idx="656" formatCode="General">
                  <c:v>0.99899300000000002</c:v>
                </c:pt>
                <c:pt idx="657" formatCode="General">
                  <c:v>1.0072000000000001</c:v>
                </c:pt>
                <c:pt idx="658" formatCode="General">
                  <c:v>1.01553</c:v>
                </c:pt>
                <c:pt idx="659" formatCode="General">
                  <c:v>1.0240800000000001</c:v>
                </c:pt>
                <c:pt idx="660" formatCode="General">
                  <c:v>1.0326</c:v>
                </c:pt>
                <c:pt idx="661" formatCode="General">
                  <c:v>1.0412600000000001</c:v>
                </c:pt>
                <c:pt idx="662" formatCode="General">
                  <c:v>1.05006</c:v>
                </c:pt>
                <c:pt idx="663" formatCode="General">
                  <c:v>1.0590900000000001</c:v>
                </c:pt>
                <c:pt idx="664" formatCode="General">
                  <c:v>1.0682700000000001</c:v>
                </c:pt>
              </c:numCache>
            </c:numRef>
          </c:xVal>
          <c:yVal>
            <c:numRef>
              <c:f>G6R2!$B$3:$B$667</c:f>
              <c:numCache>
                <c:formatCode>General</c:formatCode>
                <c:ptCount val="665"/>
                <c:pt idx="0">
                  <c:v>0</c:v>
                </c:pt>
                <c:pt idx="1">
                  <c:v>0.112345001</c:v>
                </c:pt>
                <c:pt idx="2">
                  <c:v>0.126517349</c:v>
                </c:pt>
                <c:pt idx="3">
                  <c:v>0.13237754800000001</c:v>
                </c:pt>
                <c:pt idx="4">
                  <c:v>0.139328705</c:v>
                </c:pt>
                <c:pt idx="5">
                  <c:v>0.14643800400000001</c:v>
                </c:pt>
                <c:pt idx="6">
                  <c:v>0.15358628799999999</c:v>
                </c:pt>
                <c:pt idx="7">
                  <c:v>0.161136154</c:v>
                </c:pt>
                <c:pt idx="8">
                  <c:v>0.168790359</c:v>
                </c:pt>
                <c:pt idx="9">
                  <c:v>0.176762634</c:v>
                </c:pt>
                <c:pt idx="10">
                  <c:v>0.18447682200000001</c:v>
                </c:pt>
                <c:pt idx="11">
                  <c:v>0.19262051399999999</c:v>
                </c:pt>
                <c:pt idx="12">
                  <c:v>0.20087780799999999</c:v>
                </c:pt>
                <c:pt idx="13">
                  <c:v>0.20931370499999999</c:v>
                </c:pt>
                <c:pt idx="14">
                  <c:v>0.21811982699999999</c:v>
                </c:pt>
                <c:pt idx="15">
                  <c:v>0.22702360499999999</c:v>
                </c:pt>
                <c:pt idx="16">
                  <c:v>0.235994659</c:v>
                </c:pt>
                <c:pt idx="17">
                  <c:v>0.24544226099999999</c:v>
                </c:pt>
                <c:pt idx="18">
                  <c:v>0.25510603300000001</c:v>
                </c:pt>
                <c:pt idx="19">
                  <c:v>0.264685059</c:v>
                </c:pt>
                <c:pt idx="20">
                  <c:v>0.27453155499999998</c:v>
                </c:pt>
                <c:pt idx="21">
                  <c:v>0.28458044399999999</c:v>
                </c:pt>
                <c:pt idx="22">
                  <c:v>0.29432235699999998</c:v>
                </c:pt>
                <c:pt idx="23">
                  <c:v>0.30460989399999999</c:v>
                </c:pt>
                <c:pt idx="24">
                  <c:v>0.31507080100000001</c:v>
                </c:pt>
                <c:pt idx="25">
                  <c:v>0.32526708999999998</c:v>
                </c:pt>
                <c:pt idx="26">
                  <c:v>0.33600213600000001</c:v>
                </c:pt>
                <c:pt idx="27">
                  <c:v>0.34685186800000001</c:v>
                </c:pt>
                <c:pt idx="28">
                  <c:v>0.35771423299999999</c:v>
                </c:pt>
                <c:pt idx="29">
                  <c:v>0.36900601199999999</c:v>
                </c:pt>
                <c:pt idx="30">
                  <c:v>0.38042584200000001</c:v>
                </c:pt>
                <c:pt idx="31">
                  <c:v>0.39189977999999998</c:v>
                </c:pt>
                <c:pt idx="32">
                  <c:v>0.40364849899999999</c:v>
                </c:pt>
                <c:pt idx="33">
                  <c:v>0.415580322</c:v>
                </c:pt>
                <c:pt idx="34">
                  <c:v>0.42752844200000001</c:v>
                </c:pt>
                <c:pt idx="35">
                  <c:v>0.43974005100000002</c:v>
                </c:pt>
                <c:pt idx="36">
                  <c:v>0.45206701700000002</c:v>
                </c:pt>
                <c:pt idx="37">
                  <c:v>0.464671844</c:v>
                </c:pt>
                <c:pt idx="38">
                  <c:v>0.47731308</c:v>
                </c:pt>
                <c:pt idx="39">
                  <c:v>0.49003185999999999</c:v>
                </c:pt>
                <c:pt idx="40">
                  <c:v>0.50289651499999999</c:v>
                </c:pt>
                <c:pt idx="41">
                  <c:v>0.515982422</c:v>
                </c:pt>
                <c:pt idx="42">
                  <c:v>0.52928491200000005</c:v>
                </c:pt>
                <c:pt idx="43">
                  <c:v>0.54258386199999997</c:v>
                </c:pt>
                <c:pt idx="44">
                  <c:v>0.55604309100000004</c:v>
                </c:pt>
                <c:pt idx="45">
                  <c:v>0.56961035199999999</c:v>
                </c:pt>
                <c:pt idx="46">
                  <c:v>0.58354797400000002</c:v>
                </c:pt>
                <c:pt idx="47">
                  <c:v>0.59747259500000005</c:v>
                </c:pt>
                <c:pt idx="48">
                  <c:v>0.61139502000000001</c:v>
                </c:pt>
                <c:pt idx="49">
                  <c:v>0.625455078</c:v>
                </c:pt>
                <c:pt idx="50">
                  <c:v>0.63972271700000005</c:v>
                </c:pt>
                <c:pt idx="51">
                  <c:v>0.653950684</c:v>
                </c:pt>
                <c:pt idx="52">
                  <c:v>0.66836651599999997</c:v>
                </c:pt>
                <c:pt idx="53">
                  <c:v>0.68266333000000001</c:v>
                </c:pt>
                <c:pt idx="54">
                  <c:v>0.69740033000000001</c:v>
                </c:pt>
                <c:pt idx="55">
                  <c:v>0.71193011500000003</c:v>
                </c:pt>
                <c:pt idx="56">
                  <c:v>0.72683642599999998</c:v>
                </c:pt>
                <c:pt idx="57">
                  <c:v>0.741737549</c:v>
                </c:pt>
                <c:pt idx="58">
                  <c:v>0.75662658699999996</c:v>
                </c:pt>
                <c:pt idx="59">
                  <c:v>0.77160662800000002</c:v>
                </c:pt>
                <c:pt idx="60">
                  <c:v>0.78677270499999996</c:v>
                </c:pt>
                <c:pt idx="61">
                  <c:v>0.80196203600000004</c:v>
                </c:pt>
                <c:pt idx="62">
                  <c:v>0.81719567900000001</c:v>
                </c:pt>
                <c:pt idx="63">
                  <c:v>0.83280493200000005</c:v>
                </c:pt>
                <c:pt idx="64">
                  <c:v>0.84835559100000002</c:v>
                </c:pt>
                <c:pt idx="65">
                  <c:v>0.86387036100000003</c:v>
                </c:pt>
                <c:pt idx="66">
                  <c:v>0.87933422900000002</c:v>
                </c:pt>
                <c:pt idx="67">
                  <c:v>0.89478326399999997</c:v>
                </c:pt>
                <c:pt idx="68">
                  <c:v>0.91028466799999996</c:v>
                </c:pt>
                <c:pt idx="69">
                  <c:v>0.92576739500000005</c:v>
                </c:pt>
                <c:pt idx="70">
                  <c:v>0.94148101799999995</c:v>
                </c:pt>
                <c:pt idx="71">
                  <c:v>0.95716345199999997</c:v>
                </c:pt>
                <c:pt idx="72">
                  <c:v>0.972998535</c:v>
                </c:pt>
                <c:pt idx="73">
                  <c:v>0.98871655300000005</c:v>
                </c:pt>
                <c:pt idx="74">
                  <c:v>1.004504211</c:v>
                </c:pt>
                <c:pt idx="75">
                  <c:v>1.020686829</c:v>
                </c:pt>
                <c:pt idx="76">
                  <c:v>1.0366041260000001</c:v>
                </c:pt>
                <c:pt idx="77">
                  <c:v>1.052327515</c:v>
                </c:pt>
                <c:pt idx="78">
                  <c:v>1.0683138430000001</c:v>
                </c:pt>
                <c:pt idx="79">
                  <c:v>1.0840809330000001</c:v>
                </c:pt>
                <c:pt idx="80">
                  <c:v>1.0998656010000001</c:v>
                </c:pt>
                <c:pt idx="81">
                  <c:v>1.115525391</c:v>
                </c:pt>
                <c:pt idx="82">
                  <c:v>1.131130127</c:v>
                </c:pt>
                <c:pt idx="83">
                  <c:v>1.146771118</c:v>
                </c:pt>
                <c:pt idx="84">
                  <c:v>1.162303101</c:v>
                </c:pt>
                <c:pt idx="85">
                  <c:v>1.177877686</c:v>
                </c:pt>
                <c:pt idx="86">
                  <c:v>1.1932297359999999</c:v>
                </c:pt>
                <c:pt idx="87">
                  <c:v>1.2084616699999999</c:v>
                </c:pt>
                <c:pt idx="88">
                  <c:v>1.2235201419999999</c:v>
                </c:pt>
                <c:pt idx="89">
                  <c:v>1.238751221</c:v>
                </c:pt>
                <c:pt idx="90">
                  <c:v>1.2539989010000001</c:v>
                </c:pt>
                <c:pt idx="91">
                  <c:v>1.2693308109999999</c:v>
                </c:pt>
                <c:pt idx="92">
                  <c:v>1.2848051760000001</c:v>
                </c:pt>
                <c:pt idx="93">
                  <c:v>1.300086182</c:v>
                </c:pt>
                <c:pt idx="94">
                  <c:v>1.3156989750000001</c:v>
                </c:pt>
                <c:pt idx="95">
                  <c:v>1.3311354980000001</c:v>
                </c:pt>
                <c:pt idx="96">
                  <c:v>1.346856201</c:v>
                </c:pt>
                <c:pt idx="97">
                  <c:v>1.362308472</c:v>
                </c:pt>
                <c:pt idx="98">
                  <c:v>1.377726196</c:v>
                </c:pt>
                <c:pt idx="99">
                  <c:v>1.393305054</c:v>
                </c:pt>
                <c:pt idx="100">
                  <c:v>1.4088193360000001</c:v>
                </c:pt>
                <c:pt idx="101">
                  <c:v>1.424518188</c:v>
                </c:pt>
                <c:pt idx="102">
                  <c:v>1.439712769</c:v>
                </c:pt>
                <c:pt idx="103">
                  <c:v>1.4555743409999999</c:v>
                </c:pt>
                <c:pt idx="104">
                  <c:v>1.470857788</c:v>
                </c:pt>
                <c:pt idx="105">
                  <c:v>1.4866107180000001</c:v>
                </c:pt>
                <c:pt idx="106">
                  <c:v>1.5019660640000001</c:v>
                </c:pt>
                <c:pt idx="107">
                  <c:v>1.517500732</c:v>
                </c:pt>
                <c:pt idx="108">
                  <c:v>1.5329779050000001</c:v>
                </c:pt>
                <c:pt idx="109">
                  <c:v>1.5487725830000001</c:v>
                </c:pt>
                <c:pt idx="110">
                  <c:v>1.564764526</c:v>
                </c:pt>
                <c:pt idx="111">
                  <c:v>1.5801883539999999</c:v>
                </c:pt>
                <c:pt idx="112">
                  <c:v>1.5961068119999999</c:v>
                </c:pt>
                <c:pt idx="113">
                  <c:v>1.6121757809999999</c:v>
                </c:pt>
                <c:pt idx="114">
                  <c:v>1.628330933</c:v>
                </c:pt>
                <c:pt idx="115">
                  <c:v>1.6441411130000001</c:v>
                </c:pt>
                <c:pt idx="116">
                  <c:v>1.6597957759999999</c:v>
                </c:pt>
                <c:pt idx="117">
                  <c:v>1.675407104</c:v>
                </c:pt>
                <c:pt idx="118">
                  <c:v>1.6908028559999999</c:v>
                </c:pt>
                <c:pt idx="119">
                  <c:v>1.7066901860000001</c:v>
                </c:pt>
                <c:pt idx="120">
                  <c:v>1.7223365479999999</c:v>
                </c:pt>
                <c:pt idx="121">
                  <c:v>1.737817017</c:v>
                </c:pt>
                <c:pt idx="122">
                  <c:v>1.7534138180000001</c:v>
                </c:pt>
                <c:pt idx="123">
                  <c:v>1.768903076</c:v>
                </c:pt>
                <c:pt idx="124">
                  <c:v>1.7843385009999999</c:v>
                </c:pt>
                <c:pt idx="125">
                  <c:v>1.800084961</c:v>
                </c:pt>
                <c:pt idx="126">
                  <c:v>1.815801392</c:v>
                </c:pt>
                <c:pt idx="127">
                  <c:v>1.83156311</c:v>
                </c:pt>
                <c:pt idx="128">
                  <c:v>1.847569824</c:v>
                </c:pt>
                <c:pt idx="129">
                  <c:v>1.8633327639999999</c:v>
                </c:pt>
                <c:pt idx="130">
                  <c:v>1.879070435</c:v>
                </c:pt>
                <c:pt idx="131">
                  <c:v>1.8948015140000001</c:v>
                </c:pt>
                <c:pt idx="132">
                  <c:v>1.9107022709999999</c:v>
                </c:pt>
                <c:pt idx="133">
                  <c:v>1.9259315189999999</c:v>
                </c:pt>
                <c:pt idx="134">
                  <c:v>1.941482422</c:v>
                </c:pt>
                <c:pt idx="135">
                  <c:v>1.956864258</c:v>
                </c:pt>
                <c:pt idx="136">
                  <c:v>1.9724779050000001</c:v>
                </c:pt>
                <c:pt idx="137">
                  <c:v>1.988339233</c:v>
                </c:pt>
                <c:pt idx="138">
                  <c:v>2.0035242919999998</c:v>
                </c:pt>
                <c:pt idx="139">
                  <c:v>2.0191860350000002</c:v>
                </c:pt>
                <c:pt idx="140">
                  <c:v>2.0347785639999998</c:v>
                </c:pt>
                <c:pt idx="141">
                  <c:v>2.0502861330000002</c:v>
                </c:pt>
                <c:pt idx="142">
                  <c:v>2.0660119629999998</c:v>
                </c:pt>
                <c:pt idx="143">
                  <c:v>2.0817016599999998</c:v>
                </c:pt>
                <c:pt idx="144">
                  <c:v>2.0972468260000001</c:v>
                </c:pt>
                <c:pt idx="145">
                  <c:v>2.1127587889999999</c:v>
                </c:pt>
                <c:pt idx="146">
                  <c:v>2.128727783</c:v>
                </c:pt>
                <c:pt idx="147">
                  <c:v>2.1444453129999999</c:v>
                </c:pt>
                <c:pt idx="148">
                  <c:v>2.1598867190000002</c:v>
                </c:pt>
                <c:pt idx="149">
                  <c:v>2.1756428219999999</c:v>
                </c:pt>
                <c:pt idx="150">
                  <c:v>2.1913815919999999</c:v>
                </c:pt>
                <c:pt idx="151">
                  <c:v>2.207153076</c:v>
                </c:pt>
                <c:pt idx="152">
                  <c:v>2.222806152</c:v>
                </c:pt>
                <c:pt idx="153">
                  <c:v>2.238620117</c:v>
                </c:pt>
                <c:pt idx="154">
                  <c:v>2.254442139</c:v>
                </c:pt>
                <c:pt idx="155">
                  <c:v>2.2699160159999998</c:v>
                </c:pt>
                <c:pt idx="156">
                  <c:v>2.2859772949999999</c:v>
                </c:pt>
                <c:pt idx="157">
                  <c:v>2.3017050779999999</c:v>
                </c:pt>
                <c:pt idx="158">
                  <c:v>2.3171464839999998</c:v>
                </c:pt>
                <c:pt idx="159">
                  <c:v>2.332792236</c:v>
                </c:pt>
                <c:pt idx="160">
                  <c:v>2.3482871090000002</c:v>
                </c:pt>
                <c:pt idx="161">
                  <c:v>2.364013672</c:v>
                </c:pt>
                <c:pt idx="162">
                  <c:v>2.3797883299999998</c:v>
                </c:pt>
                <c:pt idx="163">
                  <c:v>2.3954963380000001</c:v>
                </c:pt>
                <c:pt idx="164">
                  <c:v>2.410813965</c:v>
                </c:pt>
                <c:pt idx="165">
                  <c:v>2.4266242679999999</c:v>
                </c:pt>
                <c:pt idx="166">
                  <c:v>2.442382813</c:v>
                </c:pt>
                <c:pt idx="167">
                  <c:v>2.4578994139999999</c:v>
                </c:pt>
                <c:pt idx="168">
                  <c:v>2.473848389</c:v>
                </c:pt>
                <c:pt idx="169">
                  <c:v>2.489322998</c:v>
                </c:pt>
                <c:pt idx="170">
                  <c:v>2.5050585939999999</c:v>
                </c:pt>
                <c:pt idx="171">
                  <c:v>2.5207802730000002</c:v>
                </c:pt>
                <c:pt idx="172">
                  <c:v>2.5364291990000001</c:v>
                </c:pt>
                <c:pt idx="173">
                  <c:v>2.5520864259999998</c:v>
                </c:pt>
                <c:pt idx="174">
                  <c:v>2.5678728030000002</c:v>
                </c:pt>
                <c:pt idx="175">
                  <c:v>2.5834987790000001</c:v>
                </c:pt>
                <c:pt idx="176">
                  <c:v>2.5990253910000001</c:v>
                </c:pt>
                <c:pt idx="177">
                  <c:v>2.6148430180000002</c:v>
                </c:pt>
                <c:pt idx="178">
                  <c:v>2.6304672849999999</c:v>
                </c:pt>
                <c:pt idx="179">
                  <c:v>2.6464436039999999</c:v>
                </c:pt>
                <c:pt idx="180">
                  <c:v>2.6623386230000001</c:v>
                </c:pt>
                <c:pt idx="181">
                  <c:v>2.678411133</c:v>
                </c:pt>
                <c:pt idx="182">
                  <c:v>2.694354004</c:v>
                </c:pt>
                <c:pt idx="183">
                  <c:v>2.7102963870000001</c:v>
                </c:pt>
                <c:pt idx="184">
                  <c:v>2.7264458010000001</c:v>
                </c:pt>
                <c:pt idx="185">
                  <c:v>2.7423312989999999</c:v>
                </c:pt>
                <c:pt idx="186">
                  <c:v>2.758603516</c:v>
                </c:pt>
                <c:pt idx="187">
                  <c:v>2.7743171389999999</c:v>
                </c:pt>
                <c:pt idx="188">
                  <c:v>2.7903935550000001</c:v>
                </c:pt>
                <c:pt idx="189">
                  <c:v>2.8063820800000001</c:v>
                </c:pt>
                <c:pt idx="190">
                  <c:v>2.8225893549999999</c:v>
                </c:pt>
                <c:pt idx="191">
                  <c:v>2.839026123</c:v>
                </c:pt>
                <c:pt idx="192">
                  <c:v>2.8553381350000002</c:v>
                </c:pt>
                <c:pt idx="193">
                  <c:v>2.8719140630000002</c:v>
                </c:pt>
                <c:pt idx="194">
                  <c:v>2.8884118650000001</c:v>
                </c:pt>
                <c:pt idx="195">
                  <c:v>2.9050427249999999</c:v>
                </c:pt>
                <c:pt idx="196">
                  <c:v>2.9215353999999998</c:v>
                </c:pt>
                <c:pt idx="197">
                  <c:v>2.9380871580000001</c:v>
                </c:pt>
                <c:pt idx="198">
                  <c:v>2.954544678</c:v>
                </c:pt>
                <c:pt idx="199">
                  <c:v>2.9713566889999998</c:v>
                </c:pt>
                <c:pt idx="200">
                  <c:v>2.9878808590000001</c:v>
                </c:pt>
                <c:pt idx="201">
                  <c:v>3.0044294429999998</c:v>
                </c:pt>
                <c:pt idx="202">
                  <c:v>3.0213500980000001</c:v>
                </c:pt>
                <c:pt idx="203">
                  <c:v>3.0383991699999999</c:v>
                </c:pt>
                <c:pt idx="204">
                  <c:v>3.0558942870000001</c:v>
                </c:pt>
                <c:pt idx="205">
                  <c:v>3.073448242</c:v>
                </c:pt>
                <c:pt idx="206">
                  <c:v>3.091291016</c:v>
                </c:pt>
                <c:pt idx="207">
                  <c:v>3.1093618159999998</c:v>
                </c:pt>
                <c:pt idx="208">
                  <c:v>3.1278610840000001</c:v>
                </c:pt>
                <c:pt idx="209">
                  <c:v>3.1465078129999999</c:v>
                </c:pt>
                <c:pt idx="210">
                  <c:v>3.165445557</c:v>
                </c:pt>
                <c:pt idx="211">
                  <c:v>3.1842192379999998</c:v>
                </c:pt>
                <c:pt idx="212">
                  <c:v>3.2034426269999998</c:v>
                </c:pt>
                <c:pt idx="213">
                  <c:v>3.222280762</c:v>
                </c:pt>
                <c:pt idx="214">
                  <c:v>3.2413544920000001</c:v>
                </c:pt>
                <c:pt idx="215">
                  <c:v>3.2601828610000001</c:v>
                </c:pt>
                <c:pt idx="216">
                  <c:v>3.2794262700000001</c:v>
                </c:pt>
                <c:pt idx="217">
                  <c:v>3.2984006350000001</c:v>
                </c:pt>
                <c:pt idx="218">
                  <c:v>3.3178288569999999</c:v>
                </c:pt>
                <c:pt idx="219">
                  <c:v>3.3371437990000001</c:v>
                </c:pt>
                <c:pt idx="220">
                  <c:v>3.3565493160000002</c:v>
                </c:pt>
                <c:pt idx="221">
                  <c:v>3.3763171390000002</c:v>
                </c:pt>
                <c:pt idx="222">
                  <c:v>3.3959169920000001</c:v>
                </c:pt>
                <c:pt idx="223">
                  <c:v>3.4160229489999998</c:v>
                </c:pt>
                <c:pt idx="224">
                  <c:v>3.435780029</c:v>
                </c:pt>
                <c:pt idx="225">
                  <c:v>3.4555781250000002</c:v>
                </c:pt>
                <c:pt idx="226">
                  <c:v>3.4751801759999998</c:v>
                </c:pt>
                <c:pt idx="227">
                  <c:v>3.4953107910000001</c:v>
                </c:pt>
                <c:pt idx="228">
                  <c:v>3.5152529299999999</c:v>
                </c:pt>
                <c:pt idx="229">
                  <c:v>3.5352902830000001</c:v>
                </c:pt>
                <c:pt idx="230">
                  <c:v>3.5556733399999998</c:v>
                </c:pt>
                <c:pt idx="231">
                  <c:v>3.5760744629999999</c:v>
                </c:pt>
                <c:pt idx="232">
                  <c:v>3.5958737790000002</c:v>
                </c:pt>
                <c:pt idx="233">
                  <c:v>3.6160849609999999</c:v>
                </c:pt>
                <c:pt idx="234">
                  <c:v>3.6362722170000001</c:v>
                </c:pt>
                <c:pt idx="235">
                  <c:v>3.6565742189999999</c:v>
                </c:pt>
                <c:pt idx="236">
                  <c:v>3.6773376459999998</c:v>
                </c:pt>
                <c:pt idx="237">
                  <c:v>3.698054688</c:v>
                </c:pt>
                <c:pt idx="238">
                  <c:v>3.7186972659999999</c:v>
                </c:pt>
                <c:pt idx="239">
                  <c:v>3.7393164059999999</c:v>
                </c:pt>
                <c:pt idx="240">
                  <c:v>3.7598920900000001</c:v>
                </c:pt>
                <c:pt idx="241">
                  <c:v>3.7807319339999998</c:v>
                </c:pt>
                <c:pt idx="242">
                  <c:v>3.8011628420000001</c:v>
                </c:pt>
                <c:pt idx="243">
                  <c:v>3.8216367189999998</c:v>
                </c:pt>
                <c:pt idx="244">
                  <c:v>3.8417910160000002</c:v>
                </c:pt>
                <c:pt idx="245">
                  <c:v>3.8619326169999999</c:v>
                </c:pt>
                <c:pt idx="246">
                  <c:v>3.8824362790000002</c:v>
                </c:pt>
                <c:pt idx="247">
                  <c:v>3.9026308589999998</c:v>
                </c:pt>
                <c:pt idx="248">
                  <c:v>3.9231306149999998</c:v>
                </c:pt>
                <c:pt idx="249">
                  <c:v>3.943943848</c:v>
                </c:pt>
                <c:pt idx="250">
                  <c:v>3.9647436520000001</c:v>
                </c:pt>
                <c:pt idx="251">
                  <c:v>3.9854997559999998</c:v>
                </c:pt>
                <c:pt idx="252">
                  <c:v>4.0063171390000001</c:v>
                </c:pt>
                <c:pt idx="253">
                  <c:v>4.0270788570000002</c:v>
                </c:pt>
                <c:pt idx="254">
                  <c:v>4.0478176269999997</c:v>
                </c:pt>
                <c:pt idx="255">
                  <c:v>4.068678223</c:v>
                </c:pt>
                <c:pt idx="256">
                  <c:v>4.0898847659999999</c:v>
                </c:pt>
                <c:pt idx="257">
                  <c:v>4.1104741210000002</c:v>
                </c:pt>
                <c:pt idx="258">
                  <c:v>4.1311708979999997</c:v>
                </c:pt>
                <c:pt idx="259">
                  <c:v>4.1519296880000001</c:v>
                </c:pt>
                <c:pt idx="260">
                  <c:v>4.1727182620000001</c:v>
                </c:pt>
                <c:pt idx="261">
                  <c:v>4.1940996090000002</c:v>
                </c:pt>
                <c:pt idx="262">
                  <c:v>4.2151298830000004</c:v>
                </c:pt>
                <c:pt idx="263">
                  <c:v>4.2359873050000001</c:v>
                </c:pt>
                <c:pt idx="264">
                  <c:v>4.2573315430000003</c:v>
                </c:pt>
                <c:pt idx="265">
                  <c:v>4.278996094</c:v>
                </c:pt>
                <c:pt idx="266">
                  <c:v>4.2999697269999997</c:v>
                </c:pt>
                <c:pt idx="267">
                  <c:v>4.3214487300000002</c:v>
                </c:pt>
                <c:pt idx="268">
                  <c:v>4.3429023439999996</c:v>
                </c:pt>
                <c:pt idx="269">
                  <c:v>4.3639775390000004</c:v>
                </c:pt>
                <c:pt idx="270">
                  <c:v>4.3854477540000003</c:v>
                </c:pt>
                <c:pt idx="271">
                  <c:v>4.4061601560000003</c:v>
                </c:pt>
                <c:pt idx="272">
                  <c:v>4.4275209960000002</c:v>
                </c:pt>
                <c:pt idx="273">
                  <c:v>4.448770508</c:v>
                </c:pt>
                <c:pt idx="274">
                  <c:v>4.4704267580000003</c:v>
                </c:pt>
                <c:pt idx="275">
                  <c:v>4.4916206049999996</c:v>
                </c:pt>
                <c:pt idx="276">
                  <c:v>4.5128315429999999</c:v>
                </c:pt>
                <c:pt idx="277">
                  <c:v>4.534330078</c:v>
                </c:pt>
                <c:pt idx="278">
                  <c:v>4.5555107420000001</c:v>
                </c:pt>
                <c:pt idx="279">
                  <c:v>4.5769672850000003</c:v>
                </c:pt>
                <c:pt idx="280">
                  <c:v>4.5983193360000003</c:v>
                </c:pt>
                <c:pt idx="281">
                  <c:v>4.6196606449999997</c:v>
                </c:pt>
                <c:pt idx="282">
                  <c:v>4.6404814449999998</c:v>
                </c:pt>
                <c:pt idx="283">
                  <c:v>4.6617749020000003</c:v>
                </c:pt>
                <c:pt idx="284">
                  <c:v>4.6829311520000001</c:v>
                </c:pt>
                <c:pt idx="285">
                  <c:v>4.7042641600000001</c:v>
                </c:pt>
                <c:pt idx="286">
                  <c:v>4.7256337889999998</c:v>
                </c:pt>
                <c:pt idx="287">
                  <c:v>4.7466123050000002</c:v>
                </c:pt>
                <c:pt idx="288">
                  <c:v>4.7675834960000003</c:v>
                </c:pt>
                <c:pt idx="289">
                  <c:v>4.7887363279999997</c:v>
                </c:pt>
                <c:pt idx="290">
                  <c:v>4.810001465</c:v>
                </c:pt>
                <c:pt idx="291">
                  <c:v>4.8311171880000003</c:v>
                </c:pt>
                <c:pt idx="292">
                  <c:v>4.8524667969999999</c:v>
                </c:pt>
                <c:pt idx="293">
                  <c:v>4.8737949220000001</c:v>
                </c:pt>
                <c:pt idx="294">
                  <c:v>4.8954604489999998</c:v>
                </c:pt>
                <c:pt idx="295">
                  <c:v>4.9174477540000003</c:v>
                </c:pt>
                <c:pt idx="296">
                  <c:v>4.9392592769999997</c:v>
                </c:pt>
                <c:pt idx="297">
                  <c:v>4.9607011720000003</c:v>
                </c:pt>
                <c:pt idx="298">
                  <c:v>4.982418945</c:v>
                </c:pt>
                <c:pt idx="299">
                  <c:v>5.0040888670000001</c:v>
                </c:pt>
                <c:pt idx="300">
                  <c:v>5.0256889649999996</c:v>
                </c:pt>
                <c:pt idx="301">
                  <c:v>5.0474770510000004</c:v>
                </c:pt>
                <c:pt idx="302">
                  <c:v>5.0690917969999996</c:v>
                </c:pt>
                <c:pt idx="303">
                  <c:v>5.0904711909999998</c:v>
                </c:pt>
                <c:pt idx="304">
                  <c:v>5.1121845700000002</c:v>
                </c:pt>
                <c:pt idx="305">
                  <c:v>5.133788086</c:v>
                </c:pt>
                <c:pt idx="306">
                  <c:v>5.1556518550000003</c:v>
                </c:pt>
                <c:pt idx="307">
                  <c:v>5.1771484379999997</c:v>
                </c:pt>
                <c:pt idx="308">
                  <c:v>5.19865625</c:v>
                </c:pt>
                <c:pt idx="309">
                  <c:v>5.2201782229999996</c:v>
                </c:pt>
                <c:pt idx="310">
                  <c:v>5.241867676</c:v>
                </c:pt>
                <c:pt idx="311">
                  <c:v>5.2633120120000001</c:v>
                </c:pt>
                <c:pt idx="312">
                  <c:v>5.2843398439999998</c:v>
                </c:pt>
                <c:pt idx="313">
                  <c:v>5.305666016</c:v>
                </c:pt>
                <c:pt idx="314">
                  <c:v>5.3273110350000001</c:v>
                </c:pt>
                <c:pt idx="315">
                  <c:v>5.3488100589999998</c:v>
                </c:pt>
                <c:pt idx="316">
                  <c:v>5.3701499019999996</c:v>
                </c:pt>
                <c:pt idx="317">
                  <c:v>5.3916528320000001</c:v>
                </c:pt>
                <c:pt idx="318">
                  <c:v>5.4131831049999999</c:v>
                </c:pt>
                <c:pt idx="319">
                  <c:v>5.4346723629999998</c:v>
                </c:pt>
                <c:pt idx="320">
                  <c:v>5.456411621</c:v>
                </c:pt>
                <c:pt idx="321">
                  <c:v>5.4784179689999997</c:v>
                </c:pt>
                <c:pt idx="322">
                  <c:v>5.4998745119999999</c:v>
                </c:pt>
                <c:pt idx="323">
                  <c:v>5.5221689449999998</c:v>
                </c:pt>
                <c:pt idx="324">
                  <c:v>5.5437480470000002</c:v>
                </c:pt>
                <c:pt idx="325">
                  <c:v>5.5656992189999999</c:v>
                </c:pt>
                <c:pt idx="326">
                  <c:v>5.5878066410000002</c:v>
                </c:pt>
                <c:pt idx="327">
                  <c:v>5.6093310550000002</c:v>
                </c:pt>
                <c:pt idx="328">
                  <c:v>5.6313828130000001</c:v>
                </c:pt>
                <c:pt idx="329">
                  <c:v>5.6531977539999998</c:v>
                </c:pt>
                <c:pt idx="330">
                  <c:v>5.6752875979999997</c:v>
                </c:pt>
                <c:pt idx="331">
                  <c:v>5.6971645510000002</c:v>
                </c:pt>
                <c:pt idx="332">
                  <c:v>5.7193217770000002</c:v>
                </c:pt>
                <c:pt idx="333">
                  <c:v>5.7411186519999999</c:v>
                </c:pt>
                <c:pt idx="334">
                  <c:v>5.76303418</c:v>
                </c:pt>
                <c:pt idx="335">
                  <c:v>5.7851518549999996</c:v>
                </c:pt>
                <c:pt idx="336">
                  <c:v>5.8068237299999996</c:v>
                </c:pt>
                <c:pt idx="337">
                  <c:v>5.8281108399999999</c:v>
                </c:pt>
                <c:pt idx="338">
                  <c:v>5.8496987300000001</c:v>
                </c:pt>
                <c:pt idx="339">
                  <c:v>5.871147949</c:v>
                </c:pt>
                <c:pt idx="340">
                  <c:v>5.8922802729999999</c:v>
                </c:pt>
                <c:pt idx="341">
                  <c:v>5.9137373049999997</c:v>
                </c:pt>
                <c:pt idx="342">
                  <c:v>5.9351567379999999</c:v>
                </c:pt>
                <c:pt idx="343">
                  <c:v>5.9566098629999997</c:v>
                </c:pt>
                <c:pt idx="344">
                  <c:v>5.9779868159999996</c:v>
                </c:pt>
                <c:pt idx="345">
                  <c:v>5.9998178710000003</c:v>
                </c:pt>
                <c:pt idx="346">
                  <c:v>6.0214936520000002</c:v>
                </c:pt>
                <c:pt idx="347">
                  <c:v>6.0431777340000004</c:v>
                </c:pt>
                <c:pt idx="348">
                  <c:v>6.064939453</c:v>
                </c:pt>
                <c:pt idx="349">
                  <c:v>6.0869648439999997</c:v>
                </c:pt>
                <c:pt idx="350">
                  <c:v>6.1090874020000001</c:v>
                </c:pt>
                <c:pt idx="351">
                  <c:v>6.131046875</c:v>
                </c:pt>
                <c:pt idx="352">
                  <c:v>6.1527612300000003</c:v>
                </c:pt>
                <c:pt idx="353">
                  <c:v>6.1745688479999998</c:v>
                </c:pt>
                <c:pt idx="354">
                  <c:v>6.196591797</c:v>
                </c:pt>
                <c:pt idx="355">
                  <c:v>6.218333984</c:v>
                </c:pt>
                <c:pt idx="356">
                  <c:v>6.2397407229999997</c:v>
                </c:pt>
                <c:pt idx="357">
                  <c:v>6.2614106449999998</c:v>
                </c:pt>
                <c:pt idx="358">
                  <c:v>6.2835014649999996</c:v>
                </c:pt>
                <c:pt idx="359">
                  <c:v>6.3050048829999996</c:v>
                </c:pt>
                <c:pt idx="360">
                  <c:v>6.3264951170000003</c:v>
                </c:pt>
                <c:pt idx="361">
                  <c:v>6.3482485349999997</c:v>
                </c:pt>
                <c:pt idx="362">
                  <c:v>6.369779297</c:v>
                </c:pt>
                <c:pt idx="363">
                  <c:v>6.3912470700000004</c:v>
                </c:pt>
                <c:pt idx="364">
                  <c:v>6.4129604489999998</c:v>
                </c:pt>
                <c:pt idx="365">
                  <c:v>6.4345771479999998</c:v>
                </c:pt>
                <c:pt idx="366">
                  <c:v>6.4563720699999996</c:v>
                </c:pt>
                <c:pt idx="367">
                  <c:v>6.4779658199999997</c:v>
                </c:pt>
                <c:pt idx="368">
                  <c:v>6.4991025389999999</c:v>
                </c:pt>
                <c:pt idx="369">
                  <c:v>6.5207255860000002</c:v>
                </c:pt>
                <c:pt idx="370">
                  <c:v>6.5425073239999998</c:v>
                </c:pt>
                <c:pt idx="371">
                  <c:v>6.5638266600000001</c:v>
                </c:pt>
                <c:pt idx="372">
                  <c:v>6.5854116210000004</c:v>
                </c:pt>
                <c:pt idx="373">
                  <c:v>6.6069204099999999</c:v>
                </c:pt>
                <c:pt idx="374">
                  <c:v>6.6285058589999997</c:v>
                </c:pt>
                <c:pt idx="375">
                  <c:v>6.650541992</c:v>
                </c:pt>
                <c:pt idx="376">
                  <c:v>6.6719453130000002</c:v>
                </c:pt>
                <c:pt idx="377">
                  <c:v>6.6932065429999996</c:v>
                </c:pt>
                <c:pt idx="378">
                  <c:v>6.7149257809999998</c:v>
                </c:pt>
                <c:pt idx="379">
                  <c:v>6.7370292970000003</c:v>
                </c:pt>
                <c:pt idx="380">
                  <c:v>6.7586152339999996</c:v>
                </c:pt>
                <c:pt idx="381">
                  <c:v>6.7807290040000003</c:v>
                </c:pt>
                <c:pt idx="382">
                  <c:v>6.8018925780000004</c:v>
                </c:pt>
                <c:pt idx="383">
                  <c:v>6.8231308589999999</c:v>
                </c:pt>
                <c:pt idx="384">
                  <c:v>6.8445117189999998</c:v>
                </c:pt>
                <c:pt idx="385">
                  <c:v>6.8661254879999998</c:v>
                </c:pt>
                <c:pt idx="386">
                  <c:v>6.8873803709999999</c:v>
                </c:pt>
                <c:pt idx="387">
                  <c:v>6.9084453129999996</c:v>
                </c:pt>
                <c:pt idx="388">
                  <c:v>6.9301772460000004</c:v>
                </c:pt>
                <c:pt idx="389">
                  <c:v>6.9512753910000002</c:v>
                </c:pt>
                <c:pt idx="390">
                  <c:v>6.9726582029999999</c:v>
                </c:pt>
                <c:pt idx="391">
                  <c:v>6.9939414060000002</c:v>
                </c:pt>
                <c:pt idx="392">
                  <c:v>7.0148491210000001</c:v>
                </c:pt>
                <c:pt idx="393">
                  <c:v>7.0359458010000004</c:v>
                </c:pt>
                <c:pt idx="394">
                  <c:v>7.0572509769999998</c:v>
                </c:pt>
                <c:pt idx="395">
                  <c:v>7.0783720700000003</c:v>
                </c:pt>
                <c:pt idx="396">
                  <c:v>7.0989365229999999</c:v>
                </c:pt>
                <c:pt idx="397">
                  <c:v>7.1199638670000001</c:v>
                </c:pt>
                <c:pt idx="398">
                  <c:v>7.1405810550000002</c:v>
                </c:pt>
                <c:pt idx="399">
                  <c:v>7.1609926760000002</c:v>
                </c:pt>
                <c:pt idx="400">
                  <c:v>7.1818505860000004</c:v>
                </c:pt>
                <c:pt idx="401">
                  <c:v>7.2021245120000001</c:v>
                </c:pt>
                <c:pt idx="402">
                  <c:v>7.2229501950000001</c:v>
                </c:pt>
                <c:pt idx="403">
                  <c:v>7.2434433589999996</c:v>
                </c:pt>
                <c:pt idx="404">
                  <c:v>7.2638574220000001</c:v>
                </c:pt>
                <c:pt idx="405">
                  <c:v>7.2844833979999999</c:v>
                </c:pt>
                <c:pt idx="406">
                  <c:v>7.3057485350000002</c:v>
                </c:pt>
                <c:pt idx="407">
                  <c:v>7.3268696289999999</c:v>
                </c:pt>
                <c:pt idx="408">
                  <c:v>7.3474062499999997</c:v>
                </c:pt>
                <c:pt idx="409">
                  <c:v>7.3683891600000004</c:v>
                </c:pt>
                <c:pt idx="410">
                  <c:v>7.3889868160000001</c:v>
                </c:pt>
                <c:pt idx="411">
                  <c:v>7.4092343749999996</c:v>
                </c:pt>
                <c:pt idx="412">
                  <c:v>7.4292812499999998</c:v>
                </c:pt>
                <c:pt idx="413">
                  <c:v>7.4496640630000002</c:v>
                </c:pt>
                <c:pt idx="414">
                  <c:v>7.469874023</c:v>
                </c:pt>
                <c:pt idx="415">
                  <c:v>7.4894482419999999</c:v>
                </c:pt>
                <c:pt idx="416">
                  <c:v>7.5093979490000002</c:v>
                </c:pt>
                <c:pt idx="417">
                  <c:v>7.5287128909999996</c:v>
                </c:pt>
                <c:pt idx="418">
                  <c:v>7.548433105</c:v>
                </c:pt>
                <c:pt idx="419">
                  <c:v>7.5677856449999998</c:v>
                </c:pt>
                <c:pt idx="420">
                  <c:v>7.5868544919999996</c:v>
                </c:pt>
                <c:pt idx="421">
                  <c:v>7.6054995119999997</c:v>
                </c:pt>
                <c:pt idx="422">
                  <c:v>7.6243457030000004</c:v>
                </c:pt>
                <c:pt idx="423">
                  <c:v>7.6430820309999996</c:v>
                </c:pt>
                <c:pt idx="424">
                  <c:v>7.6614345699999999</c:v>
                </c:pt>
                <c:pt idx="425">
                  <c:v>7.6801333009999997</c:v>
                </c:pt>
                <c:pt idx="426">
                  <c:v>7.698354492</c:v>
                </c:pt>
                <c:pt idx="427">
                  <c:v>7.7167656249999999</c:v>
                </c:pt>
                <c:pt idx="428">
                  <c:v>7.7349160159999997</c:v>
                </c:pt>
                <c:pt idx="429">
                  <c:v>7.7530468749999999</c:v>
                </c:pt>
                <c:pt idx="430">
                  <c:v>7.77048877</c:v>
                </c:pt>
                <c:pt idx="431">
                  <c:v>7.7882963869999999</c:v>
                </c:pt>
                <c:pt idx="432">
                  <c:v>7.8064208979999998</c:v>
                </c:pt>
                <c:pt idx="433">
                  <c:v>7.8242421880000004</c:v>
                </c:pt>
                <c:pt idx="434">
                  <c:v>7.842004395</c:v>
                </c:pt>
                <c:pt idx="435">
                  <c:v>7.8597377929999999</c:v>
                </c:pt>
                <c:pt idx="436">
                  <c:v>7.8773027339999997</c:v>
                </c:pt>
                <c:pt idx="437">
                  <c:v>7.8948779299999998</c:v>
                </c:pt>
                <c:pt idx="438">
                  <c:v>7.9120415040000003</c:v>
                </c:pt>
                <c:pt idx="439">
                  <c:v>7.9293276370000001</c:v>
                </c:pt>
                <c:pt idx="440">
                  <c:v>7.9459086909999996</c:v>
                </c:pt>
                <c:pt idx="441">
                  <c:v>7.962947754</c:v>
                </c:pt>
                <c:pt idx="442">
                  <c:v>7.9798749999999998</c:v>
                </c:pt>
                <c:pt idx="443">
                  <c:v>7.9970732419999999</c:v>
                </c:pt>
                <c:pt idx="444">
                  <c:v>8.0143828129999992</c:v>
                </c:pt>
                <c:pt idx="445">
                  <c:v>8.0312431639999993</c:v>
                </c:pt>
                <c:pt idx="446">
                  <c:v>8.0483896480000006</c:v>
                </c:pt>
                <c:pt idx="447">
                  <c:v>8.0643305660000006</c:v>
                </c:pt>
                <c:pt idx="448">
                  <c:v>8.0805068359999996</c:v>
                </c:pt>
                <c:pt idx="449">
                  <c:v>8.0967934570000004</c:v>
                </c:pt>
                <c:pt idx="450">
                  <c:v>8.1132963870000001</c:v>
                </c:pt>
                <c:pt idx="451">
                  <c:v>8.1291840820000001</c:v>
                </c:pt>
                <c:pt idx="452">
                  <c:v>8.1454111329999996</c:v>
                </c:pt>
                <c:pt idx="453">
                  <c:v>8.1616166989999996</c:v>
                </c:pt>
                <c:pt idx="454">
                  <c:v>8.1775434570000005</c:v>
                </c:pt>
                <c:pt idx="455">
                  <c:v>8.1935615229999996</c:v>
                </c:pt>
                <c:pt idx="456">
                  <c:v>8.2095468749999991</c:v>
                </c:pt>
                <c:pt idx="457">
                  <c:v>8.2253632809999999</c:v>
                </c:pt>
                <c:pt idx="458">
                  <c:v>8.2413583979999991</c:v>
                </c:pt>
                <c:pt idx="459">
                  <c:v>8.2573740230000006</c:v>
                </c:pt>
                <c:pt idx="460">
                  <c:v>8.273024414</c:v>
                </c:pt>
                <c:pt idx="461">
                  <c:v>8.2883339839999994</c:v>
                </c:pt>
                <c:pt idx="462">
                  <c:v>8.3042402339999999</c:v>
                </c:pt>
                <c:pt idx="463">
                  <c:v>8.3205927729999996</c:v>
                </c:pt>
                <c:pt idx="464">
                  <c:v>8.3366953129999999</c:v>
                </c:pt>
                <c:pt idx="465">
                  <c:v>8.3523515629999991</c:v>
                </c:pt>
                <c:pt idx="466">
                  <c:v>8.3678222659999992</c:v>
                </c:pt>
                <c:pt idx="467">
                  <c:v>8.383035156</c:v>
                </c:pt>
                <c:pt idx="468">
                  <c:v>8.3986992189999992</c:v>
                </c:pt>
                <c:pt idx="469">
                  <c:v>8.4138437499999998</c:v>
                </c:pt>
                <c:pt idx="470">
                  <c:v>8.429013672</c:v>
                </c:pt>
                <c:pt idx="471">
                  <c:v>8.4444648440000005</c:v>
                </c:pt>
                <c:pt idx="472">
                  <c:v>8.4591943359999995</c:v>
                </c:pt>
                <c:pt idx="473">
                  <c:v>8.4742031250000007</c:v>
                </c:pt>
                <c:pt idx="474">
                  <c:v>8.4895517579999993</c:v>
                </c:pt>
                <c:pt idx="475">
                  <c:v>8.5045937499999997</c:v>
                </c:pt>
                <c:pt idx="476">
                  <c:v>8.5193701169999994</c:v>
                </c:pt>
                <c:pt idx="477">
                  <c:v>8.5340214840000002</c:v>
                </c:pt>
                <c:pt idx="478">
                  <c:v>8.5488183590000002</c:v>
                </c:pt>
                <c:pt idx="479">
                  <c:v>8.5634248050000004</c:v>
                </c:pt>
                <c:pt idx="480">
                  <c:v>8.5778916019999993</c:v>
                </c:pt>
                <c:pt idx="481">
                  <c:v>8.5926806639999995</c:v>
                </c:pt>
                <c:pt idx="482">
                  <c:v>8.6069999999999993</c:v>
                </c:pt>
                <c:pt idx="483">
                  <c:v>8.6212861329999999</c:v>
                </c:pt>
                <c:pt idx="484">
                  <c:v>8.6356728520000008</c:v>
                </c:pt>
                <c:pt idx="485">
                  <c:v>8.6497978520000007</c:v>
                </c:pt>
                <c:pt idx="486">
                  <c:v>8.6636601560000006</c:v>
                </c:pt>
                <c:pt idx="487">
                  <c:v>8.6778095700000009</c:v>
                </c:pt>
                <c:pt idx="488">
                  <c:v>8.6919345700000008</c:v>
                </c:pt>
                <c:pt idx="489">
                  <c:v>8.7056201170000005</c:v>
                </c:pt>
                <c:pt idx="490">
                  <c:v>8.7199697270000005</c:v>
                </c:pt>
                <c:pt idx="491">
                  <c:v>8.7340156249999996</c:v>
                </c:pt>
                <c:pt idx="492">
                  <c:v>8.7481425779999995</c:v>
                </c:pt>
                <c:pt idx="493">
                  <c:v>8.7620478520000002</c:v>
                </c:pt>
                <c:pt idx="494">
                  <c:v>8.7760878909999995</c:v>
                </c:pt>
                <c:pt idx="495">
                  <c:v>8.7897285160000003</c:v>
                </c:pt>
                <c:pt idx="496">
                  <c:v>8.8034736329999994</c:v>
                </c:pt>
                <c:pt idx="497">
                  <c:v>8.8173798829999992</c:v>
                </c:pt>
                <c:pt idx="498">
                  <c:v>8.8303222659999996</c:v>
                </c:pt>
                <c:pt idx="499">
                  <c:v>8.8437470699999992</c:v>
                </c:pt>
                <c:pt idx="500">
                  <c:v>8.8571201169999991</c:v>
                </c:pt>
                <c:pt idx="501">
                  <c:v>8.8704580079999999</c:v>
                </c:pt>
                <c:pt idx="502">
                  <c:v>8.8838876950000003</c:v>
                </c:pt>
                <c:pt idx="503">
                  <c:v>8.8976621090000005</c:v>
                </c:pt>
                <c:pt idx="504">
                  <c:v>8.9108417969999998</c:v>
                </c:pt>
                <c:pt idx="505">
                  <c:v>8.9241992190000001</c:v>
                </c:pt>
                <c:pt idx="506">
                  <c:v>8.9379326169999995</c:v>
                </c:pt>
                <c:pt idx="507">
                  <c:v>8.9511865230000005</c:v>
                </c:pt>
                <c:pt idx="508">
                  <c:v>8.9641503910000004</c:v>
                </c:pt>
                <c:pt idx="509">
                  <c:v>8.976488281</c:v>
                </c:pt>
                <c:pt idx="510">
                  <c:v>8.9885673829999995</c:v>
                </c:pt>
                <c:pt idx="511">
                  <c:v>9.0009648440000003</c:v>
                </c:pt>
                <c:pt idx="512">
                  <c:v>9.0132060549999995</c:v>
                </c:pt>
                <c:pt idx="513">
                  <c:v>9.025581055</c:v>
                </c:pt>
                <c:pt idx="514">
                  <c:v>9.038348633</c:v>
                </c:pt>
                <c:pt idx="515">
                  <c:v>9.0513124999999999</c:v>
                </c:pt>
                <c:pt idx="516">
                  <c:v>9.063741211</c:v>
                </c:pt>
                <c:pt idx="517">
                  <c:v>9.0760371089999996</c:v>
                </c:pt>
                <c:pt idx="518">
                  <c:v>9.0884023440000004</c:v>
                </c:pt>
                <c:pt idx="519">
                  <c:v>9.1005908200000007</c:v>
                </c:pt>
                <c:pt idx="520">
                  <c:v>9.1127841800000002</c:v>
                </c:pt>
                <c:pt idx="521">
                  <c:v>9.1253876950000006</c:v>
                </c:pt>
                <c:pt idx="522">
                  <c:v>9.1379824220000003</c:v>
                </c:pt>
                <c:pt idx="523">
                  <c:v>9.1506220700000007</c:v>
                </c:pt>
                <c:pt idx="524">
                  <c:v>9.1631748050000006</c:v>
                </c:pt>
                <c:pt idx="525">
                  <c:v>9.1751455079999999</c:v>
                </c:pt>
                <c:pt idx="526">
                  <c:v>9.1861357419999994</c:v>
                </c:pt>
                <c:pt idx="527">
                  <c:v>9.1971640630000007</c:v>
                </c:pt>
                <c:pt idx="528">
                  <c:v>9.2085761720000008</c:v>
                </c:pt>
                <c:pt idx="529">
                  <c:v>9.2197783199999996</c:v>
                </c:pt>
                <c:pt idx="530">
                  <c:v>9.2311650390000004</c:v>
                </c:pt>
                <c:pt idx="531">
                  <c:v>9.2424316409999996</c:v>
                </c:pt>
                <c:pt idx="532">
                  <c:v>9.2538574219999994</c:v>
                </c:pt>
                <c:pt idx="533">
                  <c:v>9.265775391</c:v>
                </c:pt>
                <c:pt idx="534">
                  <c:v>9.2771611329999999</c:v>
                </c:pt>
                <c:pt idx="535">
                  <c:v>9.2881074219999995</c:v>
                </c:pt>
                <c:pt idx="536">
                  <c:v>9.2994228519999993</c:v>
                </c:pt>
                <c:pt idx="537">
                  <c:v>9.3104179689999995</c:v>
                </c:pt>
                <c:pt idx="538">
                  <c:v>9.3213662110000008</c:v>
                </c:pt>
                <c:pt idx="539">
                  <c:v>9.3327089839999999</c:v>
                </c:pt>
                <c:pt idx="540">
                  <c:v>9.3433310550000002</c:v>
                </c:pt>
                <c:pt idx="541">
                  <c:v>9.3542177730000002</c:v>
                </c:pt>
                <c:pt idx="542">
                  <c:v>9.3654726559999997</c:v>
                </c:pt>
                <c:pt idx="543">
                  <c:v>9.3764443360000005</c:v>
                </c:pt>
                <c:pt idx="544">
                  <c:v>9.3866572270000006</c:v>
                </c:pt>
                <c:pt idx="545">
                  <c:v>9.3972675779999992</c:v>
                </c:pt>
                <c:pt idx="546">
                  <c:v>9.4076171879999997</c:v>
                </c:pt>
                <c:pt idx="547">
                  <c:v>9.4180527339999998</c:v>
                </c:pt>
                <c:pt idx="548">
                  <c:v>9.4288476560000003</c:v>
                </c:pt>
                <c:pt idx="549">
                  <c:v>9.4389404300000006</c:v>
                </c:pt>
                <c:pt idx="550">
                  <c:v>9.4491269530000004</c:v>
                </c:pt>
                <c:pt idx="551">
                  <c:v>9.4586337890000003</c:v>
                </c:pt>
                <c:pt idx="552">
                  <c:v>9.4686777339999999</c:v>
                </c:pt>
                <c:pt idx="553">
                  <c:v>9.4788789060000003</c:v>
                </c:pt>
                <c:pt idx="554">
                  <c:v>9.4886435549999995</c:v>
                </c:pt>
                <c:pt idx="555">
                  <c:v>9.498836914</c:v>
                </c:pt>
                <c:pt idx="556">
                  <c:v>9.5082021480000005</c:v>
                </c:pt>
                <c:pt idx="557">
                  <c:v>9.5175087890000007</c:v>
                </c:pt>
                <c:pt idx="558">
                  <c:v>9.5269130860000004</c:v>
                </c:pt>
                <c:pt idx="559">
                  <c:v>9.5363144529999992</c:v>
                </c:pt>
                <c:pt idx="560">
                  <c:v>9.5455380860000005</c:v>
                </c:pt>
                <c:pt idx="561">
                  <c:v>9.5550292970000008</c:v>
                </c:pt>
                <c:pt idx="562">
                  <c:v>9.5641425780000002</c:v>
                </c:pt>
                <c:pt idx="563">
                  <c:v>9.5727509770000001</c:v>
                </c:pt>
                <c:pt idx="564">
                  <c:v>9.5821611329999996</c:v>
                </c:pt>
                <c:pt idx="565">
                  <c:v>9.5909101559999996</c:v>
                </c:pt>
                <c:pt idx="566">
                  <c:v>9.5995878910000005</c:v>
                </c:pt>
                <c:pt idx="567">
                  <c:v>9.6087187499999995</c:v>
                </c:pt>
                <c:pt idx="568">
                  <c:v>9.6175839839999995</c:v>
                </c:pt>
                <c:pt idx="569">
                  <c:v>9.6261064449999996</c:v>
                </c:pt>
                <c:pt idx="570">
                  <c:v>9.6342958979999995</c:v>
                </c:pt>
                <c:pt idx="571">
                  <c:v>9.6424970699999992</c:v>
                </c:pt>
                <c:pt idx="572">
                  <c:v>9.6504863279999995</c:v>
                </c:pt>
                <c:pt idx="573">
                  <c:v>9.6587402339999997</c:v>
                </c:pt>
                <c:pt idx="574">
                  <c:v>9.6671123049999998</c:v>
                </c:pt>
                <c:pt idx="575">
                  <c:v>9.6755244139999999</c:v>
                </c:pt>
                <c:pt idx="576">
                  <c:v>9.6842626949999993</c:v>
                </c:pt>
                <c:pt idx="577">
                  <c:v>9.6928105470000006</c:v>
                </c:pt>
                <c:pt idx="578">
                  <c:v>9.7008066409999998</c:v>
                </c:pt>
                <c:pt idx="579">
                  <c:v>9.7084628909999999</c:v>
                </c:pt>
                <c:pt idx="580">
                  <c:v>9.7153496090000004</c:v>
                </c:pt>
                <c:pt idx="581">
                  <c:v>9.7219531250000006</c:v>
                </c:pt>
                <c:pt idx="582">
                  <c:v>9.7288085940000002</c:v>
                </c:pt>
                <c:pt idx="583">
                  <c:v>9.736141602</c:v>
                </c:pt>
                <c:pt idx="584">
                  <c:v>9.7433164059999999</c:v>
                </c:pt>
                <c:pt idx="585">
                  <c:v>9.7501953130000008</c:v>
                </c:pt>
                <c:pt idx="586">
                  <c:v>9.756761719</c:v>
                </c:pt>
                <c:pt idx="587">
                  <c:v>9.7630634769999993</c:v>
                </c:pt>
                <c:pt idx="588">
                  <c:v>9.7694599610000008</c:v>
                </c:pt>
                <c:pt idx="589">
                  <c:v>9.7758437499999999</c:v>
                </c:pt>
                <c:pt idx="590">
                  <c:v>9.782415039</c:v>
                </c:pt>
                <c:pt idx="591">
                  <c:v>9.788833984</c:v>
                </c:pt>
                <c:pt idx="592">
                  <c:v>9.7954394530000002</c:v>
                </c:pt>
                <c:pt idx="593">
                  <c:v>9.8015244139999993</c:v>
                </c:pt>
                <c:pt idx="594">
                  <c:v>9.807282227</c:v>
                </c:pt>
                <c:pt idx="595">
                  <c:v>9.8131982420000003</c:v>
                </c:pt>
                <c:pt idx="596">
                  <c:v>9.8180527340000001</c:v>
                </c:pt>
                <c:pt idx="597">
                  <c:v>9.8230703130000006</c:v>
                </c:pt>
                <c:pt idx="598">
                  <c:v>9.8278544920000002</c:v>
                </c:pt>
                <c:pt idx="599">
                  <c:v>9.8329638670000001</c:v>
                </c:pt>
                <c:pt idx="600">
                  <c:v>9.8372734380000004</c:v>
                </c:pt>
                <c:pt idx="601">
                  <c:v>9.842286133</c:v>
                </c:pt>
                <c:pt idx="602">
                  <c:v>9.8470400389999995</c:v>
                </c:pt>
                <c:pt idx="603">
                  <c:v>9.8517089840000001</c:v>
                </c:pt>
                <c:pt idx="604">
                  <c:v>9.8560644530000001</c:v>
                </c:pt>
                <c:pt idx="605">
                  <c:v>9.8594765629999994</c:v>
                </c:pt>
                <c:pt idx="606">
                  <c:v>9.8624541019999992</c:v>
                </c:pt>
                <c:pt idx="607">
                  <c:v>9.8655742190000009</c:v>
                </c:pt>
                <c:pt idx="608">
                  <c:v>9.8686074220000002</c:v>
                </c:pt>
                <c:pt idx="609">
                  <c:v>9.8708134770000004</c:v>
                </c:pt>
                <c:pt idx="610">
                  <c:v>9.8734062500000004</c:v>
                </c:pt>
                <c:pt idx="611">
                  <c:v>9.8758144530000003</c:v>
                </c:pt>
                <c:pt idx="612">
                  <c:v>9.8778349609999996</c:v>
                </c:pt>
                <c:pt idx="613">
                  <c:v>9.8795595699999996</c:v>
                </c:pt>
                <c:pt idx="614">
                  <c:v>9.8809765630000008</c:v>
                </c:pt>
                <c:pt idx="615">
                  <c:v>9.8813095700000009</c:v>
                </c:pt>
                <c:pt idx="616">
                  <c:v>9.8815136720000005</c:v>
                </c:pt>
                <c:pt idx="617">
                  <c:v>9.8816601560000006</c:v>
                </c:pt>
                <c:pt idx="618">
                  <c:v>9.8810341800000003</c:v>
                </c:pt>
                <c:pt idx="619">
                  <c:v>9.8802871089999993</c:v>
                </c:pt>
                <c:pt idx="620">
                  <c:v>9.8795371089999993</c:v>
                </c:pt>
                <c:pt idx="621">
                  <c:v>9.8780888670000007</c:v>
                </c:pt>
                <c:pt idx="622">
                  <c:v>9.8766757809999994</c:v>
                </c:pt>
                <c:pt idx="623">
                  <c:v>9.8740507809999993</c:v>
                </c:pt>
                <c:pt idx="624">
                  <c:v>9.8709082030000008</c:v>
                </c:pt>
                <c:pt idx="625">
                  <c:v>9.8672392579999997</c:v>
                </c:pt>
                <c:pt idx="626">
                  <c:v>9.8632753910000002</c:v>
                </c:pt>
                <c:pt idx="627">
                  <c:v>9.8584892580000005</c:v>
                </c:pt>
                <c:pt idx="628">
                  <c:v>9.8529042970000003</c:v>
                </c:pt>
                <c:pt idx="629">
                  <c:v>9.8475273439999995</c:v>
                </c:pt>
                <c:pt idx="630">
                  <c:v>9.8409980469999994</c:v>
                </c:pt>
                <c:pt idx="631">
                  <c:v>9.8339863279999999</c:v>
                </c:pt>
                <c:pt idx="632">
                  <c:v>9.8270429690000007</c:v>
                </c:pt>
                <c:pt idx="633">
                  <c:v>9.8187949220000004</c:v>
                </c:pt>
                <c:pt idx="634">
                  <c:v>9.8085400390000004</c:v>
                </c:pt>
                <c:pt idx="635">
                  <c:v>9.7981435549999993</c:v>
                </c:pt>
                <c:pt idx="636">
                  <c:v>9.786880859</c:v>
                </c:pt>
                <c:pt idx="637">
                  <c:v>9.7748994140000001</c:v>
                </c:pt>
                <c:pt idx="638">
                  <c:v>9.7629687500000006</c:v>
                </c:pt>
                <c:pt idx="639">
                  <c:v>9.7504648439999997</c:v>
                </c:pt>
                <c:pt idx="640">
                  <c:v>9.7366328129999999</c:v>
                </c:pt>
                <c:pt idx="641">
                  <c:v>9.7220898439999992</c:v>
                </c:pt>
                <c:pt idx="642">
                  <c:v>9.7070576170000002</c:v>
                </c:pt>
                <c:pt idx="643">
                  <c:v>9.6919345700000008</c:v>
                </c:pt>
                <c:pt idx="644">
                  <c:v>9.6762539059999995</c:v>
                </c:pt>
                <c:pt idx="645">
                  <c:v>9.6589365229999995</c:v>
                </c:pt>
                <c:pt idx="646">
                  <c:v>9.6410556639999996</c:v>
                </c:pt>
                <c:pt idx="647">
                  <c:v>9.6233867190000009</c:v>
                </c:pt>
                <c:pt idx="648">
                  <c:v>9.6047333980000005</c:v>
                </c:pt>
                <c:pt idx="649">
                  <c:v>9.5842812500000001</c:v>
                </c:pt>
                <c:pt idx="650">
                  <c:v>9.5626621089999997</c:v>
                </c:pt>
                <c:pt idx="651">
                  <c:v>9.5393203129999993</c:v>
                </c:pt>
                <c:pt idx="652">
                  <c:v>9.5142832029999997</c:v>
                </c:pt>
                <c:pt idx="653">
                  <c:v>9.489257813</c:v>
                </c:pt>
                <c:pt idx="654">
                  <c:v>9.4635429690000006</c:v>
                </c:pt>
                <c:pt idx="655">
                  <c:v>9.4367392579999994</c:v>
                </c:pt>
                <c:pt idx="656">
                  <c:v>9.4077578129999999</c:v>
                </c:pt>
                <c:pt idx="657">
                  <c:v>9.3775253910000007</c:v>
                </c:pt>
                <c:pt idx="658">
                  <c:v>9.3454355469999992</c:v>
                </c:pt>
                <c:pt idx="659">
                  <c:v>9.313099609</c:v>
                </c:pt>
                <c:pt idx="660">
                  <c:v>9.2788291019999996</c:v>
                </c:pt>
                <c:pt idx="661">
                  <c:v>9.2435546879999997</c:v>
                </c:pt>
                <c:pt idx="662">
                  <c:v>9.2060087890000002</c:v>
                </c:pt>
                <c:pt idx="663">
                  <c:v>9.1661464840000004</c:v>
                </c:pt>
                <c:pt idx="664">
                  <c:v>9.1231064449999995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D-4E9E-AD4B-3E6258F0C375}"/>
            </c:ext>
          </c:extLst>
        </c:ser>
        <c:ser>
          <c:idx val="2"/>
          <c:order val="2"/>
          <c:tx>
            <c:v>Exp2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G6R2!$C$3:$C$667</c:f>
              <c:numCache>
                <c:formatCode>General</c:formatCode>
                <c:ptCount val="665"/>
                <c:pt idx="0">
                  <c:v>0</c:v>
                </c:pt>
                <c:pt idx="1">
                  <c:v>8.3397600000000005E-4</c:v>
                </c:pt>
                <c:pt idx="2">
                  <c:v>1.03546E-3</c:v>
                </c:pt>
                <c:pt idx="3">
                  <c:v>9.2684099999999997E-4</c:v>
                </c:pt>
                <c:pt idx="4">
                  <c:v>1.07682E-3</c:v>
                </c:pt>
                <c:pt idx="5">
                  <c:v>1.23109E-3</c:v>
                </c:pt>
                <c:pt idx="6">
                  <c:v>1.25282E-3</c:v>
                </c:pt>
                <c:pt idx="7">
                  <c:v>1.3039099999999999E-3</c:v>
                </c:pt>
                <c:pt idx="8">
                  <c:v>1.2675099999999999E-3</c:v>
                </c:pt>
                <c:pt idx="9">
                  <c:v>1.45367E-3</c:v>
                </c:pt>
                <c:pt idx="10">
                  <c:v>1.43698E-3</c:v>
                </c:pt>
                <c:pt idx="11">
                  <c:v>1.6722200000000001E-3</c:v>
                </c:pt>
                <c:pt idx="12">
                  <c:v>1.7168000000000001E-3</c:v>
                </c:pt>
                <c:pt idx="13">
                  <c:v>1.83606E-3</c:v>
                </c:pt>
                <c:pt idx="14">
                  <c:v>2.0607400000000001E-3</c:v>
                </c:pt>
                <c:pt idx="15">
                  <c:v>1.81891E-3</c:v>
                </c:pt>
                <c:pt idx="16">
                  <c:v>2.0273600000000002E-3</c:v>
                </c:pt>
                <c:pt idx="17">
                  <c:v>2.0995699999999998E-3</c:v>
                </c:pt>
                <c:pt idx="18">
                  <c:v>2.00891E-3</c:v>
                </c:pt>
                <c:pt idx="19">
                  <c:v>2.4621999999999999E-3</c:v>
                </c:pt>
                <c:pt idx="20">
                  <c:v>2.4858900000000001E-3</c:v>
                </c:pt>
                <c:pt idx="21">
                  <c:v>2.68016E-3</c:v>
                </c:pt>
                <c:pt idx="22">
                  <c:v>2.6565E-3</c:v>
                </c:pt>
                <c:pt idx="23">
                  <c:v>2.8064499999999998E-3</c:v>
                </c:pt>
                <c:pt idx="24">
                  <c:v>2.8329100000000001E-3</c:v>
                </c:pt>
                <c:pt idx="25">
                  <c:v>3.0285099999999999E-3</c:v>
                </c:pt>
                <c:pt idx="26">
                  <c:v>3.0970899999999998E-3</c:v>
                </c:pt>
                <c:pt idx="27">
                  <c:v>3.1561200000000001E-3</c:v>
                </c:pt>
                <c:pt idx="28">
                  <c:v>3.29437E-3</c:v>
                </c:pt>
                <c:pt idx="29">
                  <c:v>3.49928E-3</c:v>
                </c:pt>
                <c:pt idx="30">
                  <c:v>3.5507899999999998E-3</c:v>
                </c:pt>
                <c:pt idx="31">
                  <c:v>3.7260000000000001E-3</c:v>
                </c:pt>
                <c:pt idx="32">
                  <c:v>3.8636500000000002E-3</c:v>
                </c:pt>
                <c:pt idx="33">
                  <c:v>4.0920899999999996E-3</c:v>
                </c:pt>
                <c:pt idx="34">
                  <c:v>4.25443E-3</c:v>
                </c:pt>
                <c:pt idx="35">
                  <c:v>4.2342200000000003E-3</c:v>
                </c:pt>
                <c:pt idx="36">
                  <c:v>4.3677899999999999E-3</c:v>
                </c:pt>
                <c:pt idx="37">
                  <c:v>4.6284300000000002E-3</c:v>
                </c:pt>
                <c:pt idx="38">
                  <c:v>4.7604600000000002E-3</c:v>
                </c:pt>
                <c:pt idx="39">
                  <c:v>4.7653799999999996E-3</c:v>
                </c:pt>
                <c:pt idx="40">
                  <c:v>4.8715800000000004E-3</c:v>
                </c:pt>
                <c:pt idx="41">
                  <c:v>5.0961599999999998E-3</c:v>
                </c:pt>
                <c:pt idx="42">
                  <c:v>5.2903400000000001E-3</c:v>
                </c:pt>
                <c:pt idx="43">
                  <c:v>5.3993299999999999E-3</c:v>
                </c:pt>
                <c:pt idx="44">
                  <c:v>5.6670499999999999E-3</c:v>
                </c:pt>
                <c:pt idx="45">
                  <c:v>5.78094E-3</c:v>
                </c:pt>
                <c:pt idx="46">
                  <c:v>5.8380200000000002E-3</c:v>
                </c:pt>
                <c:pt idx="47">
                  <c:v>6.1250200000000001E-3</c:v>
                </c:pt>
                <c:pt idx="48">
                  <c:v>6.1922799999999997E-3</c:v>
                </c:pt>
                <c:pt idx="49">
                  <c:v>6.4044599999999998E-3</c:v>
                </c:pt>
                <c:pt idx="50">
                  <c:v>6.6367500000000003E-3</c:v>
                </c:pt>
                <c:pt idx="51">
                  <c:v>6.4292200000000002E-3</c:v>
                </c:pt>
                <c:pt idx="52">
                  <c:v>6.8493299999999998E-3</c:v>
                </c:pt>
                <c:pt idx="53">
                  <c:v>6.9058499999999998E-3</c:v>
                </c:pt>
                <c:pt idx="54">
                  <c:v>7.1872999999999998E-3</c:v>
                </c:pt>
                <c:pt idx="55">
                  <c:v>7.1904899999999999E-3</c:v>
                </c:pt>
                <c:pt idx="56">
                  <c:v>7.4815300000000001E-3</c:v>
                </c:pt>
                <c:pt idx="57">
                  <c:v>7.6589900000000001E-3</c:v>
                </c:pt>
                <c:pt idx="58">
                  <c:v>7.7497299999999998E-3</c:v>
                </c:pt>
                <c:pt idx="59">
                  <c:v>7.9119599999999991E-3</c:v>
                </c:pt>
                <c:pt idx="60">
                  <c:v>8.1754800000000006E-3</c:v>
                </c:pt>
                <c:pt idx="61">
                  <c:v>8.4391499999999994E-3</c:v>
                </c:pt>
                <c:pt idx="62">
                  <c:v>8.5544100000000001E-3</c:v>
                </c:pt>
                <c:pt idx="63">
                  <c:v>8.6649199999999996E-3</c:v>
                </c:pt>
                <c:pt idx="64">
                  <c:v>8.9162700000000004E-3</c:v>
                </c:pt>
                <c:pt idx="65">
                  <c:v>9.1511600000000002E-3</c:v>
                </c:pt>
                <c:pt idx="66">
                  <c:v>9.1448299999999996E-3</c:v>
                </c:pt>
                <c:pt idx="67">
                  <c:v>9.3494500000000005E-3</c:v>
                </c:pt>
                <c:pt idx="68">
                  <c:v>9.4857799999999992E-3</c:v>
                </c:pt>
                <c:pt idx="69">
                  <c:v>9.7615099999999993E-3</c:v>
                </c:pt>
                <c:pt idx="70">
                  <c:v>9.9697899999999992E-3</c:v>
                </c:pt>
                <c:pt idx="71">
                  <c:v>1.0175699999999999E-2</c:v>
                </c:pt>
                <c:pt idx="72">
                  <c:v>1.03106E-2</c:v>
                </c:pt>
                <c:pt idx="73">
                  <c:v>1.0344799999999999E-2</c:v>
                </c:pt>
                <c:pt idx="74">
                  <c:v>1.06689E-2</c:v>
                </c:pt>
                <c:pt idx="75">
                  <c:v>1.07524E-2</c:v>
                </c:pt>
                <c:pt idx="76">
                  <c:v>1.08865E-2</c:v>
                </c:pt>
                <c:pt idx="77">
                  <c:v>1.1054E-2</c:v>
                </c:pt>
                <c:pt idx="78">
                  <c:v>1.12739E-2</c:v>
                </c:pt>
                <c:pt idx="79">
                  <c:v>1.1499499999999999E-2</c:v>
                </c:pt>
                <c:pt idx="80">
                  <c:v>1.16624E-2</c:v>
                </c:pt>
                <c:pt idx="81">
                  <c:v>1.1996100000000001E-2</c:v>
                </c:pt>
                <c:pt idx="82">
                  <c:v>1.1980299999999999E-2</c:v>
                </c:pt>
                <c:pt idx="83">
                  <c:v>1.24236E-2</c:v>
                </c:pt>
                <c:pt idx="84">
                  <c:v>1.2363799999999999E-2</c:v>
                </c:pt>
                <c:pt idx="85">
                  <c:v>1.26979E-2</c:v>
                </c:pt>
                <c:pt idx="86">
                  <c:v>1.2776600000000001E-2</c:v>
                </c:pt>
                <c:pt idx="87">
                  <c:v>1.3046500000000001E-2</c:v>
                </c:pt>
                <c:pt idx="88">
                  <c:v>1.3214999999999999E-2</c:v>
                </c:pt>
                <c:pt idx="89">
                  <c:v>1.32637E-2</c:v>
                </c:pt>
                <c:pt idx="90">
                  <c:v>1.36198E-2</c:v>
                </c:pt>
                <c:pt idx="91">
                  <c:v>1.38908E-2</c:v>
                </c:pt>
                <c:pt idx="92">
                  <c:v>1.3929800000000001E-2</c:v>
                </c:pt>
                <c:pt idx="93">
                  <c:v>1.41014E-2</c:v>
                </c:pt>
                <c:pt idx="94">
                  <c:v>1.41231E-2</c:v>
                </c:pt>
                <c:pt idx="95">
                  <c:v>1.45568E-2</c:v>
                </c:pt>
                <c:pt idx="96">
                  <c:v>1.4641899999999999E-2</c:v>
                </c:pt>
                <c:pt idx="97">
                  <c:v>1.48161E-2</c:v>
                </c:pt>
                <c:pt idx="98">
                  <c:v>1.50431E-2</c:v>
                </c:pt>
                <c:pt idx="99">
                  <c:v>1.5141699999999999E-2</c:v>
                </c:pt>
                <c:pt idx="100">
                  <c:v>1.5369300000000001E-2</c:v>
                </c:pt>
                <c:pt idx="101">
                  <c:v>1.55891E-2</c:v>
                </c:pt>
                <c:pt idx="102">
                  <c:v>1.5701E-2</c:v>
                </c:pt>
                <c:pt idx="103">
                  <c:v>1.5940800000000001E-2</c:v>
                </c:pt>
                <c:pt idx="104">
                  <c:v>1.6029999999999999E-2</c:v>
                </c:pt>
                <c:pt idx="105">
                  <c:v>1.6056600000000001E-2</c:v>
                </c:pt>
                <c:pt idx="106">
                  <c:v>1.6390399999999999E-2</c:v>
                </c:pt>
                <c:pt idx="107">
                  <c:v>1.6623499999999999E-2</c:v>
                </c:pt>
                <c:pt idx="108">
                  <c:v>1.6797400000000001E-2</c:v>
                </c:pt>
                <c:pt idx="109">
                  <c:v>1.6921700000000001E-2</c:v>
                </c:pt>
                <c:pt idx="110">
                  <c:v>1.7213599999999999E-2</c:v>
                </c:pt>
                <c:pt idx="111">
                  <c:v>1.7352900000000001E-2</c:v>
                </c:pt>
                <c:pt idx="112">
                  <c:v>1.7473700000000002E-2</c:v>
                </c:pt>
                <c:pt idx="113">
                  <c:v>1.76767E-2</c:v>
                </c:pt>
                <c:pt idx="114">
                  <c:v>1.79583E-2</c:v>
                </c:pt>
                <c:pt idx="115">
                  <c:v>1.8073100000000002E-2</c:v>
                </c:pt>
                <c:pt idx="116">
                  <c:v>1.8331500000000001E-2</c:v>
                </c:pt>
                <c:pt idx="117">
                  <c:v>1.8435900000000002E-2</c:v>
                </c:pt>
                <c:pt idx="118">
                  <c:v>1.8656800000000001E-2</c:v>
                </c:pt>
                <c:pt idx="119">
                  <c:v>1.8722900000000001E-2</c:v>
                </c:pt>
                <c:pt idx="120">
                  <c:v>1.9041099999999998E-2</c:v>
                </c:pt>
                <c:pt idx="121">
                  <c:v>1.9211700000000002E-2</c:v>
                </c:pt>
                <c:pt idx="122">
                  <c:v>1.94475E-2</c:v>
                </c:pt>
                <c:pt idx="123">
                  <c:v>1.9455799999999999E-2</c:v>
                </c:pt>
                <c:pt idx="124">
                  <c:v>1.96864E-2</c:v>
                </c:pt>
                <c:pt idx="125">
                  <c:v>2.0019100000000001E-2</c:v>
                </c:pt>
                <c:pt idx="126">
                  <c:v>2.01123E-2</c:v>
                </c:pt>
                <c:pt idx="127">
                  <c:v>2.0208400000000001E-2</c:v>
                </c:pt>
                <c:pt idx="128">
                  <c:v>2.05264E-2</c:v>
                </c:pt>
                <c:pt idx="129">
                  <c:v>2.0665900000000001E-2</c:v>
                </c:pt>
                <c:pt idx="130">
                  <c:v>2.0782499999999999E-2</c:v>
                </c:pt>
                <c:pt idx="131">
                  <c:v>2.09401E-2</c:v>
                </c:pt>
                <c:pt idx="132">
                  <c:v>2.1331300000000001E-2</c:v>
                </c:pt>
                <c:pt idx="133">
                  <c:v>2.1422199999999999E-2</c:v>
                </c:pt>
                <c:pt idx="134">
                  <c:v>2.1575E-2</c:v>
                </c:pt>
                <c:pt idx="135">
                  <c:v>2.1758099999999999E-2</c:v>
                </c:pt>
                <c:pt idx="136">
                  <c:v>2.1880299999999998E-2</c:v>
                </c:pt>
                <c:pt idx="137">
                  <c:v>2.2217799999999999E-2</c:v>
                </c:pt>
                <c:pt idx="138">
                  <c:v>2.2442799999999999E-2</c:v>
                </c:pt>
                <c:pt idx="139">
                  <c:v>2.2742999999999999E-2</c:v>
                </c:pt>
                <c:pt idx="140">
                  <c:v>2.2869899999999999E-2</c:v>
                </c:pt>
                <c:pt idx="141">
                  <c:v>2.2905499999999999E-2</c:v>
                </c:pt>
                <c:pt idx="142">
                  <c:v>2.3192999999999998E-2</c:v>
                </c:pt>
                <c:pt idx="143">
                  <c:v>2.3307700000000001E-2</c:v>
                </c:pt>
                <c:pt idx="144">
                  <c:v>2.3531699999999999E-2</c:v>
                </c:pt>
                <c:pt idx="145">
                  <c:v>2.3681600000000001E-2</c:v>
                </c:pt>
                <c:pt idx="146">
                  <c:v>2.38785E-2</c:v>
                </c:pt>
                <c:pt idx="147">
                  <c:v>2.4165499999999999E-2</c:v>
                </c:pt>
                <c:pt idx="148">
                  <c:v>2.4296499999999999E-2</c:v>
                </c:pt>
                <c:pt idx="149">
                  <c:v>2.43932E-2</c:v>
                </c:pt>
                <c:pt idx="150">
                  <c:v>2.4669099999999999E-2</c:v>
                </c:pt>
                <c:pt idx="151">
                  <c:v>2.4835200000000002E-2</c:v>
                </c:pt>
                <c:pt idx="152">
                  <c:v>2.5049600000000002E-2</c:v>
                </c:pt>
                <c:pt idx="153">
                  <c:v>2.5193299999999998E-2</c:v>
                </c:pt>
                <c:pt idx="154">
                  <c:v>2.5337499999999999E-2</c:v>
                </c:pt>
                <c:pt idx="155">
                  <c:v>2.5628399999999999E-2</c:v>
                </c:pt>
                <c:pt idx="156">
                  <c:v>2.5863000000000001E-2</c:v>
                </c:pt>
                <c:pt idx="157">
                  <c:v>2.5978000000000001E-2</c:v>
                </c:pt>
                <c:pt idx="158">
                  <c:v>2.6009500000000001E-2</c:v>
                </c:pt>
                <c:pt idx="159">
                  <c:v>2.6453299999999999E-2</c:v>
                </c:pt>
                <c:pt idx="160">
                  <c:v>2.6492100000000001E-2</c:v>
                </c:pt>
                <c:pt idx="161">
                  <c:v>2.6639400000000001E-2</c:v>
                </c:pt>
                <c:pt idx="162">
                  <c:v>2.6988100000000001E-2</c:v>
                </c:pt>
                <c:pt idx="163">
                  <c:v>2.70263E-2</c:v>
                </c:pt>
                <c:pt idx="164">
                  <c:v>2.72651E-2</c:v>
                </c:pt>
                <c:pt idx="165">
                  <c:v>2.74112E-2</c:v>
                </c:pt>
                <c:pt idx="166">
                  <c:v>2.7857900000000001E-2</c:v>
                </c:pt>
                <c:pt idx="167">
                  <c:v>2.7913199999999999E-2</c:v>
                </c:pt>
                <c:pt idx="168">
                  <c:v>2.8061599999999999E-2</c:v>
                </c:pt>
                <c:pt idx="169">
                  <c:v>2.8233000000000001E-2</c:v>
                </c:pt>
                <c:pt idx="170">
                  <c:v>2.8500399999999999E-2</c:v>
                </c:pt>
                <c:pt idx="171">
                  <c:v>2.85908E-2</c:v>
                </c:pt>
                <c:pt idx="172">
                  <c:v>2.89546E-2</c:v>
                </c:pt>
                <c:pt idx="173">
                  <c:v>2.9070599999999999E-2</c:v>
                </c:pt>
                <c:pt idx="174">
                  <c:v>2.9299599999999999E-2</c:v>
                </c:pt>
                <c:pt idx="175">
                  <c:v>2.9501900000000001E-2</c:v>
                </c:pt>
                <c:pt idx="176">
                  <c:v>2.9844099999999998E-2</c:v>
                </c:pt>
                <c:pt idx="177">
                  <c:v>2.9890699999999999E-2</c:v>
                </c:pt>
                <c:pt idx="178">
                  <c:v>3.0211600000000002E-2</c:v>
                </c:pt>
                <c:pt idx="179">
                  <c:v>3.0480699999999999E-2</c:v>
                </c:pt>
                <c:pt idx="180">
                  <c:v>3.0636400000000001E-2</c:v>
                </c:pt>
                <c:pt idx="181">
                  <c:v>3.0746699999999998E-2</c:v>
                </c:pt>
                <c:pt idx="182">
                  <c:v>3.0968200000000001E-2</c:v>
                </c:pt>
                <c:pt idx="183">
                  <c:v>3.1116000000000001E-2</c:v>
                </c:pt>
                <c:pt idx="184">
                  <c:v>3.1283400000000003E-2</c:v>
                </c:pt>
                <c:pt idx="185">
                  <c:v>3.1838199999999997E-2</c:v>
                </c:pt>
                <c:pt idx="186">
                  <c:v>3.1693899999999997E-2</c:v>
                </c:pt>
                <c:pt idx="187">
                  <c:v>3.2114200000000002E-2</c:v>
                </c:pt>
                <c:pt idx="188">
                  <c:v>3.2265000000000002E-2</c:v>
                </c:pt>
                <c:pt idx="189">
                  <c:v>3.24493E-2</c:v>
                </c:pt>
                <c:pt idx="190">
                  <c:v>3.2587699999999997E-2</c:v>
                </c:pt>
                <c:pt idx="191">
                  <c:v>3.2884299999999998E-2</c:v>
                </c:pt>
                <c:pt idx="192">
                  <c:v>3.3107499999999998E-2</c:v>
                </c:pt>
                <c:pt idx="193">
                  <c:v>3.3304399999999998E-2</c:v>
                </c:pt>
                <c:pt idx="194">
                  <c:v>3.33578E-2</c:v>
                </c:pt>
                <c:pt idx="195">
                  <c:v>3.3700399999999998E-2</c:v>
                </c:pt>
                <c:pt idx="196">
                  <c:v>3.3837800000000001E-2</c:v>
                </c:pt>
                <c:pt idx="197">
                  <c:v>3.4227E-2</c:v>
                </c:pt>
                <c:pt idx="198">
                  <c:v>3.4277700000000001E-2</c:v>
                </c:pt>
                <c:pt idx="199">
                  <c:v>3.4474999999999999E-2</c:v>
                </c:pt>
                <c:pt idx="200">
                  <c:v>3.47569E-2</c:v>
                </c:pt>
                <c:pt idx="201">
                  <c:v>3.5022999999999999E-2</c:v>
                </c:pt>
                <c:pt idx="202">
                  <c:v>3.5233599999999997E-2</c:v>
                </c:pt>
                <c:pt idx="203">
                  <c:v>3.5486799999999999E-2</c:v>
                </c:pt>
                <c:pt idx="204">
                  <c:v>3.5808399999999997E-2</c:v>
                </c:pt>
                <c:pt idx="205">
                  <c:v>3.5869400000000003E-2</c:v>
                </c:pt>
                <c:pt idx="206">
                  <c:v>3.6220000000000002E-2</c:v>
                </c:pt>
                <c:pt idx="207">
                  <c:v>3.6410699999999997E-2</c:v>
                </c:pt>
                <c:pt idx="208">
                  <c:v>3.6653900000000003E-2</c:v>
                </c:pt>
                <c:pt idx="209">
                  <c:v>3.6753300000000003E-2</c:v>
                </c:pt>
                <c:pt idx="210">
                  <c:v>3.7248000000000003E-2</c:v>
                </c:pt>
                <c:pt idx="211">
                  <c:v>3.7345999999999997E-2</c:v>
                </c:pt>
                <c:pt idx="212">
                  <c:v>3.7436999999999998E-2</c:v>
                </c:pt>
                <c:pt idx="213">
                  <c:v>3.7603299999999999E-2</c:v>
                </c:pt>
                <c:pt idx="214">
                  <c:v>3.8092500000000001E-2</c:v>
                </c:pt>
                <c:pt idx="215">
                  <c:v>3.8301000000000002E-2</c:v>
                </c:pt>
                <c:pt idx="216">
                  <c:v>3.8845400000000002E-2</c:v>
                </c:pt>
                <c:pt idx="217">
                  <c:v>3.8911000000000001E-2</c:v>
                </c:pt>
                <c:pt idx="218">
                  <c:v>3.8833600000000003E-2</c:v>
                </c:pt>
                <c:pt idx="219">
                  <c:v>3.9303600000000001E-2</c:v>
                </c:pt>
                <c:pt idx="220">
                  <c:v>3.9688099999999997E-2</c:v>
                </c:pt>
                <c:pt idx="221">
                  <c:v>4.0033199999999998E-2</c:v>
                </c:pt>
                <c:pt idx="222">
                  <c:v>4.0190299999999998E-2</c:v>
                </c:pt>
                <c:pt idx="223">
                  <c:v>4.0350799999999999E-2</c:v>
                </c:pt>
                <c:pt idx="224">
                  <c:v>4.0680899999999999E-2</c:v>
                </c:pt>
                <c:pt idx="225">
                  <c:v>4.1008000000000003E-2</c:v>
                </c:pt>
                <c:pt idx="226">
                  <c:v>4.1377400000000002E-2</c:v>
                </c:pt>
                <c:pt idx="227">
                  <c:v>4.1505399999999998E-2</c:v>
                </c:pt>
                <c:pt idx="228">
                  <c:v>4.1809899999999997E-2</c:v>
                </c:pt>
                <c:pt idx="229">
                  <c:v>4.2164699999999999E-2</c:v>
                </c:pt>
                <c:pt idx="230">
                  <c:v>4.2512099999999997E-2</c:v>
                </c:pt>
                <c:pt idx="231">
                  <c:v>4.2617599999999999E-2</c:v>
                </c:pt>
                <c:pt idx="232">
                  <c:v>4.2938400000000002E-2</c:v>
                </c:pt>
                <c:pt idx="233">
                  <c:v>4.3164899999999999E-2</c:v>
                </c:pt>
                <c:pt idx="234">
                  <c:v>4.3434599999999997E-2</c:v>
                </c:pt>
                <c:pt idx="235">
                  <c:v>4.3775000000000001E-2</c:v>
                </c:pt>
                <c:pt idx="236">
                  <c:v>4.4065100000000003E-2</c:v>
                </c:pt>
                <c:pt idx="237">
                  <c:v>4.4383899999999997E-2</c:v>
                </c:pt>
                <c:pt idx="238">
                  <c:v>4.45563E-2</c:v>
                </c:pt>
                <c:pt idx="239">
                  <c:v>4.4827899999999997E-2</c:v>
                </c:pt>
                <c:pt idx="240">
                  <c:v>4.5397199999999999E-2</c:v>
                </c:pt>
                <c:pt idx="241">
                  <c:v>4.5601999999999997E-2</c:v>
                </c:pt>
                <c:pt idx="242">
                  <c:v>4.5902800000000001E-2</c:v>
                </c:pt>
                <c:pt idx="243">
                  <c:v>4.5983700000000002E-2</c:v>
                </c:pt>
                <c:pt idx="244">
                  <c:v>4.6372200000000002E-2</c:v>
                </c:pt>
                <c:pt idx="245">
                  <c:v>4.6664900000000002E-2</c:v>
                </c:pt>
                <c:pt idx="246">
                  <c:v>4.6723800000000003E-2</c:v>
                </c:pt>
                <c:pt idx="247">
                  <c:v>4.7267900000000002E-2</c:v>
                </c:pt>
                <c:pt idx="248">
                  <c:v>4.75977E-2</c:v>
                </c:pt>
                <c:pt idx="249">
                  <c:v>4.7905900000000001E-2</c:v>
                </c:pt>
                <c:pt idx="250">
                  <c:v>4.8156699999999997E-2</c:v>
                </c:pt>
                <c:pt idx="251">
                  <c:v>4.8384400000000001E-2</c:v>
                </c:pt>
                <c:pt idx="252">
                  <c:v>4.8710900000000001E-2</c:v>
                </c:pt>
                <c:pt idx="253">
                  <c:v>4.8993000000000002E-2</c:v>
                </c:pt>
                <c:pt idx="254">
                  <c:v>4.9314299999999998E-2</c:v>
                </c:pt>
                <c:pt idx="255">
                  <c:v>4.9635699999999998E-2</c:v>
                </c:pt>
                <c:pt idx="256">
                  <c:v>4.9936300000000003E-2</c:v>
                </c:pt>
                <c:pt idx="257">
                  <c:v>5.0434899999999998E-2</c:v>
                </c:pt>
                <c:pt idx="258">
                  <c:v>5.0479700000000002E-2</c:v>
                </c:pt>
                <c:pt idx="259">
                  <c:v>5.0949800000000003E-2</c:v>
                </c:pt>
                <c:pt idx="260">
                  <c:v>5.1447300000000001E-2</c:v>
                </c:pt>
                <c:pt idx="261">
                  <c:v>5.1880099999999998E-2</c:v>
                </c:pt>
                <c:pt idx="262">
                  <c:v>5.1974699999999999E-2</c:v>
                </c:pt>
                <c:pt idx="263">
                  <c:v>5.2223600000000002E-2</c:v>
                </c:pt>
                <c:pt idx="264">
                  <c:v>5.2509800000000002E-2</c:v>
                </c:pt>
                <c:pt idx="265">
                  <c:v>5.2704000000000001E-2</c:v>
                </c:pt>
                <c:pt idx="266">
                  <c:v>5.3121399999999999E-2</c:v>
                </c:pt>
                <c:pt idx="267">
                  <c:v>5.3446E-2</c:v>
                </c:pt>
                <c:pt idx="268">
                  <c:v>5.3866600000000001E-2</c:v>
                </c:pt>
                <c:pt idx="269">
                  <c:v>5.4285300000000002E-2</c:v>
                </c:pt>
                <c:pt idx="270">
                  <c:v>5.4403600000000003E-2</c:v>
                </c:pt>
                <c:pt idx="271">
                  <c:v>5.4655299999999997E-2</c:v>
                </c:pt>
                <c:pt idx="272">
                  <c:v>5.5115200000000003E-2</c:v>
                </c:pt>
                <c:pt idx="273">
                  <c:v>5.5413400000000002E-2</c:v>
                </c:pt>
                <c:pt idx="274">
                  <c:v>5.5665800000000001E-2</c:v>
                </c:pt>
                <c:pt idx="275">
                  <c:v>5.6002200000000002E-2</c:v>
                </c:pt>
                <c:pt idx="276">
                  <c:v>5.6257500000000002E-2</c:v>
                </c:pt>
                <c:pt idx="277">
                  <c:v>5.6740199999999998E-2</c:v>
                </c:pt>
                <c:pt idx="278">
                  <c:v>5.6965200000000001E-2</c:v>
                </c:pt>
                <c:pt idx="279">
                  <c:v>5.7238700000000003E-2</c:v>
                </c:pt>
                <c:pt idx="280">
                  <c:v>5.7755800000000003E-2</c:v>
                </c:pt>
                <c:pt idx="281">
                  <c:v>5.8035000000000003E-2</c:v>
                </c:pt>
                <c:pt idx="282">
                  <c:v>5.8363100000000001E-2</c:v>
                </c:pt>
                <c:pt idx="283">
                  <c:v>5.8781399999999998E-2</c:v>
                </c:pt>
                <c:pt idx="284">
                  <c:v>5.9208200000000002E-2</c:v>
                </c:pt>
                <c:pt idx="285">
                  <c:v>5.94171E-2</c:v>
                </c:pt>
                <c:pt idx="286">
                  <c:v>5.9703800000000001E-2</c:v>
                </c:pt>
                <c:pt idx="287">
                  <c:v>6.0230199999999998E-2</c:v>
                </c:pt>
                <c:pt idx="288">
                  <c:v>6.0382400000000003E-2</c:v>
                </c:pt>
                <c:pt idx="289">
                  <c:v>6.0727299999999998E-2</c:v>
                </c:pt>
                <c:pt idx="290">
                  <c:v>6.1179799999999999E-2</c:v>
                </c:pt>
                <c:pt idx="291">
                  <c:v>6.1468500000000002E-2</c:v>
                </c:pt>
                <c:pt idx="292">
                  <c:v>6.1902199999999998E-2</c:v>
                </c:pt>
                <c:pt idx="293">
                  <c:v>6.2314000000000001E-2</c:v>
                </c:pt>
                <c:pt idx="294">
                  <c:v>6.2519500000000006E-2</c:v>
                </c:pt>
                <c:pt idx="295">
                  <c:v>6.2958799999999995E-2</c:v>
                </c:pt>
                <c:pt idx="296">
                  <c:v>6.3317999999999999E-2</c:v>
                </c:pt>
                <c:pt idx="297">
                  <c:v>6.3711299999999998E-2</c:v>
                </c:pt>
                <c:pt idx="298">
                  <c:v>6.4110299999999995E-2</c:v>
                </c:pt>
                <c:pt idx="299">
                  <c:v>6.4479400000000006E-2</c:v>
                </c:pt>
                <c:pt idx="300">
                  <c:v>6.4713999999999994E-2</c:v>
                </c:pt>
                <c:pt idx="301">
                  <c:v>6.5259600000000001E-2</c:v>
                </c:pt>
                <c:pt idx="302">
                  <c:v>6.6021300000000005E-2</c:v>
                </c:pt>
                <c:pt idx="303">
                  <c:v>6.6008999999999998E-2</c:v>
                </c:pt>
                <c:pt idx="304">
                  <c:v>6.6082399999999999E-2</c:v>
                </c:pt>
                <c:pt idx="305">
                  <c:v>6.6646899999999995E-2</c:v>
                </c:pt>
                <c:pt idx="306">
                  <c:v>6.6877800000000001E-2</c:v>
                </c:pt>
                <c:pt idx="307">
                  <c:v>6.74424E-2</c:v>
                </c:pt>
                <c:pt idx="308">
                  <c:v>6.7576899999999995E-2</c:v>
                </c:pt>
                <c:pt idx="309">
                  <c:v>6.8153599999999995E-2</c:v>
                </c:pt>
                <c:pt idx="310">
                  <c:v>6.8283099999999999E-2</c:v>
                </c:pt>
                <c:pt idx="311">
                  <c:v>6.8923700000000004E-2</c:v>
                </c:pt>
                <c:pt idx="312">
                  <c:v>6.9300700000000007E-2</c:v>
                </c:pt>
                <c:pt idx="313">
                  <c:v>6.9550200000000006E-2</c:v>
                </c:pt>
                <c:pt idx="314">
                  <c:v>6.9955000000000003E-2</c:v>
                </c:pt>
                <c:pt idx="315">
                  <c:v>7.03289E-2</c:v>
                </c:pt>
                <c:pt idx="316">
                  <c:v>7.0715600000000003E-2</c:v>
                </c:pt>
                <c:pt idx="317">
                  <c:v>7.1209400000000006E-2</c:v>
                </c:pt>
                <c:pt idx="318">
                  <c:v>7.1687500000000001E-2</c:v>
                </c:pt>
                <c:pt idx="319">
                  <c:v>7.1987599999999999E-2</c:v>
                </c:pt>
                <c:pt idx="320">
                  <c:v>7.2488999999999998E-2</c:v>
                </c:pt>
                <c:pt idx="321">
                  <c:v>7.2872500000000007E-2</c:v>
                </c:pt>
                <c:pt idx="322">
                  <c:v>7.3178800000000002E-2</c:v>
                </c:pt>
                <c:pt idx="323">
                  <c:v>7.3584399999999994E-2</c:v>
                </c:pt>
                <c:pt idx="324">
                  <c:v>7.3862999999999998E-2</c:v>
                </c:pt>
                <c:pt idx="325">
                  <c:v>7.4387200000000001E-2</c:v>
                </c:pt>
                <c:pt idx="326">
                  <c:v>7.4755699999999994E-2</c:v>
                </c:pt>
                <c:pt idx="327">
                  <c:v>7.5106199999999998E-2</c:v>
                </c:pt>
                <c:pt idx="328">
                  <c:v>7.5615500000000002E-2</c:v>
                </c:pt>
                <c:pt idx="329">
                  <c:v>7.5928800000000005E-2</c:v>
                </c:pt>
                <c:pt idx="330">
                  <c:v>7.6276499999999997E-2</c:v>
                </c:pt>
                <c:pt idx="331">
                  <c:v>7.6705099999999998E-2</c:v>
                </c:pt>
                <c:pt idx="332">
                  <c:v>7.7271400000000004E-2</c:v>
                </c:pt>
                <c:pt idx="333">
                  <c:v>7.7631000000000006E-2</c:v>
                </c:pt>
                <c:pt idx="334">
                  <c:v>7.8080300000000005E-2</c:v>
                </c:pt>
                <c:pt idx="335">
                  <c:v>7.8497399999999995E-2</c:v>
                </c:pt>
                <c:pt idx="336">
                  <c:v>7.9100900000000002E-2</c:v>
                </c:pt>
                <c:pt idx="337">
                  <c:v>7.9360200000000006E-2</c:v>
                </c:pt>
                <c:pt idx="338">
                  <c:v>7.9826800000000003E-2</c:v>
                </c:pt>
                <c:pt idx="339">
                  <c:v>8.029E-2</c:v>
                </c:pt>
                <c:pt idx="340">
                  <c:v>8.0656500000000006E-2</c:v>
                </c:pt>
                <c:pt idx="341">
                  <c:v>8.1193299999999996E-2</c:v>
                </c:pt>
                <c:pt idx="342">
                  <c:v>8.1541699999999995E-2</c:v>
                </c:pt>
                <c:pt idx="343">
                  <c:v>8.2081200000000007E-2</c:v>
                </c:pt>
                <c:pt idx="344">
                  <c:v>8.2420099999999996E-2</c:v>
                </c:pt>
                <c:pt idx="345">
                  <c:v>8.2942500000000002E-2</c:v>
                </c:pt>
                <c:pt idx="346">
                  <c:v>8.3404199999999998E-2</c:v>
                </c:pt>
                <c:pt idx="347">
                  <c:v>8.3950999999999998E-2</c:v>
                </c:pt>
                <c:pt idx="348">
                  <c:v>8.4497500000000003E-2</c:v>
                </c:pt>
                <c:pt idx="349">
                  <c:v>8.4682800000000003E-2</c:v>
                </c:pt>
                <c:pt idx="350">
                  <c:v>8.5534899999999997E-2</c:v>
                </c:pt>
                <c:pt idx="351">
                  <c:v>8.5741100000000001E-2</c:v>
                </c:pt>
                <c:pt idx="352">
                  <c:v>8.5994299999999996E-2</c:v>
                </c:pt>
                <c:pt idx="353">
                  <c:v>8.6487300000000003E-2</c:v>
                </c:pt>
                <c:pt idx="354">
                  <c:v>8.6960399999999993E-2</c:v>
                </c:pt>
                <c:pt idx="355">
                  <c:v>8.7588200000000005E-2</c:v>
                </c:pt>
                <c:pt idx="356">
                  <c:v>8.7976200000000004E-2</c:v>
                </c:pt>
                <c:pt idx="357">
                  <c:v>8.8658600000000004E-2</c:v>
                </c:pt>
                <c:pt idx="358">
                  <c:v>8.9050900000000002E-2</c:v>
                </c:pt>
                <c:pt idx="359">
                  <c:v>8.9494799999999999E-2</c:v>
                </c:pt>
                <c:pt idx="360">
                  <c:v>9.0038900000000005E-2</c:v>
                </c:pt>
                <c:pt idx="361">
                  <c:v>9.0529100000000001E-2</c:v>
                </c:pt>
                <c:pt idx="362">
                  <c:v>9.1169600000000003E-2</c:v>
                </c:pt>
                <c:pt idx="363">
                  <c:v>9.1632099999999994E-2</c:v>
                </c:pt>
                <c:pt idx="364">
                  <c:v>9.2160800000000001E-2</c:v>
                </c:pt>
                <c:pt idx="365">
                  <c:v>9.2749899999999996E-2</c:v>
                </c:pt>
                <c:pt idx="366">
                  <c:v>9.3318999999999999E-2</c:v>
                </c:pt>
                <c:pt idx="367">
                  <c:v>9.3736399999999998E-2</c:v>
                </c:pt>
                <c:pt idx="368">
                  <c:v>9.4097200000000006E-2</c:v>
                </c:pt>
                <c:pt idx="369">
                  <c:v>9.46766E-2</c:v>
                </c:pt>
                <c:pt idx="370">
                  <c:v>9.53759E-2</c:v>
                </c:pt>
                <c:pt idx="371">
                  <c:v>9.5706600000000003E-2</c:v>
                </c:pt>
                <c:pt idx="372">
                  <c:v>9.6294299999999999E-2</c:v>
                </c:pt>
                <c:pt idx="373">
                  <c:v>9.6907599999999997E-2</c:v>
                </c:pt>
                <c:pt idx="374">
                  <c:v>9.7420199999999998E-2</c:v>
                </c:pt>
                <c:pt idx="375">
                  <c:v>9.7950499999999996E-2</c:v>
                </c:pt>
                <c:pt idx="376">
                  <c:v>9.8556500000000005E-2</c:v>
                </c:pt>
                <c:pt idx="377">
                  <c:v>9.9008499999999999E-2</c:v>
                </c:pt>
                <c:pt idx="378">
                  <c:v>9.9599599999999996E-2</c:v>
                </c:pt>
                <c:pt idx="379">
                  <c:v>0.100193</c:v>
                </c:pt>
                <c:pt idx="380">
                  <c:v>0.100719</c:v>
                </c:pt>
                <c:pt idx="381">
                  <c:v>0.10136299999999999</c:v>
                </c:pt>
                <c:pt idx="382">
                  <c:v>0.101914</c:v>
                </c:pt>
                <c:pt idx="383">
                  <c:v>0.10261199999999999</c:v>
                </c:pt>
                <c:pt idx="384">
                  <c:v>0.10316500000000001</c:v>
                </c:pt>
                <c:pt idx="385">
                  <c:v>0.103615</c:v>
                </c:pt>
                <c:pt idx="386">
                  <c:v>0.10438</c:v>
                </c:pt>
                <c:pt idx="387">
                  <c:v>0.104833</c:v>
                </c:pt>
                <c:pt idx="388">
                  <c:v>0.105585</c:v>
                </c:pt>
                <c:pt idx="389">
                  <c:v>0.106173</c:v>
                </c:pt>
                <c:pt idx="390">
                  <c:v>0.106766</c:v>
                </c:pt>
                <c:pt idx="391">
                  <c:v>0.107515</c:v>
                </c:pt>
                <c:pt idx="392">
                  <c:v>0.10827199999999999</c:v>
                </c:pt>
                <c:pt idx="393">
                  <c:v>0.108796</c:v>
                </c:pt>
                <c:pt idx="394">
                  <c:v>0.109627</c:v>
                </c:pt>
                <c:pt idx="395">
                  <c:v>0.110288</c:v>
                </c:pt>
                <c:pt idx="396">
                  <c:v>0.110889</c:v>
                </c:pt>
                <c:pt idx="397">
                  <c:v>0.111808</c:v>
                </c:pt>
                <c:pt idx="398">
                  <c:v>0.112398</c:v>
                </c:pt>
                <c:pt idx="399">
                  <c:v>0.113248</c:v>
                </c:pt>
                <c:pt idx="400">
                  <c:v>0.113761</c:v>
                </c:pt>
                <c:pt idx="401">
                  <c:v>0.11447400000000001</c:v>
                </c:pt>
                <c:pt idx="402">
                  <c:v>0.11528099999999999</c:v>
                </c:pt>
                <c:pt idx="403">
                  <c:v>0.116148</c:v>
                </c:pt>
                <c:pt idx="404">
                  <c:v>0.116755</c:v>
                </c:pt>
                <c:pt idx="405">
                  <c:v>0.117592</c:v>
                </c:pt>
                <c:pt idx="406">
                  <c:v>0.118376</c:v>
                </c:pt>
                <c:pt idx="407">
                  <c:v>0.119202</c:v>
                </c:pt>
                <c:pt idx="408">
                  <c:v>0.12024700000000001</c:v>
                </c:pt>
                <c:pt idx="409">
                  <c:v>0.120978</c:v>
                </c:pt>
                <c:pt idx="410">
                  <c:v>0.12194099999999999</c:v>
                </c:pt>
                <c:pt idx="411">
                  <c:v>0.122766</c:v>
                </c:pt>
                <c:pt idx="412">
                  <c:v>0.123742</c:v>
                </c:pt>
                <c:pt idx="413">
                  <c:v>0.124781</c:v>
                </c:pt>
                <c:pt idx="414">
                  <c:v>0.12579499999999999</c:v>
                </c:pt>
                <c:pt idx="415">
                  <c:v>0.12685399999999999</c:v>
                </c:pt>
                <c:pt idx="416">
                  <c:v>0.12776100000000001</c:v>
                </c:pt>
                <c:pt idx="417">
                  <c:v>0.12878899999999999</c:v>
                </c:pt>
                <c:pt idx="418">
                  <c:v>0.13004499999999999</c:v>
                </c:pt>
                <c:pt idx="419">
                  <c:v>0.131074</c:v>
                </c:pt>
                <c:pt idx="420">
                  <c:v>0.13223399999999999</c:v>
                </c:pt>
                <c:pt idx="421">
                  <c:v>0.133405</c:v>
                </c:pt>
                <c:pt idx="422">
                  <c:v>0.134743</c:v>
                </c:pt>
                <c:pt idx="423">
                  <c:v>0.13613400000000001</c:v>
                </c:pt>
                <c:pt idx="424">
                  <c:v>0.137549</c:v>
                </c:pt>
                <c:pt idx="425">
                  <c:v>0.13852800000000001</c:v>
                </c:pt>
                <c:pt idx="426">
                  <c:v>0.14007700000000001</c:v>
                </c:pt>
                <c:pt idx="427">
                  <c:v>0.14135200000000001</c:v>
                </c:pt>
                <c:pt idx="428">
                  <c:v>0.142902</c:v>
                </c:pt>
                <c:pt idx="429">
                  <c:v>0.144455</c:v>
                </c:pt>
                <c:pt idx="430">
                  <c:v>0.145923</c:v>
                </c:pt>
                <c:pt idx="431">
                  <c:v>0.14729900000000001</c:v>
                </c:pt>
                <c:pt idx="432">
                  <c:v>0.14899599999999999</c:v>
                </c:pt>
                <c:pt idx="433">
                  <c:v>0.15032300000000001</c:v>
                </c:pt>
                <c:pt idx="434">
                  <c:v>0.152084</c:v>
                </c:pt>
                <c:pt idx="435">
                  <c:v>0.15363299999999999</c:v>
                </c:pt>
                <c:pt idx="436">
                  <c:v>0.15521799999999999</c:v>
                </c:pt>
                <c:pt idx="437">
                  <c:v>0.15704499999999999</c:v>
                </c:pt>
                <c:pt idx="438">
                  <c:v>0.15860299999999999</c:v>
                </c:pt>
                <c:pt idx="439">
                  <c:v>0.16026599999999999</c:v>
                </c:pt>
                <c:pt idx="440">
                  <c:v>0.161944</c:v>
                </c:pt>
                <c:pt idx="441">
                  <c:v>0.16368199999999999</c:v>
                </c:pt>
                <c:pt idx="442">
                  <c:v>0.165495</c:v>
                </c:pt>
                <c:pt idx="443">
                  <c:v>0.16738800000000001</c:v>
                </c:pt>
                <c:pt idx="444">
                  <c:v>0.16892299999999999</c:v>
                </c:pt>
                <c:pt idx="445">
                  <c:v>0.17094899999999999</c:v>
                </c:pt>
                <c:pt idx="446">
                  <c:v>0.17261699999999999</c:v>
                </c:pt>
                <c:pt idx="447">
                  <c:v>0.174618</c:v>
                </c:pt>
                <c:pt idx="448">
                  <c:v>0.17641000000000001</c:v>
                </c:pt>
                <c:pt idx="449">
                  <c:v>0.17837900000000001</c:v>
                </c:pt>
                <c:pt idx="450">
                  <c:v>0.18030299999999999</c:v>
                </c:pt>
                <c:pt idx="451">
                  <c:v>0.182475</c:v>
                </c:pt>
                <c:pt idx="452">
                  <c:v>0.18445600000000001</c:v>
                </c:pt>
                <c:pt idx="453">
                  <c:v>0.186391</c:v>
                </c:pt>
                <c:pt idx="454">
                  <c:v>0.1883</c:v>
                </c:pt>
                <c:pt idx="455">
                  <c:v>0.19047700000000001</c:v>
                </c:pt>
                <c:pt idx="456">
                  <c:v>0.192385</c:v>
                </c:pt>
                <c:pt idx="457">
                  <c:v>0.194273</c:v>
                </c:pt>
                <c:pt idx="458">
                  <c:v>0.196357</c:v>
                </c:pt>
                <c:pt idx="459">
                  <c:v>0.19826299999999999</c:v>
                </c:pt>
                <c:pt idx="460">
                  <c:v>0.20025999999999999</c:v>
                </c:pt>
                <c:pt idx="461">
                  <c:v>0.202152</c:v>
                </c:pt>
                <c:pt idx="462">
                  <c:v>0.20439099999999999</c:v>
                </c:pt>
                <c:pt idx="463">
                  <c:v>0.206482</c:v>
                </c:pt>
                <c:pt idx="464">
                  <c:v>0.208535</c:v>
                </c:pt>
                <c:pt idx="465">
                  <c:v>0.210511</c:v>
                </c:pt>
                <c:pt idx="466">
                  <c:v>0.212782</c:v>
                </c:pt>
                <c:pt idx="467">
                  <c:v>0.21499599999999999</c:v>
                </c:pt>
                <c:pt idx="468">
                  <c:v>0.21737300000000001</c:v>
                </c:pt>
                <c:pt idx="469">
                  <c:v>0.21951799999999999</c:v>
                </c:pt>
                <c:pt idx="470">
                  <c:v>0.22172900000000001</c:v>
                </c:pt>
                <c:pt idx="471">
                  <c:v>0.223939</c:v>
                </c:pt>
                <c:pt idx="472">
                  <c:v>0.22640199999999999</c:v>
                </c:pt>
                <c:pt idx="473">
                  <c:v>0.228738</c:v>
                </c:pt>
                <c:pt idx="474">
                  <c:v>0.23100799999999999</c:v>
                </c:pt>
                <c:pt idx="475">
                  <c:v>0.233316</c:v>
                </c:pt>
                <c:pt idx="476">
                  <c:v>0.23563600000000001</c:v>
                </c:pt>
                <c:pt idx="477">
                  <c:v>0.237924</c:v>
                </c:pt>
                <c:pt idx="478">
                  <c:v>0.240338</c:v>
                </c:pt>
                <c:pt idx="479">
                  <c:v>0.24277199999999999</c:v>
                </c:pt>
                <c:pt idx="480">
                  <c:v>0.245202</c:v>
                </c:pt>
                <c:pt idx="481">
                  <c:v>0.24771499999999999</c:v>
                </c:pt>
                <c:pt idx="482">
                  <c:v>0.24996199999999999</c:v>
                </c:pt>
                <c:pt idx="483">
                  <c:v>0.25248599999999999</c:v>
                </c:pt>
                <c:pt idx="484">
                  <c:v>0.25507099999999999</c:v>
                </c:pt>
                <c:pt idx="485">
                  <c:v>0.25741999999999998</c:v>
                </c:pt>
                <c:pt idx="486">
                  <c:v>0.259938</c:v>
                </c:pt>
                <c:pt idx="487">
                  <c:v>0.26250000000000001</c:v>
                </c:pt>
                <c:pt idx="488">
                  <c:v>0.26499200000000001</c:v>
                </c:pt>
                <c:pt idx="489">
                  <c:v>0.26752599999999999</c:v>
                </c:pt>
                <c:pt idx="490">
                  <c:v>0.269986</c:v>
                </c:pt>
                <c:pt idx="491">
                  <c:v>0.27257300000000001</c:v>
                </c:pt>
                <c:pt idx="492">
                  <c:v>0.27515899999999999</c:v>
                </c:pt>
                <c:pt idx="493">
                  <c:v>0.27776499999999998</c:v>
                </c:pt>
                <c:pt idx="494">
                  <c:v>0.280219</c:v>
                </c:pt>
                <c:pt idx="495">
                  <c:v>0.28287099999999998</c:v>
                </c:pt>
                <c:pt idx="496">
                  <c:v>0.28551300000000002</c:v>
                </c:pt>
                <c:pt idx="497">
                  <c:v>0.28815800000000003</c:v>
                </c:pt>
                <c:pt idx="498">
                  <c:v>0.290854</c:v>
                </c:pt>
                <c:pt idx="499">
                  <c:v>0.29353400000000002</c:v>
                </c:pt>
                <c:pt idx="500">
                  <c:v>0.29627900000000001</c:v>
                </c:pt>
                <c:pt idx="501">
                  <c:v>0.2989</c:v>
                </c:pt>
                <c:pt idx="502">
                  <c:v>0.30179400000000001</c:v>
                </c:pt>
                <c:pt idx="503">
                  <c:v>0.304647</c:v>
                </c:pt>
                <c:pt idx="504">
                  <c:v>0.30734699999999998</c:v>
                </c:pt>
                <c:pt idx="505">
                  <c:v>0.31007899999999999</c:v>
                </c:pt>
                <c:pt idx="506">
                  <c:v>0.313031</c:v>
                </c:pt>
                <c:pt idx="507">
                  <c:v>0.315722</c:v>
                </c:pt>
                <c:pt idx="508">
                  <c:v>0.31869199999999998</c:v>
                </c:pt>
                <c:pt idx="509">
                  <c:v>0.321689</c:v>
                </c:pt>
                <c:pt idx="510">
                  <c:v>0.32441199999999998</c:v>
                </c:pt>
                <c:pt idx="511">
                  <c:v>0.327546</c:v>
                </c:pt>
                <c:pt idx="512">
                  <c:v>0.33044699999999999</c:v>
                </c:pt>
                <c:pt idx="513">
                  <c:v>0.33327800000000002</c:v>
                </c:pt>
                <c:pt idx="514">
                  <c:v>0.33611200000000002</c:v>
                </c:pt>
                <c:pt idx="515">
                  <c:v>0.33901300000000001</c:v>
                </c:pt>
                <c:pt idx="516">
                  <c:v>0.34198299999999998</c:v>
                </c:pt>
                <c:pt idx="517">
                  <c:v>0.34485199999999999</c:v>
                </c:pt>
                <c:pt idx="518">
                  <c:v>0.34786699999999998</c:v>
                </c:pt>
                <c:pt idx="519">
                  <c:v>0.35074499999999997</c:v>
                </c:pt>
                <c:pt idx="520">
                  <c:v>0.35366900000000001</c:v>
                </c:pt>
                <c:pt idx="521">
                  <c:v>0.35666900000000001</c:v>
                </c:pt>
                <c:pt idx="522">
                  <c:v>0.35993900000000001</c:v>
                </c:pt>
                <c:pt idx="523">
                  <c:v>0.36301899999999998</c:v>
                </c:pt>
                <c:pt idx="524">
                  <c:v>0.36610300000000001</c:v>
                </c:pt>
                <c:pt idx="525">
                  <c:v>0.369197</c:v>
                </c:pt>
                <c:pt idx="526">
                  <c:v>0.37240499999999999</c:v>
                </c:pt>
                <c:pt idx="527">
                  <c:v>0.37550899999999998</c:v>
                </c:pt>
                <c:pt idx="528">
                  <c:v>0.37872299999999998</c:v>
                </c:pt>
                <c:pt idx="529">
                  <c:v>0.38175500000000001</c:v>
                </c:pt>
                <c:pt idx="530">
                  <c:v>0.385104</c:v>
                </c:pt>
                <c:pt idx="531">
                  <c:v>0.38841199999999998</c:v>
                </c:pt>
                <c:pt idx="532">
                  <c:v>0.39160699999999998</c:v>
                </c:pt>
                <c:pt idx="533">
                  <c:v>0.395005</c:v>
                </c:pt>
                <c:pt idx="534">
                  <c:v>0.39835199999999998</c:v>
                </c:pt>
                <c:pt idx="535">
                  <c:v>0.401669</c:v>
                </c:pt>
                <c:pt idx="536">
                  <c:v>0.40497699999999998</c:v>
                </c:pt>
                <c:pt idx="537">
                  <c:v>0.40821600000000002</c:v>
                </c:pt>
                <c:pt idx="538">
                  <c:v>0.41177900000000001</c:v>
                </c:pt>
                <c:pt idx="539">
                  <c:v>0.41496</c:v>
                </c:pt>
                <c:pt idx="540">
                  <c:v>0.418518</c:v>
                </c:pt>
                <c:pt idx="541">
                  <c:v>0.42194500000000001</c:v>
                </c:pt>
                <c:pt idx="542">
                  <c:v>0.42537199999999997</c:v>
                </c:pt>
                <c:pt idx="543">
                  <c:v>0.42882799999999999</c:v>
                </c:pt>
                <c:pt idx="544">
                  <c:v>0.432174</c:v>
                </c:pt>
                <c:pt idx="545">
                  <c:v>0.435504</c:v>
                </c:pt>
                <c:pt idx="546">
                  <c:v>0.438913</c:v>
                </c:pt>
                <c:pt idx="547">
                  <c:v>0.44229800000000002</c:v>
                </c:pt>
                <c:pt idx="548">
                  <c:v>0.44563000000000003</c:v>
                </c:pt>
                <c:pt idx="549">
                  <c:v>0.44910299999999997</c:v>
                </c:pt>
                <c:pt idx="550">
                  <c:v>0.45254699999999998</c:v>
                </c:pt>
                <c:pt idx="551">
                  <c:v>0.45600400000000002</c:v>
                </c:pt>
                <c:pt idx="552">
                  <c:v>0.459561</c:v>
                </c:pt>
                <c:pt idx="553">
                  <c:v>0.46299200000000001</c:v>
                </c:pt>
                <c:pt idx="554">
                  <c:v>0.466696</c:v>
                </c:pt>
                <c:pt idx="555">
                  <c:v>0.470217</c:v>
                </c:pt>
                <c:pt idx="556">
                  <c:v>0.47383999999999998</c:v>
                </c:pt>
                <c:pt idx="557">
                  <c:v>0.47763899999999998</c:v>
                </c:pt>
                <c:pt idx="558">
                  <c:v>0.48150900000000002</c:v>
                </c:pt>
                <c:pt idx="559">
                  <c:v>0.48543399999999998</c:v>
                </c:pt>
                <c:pt idx="560">
                  <c:v>0.48908600000000002</c:v>
                </c:pt>
                <c:pt idx="561">
                  <c:v>0.49302400000000002</c:v>
                </c:pt>
                <c:pt idx="562">
                  <c:v>0.49689299999999997</c:v>
                </c:pt>
                <c:pt idx="563">
                  <c:v>0.50087199999999998</c:v>
                </c:pt>
                <c:pt idx="564">
                  <c:v>0.504548</c:v>
                </c:pt>
                <c:pt idx="565">
                  <c:v>0.50836800000000004</c:v>
                </c:pt>
                <c:pt idx="566">
                  <c:v>0.51234500000000005</c:v>
                </c:pt>
                <c:pt idx="567">
                  <c:v>0.51611899999999999</c:v>
                </c:pt>
                <c:pt idx="568">
                  <c:v>0.52008900000000002</c:v>
                </c:pt>
                <c:pt idx="569">
                  <c:v>0.52397400000000005</c:v>
                </c:pt>
                <c:pt idx="570">
                  <c:v>0.528026</c:v>
                </c:pt>
                <c:pt idx="571">
                  <c:v>0.53209300000000004</c:v>
                </c:pt>
                <c:pt idx="572">
                  <c:v>0.53588499999999994</c:v>
                </c:pt>
                <c:pt idx="573">
                  <c:v>0.53990000000000005</c:v>
                </c:pt>
                <c:pt idx="574">
                  <c:v>0.54397499999999999</c:v>
                </c:pt>
                <c:pt idx="575">
                  <c:v>0.54798000000000002</c:v>
                </c:pt>
                <c:pt idx="576">
                  <c:v>0.55189200000000005</c:v>
                </c:pt>
                <c:pt idx="577">
                  <c:v>0.55613599999999996</c:v>
                </c:pt>
                <c:pt idx="578">
                  <c:v>0.56022400000000006</c:v>
                </c:pt>
                <c:pt idx="579">
                  <c:v>0.56440299999999999</c:v>
                </c:pt>
                <c:pt idx="580">
                  <c:v>0.56859599999999999</c:v>
                </c:pt>
                <c:pt idx="581">
                  <c:v>0.57291499999999995</c:v>
                </c:pt>
                <c:pt idx="582">
                  <c:v>0.57721299999999998</c:v>
                </c:pt>
                <c:pt idx="583">
                  <c:v>0.58152400000000004</c:v>
                </c:pt>
                <c:pt idx="584">
                  <c:v>0.58575500000000003</c:v>
                </c:pt>
                <c:pt idx="585">
                  <c:v>0.59012100000000001</c:v>
                </c:pt>
                <c:pt idx="586">
                  <c:v>0.59433000000000002</c:v>
                </c:pt>
                <c:pt idx="587">
                  <c:v>0.59891899999999998</c:v>
                </c:pt>
                <c:pt idx="588">
                  <c:v>0.60331500000000005</c:v>
                </c:pt>
                <c:pt idx="589">
                  <c:v>0.60788600000000004</c:v>
                </c:pt>
                <c:pt idx="590">
                  <c:v>0.61236800000000002</c:v>
                </c:pt>
                <c:pt idx="591">
                  <c:v>0.61694899999999997</c:v>
                </c:pt>
                <c:pt idx="592">
                  <c:v>0.62142900000000001</c:v>
                </c:pt>
                <c:pt idx="593">
                  <c:v>0.62609300000000001</c:v>
                </c:pt>
                <c:pt idx="594">
                  <c:v>0.63069299999999995</c:v>
                </c:pt>
                <c:pt idx="595">
                  <c:v>0.63553300000000001</c:v>
                </c:pt>
                <c:pt idx="596">
                  <c:v>0.64000199999999996</c:v>
                </c:pt>
                <c:pt idx="597">
                  <c:v>0.64491200000000004</c:v>
                </c:pt>
                <c:pt idx="598">
                  <c:v>0.64954500000000004</c:v>
                </c:pt>
                <c:pt idx="599">
                  <c:v>0.65437199999999995</c:v>
                </c:pt>
                <c:pt idx="600">
                  <c:v>0.65904700000000005</c:v>
                </c:pt>
                <c:pt idx="601">
                  <c:v>0.66390000000000005</c:v>
                </c:pt>
                <c:pt idx="602">
                  <c:v>0.66875600000000002</c:v>
                </c:pt>
                <c:pt idx="603">
                  <c:v>0.67375200000000002</c:v>
                </c:pt>
                <c:pt idx="604">
                  <c:v>0.67862299999999998</c:v>
                </c:pt>
                <c:pt idx="605">
                  <c:v>0.68373600000000001</c:v>
                </c:pt>
                <c:pt idx="606">
                  <c:v>0.68855200000000005</c:v>
                </c:pt>
                <c:pt idx="607">
                  <c:v>0.693631</c:v>
                </c:pt>
                <c:pt idx="608">
                  <c:v>0.69889800000000002</c:v>
                </c:pt>
                <c:pt idx="609">
                  <c:v>0.70409100000000002</c:v>
                </c:pt>
                <c:pt idx="610">
                  <c:v>0.70939099999999999</c:v>
                </c:pt>
                <c:pt idx="611">
                  <c:v>0.71468399999999999</c:v>
                </c:pt>
                <c:pt idx="612">
                  <c:v>0.72026100000000004</c:v>
                </c:pt>
                <c:pt idx="613">
                  <c:v>0.72569300000000003</c:v>
                </c:pt>
                <c:pt idx="614">
                  <c:v>0.73119000000000001</c:v>
                </c:pt>
                <c:pt idx="615">
                  <c:v>0.73695699999999997</c:v>
                </c:pt>
                <c:pt idx="616">
                  <c:v>0.74265000000000003</c:v>
                </c:pt>
                <c:pt idx="617">
                  <c:v>0.74856100000000003</c:v>
                </c:pt>
                <c:pt idx="618">
                  <c:v>0.754444</c:v>
                </c:pt>
                <c:pt idx="619">
                  <c:v>0.76028399999999996</c:v>
                </c:pt>
                <c:pt idx="620">
                  <c:v>0.766092</c:v>
                </c:pt>
                <c:pt idx="621">
                  <c:v>0.77200800000000003</c:v>
                </c:pt>
                <c:pt idx="622">
                  <c:v>0.77803900000000004</c:v>
                </c:pt>
                <c:pt idx="623">
                  <c:v>0.78395800000000004</c:v>
                </c:pt>
                <c:pt idx="624">
                  <c:v>0.79017300000000001</c:v>
                </c:pt>
                <c:pt idx="625">
                  <c:v>0.79621500000000001</c:v>
                </c:pt>
                <c:pt idx="626">
                  <c:v>0.80237899999999995</c:v>
                </c:pt>
                <c:pt idx="627">
                  <c:v>0.80877699999999997</c:v>
                </c:pt>
                <c:pt idx="628">
                  <c:v>0.81519699999999995</c:v>
                </c:pt>
                <c:pt idx="629">
                  <c:v>0.82161799999999996</c:v>
                </c:pt>
                <c:pt idx="630">
                  <c:v>0.82783300000000004</c:v>
                </c:pt>
                <c:pt idx="631">
                  <c:v>0.834175</c:v>
                </c:pt>
                <c:pt idx="632">
                  <c:v>0.84072800000000003</c:v>
                </c:pt>
                <c:pt idx="633">
                  <c:v>0.84733400000000003</c:v>
                </c:pt>
                <c:pt idx="634">
                  <c:v>0.85395900000000002</c:v>
                </c:pt>
                <c:pt idx="635">
                  <c:v>0.86060199999999998</c:v>
                </c:pt>
                <c:pt idx="636">
                  <c:v>0.867537</c:v>
                </c:pt>
                <c:pt idx="637">
                  <c:v>0.87438899999999997</c:v>
                </c:pt>
                <c:pt idx="638">
                  <c:v>0.88125399999999998</c:v>
                </c:pt>
                <c:pt idx="639">
                  <c:v>0.88805999999999996</c:v>
                </c:pt>
                <c:pt idx="640">
                  <c:v>0.89513600000000004</c:v>
                </c:pt>
                <c:pt idx="641">
                  <c:v>0.902196</c:v>
                </c:pt>
                <c:pt idx="642">
                  <c:v>0.90911500000000001</c:v>
                </c:pt>
                <c:pt idx="643">
                  <c:v>0.91629000000000005</c:v>
                </c:pt>
                <c:pt idx="644">
                  <c:v>0.92369199999999996</c:v>
                </c:pt>
                <c:pt idx="645">
                  <c:v>0.93086999999999998</c:v>
                </c:pt>
                <c:pt idx="646">
                  <c:v>0.93851700000000005</c:v>
                </c:pt>
                <c:pt idx="647">
                  <c:v>0.94584699999999999</c:v>
                </c:pt>
                <c:pt idx="648">
                  <c:v>0.95327200000000001</c:v>
                </c:pt>
                <c:pt idx="649">
                  <c:v>0.96091099999999996</c:v>
                </c:pt>
                <c:pt idx="650">
                  <c:v>0.96846299999999996</c:v>
                </c:pt>
                <c:pt idx="651">
                  <c:v>0.97629699999999997</c:v>
                </c:pt>
                <c:pt idx="652">
                  <c:v>0.98422600000000005</c:v>
                </c:pt>
                <c:pt idx="653">
                  <c:v>0.99211099999999997</c:v>
                </c:pt>
                <c:pt idx="654">
                  <c:v>1.0001899999999999</c:v>
                </c:pt>
                <c:pt idx="655">
                  <c:v>1.00847</c:v>
                </c:pt>
                <c:pt idx="656">
                  <c:v>1.0166500000000001</c:v>
                </c:pt>
                <c:pt idx="657">
                  <c:v>1.0250900000000001</c:v>
                </c:pt>
                <c:pt idx="658">
                  <c:v>1.0336099999999999</c:v>
                </c:pt>
                <c:pt idx="659">
                  <c:v>1.0418700000000001</c:v>
                </c:pt>
                <c:pt idx="660">
                  <c:v>1.0508299999999999</c:v>
                </c:pt>
                <c:pt idx="661">
                  <c:v>1.05992</c:v>
                </c:pt>
                <c:pt idx="662">
                  <c:v>1.0694600000000001</c:v>
                </c:pt>
                <c:pt idx="663">
                  <c:v>1.07972</c:v>
                </c:pt>
                <c:pt idx="664">
                  <c:v>1.09297</c:v>
                </c:pt>
              </c:numCache>
            </c:numRef>
          </c:xVal>
          <c:yVal>
            <c:numRef>
              <c:f>G6R2!$D$3:$D$667</c:f>
              <c:numCache>
                <c:formatCode>General</c:formatCode>
                <c:ptCount val="665"/>
                <c:pt idx="0">
                  <c:v>0</c:v>
                </c:pt>
                <c:pt idx="1">
                  <c:v>0.112778938</c:v>
                </c:pt>
                <c:pt idx="2">
                  <c:v>0.120829292</c:v>
                </c:pt>
                <c:pt idx="3">
                  <c:v>0.12689160899999999</c:v>
                </c:pt>
                <c:pt idx="4">
                  <c:v>0.13259935</c:v>
                </c:pt>
                <c:pt idx="5">
                  <c:v>0.139219498</c:v>
                </c:pt>
                <c:pt idx="6">
                  <c:v>0.146012955</c:v>
                </c:pt>
                <c:pt idx="7">
                  <c:v>0.15273208599999999</c:v>
                </c:pt>
                <c:pt idx="8">
                  <c:v>0.159591125</c:v>
                </c:pt>
                <c:pt idx="9">
                  <c:v>0.166568985</c:v>
                </c:pt>
                <c:pt idx="10">
                  <c:v>0.173968918</c:v>
                </c:pt>
                <c:pt idx="11">
                  <c:v>0.181272186</c:v>
                </c:pt>
                <c:pt idx="12">
                  <c:v>0.188848297</c:v>
                </c:pt>
                <c:pt idx="13">
                  <c:v>0.19659501600000001</c:v>
                </c:pt>
                <c:pt idx="14">
                  <c:v>0.20448069799999999</c:v>
                </c:pt>
                <c:pt idx="15">
                  <c:v>0.21269197100000001</c:v>
                </c:pt>
                <c:pt idx="16">
                  <c:v>0.220923065</c:v>
                </c:pt>
                <c:pt idx="17">
                  <c:v>0.22954113800000001</c:v>
                </c:pt>
                <c:pt idx="18">
                  <c:v>0.23828039600000001</c:v>
                </c:pt>
                <c:pt idx="19">
                  <c:v>0.247232269</c:v>
                </c:pt>
                <c:pt idx="20">
                  <c:v>0.256425507</c:v>
                </c:pt>
                <c:pt idx="21">
                  <c:v>0.26576837199999997</c:v>
                </c:pt>
                <c:pt idx="22">
                  <c:v>0.27539117400000002</c:v>
                </c:pt>
                <c:pt idx="23">
                  <c:v>0.28497924800000002</c:v>
                </c:pt>
                <c:pt idx="24">
                  <c:v>0.29493566900000001</c:v>
                </c:pt>
                <c:pt idx="25">
                  <c:v>0.30523043799999999</c:v>
                </c:pt>
                <c:pt idx="26">
                  <c:v>0.31578482099999999</c:v>
                </c:pt>
                <c:pt idx="27">
                  <c:v>0.32626660200000002</c:v>
                </c:pt>
                <c:pt idx="28">
                  <c:v>0.33709414700000001</c:v>
                </c:pt>
                <c:pt idx="29">
                  <c:v>0.34799194300000003</c:v>
                </c:pt>
                <c:pt idx="30">
                  <c:v>0.35905313100000003</c:v>
                </c:pt>
                <c:pt idx="31">
                  <c:v>0.37021041900000001</c:v>
                </c:pt>
                <c:pt idx="32">
                  <c:v>0.38163876299999999</c:v>
                </c:pt>
                <c:pt idx="33">
                  <c:v>0.392971558</c:v>
                </c:pt>
                <c:pt idx="34">
                  <c:v>0.40487911999999998</c:v>
                </c:pt>
                <c:pt idx="35">
                  <c:v>0.41659985399999999</c:v>
                </c:pt>
                <c:pt idx="36">
                  <c:v>0.42859307899999999</c:v>
                </c:pt>
                <c:pt idx="37">
                  <c:v>0.44064800999999998</c:v>
                </c:pt>
                <c:pt idx="38">
                  <c:v>0.45302966300000003</c:v>
                </c:pt>
                <c:pt idx="39">
                  <c:v>0.46601034499999999</c:v>
                </c:pt>
                <c:pt idx="40">
                  <c:v>0.47865750099999999</c:v>
                </c:pt>
                <c:pt idx="41">
                  <c:v>0.491532898</c:v>
                </c:pt>
                <c:pt idx="42">
                  <c:v>0.50462115500000004</c:v>
                </c:pt>
                <c:pt idx="43">
                  <c:v>0.51783300799999998</c:v>
                </c:pt>
                <c:pt idx="44">
                  <c:v>0.53106695599999998</c:v>
                </c:pt>
                <c:pt idx="45">
                  <c:v>0.54448815900000003</c:v>
                </c:pt>
                <c:pt idx="46">
                  <c:v>0.55793115199999999</c:v>
                </c:pt>
                <c:pt idx="47">
                  <c:v>0.57177887000000005</c:v>
                </c:pt>
                <c:pt idx="48">
                  <c:v>0.58548992899999996</c:v>
                </c:pt>
                <c:pt idx="49">
                  <c:v>0.59931634499999997</c:v>
                </c:pt>
                <c:pt idx="50">
                  <c:v>0.61341326900000004</c:v>
                </c:pt>
                <c:pt idx="51">
                  <c:v>0.62753588900000001</c:v>
                </c:pt>
                <c:pt idx="52">
                  <c:v>0.64180548100000001</c:v>
                </c:pt>
                <c:pt idx="53">
                  <c:v>0.65641119400000003</c:v>
                </c:pt>
                <c:pt idx="54">
                  <c:v>0.67090313700000004</c:v>
                </c:pt>
                <c:pt idx="55">
                  <c:v>0.68585339400000001</c:v>
                </c:pt>
                <c:pt idx="56">
                  <c:v>0.700569946</c:v>
                </c:pt>
                <c:pt idx="57">
                  <c:v>0.71552862500000003</c:v>
                </c:pt>
                <c:pt idx="58">
                  <c:v>0.730425659</c:v>
                </c:pt>
                <c:pt idx="59">
                  <c:v>0.74548840299999997</c:v>
                </c:pt>
                <c:pt idx="60">
                  <c:v>0.76063427699999997</c:v>
                </c:pt>
                <c:pt idx="61">
                  <c:v>0.77605835000000001</c:v>
                </c:pt>
                <c:pt idx="62">
                  <c:v>0.79114263900000004</c:v>
                </c:pt>
                <c:pt idx="63">
                  <c:v>0.80637805200000001</c:v>
                </c:pt>
                <c:pt idx="64">
                  <c:v>0.821787292</c:v>
                </c:pt>
                <c:pt idx="65">
                  <c:v>0.83737316900000003</c:v>
                </c:pt>
                <c:pt idx="66">
                  <c:v>0.85309381100000004</c:v>
                </c:pt>
                <c:pt idx="67">
                  <c:v>0.86866839600000001</c:v>
                </c:pt>
                <c:pt idx="68">
                  <c:v>0.88434149200000001</c:v>
                </c:pt>
                <c:pt idx="69">
                  <c:v>0.89998901399999998</c:v>
                </c:pt>
                <c:pt idx="70">
                  <c:v>0.91579156500000003</c:v>
                </c:pt>
                <c:pt idx="71">
                  <c:v>0.93162628199999997</c:v>
                </c:pt>
                <c:pt idx="72">
                  <c:v>0.94737487799999998</c:v>
                </c:pt>
                <c:pt idx="73">
                  <c:v>0.96323626699999998</c:v>
                </c:pt>
                <c:pt idx="74">
                  <c:v>0.97909454299999998</c:v>
                </c:pt>
                <c:pt idx="75">
                  <c:v>0.99503155499999996</c:v>
                </c:pt>
                <c:pt idx="76">
                  <c:v>1.0111598509999999</c:v>
                </c:pt>
                <c:pt idx="77">
                  <c:v>1.027180298</c:v>
                </c:pt>
                <c:pt idx="78">
                  <c:v>1.0431042479999999</c:v>
                </c:pt>
                <c:pt idx="79">
                  <c:v>1.0593300779999999</c:v>
                </c:pt>
                <c:pt idx="80">
                  <c:v>1.075471802</c:v>
                </c:pt>
                <c:pt idx="81">
                  <c:v>1.0917869870000001</c:v>
                </c:pt>
                <c:pt idx="82">
                  <c:v>1.1078859860000001</c:v>
                </c:pt>
                <c:pt idx="83">
                  <c:v>1.123692261</c:v>
                </c:pt>
                <c:pt idx="84">
                  <c:v>1.139519043</c:v>
                </c:pt>
                <c:pt idx="85">
                  <c:v>1.1551679690000001</c:v>
                </c:pt>
                <c:pt idx="86">
                  <c:v>1.1709694820000001</c:v>
                </c:pt>
                <c:pt idx="87">
                  <c:v>1.186234375</c:v>
                </c:pt>
                <c:pt idx="88">
                  <c:v>1.2017414550000001</c:v>
                </c:pt>
                <c:pt idx="89">
                  <c:v>1.2169561769999999</c:v>
                </c:pt>
                <c:pt idx="90">
                  <c:v>1.232306396</c:v>
                </c:pt>
                <c:pt idx="91">
                  <c:v>1.24769043</c:v>
                </c:pt>
                <c:pt idx="92">
                  <c:v>1.2633363040000001</c:v>
                </c:pt>
                <c:pt idx="93">
                  <c:v>1.2792132570000001</c:v>
                </c:pt>
                <c:pt idx="94">
                  <c:v>1.2948056640000001</c:v>
                </c:pt>
                <c:pt idx="95">
                  <c:v>1.310478027</c:v>
                </c:pt>
                <c:pt idx="96">
                  <c:v>1.3261777340000001</c:v>
                </c:pt>
                <c:pt idx="97">
                  <c:v>1.3416947020000001</c:v>
                </c:pt>
                <c:pt idx="98">
                  <c:v>1.357497803</c:v>
                </c:pt>
                <c:pt idx="99">
                  <c:v>1.373174927</c:v>
                </c:pt>
                <c:pt idx="100">
                  <c:v>1.3886441650000001</c:v>
                </c:pt>
                <c:pt idx="101">
                  <c:v>1.4042469479999999</c:v>
                </c:pt>
                <c:pt idx="102">
                  <c:v>1.4198710939999999</c:v>
                </c:pt>
                <c:pt idx="103">
                  <c:v>1.435376709</c:v>
                </c:pt>
                <c:pt idx="104">
                  <c:v>1.4511553960000001</c:v>
                </c:pt>
                <c:pt idx="105">
                  <c:v>1.466771362</c:v>
                </c:pt>
                <c:pt idx="106">
                  <c:v>1.482545166</c:v>
                </c:pt>
                <c:pt idx="107">
                  <c:v>1.4982597660000001</c:v>
                </c:pt>
                <c:pt idx="108">
                  <c:v>1.513978271</c:v>
                </c:pt>
                <c:pt idx="109">
                  <c:v>1.5296746830000001</c:v>
                </c:pt>
                <c:pt idx="110">
                  <c:v>1.545325439</c:v>
                </c:pt>
                <c:pt idx="111">
                  <c:v>1.5613045649999999</c:v>
                </c:pt>
                <c:pt idx="112">
                  <c:v>1.5770974120000001</c:v>
                </c:pt>
                <c:pt idx="113">
                  <c:v>1.592854126</c:v>
                </c:pt>
                <c:pt idx="114">
                  <c:v>1.6088868409999999</c:v>
                </c:pt>
                <c:pt idx="115">
                  <c:v>1.624546265</c:v>
                </c:pt>
                <c:pt idx="116">
                  <c:v>1.64006311</c:v>
                </c:pt>
                <c:pt idx="117">
                  <c:v>1.6555122069999999</c:v>
                </c:pt>
                <c:pt idx="118">
                  <c:v>1.6710407709999999</c:v>
                </c:pt>
                <c:pt idx="119">
                  <c:v>1.686550781</c:v>
                </c:pt>
                <c:pt idx="120">
                  <c:v>1.7023637700000001</c:v>
                </c:pt>
                <c:pt idx="121">
                  <c:v>1.7181381840000001</c:v>
                </c:pt>
                <c:pt idx="122">
                  <c:v>1.733610718</c:v>
                </c:pt>
                <c:pt idx="123">
                  <c:v>1.7492454829999999</c:v>
                </c:pt>
                <c:pt idx="124">
                  <c:v>1.7647147219999999</c:v>
                </c:pt>
                <c:pt idx="125">
                  <c:v>1.7802416990000001</c:v>
                </c:pt>
                <c:pt idx="126">
                  <c:v>1.7958795169999999</c:v>
                </c:pt>
                <c:pt idx="127">
                  <c:v>1.811580078</c:v>
                </c:pt>
                <c:pt idx="128">
                  <c:v>1.82715625</c:v>
                </c:pt>
                <c:pt idx="129">
                  <c:v>1.843012573</c:v>
                </c:pt>
                <c:pt idx="130">
                  <c:v>1.8586734620000001</c:v>
                </c:pt>
                <c:pt idx="131">
                  <c:v>1.87462854</c:v>
                </c:pt>
                <c:pt idx="132">
                  <c:v>1.890368652</c:v>
                </c:pt>
                <c:pt idx="133">
                  <c:v>1.906172607</c:v>
                </c:pt>
                <c:pt idx="134">
                  <c:v>1.9218629149999999</c:v>
                </c:pt>
                <c:pt idx="135">
                  <c:v>1.9377590330000001</c:v>
                </c:pt>
                <c:pt idx="136">
                  <c:v>1.9535515139999999</c:v>
                </c:pt>
                <c:pt idx="137">
                  <c:v>1.969218994</c:v>
                </c:pt>
                <c:pt idx="138">
                  <c:v>1.985203125</c:v>
                </c:pt>
                <c:pt idx="139">
                  <c:v>2.0005527340000002</c:v>
                </c:pt>
                <c:pt idx="140">
                  <c:v>2.0160718989999999</c:v>
                </c:pt>
                <c:pt idx="141">
                  <c:v>2.0318508300000002</c:v>
                </c:pt>
                <c:pt idx="142">
                  <c:v>2.0470665280000002</c:v>
                </c:pt>
                <c:pt idx="143">
                  <c:v>2.0626528319999999</c:v>
                </c:pt>
                <c:pt idx="144">
                  <c:v>2.0779851069999999</c:v>
                </c:pt>
                <c:pt idx="145">
                  <c:v>2.0936044919999999</c:v>
                </c:pt>
                <c:pt idx="146">
                  <c:v>2.1091079100000001</c:v>
                </c:pt>
                <c:pt idx="147">
                  <c:v>2.1246926269999999</c:v>
                </c:pt>
                <c:pt idx="148">
                  <c:v>2.1406457520000002</c:v>
                </c:pt>
                <c:pt idx="149">
                  <c:v>2.156052979</c:v>
                </c:pt>
                <c:pt idx="150">
                  <c:v>2.1718159180000001</c:v>
                </c:pt>
                <c:pt idx="151">
                  <c:v>2.187545654</c:v>
                </c:pt>
                <c:pt idx="152">
                  <c:v>2.2029296880000002</c:v>
                </c:pt>
                <c:pt idx="153">
                  <c:v>2.2184184569999998</c:v>
                </c:pt>
                <c:pt idx="154">
                  <c:v>2.2339489750000001</c:v>
                </c:pt>
                <c:pt idx="155">
                  <c:v>2.2493225099999998</c:v>
                </c:pt>
                <c:pt idx="156">
                  <c:v>2.2645854490000001</c:v>
                </c:pt>
                <c:pt idx="157">
                  <c:v>2.2800988769999999</c:v>
                </c:pt>
                <c:pt idx="158">
                  <c:v>2.2955773929999999</c:v>
                </c:pt>
                <c:pt idx="159">
                  <c:v>2.310969971</c:v>
                </c:pt>
                <c:pt idx="160">
                  <c:v>2.3266066890000001</c:v>
                </c:pt>
                <c:pt idx="161">
                  <c:v>2.3419074709999999</c:v>
                </c:pt>
                <c:pt idx="162">
                  <c:v>2.3574020999999998</c:v>
                </c:pt>
                <c:pt idx="163">
                  <c:v>2.3731447750000001</c:v>
                </c:pt>
                <c:pt idx="164">
                  <c:v>2.3892736819999998</c:v>
                </c:pt>
                <c:pt idx="165">
                  <c:v>2.4048024899999998</c:v>
                </c:pt>
                <c:pt idx="166">
                  <c:v>2.4209230960000001</c:v>
                </c:pt>
                <c:pt idx="167">
                  <c:v>2.436787109</c:v>
                </c:pt>
                <c:pt idx="168">
                  <c:v>2.45238501</c:v>
                </c:pt>
                <c:pt idx="169">
                  <c:v>2.4681350100000001</c:v>
                </c:pt>
                <c:pt idx="170">
                  <c:v>2.4839389650000001</c:v>
                </c:pt>
                <c:pt idx="171">
                  <c:v>2.4995075679999998</c:v>
                </c:pt>
                <c:pt idx="172">
                  <c:v>2.5148625490000001</c:v>
                </c:pt>
                <c:pt idx="173">
                  <c:v>2.5303623050000001</c:v>
                </c:pt>
                <c:pt idx="174">
                  <c:v>2.5459248049999998</c:v>
                </c:pt>
                <c:pt idx="175">
                  <c:v>2.5617126460000001</c:v>
                </c:pt>
                <c:pt idx="176">
                  <c:v>2.5774179689999999</c:v>
                </c:pt>
                <c:pt idx="177">
                  <c:v>2.5931550290000001</c:v>
                </c:pt>
                <c:pt idx="178">
                  <c:v>2.608958984</c:v>
                </c:pt>
                <c:pt idx="179">
                  <c:v>2.6248869629999998</c:v>
                </c:pt>
                <c:pt idx="180">
                  <c:v>2.640560791</c:v>
                </c:pt>
                <c:pt idx="181">
                  <c:v>2.6562080080000001</c:v>
                </c:pt>
                <c:pt idx="182">
                  <c:v>2.6719157710000001</c:v>
                </c:pt>
                <c:pt idx="183">
                  <c:v>2.687695068</c:v>
                </c:pt>
                <c:pt idx="184">
                  <c:v>2.7034951170000001</c:v>
                </c:pt>
                <c:pt idx="185">
                  <c:v>2.719424316</c:v>
                </c:pt>
                <c:pt idx="186">
                  <c:v>2.735407715</c:v>
                </c:pt>
                <c:pt idx="187">
                  <c:v>2.7511171879999998</c:v>
                </c:pt>
                <c:pt idx="188">
                  <c:v>2.7667675780000001</c:v>
                </c:pt>
                <c:pt idx="189">
                  <c:v>2.7827502439999998</c:v>
                </c:pt>
                <c:pt idx="190">
                  <c:v>2.7987028810000001</c:v>
                </c:pt>
                <c:pt idx="191">
                  <c:v>2.814847656</c:v>
                </c:pt>
                <c:pt idx="192">
                  <c:v>2.8314006350000001</c:v>
                </c:pt>
                <c:pt idx="193">
                  <c:v>2.8475422359999998</c:v>
                </c:pt>
                <c:pt idx="194">
                  <c:v>2.8641337889999998</c:v>
                </c:pt>
                <c:pt idx="195">
                  <c:v>2.8806606449999999</c:v>
                </c:pt>
                <c:pt idx="196">
                  <c:v>2.897189697</c:v>
                </c:pt>
                <c:pt idx="197">
                  <c:v>2.914005371</c:v>
                </c:pt>
                <c:pt idx="198">
                  <c:v>2.930175293</c:v>
                </c:pt>
                <c:pt idx="199">
                  <c:v>2.9467819820000001</c:v>
                </c:pt>
                <c:pt idx="200">
                  <c:v>2.9631752929999999</c:v>
                </c:pt>
                <c:pt idx="201">
                  <c:v>2.9800473630000002</c:v>
                </c:pt>
                <c:pt idx="202">
                  <c:v>2.996318359</c:v>
                </c:pt>
                <c:pt idx="203">
                  <c:v>3.0135087889999999</c:v>
                </c:pt>
                <c:pt idx="204">
                  <c:v>3.0310393069999999</c:v>
                </c:pt>
                <c:pt idx="205">
                  <c:v>3.0486159669999999</c:v>
                </c:pt>
                <c:pt idx="206">
                  <c:v>3.0666176759999999</c:v>
                </c:pt>
                <c:pt idx="207">
                  <c:v>3.0845642089999998</c:v>
                </c:pt>
                <c:pt idx="208">
                  <c:v>3.1024609380000001</c:v>
                </c:pt>
                <c:pt idx="209">
                  <c:v>3.1208627930000001</c:v>
                </c:pt>
                <c:pt idx="210">
                  <c:v>3.1393828130000001</c:v>
                </c:pt>
                <c:pt idx="211">
                  <c:v>3.1580568850000001</c:v>
                </c:pt>
                <c:pt idx="212">
                  <c:v>3.1768193359999999</c:v>
                </c:pt>
                <c:pt idx="213">
                  <c:v>3.19539917</c:v>
                </c:pt>
                <c:pt idx="214">
                  <c:v>3.2140915529999998</c:v>
                </c:pt>
                <c:pt idx="215">
                  <c:v>3.2329526369999999</c:v>
                </c:pt>
                <c:pt idx="216">
                  <c:v>3.2517778320000001</c:v>
                </c:pt>
                <c:pt idx="217">
                  <c:v>3.2708229979999999</c:v>
                </c:pt>
                <c:pt idx="218">
                  <c:v>3.2900649409999998</c:v>
                </c:pt>
                <c:pt idx="219">
                  <c:v>3.3098020020000001</c:v>
                </c:pt>
                <c:pt idx="220">
                  <c:v>3.3291989750000002</c:v>
                </c:pt>
                <c:pt idx="221">
                  <c:v>3.3489738770000002</c:v>
                </c:pt>
                <c:pt idx="222">
                  <c:v>3.3689614259999998</c:v>
                </c:pt>
                <c:pt idx="223">
                  <c:v>3.3888586429999998</c:v>
                </c:pt>
                <c:pt idx="224">
                  <c:v>3.4088298340000001</c:v>
                </c:pt>
                <c:pt idx="225">
                  <c:v>3.4289709469999998</c:v>
                </c:pt>
                <c:pt idx="226">
                  <c:v>3.4489282229999998</c:v>
                </c:pt>
                <c:pt idx="227">
                  <c:v>3.468638672</c:v>
                </c:pt>
                <c:pt idx="228">
                  <c:v>3.488536377</c:v>
                </c:pt>
                <c:pt idx="229">
                  <c:v>3.5082358400000002</c:v>
                </c:pt>
                <c:pt idx="230">
                  <c:v>3.5281054690000002</c:v>
                </c:pt>
                <c:pt idx="231">
                  <c:v>3.5482172850000002</c:v>
                </c:pt>
                <c:pt idx="232">
                  <c:v>3.5681901859999998</c:v>
                </c:pt>
                <c:pt idx="233">
                  <c:v>3.5875383300000001</c:v>
                </c:pt>
                <c:pt idx="234">
                  <c:v>3.6077519530000002</c:v>
                </c:pt>
                <c:pt idx="235">
                  <c:v>3.6277446289999999</c:v>
                </c:pt>
                <c:pt idx="236">
                  <c:v>3.6478613279999998</c:v>
                </c:pt>
                <c:pt idx="237">
                  <c:v>3.6684433589999998</c:v>
                </c:pt>
                <c:pt idx="238">
                  <c:v>3.6888737790000001</c:v>
                </c:pt>
                <c:pt idx="239">
                  <c:v>3.7090061040000002</c:v>
                </c:pt>
                <c:pt idx="240">
                  <c:v>3.7293208010000001</c:v>
                </c:pt>
                <c:pt idx="241">
                  <c:v>3.749653076</c:v>
                </c:pt>
                <c:pt idx="242">
                  <c:v>3.769734863</c:v>
                </c:pt>
                <c:pt idx="243">
                  <c:v>3.790441162</c:v>
                </c:pt>
                <c:pt idx="244">
                  <c:v>3.8108124999999999</c:v>
                </c:pt>
                <c:pt idx="245">
                  <c:v>3.8311308589999999</c:v>
                </c:pt>
                <c:pt idx="246">
                  <c:v>3.8517592770000002</c:v>
                </c:pt>
                <c:pt idx="247">
                  <c:v>3.8721770019999999</c:v>
                </c:pt>
                <c:pt idx="248">
                  <c:v>3.8931198729999998</c:v>
                </c:pt>
                <c:pt idx="249">
                  <c:v>3.9137348630000002</c:v>
                </c:pt>
                <c:pt idx="250">
                  <c:v>3.9351418460000001</c:v>
                </c:pt>
                <c:pt idx="251">
                  <c:v>3.9560913090000001</c:v>
                </c:pt>
                <c:pt idx="252">
                  <c:v>3.9769082029999998</c:v>
                </c:pt>
                <c:pt idx="253">
                  <c:v>3.997640869</c:v>
                </c:pt>
                <c:pt idx="254">
                  <c:v>4.0183159179999999</c:v>
                </c:pt>
                <c:pt idx="255">
                  <c:v>4.0389472660000001</c:v>
                </c:pt>
                <c:pt idx="256">
                  <c:v>4.0596379389999999</c:v>
                </c:pt>
                <c:pt idx="257">
                  <c:v>4.0804707029999996</c:v>
                </c:pt>
                <c:pt idx="258">
                  <c:v>4.101095215</c:v>
                </c:pt>
                <c:pt idx="259">
                  <c:v>4.1221352539999998</c:v>
                </c:pt>
                <c:pt idx="260">
                  <c:v>4.1427617190000001</c:v>
                </c:pt>
                <c:pt idx="261">
                  <c:v>4.1639462890000001</c:v>
                </c:pt>
                <c:pt idx="262">
                  <c:v>4.1849331049999998</c:v>
                </c:pt>
                <c:pt idx="263">
                  <c:v>4.2059643549999999</c:v>
                </c:pt>
                <c:pt idx="264">
                  <c:v>4.2270141600000004</c:v>
                </c:pt>
                <c:pt idx="265">
                  <c:v>4.2477333980000003</c:v>
                </c:pt>
                <c:pt idx="266">
                  <c:v>4.2685253909999998</c:v>
                </c:pt>
                <c:pt idx="267">
                  <c:v>4.2888769529999999</c:v>
                </c:pt>
                <c:pt idx="268">
                  <c:v>4.3100624999999999</c:v>
                </c:pt>
                <c:pt idx="269">
                  <c:v>4.3305048829999997</c:v>
                </c:pt>
                <c:pt idx="270">
                  <c:v>4.3513037109999999</c:v>
                </c:pt>
                <c:pt idx="271">
                  <c:v>4.372108398</c:v>
                </c:pt>
                <c:pt idx="272">
                  <c:v>4.3925258789999999</c:v>
                </c:pt>
                <c:pt idx="273">
                  <c:v>4.4134877929999998</c:v>
                </c:pt>
                <c:pt idx="274">
                  <c:v>4.4347299800000002</c:v>
                </c:pt>
                <c:pt idx="275">
                  <c:v>4.4561894530000004</c:v>
                </c:pt>
                <c:pt idx="276">
                  <c:v>4.4775063480000004</c:v>
                </c:pt>
                <c:pt idx="277">
                  <c:v>4.4989990229999997</c:v>
                </c:pt>
                <c:pt idx="278">
                  <c:v>4.5202416989999996</c:v>
                </c:pt>
                <c:pt idx="279">
                  <c:v>4.5417348630000003</c:v>
                </c:pt>
                <c:pt idx="280">
                  <c:v>4.5627221679999996</c:v>
                </c:pt>
                <c:pt idx="281">
                  <c:v>4.5840268550000003</c:v>
                </c:pt>
                <c:pt idx="282">
                  <c:v>4.6050517580000001</c:v>
                </c:pt>
                <c:pt idx="283">
                  <c:v>4.6262319339999998</c:v>
                </c:pt>
                <c:pt idx="284">
                  <c:v>4.6474677729999998</c:v>
                </c:pt>
                <c:pt idx="285">
                  <c:v>4.6683305659999998</c:v>
                </c:pt>
                <c:pt idx="286">
                  <c:v>4.6892172849999998</c:v>
                </c:pt>
                <c:pt idx="287">
                  <c:v>4.7103852540000002</c:v>
                </c:pt>
                <c:pt idx="288">
                  <c:v>4.7317998049999996</c:v>
                </c:pt>
                <c:pt idx="289">
                  <c:v>4.7527670899999999</c:v>
                </c:pt>
                <c:pt idx="290">
                  <c:v>4.7737509769999997</c:v>
                </c:pt>
                <c:pt idx="291">
                  <c:v>4.7948520510000003</c:v>
                </c:pt>
                <c:pt idx="292">
                  <c:v>4.8158969730000001</c:v>
                </c:pt>
                <c:pt idx="293">
                  <c:v>4.8374619140000004</c:v>
                </c:pt>
                <c:pt idx="294">
                  <c:v>4.8584477540000002</c:v>
                </c:pt>
                <c:pt idx="295">
                  <c:v>4.8793129879999997</c:v>
                </c:pt>
                <c:pt idx="296">
                  <c:v>4.9003652339999997</c:v>
                </c:pt>
                <c:pt idx="297">
                  <c:v>4.9216601559999997</c:v>
                </c:pt>
                <c:pt idx="298">
                  <c:v>4.942834961</c:v>
                </c:pt>
                <c:pt idx="299">
                  <c:v>4.9639780269999996</c:v>
                </c:pt>
                <c:pt idx="300">
                  <c:v>4.985125977</c:v>
                </c:pt>
                <c:pt idx="301">
                  <c:v>5.0059785159999999</c:v>
                </c:pt>
                <c:pt idx="302">
                  <c:v>5.0270815430000004</c:v>
                </c:pt>
                <c:pt idx="303">
                  <c:v>5.0484853520000001</c:v>
                </c:pt>
                <c:pt idx="304">
                  <c:v>5.0699467770000002</c:v>
                </c:pt>
                <c:pt idx="305">
                  <c:v>5.0917124019999997</c:v>
                </c:pt>
                <c:pt idx="306">
                  <c:v>5.1135971680000001</c:v>
                </c:pt>
                <c:pt idx="307">
                  <c:v>5.1348066409999999</c:v>
                </c:pt>
                <c:pt idx="308">
                  <c:v>5.1565712890000004</c:v>
                </c:pt>
                <c:pt idx="309">
                  <c:v>5.1777319339999996</c:v>
                </c:pt>
                <c:pt idx="310">
                  <c:v>5.1989648439999998</c:v>
                </c:pt>
                <c:pt idx="311">
                  <c:v>5.2205058590000002</c:v>
                </c:pt>
                <c:pt idx="312">
                  <c:v>5.2421362299999998</c:v>
                </c:pt>
                <c:pt idx="313">
                  <c:v>5.2632221680000004</c:v>
                </c:pt>
                <c:pt idx="314">
                  <c:v>5.2839345700000004</c:v>
                </c:pt>
                <c:pt idx="315">
                  <c:v>5.3054912109999997</c:v>
                </c:pt>
                <c:pt idx="316">
                  <c:v>5.3268842769999996</c:v>
                </c:pt>
                <c:pt idx="317">
                  <c:v>5.3487871089999999</c:v>
                </c:pt>
                <c:pt idx="318">
                  <c:v>5.3700908199999997</c:v>
                </c:pt>
                <c:pt idx="319">
                  <c:v>5.3920175779999999</c:v>
                </c:pt>
                <c:pt idx="320">
                  <c:v>5.413198242</c:v>
                </c:pt>
                <c:pt idx="321">
                  <c:v>5.4345546880000004</c:v>
                </c:pt>
                <c:pt idx="322">
                  <c:v>5.4560961910000003</c:v>
                </c:pt>
                <c:pt idx="323">
                  <c:v>5.4770991210000002</c:v>
                </c:pt>
                <c:pt idx="324">
                  <c:v>5.4985727539999996</c:v>
                </c:pt>
                <c:pt idx="325">
                  <c:v>5.519927246</c:v>
                </c:pt>
                <c:pt idx="326">
                  <c:v>5.540827148</c:v>
                </c:pt>
                <c:pt idx="327">
                  <c:v>5.5620341800000004</c:v>
                </c:pt>
                <c:pt idx="328">
                  <c:v>5.5829599610000002</c:v>
                </c:pt>
                <c:pt idx="329">
                  <c:v>5.6040957029999996</c:v>
                </c:pt>
                <c:pt idx="330">
                  <c:v>5.6260668950000001</c:v>
                </c:pt>
                <c:pt idx="331">
                  <c:v>5.6478881840000001</c:v>
                </c:pt>
                <c:pt idx="332">
                  <c:v>5.669827637</c:v>
                </c:pt>
                <c:pt idx="333">
                  <c:v>5.6921845700000002</c:v>
                </c:pt>
                <c:pt idx="334">
                  <c:v>5.7143974609999999</c:v>
                </c:pt>
                <c:pt idx="335">
                  <c:v>5.7359145509999996</c:v>
                </c:pt>
                <c:pt idx="336">
                  <c:v>5.7579658199999999</c:v>
                </c:pt>
                <c:pt idx="337">
                  <c:v>5.7798847660000003</c:v>
                </c:pt>
                <c:pt idx="338">
                  <c:v>5.8011425780000003</c:v>
                </c:pt>
                <c:pt idx="339">
                  <c:v>5.8228515630000004</c:v>
                </c:pt>
                <c:pt idx="340">
                  <c:v>5.8440825199999997</c:v>
                </c:pt>
                <c:pt idx="341">
                  <c:v>5.8653671879999996</c:v>
                </c:pt>
                <c:pt idx="342">
                  <c:v>5.8867250980000003</c:v>
                </c:pt>
                <c:pt idx="343">
                  <c:v>5.9081406249999997</c:v>
                </c:pt>
                <c:pt idx="344">
                  <c:v>5.9297836909999999</c:v>
                </c:pt>
                <c:pt idx="345">
                  <c:v>5.9512133790000004</c:v>
                </c:pt>
                <c:pt idx="346">
                  <c:v>5.9729291990000002</c:v>
                </c:pt>
                <c:pt idx="347">
                  <c:v>5.994572754</c:v>
                </c:pt>
                <c:pt idx="348">
                  <c:v>6.016413086</c:v>
                </c:pt>
                <c:pt idx="349">
                  <c:v>6.0379521479999996</c:v>
                </c:pt>
                <c:pt idx="350">
                  <c:v>6.0594057619999999</c:v>
                </c:pt>
                <c:pt idx="351">
                  <c:v>6.0809536130000001</c:v>
                </c:pt>
                <c:pt idx="352">
                  <c:v>6.1026733399999999</c:v>
                </c:pt>
                <c:pt idx="353">
                  <c:v>6.1243359379999998</c:v>
                </c:pt>
                <c:pt idx="354">
                  <c:v>6.1456279299999998</c:v>
                </c:pt>
                <c:pt idx="355">
                  <c:v>6.1673105469999996</c:v>
                </c:pt>
                <c:pt idx="356">
                  <c:v>6.1884916990000001</c:v>
                </c:pt>
                <c:pt idx="357">
                  <c:v>6.2101875</c:v>
                </c:pt>
                <c:pt idx="358">
                  <c:v>6.2317036129999996</c:v>
                </c:pt>
                <c:pt idx="359">
                  <c:v>6.2535332029999999</c:v>
                </c:pt>
                <c:pt idx="360">
                  <c:v>6.2751450200000001</c:v>
                </c:pt>
                <c:pt idx="361">
                  <c:v>6.2971513669999997</c:v>
                </c:pt>
                <c:pt idx="362">
                  <c:v>6.3187739260000004</c:v>
                </c:pt>
                <c:pt idx="363">
                  <c:v>6.3403662110000001</c:v>
                </c:pt>
                <c:pt idx="364">
                  <c:v>6.3619018550000002</c:v>
                </c:pt>
                <c:pt idx="365">
                  <c:v>6.3829658199999999</c:v>
                </c:pt>
                <c:pt idx="366">
                  <c:v>6.4041977540000001</c:v>
                </c:pt>
                <c:pt idx="367">
                  <c:v>6.4255498050000002</c:v>
                </c:pt>
                <c:pt idx="368">
                  <c:v>6.4473681640000002</c:v>
                </c:pt>
                <c:pt idx="369">
                  <c:v>6.4681040039999997</c:v>
                </c:pt>
                <c:pt idx="370">
                  <c:v>6.4895981450000004</c:v>
                </c:pt>
                <c:pt idx="371">
                  <c:v>6.5112846680000001</c:v>
                </c:pt>
                <c:pt idx="372">
                  <c:v>6.5329135740000002</c:v>
                </c:pt>
                <c:pt idx="373">
                  <c:v>6.5544145509999998</c:v>
                </c:pt>
                <c:pt idx="374">
                  <c:v>6.5759658200000004</c:v>
                </c:pt>
                <c:pt idx="375">
                  <c:v>6.5972001950000001</c:v>
                </c:pt>
                <c:pt idx="376">
                  <c:v>6.618331543</c:v>
                </c:pt>
                <c:pt idx="377">
                  <c:v>6.6397783199999996</c:v>
                </c:pt>
                <c:pt idx="378">
                  <c:v>6.6605795900000002</c:v>
                </c:pt>
                <c:pt idx="379">
                  <c:v>6.6817871090000001</c:v>
                </c:pt>
                <c:pt idx="380">
                  <c:v>6.7027885740000004</c:v>
                </c:pt>
                <c:pt idx="381">
                  <c:v>6.7237358399999998</c:v>
                </c:pt>
                <c:pt idx="382">
                  <c:v>6.7450131840000003</c:v>
                </c:pt>
                <c:pt idx="383">
                  <c:v>6.7661210939999998</c:v>
                </c:pt>
                <c:pt idx="384">
                  <c:v>6.7873950199999999</c:v>
                </c:pt>
                <c:pt idx="385">
                  <c:v>6.8085561520000004</c:v>
                </c:pt>
                <c:pt idx="386">
                  <c:v>6.8298798830000003</c:v>
                </c:pt>
                <c:pt idx="387">
                  <c:v>6.8511337890000004</c:v>
                </c:pt>
                <c:pt idx="388">
                  <c:v>6.872630859</c:v>
                </c:pt>
                <c:pt idx="389">
                  <c:v>6.894681641</c:v>
                </c:pt>
                <c:pt idx="390">
                  <c:v>6.9155761719999997</c:v>
                </c:pt>
                <c:pt idx="391">
                  <c:v>6.936522461</c:v>
                </c:pt>
                <c:pt idx="392">
                  <c:v>6.9582221679999998</c:v>
                </c:pt>
                <c:pt idx="393">
                  <c:v>6.979381836</c:v>
                </c:pt>
                <c:pt idx="394">
                  <c:v>7.0002045900000001</c:v>
                </c:pt>
                <c:pt idx="395">
                  <c:v>7.0214726560000003</c:v>
                </c:pt>
                <c:pt idx="396">
                  <c:v>7.0429833979999996</c:v>
                </c:pt>
                <c:pt idx="397">
                  <c:v>7.0640224610000004</c:v>
                </c:pt>
                <c:pt idx="398">
                  <c:v>7.0851552729999998</c:v>
                </c:pt>
                <c:pt idx="399">
                  <c:v>7.1062255859999999</c:v>
                </c:pt>
                <c:pt idx="400">
                  <c:v>7.1264565429999998</c:v>
                </c:pt>
                <c:pt idx="401">
                  <c:v>7.1468764650000001</c:v>
                </c:pt>
                <c:pt idx="402">
                  <c:v>7.1671669920000003</c:v>
                </c:pt>
                <c:pt idx="403">
                  <c:v>7.1872871089999997</c:v>
                </c:pt>
                <c:pt idx="404">
                  <c:v>7.2078134770000002</c:v>
                </c:pt>
                <c:pt idx="405">
                  <c:v>7.2282392580000003</c:v>
                </c:pt>
                <c:pt idx="406">
                  <c:v>7.2486269529999996</c:v>
                </c:pt>
                <c:pt idx="407">
                  <c:v>7.2692583009999998</c:v>
                </c:pt>
                <c:pt idx="408">
                  <c:v>7.290320801</c:v>
                </c:pt>
                <c:pt idx="409">
                  <c:v>7.3103076170000003</c:v>
                </c:pt>
                <c:pt idx="410">
                  <c:v>7.3301674800000001</c:v>
                </c:pt>
                <c:pt idx="411">
                  <c:v>7.3502895510000004</c:v>
                </c:pt>
                <c:pt idx="412">
                  <c:v>7.3701738280000004</c:v>
                </c:pt>
                <c:pt idx="413">
                  <c:v>7.3896420899999997</c:v>
                </c:pt>
                <c:pt idx="414">
                  <c:v>7.4096430660000001</c:v>
                </c:pt>
                <c:pt idx="415">
                  <c:v>7.4293378910000003</c:v>
                </c:pt>
                <c:pt idx="416">
                  <c:v>7.4489233400000003</c:v>
                </c:pt>
                <c:pt idx="417">
                  <c:v>7.4690419920000002</c:v>
                </c:pt>
                <c:pt idx="418">
                  <c:v>7.4879907230000002</c:v>
                </c:pt>
                <c:pt idx="419">
                  <c:v>7.507529785</c:v>
                </c:pt>
                <c:pt idx="420">
                  <c:v>7.5265439450000002</c:v>
                </c:pt>
                <c:pt idx="421">
                  <c:v>7.545843262</c:v>
                </c:pt>
                <c:pt idx="422">
                  <c:v>7.5649003910000001</c:v>
                </c:pt>
                <c:pt idx="423">
                  <c:v>7.5834252930000003</c:v>
                </c:pt>
                <c:pt idx="424">
                  <c:v>7.6020229490000002</c:v>
                </c:pt>
                <c:pt idx="425">
                  <c:v>7.6202075200000001</c:v>
                </c:pt>
                <c:pt idx="426">
                  <c:v>7.6391381840000001</c:v>
                </c:pt>
                <c:pt idx="427">
                  <c:v>7.6569394529999997</c:v>
                </c:pt>
                <c:pt idx="428">
                  <c:v>7.6755097660000002</c:v>
                </c:pt>
                <c:pt idx="429">
                  <c:v>7.6935673830000004</c:v>
                </c:pt>
                <c:pt idx="430">
                  <c:v>7.7113266600000001</c:v>
                </c:pt>
                <c:pt idx="431">
                  <c:v>7.7288510739999996</c:v>
                </c:pt>
                <c:pt idx="432">
                  <c:v>7.7466982419999999</c:v>
                </c:pt>
                <c:pt idx="433">
                  <c:v>7.7642539060000004</c:v>
                </c:pt>
                <c:pt idx="434">
                  <c:v>7.7811762699999996</c:v>
                </c:pt>
                <c:pt idx="435">
                  <c:v>7.7984438479999998</c:v>
                </c:pt>
                <c:pt idx="436">
                  <c:v>7.8159843750000002</c:v>
                </c:pt>
                <c:pt idx="437">
                  <c:v>7.8331127929999997</c:v>
                </c:pt>
                <c:pt idx="438">
                  <c:v>7.8503017579999996</c:v>
                </c:pt>
                <c:pt idx="439">
                  <c:v>7.8672109380000004</c:v>
                </c:pt>
                <c:pt idx="440">
                  <c:v>7.8839951170000004</c:v>
                </c:pt>
                <c:pt idx="441">
                  <c:v>7.9011440430000004</c:v>
                </c:pt>
                <c:pt idx="442">
                  <c:v>7.9180712890000002</c:v>
                </c:pt>
                <c:pt idx="443">
                  <c:v>7.9348496089999996</c:v>
                </c:pt>
                <c:pt idx="444">
                  <c:v>7.951511719</c:v>
                </c:pt>
                <c:pt idx="445">
                  <c:v>7.9684985350000002</c:v>
                </c:pt>
                <c:pt idx="446">
                  <c:v>7.9852426760000004</c:v>
                </c:pt>
                <c:pt idx="447">
                  <c:v>8.0020722660000008</c:v>
                </c:pt>
                <c:pt idx="448">
                  <c:v>8.018800293</c:v>
                </c:pt>
                <c:pt idx="449">
                  <c:v>8.0350317380000007</c:v>
                </c:pt>
                <c:pt idx="450">
                  <c:v>8.0514604490000004</c:v>
                </c:pt>
                <c:pt idx="451">
                  <c:v>8.0679594730000002</c:v>
                </c:pt>
                <c:pt idx="452">
                  <c:v>8.0841469729999993</c:v>
                </c:pt>
                <c:pt idx="453">
                  <c:v>8.100283203</c:v>
                </c:pt>
                <c:pt idx="454">
                  <c:v>8.1163657229999995</c:v>
                </c:pt>
                <c:pt idx="455">
                  <c:v>8.132643066</c:v>
                </c:pt>
                <c:pt idx="456">
                  <c:v>8.1484931639999996</c:v>
                </c:pt>
                <c:pt idx="457">
                  <c:v>8.1645805659999997</c:v>
                </c:pt>
                <c:pt idx="458">
                  <c:v>8.1802968749999998</c:v>
                </c:pt>
                <c:pt idx="459">
                  <c:v>8.1958095699999998</c:v>
                </c:pt>
                <c:pt idx="460">
                  <c:v>8.2116015630000003</c:v>
                </c:pt>
                <c:pt idx="461">
                  <c:v>8.2271298829999999</c:v>
                </c:pt>
                <c:pt idx="462">
                  <c:v>8.2423964840000004</c:v>
                </c:pt>
                <c:pt idx="463">
                  <c:v>8.2578115230000009</c:v>
                </c:pt>
                <c:pt idx="464">
                  <c:v>8.2732041019999993</c:v>
                </c:pt>
                <c:pt idx="465">
                  <c:v>8.2884130860000003</c:v>
                </c:pt>
                <c:pt idx="466">
                  <c:v>8.3038662110000008</c:v>
                </c:pt>
                <c:pt idx="467">
                  <c:v>8.3188437499999992</c:v>
                </c:pt>
                <c:pt idx="468">
                  <c:v>8.3341337889999991</c:v>
                </c:pt>
                <c:pt idx="469">
                  <c:v>8.3493603519999997</c:v>
                </c:pt>
                <c:pt idx="470">
                  <c:v>8.3644951170000006</c:v>
                </c:pt>
                <c:pt idx="471">
                  <c:v>8.3792636720000004</c:v>
                </c:pt>
                <c:pt idx="472">
                  <c:v>8.3943652340000003</c:v>
                </c:pt>
                <c:pt idx="473">
                  <c:v>8.4094130860000007</c:v>
                </c:pt>
                <c:pt idx="474">
                  <c:v>8.4232431640000005</c:v>
                </c:pt>
                <c:pt idx="475">
                  <c:v>8.4380390629999997</c:v>
                </c:pt>
                <c:pt idx="476">
                  <c:v>8.4526933589999995</c:v>
                </c:pt>
                <c:pt idx="477">
                  <c:v>8.4678789059999993</c:v>
                </c:pt>
                <c:pt idx="478">
                  <c:v>8.4828691410000001</c:v>
                </c:pt>
                <c:pt idx="479">
                  <c:v>8.4979091800000006</c:v>
                </c:pt>
                <c:pt idx="480">
                  <c:v>8.5124824219999997</c:v>
                </c:pt>
                <c:pt idx="481">
                  <c:v>8.5271777340000003</c:v>
                </c:pt>
                <c:pt idx="482">
                  <c:v>8.5421884769999998</c:v>
                </c:pt>
                <c:pt idx="483">
                  <c:v>8.5570205080000008</c:v>
                </c:pt>
                <c:pt idx="484">
                  <c:v>8.5706455080000001</c:v>
                </c:pt>
                <c:pt idx="485">
                  <c:v>8.5845644530000005</c:v>
                </c:pt>
                <c:pt idx="486">
                  <c:v>8.5988662110000007</c:v>
                </c:pt>
                <c:pt idx="487">
                  <c:v>8.6128212889999993</c:v>
                </c:pt>
                <c:pt idx="488">
                  <c:v>8.626724609</c:v>
                </c:pt>
                <c:pt idx="489">
                  <c:v>8.6404951170000004</c:v>
                </c:pt>
                <c:pt idx="490">
                  <c:v>8.6544179690000007</c:v>
                </c:pt>
                <c:pt idx="491">
                  <c:v>8.6683574219999997</c:v>
                </c:pt>
                <c:pt idx="492">
                  <c:v>8.6819208979999996</c:v>
                </c:pt>
                <c:pt idx="493">
                  <c:v>8.6950888670000008</c:v>
                </c:pt>
                <c:pt idx="494">
                  <c:v>8.7085400390000007</c:v>
                </c:pt>
                <c:pt idx="495">
                  <c:v>8.7221738280000007</c:v>
                </c:pt>
                <c:pt idx="496">
                  <c:v>8.7358447269999999</c:v>
                </c:pt>
                <c:pt idx="497">
                  <c:v>8.750074219</c:v>
                </c:pt>
                <c:pt idx="498">
                  <c:v>8.7632919919999992</c:v>
                </c:pt>
                <c:pt idx="499">
                  <c:v>8.7765292969999997</c:v>
                </c:pt>
                <c:pt idx="500">
                  <c:v>8.7896074219999996</c:v>
                </c:pt>
                <c:pt idx="501">
                  <c:v>8.802808594</c:v>
                </c:pt>
                <c:pt idx="502">
                  <c:v>8.8161728519999993</c:v>
                </c:pt>
                <c:pt idx="503">
                  <c:v>8.8295312500000005</c:v>
                </c:pt>
                <c:pt idx="504">
                  <c:v>8.8427675780000001</c:v>
                </c:pt>
                <c:pt idx="505">
                  <c:v>8.8554013670000007</c:v>
                </c:pt>
                <c:pt idx="506">
                  <c:v>8.8687880860000003</c:v>
                </c:pt>
                <c:pt idx="507">
                  <c:v>8.8816777340000002</c:v>
                </c:pt>
                <c:pt idx="508">
                  <c:v>8.8941455079999994</c:v>
                </c:pt>
                <c:pt idx="509">
                  <c:v>8.9069599610000001</c:v>
                </c:pt>
                <c:pt idx="510">
                  <c:v>8.9198671879999996</c:v>
                </c:pt>
                <c:pt idx="511">
                  <c:v>8.9322949220000005</c:v>
                </c:pt>
                <c:pt idx="512">
                  <c:v>8.9447363279999994</c:v>
                </c:pt>
                <c:pt idx="513">
                  <c:v>8.9570742190000008</c:v>
                </c:pt>
                <c:pt idx="514">
                  <c:v>8.9692197270000005</c:v>
                </c:pt>
                <c:pt idx="515">
                  <c:v>8.9815625000000008</c:v>
                </c:pt>
                <c:pt idx="516">
                  <c:v>8.9938906250000006</c:v>
                </c:pt>
                <c:pt idx="517">
                  <c:v>9.0060546880000008</c:v>
                </c:pt>
                <c:pt idx="518">
                  <c:v>9.0186367189999999</c:v>
                </c:pt>
                <c:pt idx="519">
                  <c:v>9.0310078130000004</c:v>
                </c:pt>
                <c:pt idx="520">
                  <c:v>9.0427333979999993</c:v>
                </c:pt>
                <c:pt idx="521">
                  <c:v>9.0549951170000007</c:v>
                </c:pt>
                <c:pt idx="522">
                  <c:v>9.0674179689999992</c:v>
                </c:pt>
                <c:pt idx="523">
                  <c:v>9.0792255859999997</c:v>
                </c:pt>
                <c:pt idx="524">
                  <c:v>9.0907226560000005</c:v>
                </c:pt>
                <c:pt idx="525">
                  <c:v>9.1023349610000004</c:v>
                </c:pt>
                <c:pt idx="526">
                  <c:v>9.1138925779999997</c:v>
                </c:pt>
                <c:pt idx="527">
                  <c:v>9.124885742</c:v>
                </c:pt>
                <c:pt idx="528">
                  <c:v>9.136981445</c:v>
                </c:pt>
                <c:pt idx="529">
                  <c:v>9.1484277340000002</c:v>
                </c:pt>
                <c:pt idx="530">
                  <c:v>9.1601435549999994</c:v>
                </c:pt>
                <c:pt idx="531">
                  <c:v>9.1720371089999997</c:v>
                </c:pt>
                <c:pt idx="532">
                  <c:v>9.1832070310000002</c:v>
                </c:pt>
                <c:pt idx="533">
                  <c:v>9.1942207029999992</c:v>
                </c:pt>
                <c:pt idx="534">
                  <c:v>9.2053613280000004</c:v>
                </c:pt>
                <c:pt idx="535">
                  <c:v>9.2168154300000005</c:v>
                </c:pt>
                <c:pt idx="536">
                  <c:v>9.2272841799999998</c:v>
                </c:pt>
                <c:pt idx="537">
                  <c:v>9.2384638670000001</c:v>
                </c:pt>
                <c:pt idx="538">
                  <c:v>9.2491269529999993</c:v>
                </c:pt>
                <c:pt idx="539">
                  <c:v>9.2597373049999998</c:v>
                </c:pt>
                <c:pt idx="540">
                  <c:v>9.2706279299999998</c:v>
                </c:pt>
                <c:pt idx="541">
                  <c:v>9.2812333979999995</c:v>
                </c:pt>
                <c:pt idx="542">
                  <c:v>9.2915664059999994</c:v>
                </c:pt>
                <c:pt idx="543">
                  <c:v>9.3019414059999992</c:v>
                </c:pt>
                <c:pt idx="544">
                  <c:v>9.3124843750000004</c:v>
                </c:pt>
                <c:pt idx="545">
                  <c:v>9.3223300780000002</c:v>
                </c:pt>
                <c:pt idx="546">
                  <c:v>9.3323867190000005</c:v>
                </c:pt>
                <c:pt idx="547">
                  <c:v>9.3423925780000001</c:v>
                </c:pt>
                <c:pt idx="548">
                  <c:v>9.3523974610000007</c:v>
                </c:pt>
                <c:pt idx="549">
                  <c:v>9.3626708979999993</c:v>
                </c:pt>
                <c:pt idx="550">
                  <c:v>9.3725634769999999</c:v>
                </c:pt>
                <c:pt idx="551">
                  <c:v>9.3823310549999999</c:v>
                </c:pt>
                <c:pt idx="552">
                  <c:v>9.3921835940000005</c:v>
                </c:pt>
                <c:pt idx="553">
                  <c:v>9.4020781249999992</c:v>
                </c:pt>
                <c:pt idx="554">
                  <c:v>9.4118505859999999</c:v>
                </c:pt>
                <c:pt idx="555">
                  <c:v>9.4218115230000006</c:v>
                </c:pt>
                <c:pt idx="556">
                  <c:v>9.4317802729999993</c:v>
                </c:pt>
                <c:pt idx="557">
                  <c:v>9.441634766</c:v>
                </c:pt>
                <c:pt idx="558">
                  <c:v>9.4505292969999992</c:v>
                </c:pt>
                <c:pt idx="559">
                  <c:v>9.4598525389999999</c:v>
                </c:pt>
                <c:pt idx="560">
                  <c:v>9.4690039059999993</c:v>
                </c:pt>
                <c:pt idx="561">
                  <c:v>9.4777031249999997</c:v>
                </c:pt>
                <c:pt idx="562">
                  <c:v>9.4862177729999999</c:v>
                </c:pt>
                <c:pt idx="563">
                  <c:v>9.4947011719999992</c:v>
                </c:pt>
                <c:pt idx="564">
                  <c:v>9.5036660160000004</c:v>
                </c:pt>
                <c:pt idx="565">
                  <c:v>9.5127275390000001</c:v>
                </c:pt>
                <c:pt idx="566">
                  <c:v>9.521332031</c:v>
                </c:pt>
                <c:pt idx="567">
                  <c:v>9.5298173829999993</c:v>
                </c:pt>
                <c:pt idx="568">
                  <c:v>9.5383847660000001</c:v>
                </c:pt>
                <c:pt idx="569">
                  <c:v>9.5465683590000001</c:v>
                </c:pt>
                <c:pt idx="570">
                  <c:v>9.5545332030000001</c:v>
                </c:pt>
                <c:pt idx="571">
                  <c:v>9.5627207030000001</c:v>
                </c:pt>
                <c:pt idx="572">
                  <c:v>9.5705205079999995</c:v>
                </c:pt>
                <c:pt idx="573">
                  <c:v>9.5779404299999999</c:v>
                </c:pt>
                <c:pt idx="574">
                  <c:v>9.5860537109999999</c:v>
                </c:pt>
                <c:pt idx="575">
                  <c:v>9.5940048830000002</c:v>
                </c:pt>
                <c:pt idx="576">
                  <c:v>9.6017675780000005</c:v>
                </c:pt>
                <c:pt idx="577">
                  <c:v>9.6097861330000001</c:v>
                </c:pt>
                <c:pt idx="578">
                  <c:v>9.6173896479999996</c:v>
                </c:pt>
                <c:pt idx="579">
                  <c:v>9.6248232419999997</c:v>
                </c:pt>
                <c:pt idx="580">
                  <c:v>9.6321621089999994</c:v>
                </c:pt>
                <c:pt idx="581">
                  <c:v>9.6388515629999993</c:v>
                </c:pt>
                <c:pt idx="582">
                  <c:v>9.6452402339999992</c:v>
                </c:pt>
                <c:pt idx="583">
                  <c:v>9.65196875</c:v>
                </c:pt>
                <c:pt idx="584">
                  <c:v>9.6589814450000002</c:v>
                </c:pt>
                <c:pt idx="585">
                  <c:v>9.6657587889999999</c:v>
                </c:pt>
                <c:pt idx="586">
                  <c:v>9.6726425779999996</c:v>
                </c:pt>
                <c:pt idx="587">
                  <c:v>9.6786523439999996</c:v>
                </c:pt>
                <c:pt idx="588">
                  <c:v>9.6848974610000003</c:v>
                </c:pt>
                <c:pt idx="589">
                  <c:v>9.6902851559999998</c:v>
                </c:pt>
                <c:pt idx="590">
                  <c:v>9.6965097660000001</c:v>
                </c:pt>
                <c:pt idx="591">
                  <c:v>9.7023154300000005</c:v>
                </c:pt>
                <c:pt idx="592">
                  <c:v>9.7075546880000001</c:v>
                </c:pt>
                <c:pt idx="593">
                  <c:v>9.7135117189999995</c:v>
                </c:pt>
                <c:pt idx="594">
                  <c:v>9.7184531249999999</c:v>
                </c:pt>
                <c:pt idx="595">
                  <c:v>9.7237802729999991</c:v>
                </c:pt>
                <c:pt idx="596">
                  <c:v>9.7285283200000006</c:v>
                </c:pt>
                <c:pt idx="597">
                  <c:v>9.7330947269999992</c:v>
                </c:pt>
                <c:pt idx="598">
                  <c:v>9.7371308590000005</c:v>
                </c:pt>
                <c:pt idx="599">
                  <c:v>9.7413896480000002</c:v>
                </c:pt>
                <c:pt idx="600">
                  <c:v>9.7456591800000005</c:v>
                </c:pt>
                <c:pt idx="601">
                  <c:v>9.7491005860000008</c:v>
                </c:pt>
                <c:pt idx="602">
                  <c:v>9.7529794919999997</c:v>
                </c:pt>
                <c:pt idx="603">
                  <c:v>9.7563544919999998</c:v>
                </c:pt>
                <c:pt idx="604">
                  <c:v>9.75965332</c:v>
                </c:pt>
                <c:pt idx="605">
                  <c:v>9.7630830080000006</c:v>
                </c:pt>
                <c:pt idx="606">
                  <c:v>9.7658642580000006</c:v>
                </c:pt>
                <c:pt idx="607">
                  <c:v>9.768290039</c:v>
                </c:pt>
                <c:pt idx="608">
                  <c:v>9.7707988280000002</c:v>
                </c:pt>
                <c:pt idx="609">
                  <c:v>9.772499023</c:v>
                </c:pt>
                <c:pt idx="610">
                  <c:v>9.7736953129999993</c:v>
                </c:pt>
                <c:pt idx="611">
                  <c:v>9.7751738279999998</c:v>
                </c:pt>
                <c:pt idx="612">
                  <c:v>9.7761796879999991</c:v>
                </c:pt>
                <c:pt idx="613">
                  <c:v>9.7769228520000002</c:v>
                </c:pt>
                <c:pt idx="614">
                  <c:v>9.7772666019999992</c:v>
                </c:pt>
                <c:pt idx="615">
                  <c:v>9.7775097659999997</c:v>
                </c:pt>
                <c:pt idx="616">
                  <c:v>9.7766474609999996</c:v>
                </c:pt>
                <c:pt idx="617">
                  <c:v>9.775238281</c:v>
                </c:pt>
                <c:pt idx="618">
                  <c:v>9.7732138670000008</c:v>
                </c:pt>
                <c:pt idx="619">
                  <c:v>9.7707490230000005</c:v>
                </c:pt>
                <c:pt idx="620">
                  <c:v>9.7680839840000004</c:v>
                </c:pt>
                <c:pt idx="621">
                  <c:v>9.7646777339999993</c:v>
                </c:pt>
                <c:pt idx="622">
                  <c:v>9.7607207030000005</c:v>
                </c:pt>
                <c:pt idx="623">
                  <c:v>9.7567685550000007</c:v>
                </c:pt>
                <c:pt idx="624">
                  <c:v>9.7525732420000004</c:v>
                </c:pt>
                <c:pt idx="625">
                  <c:v>9.7471640629999996</c:v>
                </c:pt>
                <c:pt idx="626">
                  <c:v>9.7410312500000007</c:v>
                </c:pt>
                <c:pt idx="627">
                  <c:v>9.7346396479999999</c:v>
                </c:pt>
                <c:pt idx="628">
                  <c:v>9.7276689449999996</c:v>
                </c:pt>
                <c:pt idx="629">
                  <c:v>9.7192841800000007</c:v>
                </c:pt>
                <c:pt idx="630">
                  <c:v>9.710901367</c:v>
                </c:pt>
                <c:pt idx="631">
                  <c:v>9.7012978519999997</c:v>
                </c:pt>
                <c:pt idx="632">
                  <c:v>9.6915195310000009</c:v>
                </c:pt>
                <c:pt idx="633">
                  <c:v>9.6819619140000004</c:v>
                </c:pt>
                <c:pt idx="634">
                  <c:v>9.6707714839999994</c:v>
                </c:pt>
                <c:pt idx="635">
                  <c:v>9.6583251949999998</c:v>
                </c:pt>
                <c:pt idx="636">
                  <c:v>9.6453681640000006</c:v>
                </c:pt>
                <c:pt idx="637">
                  <c:v>9.6319404300000002</c:v>
                </c:pt>
                <c:pt idx="638">
                  <c:v>9.6173154299999997</c:v>
                </c:pt>
                <c:pt idx="639">
                  <c:v>9.6019023440000009</c:v>
                </c:pt>
                <c:pt idx="640">
                  <c:v>9.5858681640000007</c:v>
                </c:pt>
                <c:pt idx="641">
                  <c:v>9.5691191409999998</c:v>
                </c:pt>
                <c:pt idx="642">
                  <c:v>9.5517900390000001</c:v>
                </c:pt>
                <c:pt idx="643">
                  <c:v>9.5332382809999991</c:v>
                </c:pt>
                <c:pt idx="644">
                  <c:v>9.5140771480000002</c:v>
                </c:pt>
                <c:pt idx="645">
                  <c:v>9.4939433589999993</c:v>
                </c:pt>
                <c:pt idx="646">
                  <c:v>9.4734833980000008</c:v>
                </c:pt>
                <c:pt idx="647">
                  <c:v>9.4511816409999998</c:v>
                </c:pt>
                <c:pt idx="648">
                  <c:v>9.4285390630000006</c:v>
                </c:pt>
                <c:pt idx="649">
                  <c:v>9.4052626949999993</c:v>
                </c:pt>
                <c:pt idx="650">
                  <c:v>9.3802324220000006</c:v>
                </c:pt>
                <c:pt idx="651">
                  <c:v>9.3543115229999998</c:v>
                </c:pt>
                <c:pt idx="652">
                  <c:v>9.3267363280000009</c:v>
                </c:pt>
                <c:pt idx="653">
                  <c:v>9.2985664060000008</c:v>
                </c:pt>
                <c:pt idx="654">
                  <c:v>9.2688007809999995</c:v>
                </c:pt>
                <c:pt idx="655">
                  <c:v>9.2377724610000005</c:v>
                </c:pt>
                <c:pt idx="656">
                  <c:v>9.2047441410000008</c:v>
                </c:pt>
                <c:pt idx="657">
                  <c:v>9.1706123050000006</c:v>
                </c:pt>
                <c:pt idx="658">
                  <c:v>9.1349404300000003</c:v>
                </c:pt>
                <c:pt idx="659">
                  <c:v>9.0974414059999997</c:v>
                </c:pt>
                <c:pt idx="660">
                  <c:v>9.0582871090000001</c:v>
                </c:pt>
                <c:pt idx="661">
                  <c:v>9.0163642579999994</c:v>
                </c:pt>
                <c:pt idx="662">
                  <c:v>8.9699345699999995</c:v>
                </c:pt>
                <c:pt idx="663">
                  <c:v>8.9175439450000002</c:v>
                </c:pt>
                <c:pt idx="664">
                  <c:v>8.8513701170000001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D-4E9E-AD4B-3E6258F0C375}"/>
            </c:ext>
          </c:extLst>
        </c:ser>
        <c:ser>
          <c:idx val="3"/>
          <c:order val="3"/>
          <c:tx>
            <c:v>Exp3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G6R2!$E$3:$E$585</c:f>
              <c:numCache>
                <c:formatCode>General</c:formatCode>
                <c:ptCount val="583"/>
              </c:numCache>
            </c:numRef>
          </c:xVal>
          <c:yVal>
            <c:numRef>
              <c:f>G6R2!$F$3:$F$585</c:f>
              <c:numCache>
                <c:formatCode>General</c:formatCode>
                <c:ptCount val="58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DD-4E9E-AD4B-3E6258F0C375}"/>
            </c:ext>
          </c:extLst>
        </c:ser>
        <c:ser>
          <c:idx val="4"/>
          <c:order val="4"/>
          <c:tx>
            <c:v>Fracture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diamond"/>
              <c:size val="10"/>
              <c:spPr>
                <a:solidFill>
                  <a:srgbClr val="FF0000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523-4012-AFE5-27E21257E473}"/>
              </c:ext>
            </c:extLst>
          </c:dPt>
          <c:xVal>
            <c:numRef>
              <c:f>G6R2!$H$76</c:f>
              <c:numCache>
                <c:formatCode>0.00E+00</c:formatCode>
                <c:ptCount val="1"/>
                <c:pt idx="0">
                  <c:v>1.09514</c:v>
                </c:pt>
              </c:numCache>
            </c:numRef>
          </c:xVal>
          <c:yVal>
            <c:numRef>
              <c:f>G6R2!$J$76</c:f>
              <c:numCache>
                <c:formatCode>General</c:formatCode>
                <c:ptCount val="1"/>
                <c:pt idx="0">
                  <c:v>9.4777000000000005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3-4012-AFE5-27E21257E473}"/>
            </c:ext>
          </c:extLst>
        </c:ser>
        <c:ser>
          <c:idx val="5"/>
          <c:order val="5"/>
          <c:tx>
            <c:v>Stress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G6R2!$AN$3:$AN$103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1.5000100000000001E-2</c:v>
                </c:pt>
                <c:pt idx="2">
                  <c:v>3.0006100000000001E-2</c:v>
                </c:pt>
                <c:pt idx="3">
                  <c:v>4.5004099999999998E-2</c:v>
                </c:pt>
                <c:pt idx="4">
                  <c:v>6.0005000000000003E-2</c:v>
                </c:pt>
                <c:pt idx="5">
                  <c:v>7.5000600000000001E-2</c:v>
                </c:pt>
                <c:pt idx="6">
                  <c:v>9.0004100000000004E-2</c:v>
                </c:pt>
                <c:pt idx="7">
                  <c:v>0.105</c:v>
                </c:pt>
                <c:pt idx="8">
                  <c:v>0.120004</c:v>
                </c:pt>
                <c:pt idx="9">
                  <c:v>0.13501199999999999</c:v>
                </c:pt>
                <c:pt idx="10">
                  <c:v>0.15001700000000001</c:v>
                </c:pt>
                <c:pt idx="11">
                  <c:v>0.165024</c:v>
                </c:pt>
                <c:pt idx="12">
                  <c:v>0.180035</c:v>
                </c:pt>
                <c:pt idx="13">
                  <c:v>0.195022</c:v>
                </c:pt>
                <c:pt idx="14">
                  <c:v>0.21001500000000001</c:v>
                </c:pt>
                <c:pt idx="15">
                  <c:v>0.22500200000000001</c:v>
                </c:pt>
                <c:pt idx="16">
                  <c:v>0.23998800000000001</c:v>
                </c:pt>
                <c:pt idx="17">
                  <c:v>0.25498199999999999</c:v>
                </c:pt>
                <c:pt idx="18">
                  <c:v>0.26996900000000001</c:v>
                </c:pt>
                <c:pt idx="19">
                  <c:v>0.28495500000000001</c:v>
                </c:pt>
                <c:pt idx="20">
                  <c:v>0.29994100000000001</c:v>
                </c:pt>
                <c:pt idx="21">
                  <c:v>0.31493399999999999</c:v>
                </c:pt>
                <c:pt idx="22">
                  <c:v>0.32991999999999999</c:v>
                </c:pt>
                <c:pt idx="23">
                  <c:v>0.34490799999999999</c:v>
                </c:pt>
                <c:pt idx="24">
                  <c:v>0.359902</c:v>
                </c:pt>
                <c:pt idx="25">
                  <c:v>0.37488700000000003</c:v>
                </c:pt>
                <c:pt idx="26">
                  <c:v>0.38987500000000003</c:v>
                </c:pt>
                <c:pt idx="27">
                  <c:v>0.40486899999999998</c:v>
                </c:pt>
                <c:pt idx="28">
                  <c:v>0.419854</c:v>
                </c:pt>
                <c:pt idx="29">
                  <c:v>0.43483899999999998</c:v>
                </c:pt>
                <c:pt idx="30">
                  <c:v>0.44982800000000001</c:v>
                </c:pt>
                <c:pt idx="31">
                  <c:v>0.46482200000000001</c:v>
                </c:pt>
                <c:pt idx="32">
                  <c:v>0.47980699999999998</c:v>
                </c:pt>
                <c:pt idx="33">
                  <c:v>0.49479499999999998</c:v>
                </c:pt>
                <c:pt idx="34">
                  <c:v>0.50976999999999995</c:v>
                </c:pt>
                <c:pt idx="35">
                  <c:v>0.52473000000000003</c:v>
                </c:pt>
                <c:pt idx="36">
                  <c:v>0.53968799999999995</c:v>
                </c:pt>
                <c:pt idx="37">
                  <c:v>0.554647</c:v>
                </c:pt>
                <c:pt idx="38">
                  <c:v>0.56961600000000001</c:v>
                </c:pt>
                <c:pt idx="39">
                  <c:v>0.58457800000000004</c:v>
                </c:pt>
                <c:pt idx="40">
                  <c:v>0.59953400000000001</c:v>
                </c:pt>
                <c:pt idx="41">
                  <c:v>0.61450199999999999</c:v>
                </c:pt>
                <c:pt idx="42">
                  <c:v>0.62946100000000005</c:v>
                </c:pt>
                <c:pt idx="43">
                  <c:v>0.644424</c:v>
                </c:pt>
                <c:pt idx="44">
                  <c:v>0.65939199999999998</c:v>
                </c:pt>
                <c:pt idx="45">
                  <c:v>0.67434799999999995</c:v>
                </c:pt>
                <c:pt idx="46">
                  <c:v>0.68931100000000001</c:v>
                </c:pt>
                <c:pt idx="47">
                  <c:v>0.70426900000000003</c:v>
                </c:pt>
                <c:pt idx="48">
                  <c:v>0.71923800000000004</c:v>
                </c:pt>
                <c:pt idx="49">
                  <c:v>0.73421099999999995</c:v>
                </c:pt>
                <c:pt idx="50">
                  <c:v>0.749251</c:v>
                </c:pt>
                <c:pt idx="51">
                  <c:v>0.76429400000000003</c:v>
                </c:pt>
                <c:pt idx="52">
                  <c:v>0.77932699999999999</c:v>
                </c:pt>
                <c:pt idx="53">
                  <c:v>0.79437199999999997</c:v>
                </c:pt>
                <c:pt idx="54">
                  <c:v>0.80941700000000005</c:v>
                </c:pt>
                <c:pt idx="55">
                  <c:v>0.82444799999999996</c:v>
                </c:pt>
                <c:pt idx="56">
                  <c:v>0.83949300000000004</c:v>
                </c:pt>
                <c:pt idx="57">
                  <c:v>0.85452600000000001</c:v>
                </c:pt>
                <c:pt idx="58">
                  <c:v>0.86957099999999998</c:v>
                </c:pt>
                <c:pt idx="59">
                  <c:v>0.88461000000000001</c:v>
                </c:pt>
                <c:pt idx="60">
                  <c:v>0.89965499999999998</c:v>
                </c:pt>
                <c:pt idx="61">
                  <c:v>0.91468700000000003</c:v>
                </c:pt>
                <c:pt idx="62">
                  <c:v>0.92973099999999997</c:v>
                </c:pt>
                <c:pt idx="63">
                  <c:v>0.944774</c:v>
                </c:pt>
                <c:pt idx="64">
                  <c:v>0.95980799999999999</c:v>
                </c:pt>
                <c:pt idx="65">
                  <c:v>0.97485299999999997</c:v>
                </c:pt>
                <c:pt idx="66">
                  <c:v>0.98988799999999999</c:v>
                </c:pt>
                <c:pt idx="67" formatCode="General">
                  <c:v>1.0049300000000001</c:v>
                </c:pt>
                <c:pt idx="68" formatCode="General">
                  <c:v>1.01997</c:v>
                </c:pt>
                <c:pt idx="69" formatCode="General">
                  <c:v>1.03501</c:v>
                </c:pt>
                <c:pt idx="70" formatCode="General">
                  <c:v>1.0500499999999999</c:v>
                </c:pt>
                <c:pt idx="71" formatCode="General">
                  <c:v>1.0650900000000001</c:v>
                </c:pt>
                <c:pt idx="72" formatCode="General">
                  <c:v>1.0801400000000001</c:v>
                </c:pt>
                <c:pt idx="73" formatCode="General">
                  <c:v>1.09517</c:v>
                </c:pt>
                <c:pt idx="74" formatCode="General">
                  <c:v>1.1102099999999999</c:v>
                </c:pt>
                <c:pt idx="75" formatCode="General">
                  <c:v>1.12524</c:v>
                </c:pt>
                <c:pt idx="76" formatCode="General">
                  <c:v>1.14029</c:v>
                </c:pt>
                <c:pt idx="77" formatCode="General">
                  <c:v>1.15526</c:v>
                </c:pt>
                <c:pt idx="78" formatCode="General">
                  <c:v>1.1702300000000001</c:v>
                </c:pt>
                <c:pt idx="79" formatCode="General">
                  <c:v>1.1852</c:v>
                </c:pt>
                <c:pt idx="80" formatCode="General">
                  <c:v>1.2001599999999999</c:v>
                </c:pt>
                <c:pt idx="81" formatCode="General">
                  <c:v>1.21513</c:v>
                </c:pt>
                <c:pt idx="82" formatCode="General">
                  <c:v>1.2301</c:v>
                </c:pt>
                <c:pt idx="83" formatCode="General">
                  <c:v>1.2450600000000001</c:v>
                </c:pt>
                <c:pt idx="84" formatCode="General">
                  <c:v>1.26003</c:v>
                </c:pt>
                <c:pt idx="85" formatCode="General">
                  <c:v>1.2749900000000001</c:v>
                </c:pt>
                <c:pt idx="86" formatCode="General">
                  <c:v>1.28996</c:v>
                </c:pt>
                <c:pt idx="87" formatCode="General">
                  <c:v>1.3049299999999999</c:v>
                </c:pt>
                <c:pt idx="88" formatCode="General">
                  <c:v>1.31989</c:v>
                </c:pt>
                <c:pt idx="89" formatCode="General">
                  <c:v>1.3348599999999999</c:v>
                </c:pt>
                <c:pt idx="90" formatCode="General">
                  <c:v>1.34982</c:v>
                </c:pt>
                <c:pt idx="91" formatCode="General">
                  <c:v>1.3647899999999999</c:v>
                </c:pt>
                <c:pt idx="92" formatCode="General">
                  <c:v>1.3797600000000001</c:v>
                </c:pt>
                <c:pt idx="93" formatCode="General">
                  <c:v>1.39472</c:v>
                </c:pt>
                <c:pt idx="94" formatCode="General">
                  <c:v>1.4097</c:v>
                </c:pt>
                <c:pt idx="95" formatCode="General">
                  <c:v>1.42465</c:v>
                </c:pt>
                <c:pt idx="96" formatCode="General">
                  <c:v>1.43963</c:v>
                </c:pt>
                <c:pt idx="97" formatCode="General">
                  <c:v>1.45459</c:v>
                </c:pt>
                <c:pt idx="98" formatCode="General">
                  <c:v>1.4695499999999999</c:v>
                </c:pt>
                <c:pt idx="99" formatCode="General">
                  <c:v>1.4845299999999999</c:v>
                </c:pt>
                <c:pt idx="100" formatCode="General">
                  <c:v>1.4994799999999999</c:v>
                </c:pt>
              </c:numCache>
            </c:numRef>
          </c:xVal>
          <c:yVal>
            <c:numRef>
              <c:f>G6R2!$AP$3:$AP$80</c:f>
              <c:numCache>
                <c:formatCode>General</c:formatCode>
                <c:ptCount val="78"/>
                <c:pt idx="0">
                  <c:v>4.9683999999999996E-3</c:v>
                </c:pt>
                <c:pt idx="1">
                  <c:v>1.362522</c:v>
                </c:pt>
                <c:pt idx="2">
                  <c:v>2.2940200000000002</c:v>
                </c:pt>
                <c:pt idx="3">
                  <c:v>4.16282</c:v>
                </c:pt>
                <c:pt idx="4">
                  <c:v>4.8219599999999998</c:v>
                </c:pt>
                <c:pt idx="5">
                  <c:v>6.1718999999999999</c:v>
                </c:pt>
                <c:pt idx="6">
                  <c:v>7.2146400000000002</c:v>
                </c:pt>
                <c:pt idx="7">
                  <c:v>7.6353800000000005</c:v>
                </c:pt>
                <c:pt idx="8">
                  <c:v>7.7296000000000005</c:v>
                </c:pt>
                <c:pt idx="9">
                  <c:v>7.7981199999999999</c:v>
                </c:pt>
                <c:pt idx="10">
                  <c:v>8.1000399999999999</c:v>
                </c:pt>
                <c:pt idx="11">
                  <c:v>8.2661200000000008</c:v>
                </c:pt>
                <c:pt idx="12">
                  <c:v>8.3411200000000001</c:v>
                </c:pt>
                <c:pt idx="13">
                  <c:v>8.493879999999999</c:v>
                </c:pt>
                <c:pt idx="14">
                  <c:v>8.6021399999999986</c:v>
                </c:pt>
                <c:pt idx="15">
                  <c:v>8.7256599999999995</c:v>
                </c:pt>
                <c:pt idx="16">
                  <c:v>8.8710000000000004</c:v>
                </c:pt>
                <c:pt idx="17">
                  <c:v>8.90794</c:v>
                </c:pt>
                <c:pt idx="18">
                  <c:v>9.0048999999999992</c:v>
                </c:pt>
                <c:pt idx="19">
                  <c:v>9.0703399999999998</c:v>
                </c:pt>
                <c:pt idx="20">
                  <c:v>9.1639999999999997</c:v>
                </c:pt>
                <c:pt idx="21">
                  <c:v>9.2015400000000014</c:v>
                </c:pt>
                <c:pt idx="22">
                  <c:v>9.2788599999999999</c:v>
                </c:pt>
                <c:pt idx="23">
                  <c:v>9.3294999999999995</c:v>
                </c:pt>
                <c:pt idx="24">
                  <c:v>9.3903799999999986</c:v>
                </c:pt>
                <c:pt idx="25">
                  <c:v>9.4379200000000001</c:v>
                </c:pt>
                <c:pt idx="26">
                  <c:v>9.5061800000000005</c:v>
                </c:pt>
                <c:pt idx="27">
                  <c:v>9.5423999999999989</c:v>
                </c:pt>
                <c:pt idx="28">
                  <c:v>9.5947999999999993</c:v>
                </c:pt>
                <c:pt idx="29">
                  <c:v>9.6336399999999998</c:v>
                </c:pt>
                <c:pt idx="30">
                  <c:v>9.6721200000000014</c:v>
                </c:pt>
                <c:pt idx="31">
                  <c:v>9.7206600000000005</c:v>
                </c:pt>
                <c:pt idx="32">
                  <c:v>9.7544000000000004</c:v>
                </c:pt>
                <c:pt idx="33">
                  <c:v>9.7952399999999997</c:v>
                </c:pt>
                <c:pt idx="34">
                  <c:v>9.8254199999999994</c:v>
                </c:pt>
                <c:pt idx="35">
                  <c:v>9.8584399999999999</c:v>
                </c:pt>
                <c:pt idx="36">
                  <c:v>9.8944400000000012</c:v>
                </c:pt>
                <c:pt idx="37">
                  <c:v>9.9200400000000002</c:v>
                </c:pt>
                <c:pt idx="38">
                  <c:v>9.9509799999999995</c:v>
                </c:pt>
                <c:pt idx="39">
                  <c:v>9.9725599999999996</c:v>
                </c:pt>
                <c:pt idx="40">
                  <c:v>10.00118</c:v>
                </c:pt>
                <c:pt idx="41">
                  <c:v>10.02294</c:v>
                </c:pt>
                <c:pt idx="42">
                  <c:v>10.04298</c:v>
                </c:pt>
                <c:pt idx="43">
                  <c:v>10.061879999999999</c:v>
                </c:pt>
                <c:pt idx="44">
                  <c:v>10.081479999999999</c:v>
                </c:pt>
                <c:pt idx="45">
                  <c:v>10.09632</c:v>
                </c:pt>
                <c:pt idx="46">
                  <c:v>10.110959999999999</c:v>
                </c:pt>
                <c:pt idx="47">
                  <c:v>10.124000000000001</c:v>
                </c:pt>
                <c:pt idx="48">
                  <c:v>10.13536</c:v>
                </c:pt>
                <c:pt idx="49">
                  <c:v>10.144219999999999</c:v>
                </c:pt>
                <c:pt idx="50">
                  <c:v>10.15114</c:v>
                </c:pt>
                <c:pt idx="51">
                  <c:v>10.15666</c:v>
                </c:pt>
                <c:pt idx="52">
                  <c:v>10.15958</c:v>
                </c:pt>
                <c:pt idx="53">
                  <c:v>10.159280000000001</c:v>
                </c:pt>
                <c:pt idx="54">
                  <c:v>10.157219999999999</c:v>
                </c:pt>
                <c:pt idx="55">
                  <c:v>10.15274</c:v>
                </c:pt>
                <c:pt idx="56">
                  <c:v>10.145580000000001</c:v>
                </c:pt>
                <c:pt idx="57">
                  <c:v>10.135459999999998</c:v>
                </c:pt>
                <c:pt idx="58">
                  <c:v>10.12196</c:v>
                </c:pt>
                <c:pt idx="59">
                  <c:v>10.105</c:v>
                </c:pt>
                <c:pt idx="60">
                  <c:v>10.08488</c:v>
                </c:pt>
                <c:pt idx="61">
                  <c:v>10.06104</c:v>
                </c:pt>
                <c:pt idx="62">
                  <c:v>10.03392</c:v>
                </c:pt>
                <c:pt idx="63">
                  <c:v>10.00332</c:v>
                </c:pt>
                <c:pt idx="64">
                  <c:v>9.9689800000000002</c:v>
                </c:pt>
                <c:pt idx="65">
                  <c:v>9.9307999999999996</c:v>
                </c:pt>
                <c:pt idx="66">
                  <c:v>9.8887999999999998</c:v>
                </c:pt>
                <c:pt idx="67">
                  <c:v>9.8428599999999999</c:v>
                </c:pt>
                <c:pt idx="68">
                  <c:v>9.7928999999999995</c:v>
                </c:pt>
                <c:pt idx="69">
                  <c:v>9.73874</c:v>
                </c:pt>
                <c:pt idx="70">
                  <c:v>9.6802600000000005</c:v>
                </c:pt>
                <c:pt idx="71">
                  <c:v>9.6173400000000004</c:v>
                </c:pt>
                <c:pt idx="72">
                  <c:v>9.5498999999999992</c:v>
                </c:pt>
                <c:pt idx="73">
                  <c:v>9.4779799999999987</c:v>
                </c:pt>
                <c:pt idx="74">
                  <c:v>9.4013999999999989</c:v>
                </c:pt>
                <c:pt idx="75">
                  <c:v>9.3201200000000011</c:v>
                </c:pt>
                <c:pt idx="76">
                  <c:v>9.233979999999999</c:v>
                </c:pt>
                <c:pt idx="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8-4332-A34A-38F68CCB6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3935"/>
        <c:axId val="1300367103"/>
      </c:scatterChart>
      <c:valAx>
        <c:axId val="12931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0367103"/>
        <c:crosses val="autoZero"/>
        <c:crossBetween val="midCat"/>
      </c:valAx>
      <c:valAx>
        <c:axId val="13003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31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G7R1!$H$3:$H$103</c:f>
              <c:numCache>
                <c:formatCode>0.00E+00</c:formatCode>
                <c:ptCount val="101"/>
              </c:numCache>
            </c:numRef>
          </c:xVal>
          <c:yVal>
            <c:numRef>
              <c:f>G7R1!$J$3:$J$103</c:f>
              <c:numCache>
                <c:formatCode>General</c:formatCode>
                <c:ptCount val="1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7-42FF-B0DD-20F92838D49C}"/>
            </c:ext>
          </c:extLst>
        </c:ser>
        <c:ser>
          <c:idx val="0"/>
          <c:order val="1"/>
          <c:tx>
            <c:v>EXP1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G7R1!$A$3:$A$647</c:f>
              <c:numCache>
                <c:formatCode>0.00E+00</c:formatCode>
                <c:ptCount val="645"/>
                <c:pt idx="0" formatCode="General">
                  <c:v>0</c:v>
                </c:pt>
                <c:pt idx="1">
                  <c:v>3.21E-4</c:v>
                </c:pt>
                <c:pt idx="2">
                  <c:v>2.2800000000000001E-4</c:v>
                </c:pt>
                <c:pt idx="3">
                  <c:v>4.86E-4</c:v>
                </c:pt>
                <c:pt idx="4">
                  <c:v>4.8700000000000002E-4</c:v>
                </c:pt>
                <c:pt idx="5">
                  <c:v>3.1500000000000001E-4</c:v>
                </c:pt>
                <c:pt idx="6">
                  <c:v>3.1500000000000001E-4</c:v>
                </c:pt>
                <c:pt idx="7">
                  <c:v>6.1700000000000004E-4</c:v>
                </c:pt>
                <c:pt idx="8">
                  <c:v>7.4100000000000001E-4</c:v>
                </c:pt>
                <c:pt idx="9">
                  <c:v>6.8199999999999999E-4</c:v>
                </c:pt>
                <c:pt idx="10">
                  <c:v>6.5700000000000003E-4</c:v>
                </c:pt>
                <c:pt idx="11">
                  <c:v>8.2899999999999998E-4</c:v>
                </c:pt>
                <c:pt idx="12">
                  <c:v>9.6500000000000004E-4</c:v>
                </c:pt>
                <c:pt idx="13">
                  <c:v>1.14E-3</c:v>
                </c:pt>
                <c:pt idx="14">
                  <c:v>1.31E-3</c:v>
                </c:pt>
                <c:pt idx="15">
                  <c:v>1.2099999999999999E-3</c:v>
                </c:pt>
                <c:pt idx="16">
                  <c:v>1.3600000000000001E-3</c:v>
                </c:pt>
                <c:pt idx="17">
                  <c:v>1.5200000000000001E-3</c:v>
                </c:pt>
                <c:pt idx="18">
                  <c:v>1.5100000000000001E-3</c:v>
                </c:pt>
                <c:pt idx="19">
                  <c:v>1.57E-3</c:v>
                </c:pt>
                <c:pt idx="20">
                  <c:v>1.6900000000000001E-3</c:v>
                </c:pt>
                <c:pt idx="21">
                  <c:v>1.8699999999999999E-3</c:v>
                </c:pt>
                <c:pt idx="22" formatCode="General">
                  <c:v>2.0190500000000001E-3</c:v>
                </c:pt>
                <c:pt idx="23" formatCode="General">
                  <c:v>1.918E-3</c:v>
                </c:pt>
                <c:pt idx="24" formatCode="General">
                  <c:v>2.0945999999999998E-3</c:v>
                </c:pt>
                <c:pt idx="25" formatCode="General">
                  <c:v>2.20382E-3</c:v>
                </c:pt>
                <c:pt idx="26" formatCode="General">
                  <c:v>2.3657999999999999E-3</c:v>
                </c:pt>
                <c:pt idx="27" formatCode="General">
                  <c:v>2.41807E-3</c:v>
                </c:pt>
                <c:pt idx="28" formatCode="General">
                  <c:v>2.45064E-3</c:v>
                </c:pt>
                <c:pt idx="29" formatCode="General">
                  <c:v>2.7111000000000001E-3</c:v>
                </c:pt>
                <c:pt idx="30" formatCode="General">
                  <c:v>2.9489400000000002E-3</c:v>
                </c:pt>
                <c:pt idx="31" formatCode="General">
                  <c:v>3.0123300000000001E-3</c:v>
                </c:pt>
                <c:pt idx="32" formatCode="General">
                  <c:v>3.0490299999999999E-3</c:v>
                </c:pt>
                <c:pt idx="33" formatCode="General">
                  <c:v>3.2620499999999998E-3</c:v>
                </c:pt>
                <c:pt idx="34" formatCode="General">
                  <c:v>3.4195800000000002E-3</c:v>
                </c:pt>
                <c:pt idx="35" formatCode="General">
                  <c:v>3.5446100000000001E-3</c:v>
                </c:pt>
                <c:pt idx="36" formatCode="General">
                  <c:v>3.5216700000000002E-3</c:v>
                </c:pt>
                <c:pt idx="37" formatCode="General">
                  <c:v>3.8345699999999998E-3</c:v>
                </c:pt>
                <c:pt idx="38" formatCode="General">
                  <c:v>4.0301900000000003E-3</c:v>
                </c:pt>
                <c:pt idx="39" formatCode="General">
                  <c:v>4.0691800000000004E-3</c:v>
                </c:pt>
                <c:pt idx="40" formatCode="General">
                  <c:v>4.1612400000000001E-3</c:v>
                </c:pt>
                <c:pt idx="41" formatCode="General">
                  <c:v>4.26758E-3</c:v>
                </c:pt>
                <c:pt idx="42" formatCode="General">
                  <c:v>4.4077600000000002E-3</c:v>
                </c:pt>
                <c:pt idx="43" formatCode="General">
                  <c:v>4.6061299999999999E-3</c:v>
                </c:pt>
                <c:pt idx="44" formatCode="General">
                  <c:v>4.7249800000000002E-3</c:v>
                </c:pt>
                <c:pt idx="45" formatCode="General">
                  <c:v>4.8500599999999998E-3</c:v>
                </c:pt>
                <c:pt idx="46" formatCode="General">
                  <c:v>5.0359699999999999E-3</c:v>
                </c:pt>
                <c:pt idx="47" formatCode="General">
                  <c:v>5.0443900000000002E-3</c:v>
                </c:pt>
                <c:pt idx="48" formatCode="General">
                  <c:v>5.2246899999999997E-3</c:v>
                </c:pt>
                <c:pt idx="49" formatCode="General">
                  <c:v>5.4378600000000001E-3</c:v>
                </c:pt>
                <c:pt idx="50" formatCode="General">
                  <c:v>5.6552E-3</c:v>
                </c:pt>
                <c:pt idx="51" formatCode="General">
                  <c:v>5.80256E-3</c:v>
                </c:pt>
                <c:pt idx="52" formatCode="General">
                  <c:v>6.0774399999999999E-3</c:v>
                </c:pt>
                <c:pt idx="53" formatCode="General">
                  <c:v>6.2294899999999999E-3</c:v>
                </c:pt>
                <c:pt idx="54" formatCode="General">
                  <c:v>6.3430300000000004E-3</c:v>
                </c:pt>
                <c:pt idx="55" formatCode="General">
                  <c:v>6.4665399999999998E-3</c:v>
                </c:pt>
                <c:pt idx="56" formatCode="General">
                  <c:v>6.6008300000000002E-3</c:v>
                </c:pt>
                <c:pt idx="57" formatCode="General">
                  <c:v>6.5463400000000003E-3</c:v>
                </c:pt>
                <c:pt idx="58" formatCode="General">
                  <c:v>6.7909700000000003E-3</c:v>
                </c:pt>
                <c:pt idx="59" formatCode="General">
                  <c:v>7.2884100000000004E-3</c:v>
                </c:pt>
                <c:pt idx="60" formatCode="General">
                  <c:v>7.3708699999999999E-3</c:v>
                </c:pt>
                <c:pt idx="61" formatCode="General">
                  <c:v>7.5900000000000004E-3</c:v>
                </c:pt>
                <c:pt idx="62" formatCode="General">
                  <c:v>7.4735299999999999E-3</c:v>
                </c:pt>
                <c:pt idx="63" formatCode="General">
                  <c:v>7.8180999999999997E-3</c:v>
                </c:pt>
                <c:pt idx="64" formatCode="General">
                  <c:v>7.8553700000000004E-3</c:v>
                </c:pt>
                <c:pt idx="65" formatCode="General">
                  <c:v>8.0982999999999992E-3</c:v>
                </c:pt>
                <c:pt idx="66" formatCode="General">
                  <c:v>8.1403199999999995E-3</c:v>
                </c:pt>
                <c:pt idx="67" formatCode="General">
                  <c:v>8.3371199999999999E-3</c:v>
                </c:pt>
                <c:pt idx="68" formatCode="General">
                  <c:v>8.6438599999999997E-3</c:v>
                </c:pt>
                <c:pt idx="69" formatCode="General">
                  <c:v>8.69494E-3</c:v>
                </c:pt>
                <c:pt idx="70" formatCode="General">
                  <c:v>8.87283E-3</c:v>
                </c:pt>
                <c:pt idx="71" formatCode="General">
                  <c:v>9.1262600000000006E-3</c:v>
                </c:pt>
                <c:pt idx="72" formatCode="General">
                  <c:v>9.1826600000000005E-3</c:v>
                </c:pt>
                <c:pt idx="73" formatCode="General">
                  <c:v>9.4318500000000003E-3</c:v>
                </c:pt>
                <c:pt idx="74" formatCode="General">
                  <c:v>9.6812800000000004E-3</c:v>
                </c:pt>
                <c:pt idx="75" formatCode="General">
                  <c:v>1.0005699999999999E-2</c:v>
                </c:pt>
                <c:pt idx="76" formatCode="General">
                  <c:v>1.0060899999999999E-2</c:v>
                </c:pt>
                <c:pt idx="77" formatCode="General">
                  <c:v>1.00745E-2</c:v>
                </c:pt>
                <c:pt idx="78" formatCode="General">
                  <c:v>1.0463399999999999E-2</c:v>
                </c:pt>
                <c:pt idx="79" formatCode="General">
                  <c:v>1.0631699999999999E-2</c:v>
                </c:pt>
                <c:pt idx="80" formatCode="General">
                  <c:v>1.1118599999999999E-2</c:v>
                </c:pt>
                <c:pt idx="81" formatCode="General">
                  <c:v>1.1073E-2</c:v>
                </c:pt>
                <c:pt idx="82" formatCode="General">
                  <c:v>1.15853E-2</c:v>
                </c:pt>
                <c:pt idx="83" formatCode="General">
                  <c:v>1.1132400000000001E-2</c:v>
                </c:pt>
                <c:pt idx="84" formatCode="General">
                  <c:v>1.16224E-2</c:v>
                </c:pt>
                <c:pt idx="85" formatCode="General">
                  <c:v>1.17713E-2</c:v>
                </c:pt>
                <c:pt idx="86" formatCode="General">
                  <c:v>1.18069E-2</c:v>
                </c:pt>
                <c:pt idx="87" formatCode="General">
                  <c:v>1.2217799999999999E-2</c:v>
                </c:pt>
                <c:pt idx="88" formatCode="General">
                  <c:v>1.20924E-2</c:v>
                </c:pt>
                <c:pt idx="89" formatCode="General">
                  <c:v>1.22726E-2</c:v>
                </c:pt>
                <c:pt idx="90" formatCode="General">
                  <c:v>1.2525100000000001E-2</c:v>
                </c:pt>
                <c:pt idx="91" formatCode="General">
                  <c:v>1.28226E-2</c:v>
                </c:pt>
                <c:pt idx="92" formatCode="General">
                  <c:v>1.28171E-2</c:v>
                </c:pt>
                <c:pt idx="93" formatCode="General">
                  <c:v>1.2996300000000001E-2</c:v>
                </c:pt>
                <c:pt idx="94" formatCode="General">
                  <c:v>1.3133499999999999E-2</c:v>
                </c:pt>
                <c:pt idx="95" formatCode="General">
                  <c:v>1.31767E-2</c:v>
                </c:pt>
                <c:pt idx="96" formatCode="General">
                  <c:v>1.39188E-2</c:v>
                </c:pt>
                <c:pt idx="97" formatCode="General">
                  <c:v>1.3953500000000001E-2</c:v>
                </c:pt>
                <c:pt idx="98" formatCode="General">
                  <c:v>1.39656E-2</c:v>
                </c:pt>
                <c:pt idx="99" formatCode="General">
                  <c:v>1.4213699999999999E-2</c:v>
                </c:pt>
                <c:pt idx="100" formatCode="General">
                  <c:v>1.4459100000000001E-2</c:v>
                </c:pt>
                <c:pt idx="101" formatCode="General">
                  <c:v>1.45971E-2</c:v>
                </c:pt>
                <c:pt idx="102" formatCode="General">
                  <c:v>1.46436E-2</c:v>
                </c:pt>
                <c:pt idx="103" formatCode="General">
                  <c:v>1.48246E-2</c:v>
                </c:pt>
                <c:pt idx="104" formatCode="General">
                  <c:v>1.51355E-2</c:v>
                </c:pt>
                <c:pt idx="105" formatCode="General">
                  <c:v>1.52964E-2</c:v>
                </c:pt>
                <c:pt idx="106" formatCode="General">
                  <c:v>1.5526099999999999E-2</c:v>
                </c:pt>
                <c:pt idx="107" formatCode="General">
                  <c:v>1.5722300000000002E-2</c:v>
                </c:pt>
                <c:pt idx="108" formatCode="General">
                  <c:v>1.5773499999999999E-2</c:v>
                </c:pt>
                <c:pt idx="109" formatCode="General">
                  <c:v>1.58581E-2</c:v>
                </c:pt>
                <c:pt idx="110" formatCode="General">
                  <c:v>1.6283599999999999E-2</c:v>
                </c:pt>
                <c:pt idx="111" formatCode="General">
                  <c:v>1.64476E-2</c:v>
                </c:pt>
                <c:pt idx="112" formatCode="General">
                  <c:v>1.6582300000000001E-2</c:v>
                </c:pt>
                <c:pt idx="113" formatCode="General">
                  <c:v>1.69102E-2</c:v>
                </c:pt>
                <c:pt idx="114" formatCode="General">
                  <c:v>1.6806399999999999E-2</c:v>
                </c:pt>
                <c:pt idx="115" formatCode="General">
                  <c:v>1.7001100000000002E-2</c:v>
                </c:pt>
                <c:pt idx="116" formatCode="General">
                  <c:v>1.7205499999999999E-2</c:v>
                </c:pt>
                <c:pt idx="117" formatCode="General">
                  <c:v>1.72871E-2</c:v>
                </c:pt>
                <c:pt idx="118" formatCode="General">
                  <c:v>1.7580399999999999E-2</c:v>
                </c:pt>
                <c:pt idx="119" formatCode="General">
                  <c:v>1.7713799999999998E-2</c:v>
                </c:pt>
                <c:pt idx="120" formatCode="General">
                  <c:v>1.8000499999999999E-2</c:v>
                </c:pt>
                <c:pt idx="121" formatCode="General">
                  <c:v>1.8107399999999999E-2</c:v>
                </c:pt>
                <c:pt idx="122" formatCode="General">
                  <c:v>1.82165E-2</c:v>
                </c:pt>
                <c:pt idx="123" formatCode="General">
                  <c:v>1.86378E-2</c:v>
                </c:pt>
                <c:pt idx="124" formatCode="General">
                  <c:v>1.8740900000000001E-2</c:v>
                </c:pt>
                <c:pt idx="125" formatCode="General">
                  <c:v>1.8719699999999999E-2</c:v>
                </c:pt>
                <c:pt idx="126" formatCode="General">
                  <c:v>1.9030200000000001E-2</c:v>
                </c:pt>
                <c:pt idx="127" formatCode="General">
                  <c:v>1.9261199999999999E-2</c:v>
                </c:pt>
                <c:pt idx="128" formatCode="General">
                  <c:v>1.9419599999999999E-2</c:v>
                </c:pt>
                <c:pt idx="129" formatCode="General">
                  <c:v>1.9350900000000001E-2</c:v>
                </c:pt>
                <c:pt idx="130" formatCode="General">
                  <c:v>1.9501299999999999E-2</c:v>
                </c:pt>
                <c:pt idx="131" formatCode="General">
                  <c:v>1.9761000000000001E-2</c:v>
                </c:pt>
                <c:pt idx="132" formatCode="General">
                  <c:v>1.9874900000000001E-2</c:v>
                </c:pt>
                <c:pt idx="133" formatCode="General">
                  <c:v>2.0257799999999999E-2</c:v>
                </c:pt>
                <c:pt idx="134" formatCode="General">
                  <c:v>2.0651900000000001E-2</c:v>
                </c:pt>
                <c:pt idx="135" formatCode="General">
                  <c:v>1.8689999999999998E-2</c:v>
                </c:pt>
                <c:pt idx="136" formatCode="General">
                  <c:v>2.0208500000000001E-2</c:v>
                </c:pt>
                <c:pt idx="137" formatCode="General">
                  <c:v>2.0825400000000001E-2</c:v>
                </c:pt>
                <c:pt idx="138" formatCode="General">
                  <c:v>2.1070999999999999E-2</c:v>
                </c:pt>
                <c:pt idx="139" formatCode="General">
                  <c:v>2.1227599999999999E-2</c:v>
                </c:pt>
                <c:pt idx="140" formatCode="General">
                  <c:v>2.1564099999999999E-2</c:v>
                </c:pt>
                <c:pt idx="141" formatCode="General">
                  <c:v>2.1636599999999999E-2</c:v>
                </c:pt>
                <c:pt idx="142" formatCode="General">
                  <c:v>2.18707E-2</c:v>
                </c:pt>
                <c:pt idx="143" formatCode="General">
                  <c:v>2.19057E-2</c:v>
                </c:pt>
                <c:pt idx="144" formatCode="General">
                  <c:v>2.2340700000000002E-2</c:v>
                </c:pt>
                <c:pt idx="145" formatCode="General">
                  <c:v>2.2529199999999999E-2</c:v>
                </c:pt>
                <c:pt idx="146" formatCode="General">
                  <c:v>2.25332E-2</c:v>
                </c:pt>
                <c:pt idx="147" formatCode="General">
                  <c:v>2.3012000000000001E-2</c:v>
                </c:pt>
                <c:pt idx="148" formatCode="General">
                  <c:v>2.3226500000000001E-2</c:v>
                </c:pt>
                <c:pt idx="149" formatCode="General">
                  <c:v>2.3202E-2</c:v>
                </c:pt>
                <c:pt idx="150" formatCode="General">
                  <c:v>2.3431E-2</c:v>
                </c:pt>
                <c:pt idx="151" formatCode="General">
                  <c:v>2.3745800000000001E-2</c:v>
                </c:pt>
                <c:pt idx="152" formatCode="General">
                  <c:v>2.3827999999999998E-2</c:v>
                </c:pt>
                <c:pt idx="153" formatCode="General">
                  <c:v>2.4029100000000001E-2</c:v>
                </c:pt>
                <c:pt idx="154" formatCode="General">
                  <c:v>2.4267E-2</c:v>
                </c:pt>
                <c:pt idx="155" formatCode="General">
                  <c:v>2.4448899999999999E-2</c:v>
                </c:pt>
                <c:pt idx="156" formatCode="General">
                  <c:v>2.4639999999999999E-2</c:v>
                </c:pt>
                <c:pt idx="157" formatCode="General">
                  <c:v>2.4827100000000001E-2</c:v>
                </c:pt>
                <c:pt idx="158" formatCode="General">
                  <c:v>2.52538E-2</c:v>
                </c:pt>
                <c:pt idx="159" formatCode="General">
                  <c:v>2.53875E-2</c:v>
                </c:pt>
                <c:pt idx="160" formatCode="General">
                  <c:v>2.5493100000000001E-2</c:v>
                </c:pt>
                <c:pt idx="161" formatCode="General">
                  <c:v>2.57545E-2</c:v>
                </c:pt>
                <c:pt idx="162" formatCode="General">
                  <c:v>2.5688099999999998E-2</c:v>
                </c:pt>
                <c:pt idx="163" formatCode="General">
                  <c:v>2.5927100000000002E-2</c:v>
                </c:pt>
                <c:pt idx="164" formatCode="General">
                  <c:v>2.6019799999999999E-2</c:v>
                </c:pt>
                <c:pt idx="165" formatCode="General">
                  <c:v>2.64654E-2</c:v>
                </c:pt>
                <c:pt idx="166" formatCode="General">
                  <c:v>2.6459199999999999E-2</c:v>
                </c:pt>
                <c:pt idx="167" formatCode="General">
                  <c:v>2.6621100000000002E-2</c:v>
                </c:pt>
                <c:pt idx="168" formatCode="General">
                  <c:v>2.68604E-2</c:v>
                </c:pt>
                <c:pt idx="169" formatCode="General">
                  <c:v>2.70607E-2</c:v>
                </c:pt>
                <c:pt idx="170" formatCode="General">
                  <c:v>2.7440699999999998E-2</c:v>
                </c:pt>
                <c:pt idx="171" formatCode="General">
                  <c:v>2.7400399999999998E-2</c:v>
                </c:pt>
                <c:pt idx="172" formatCode="General">
                  <c:v>2.7843400000000001E-2</c:v>
                </c:pt>
                <c:pt idx="173" formatCode="General">
                  <c:v>2.79802E-2</c:v>
                </c:pt>
                <c:pt idx="174" formatCode="General">
                  <c:v>2.8229199999999999E-2</c:v>
                </c:pt>
                <c:pt idx="175" formatCode="General">
                  <c:v>2.8491599999999999E-2</c:v>
                </c:pt>
                <c:pt idx="176" formatCode="General">
                  <c:v>2.8368999999999998E-2</c:v>
                </c:pt>
                <c:pt idx="177" formatCode="General">
                  <c:v>2.8789200000000001E-2</c:v>
                </c:pt>
                <c:pt idx="178" formatCode="General">
                  <c:v>2.8893800000000001E-2</c:v>
                </c:pt>
                <c:pt idx="179" formatCode="General">
                  <c:v>2.8944399999999999E-2</c:v>
                </c:pt>
                <c:pt idx="180" formatCode="General">
                  <c:v>2.97293E-2</c:v>
                </c:pt>
                <c:pt idx="181" formatCode="General">
                  <c:v>2.99145E-2</c:v>
                </c:pt>
                <c:pt idx="182" formatCode="General">
                  <c:v>2.9836999999999999E-2</c:v>
                </c:pt>
                <c:pt idx="183" formatCode="General">
                  <c:v>3.01196E-2</c:v>
                </c:pt>
                <c:pt idx="184" formatCode="General">
                  <c:v>3.03345E-2</c:v>
                </c:pt>
                <c:pt idx="185" formatCode="General">
                  <c:v>3.0470299999999999E-2</c:v>
                </c:pt>
                <c:pt idx="186" formatCode="General">
                  <c:v>3.0610499999999999E-2</c:v>
                </c:pt>
                <c:pt idx="187" formatCode="General">
                  <c:v>3.0791800000000001E-2</c:v>
                </c:pt>
                <c:pt idx="188" formatCode="General">
                  <c:v>3.1061700000000001E-2</c:v>
                </c:pt>
                <c:pt idx="189" formatCode="General">
                  <c:v>3.1185999999999998E-2</c:v>
                </c:pt>
                <c:pt idx="190" formatCode="General">
                  <c:v>3.1422199999999997E-2</c:v>
                </c:pt>
                <c:pt idx="191" formatCode="General">
                  <c:v>3.1546400000000002E-2</c:v>
                </c:pt>
                <c:pt idx="192" formatCode="General">
                  <c:v>3.1897300000000003E-2</c:v>
                </c:pt>
                <c:pt idx="193" formatCode="General">
                  <c:v>3.22712E-2</c:v>
                </c:pt>
                <c:pt idx="194" formatCode="General">
                  <c:v>3.2269899999999997E-2</c:v>
                </c:pt>
                <c:pt idx="195" formatCode="General">
                  <c:v>3.2439900000000001E-2</c:v>
                </c:pt>
                <c:pt idx="196" formatCode="General">
                  <c:v>3.2686100000000003E-2</c:v>
                </c:pt>
                <c:pt idx="197" formatCode="General">
                  <c:v>3.3105200000000001E-2</c:v>
                </c:pt>
                <c:pt idx="198" formatCode="General">
                  <c:v>3.3162999999999998E-2</c:v>
                </c:pt>
                <c:pt idx="199" formatCode="General">
                  <c:v>3.3642100000000001E-2</c:v>
                </c:pt>
                <c:pt idx="200" formatCode="General">
                  <c:v>3.3614999999999999E-2</c:v>
                </c:pt>
                <c:pt idx="201" formatCode="General">
                  <c:v>3.3993700000000002E-2</c:v>
                </c:pt>
                <c:pt idx="202" formatCode="General">
                  <c:v>3.43906E-2</c:v>
                </c:pt>
                <c:pt idx="203" formatCode="General">
                  <c:v>3.4364800000000001E-2</c:v>
                </c:pt>
                <c:pt idx="204" formatCode="General">
                  <c:v>3.4792099999999999E-2</c:v>
                </c:pt>
                <c:pt idx="205" formatCode="General">
                  <c:v>3.4803199999999999E-2</c:v>
                </c:pt>
                <c:pt idx="206" formatCode="General">
                  <c:v>3.5018100000000003E-2</c:v>
                </c:pt>
                <c:pt idx="207" formatCode="General">
                  <c:v>3.5126400000000002E-2</c:v>
                </c:pt>
                <c:pt idx="208" formatCode="General">
                  <c:v>3.52419E-2</c:v>
                </c:pt>
                <c:pt idx="209" formatCode="General">
                  <c:v>3.5773600000000003E-2</c:v>
                </c:pt>
                <c:pt idx="210" formatCode="General">
                  <c:v>3.6022400000000003E-2</c:v>
                </c:pt>
                <c:pt idx="211" formatCode="General">
                  <c:v>3.6124999999999997E-2</c:v>
                </c:pt>
                <c:pt idx="212" formatCode="General">
                  <c:v>3.6317599999999998E-2</c:v>
                </c:pt>
                <c:pt idx="213" formatCode="General">
                  <c:v>3.65131E-2</c:v>
                </c:pt>
                <c:pt idx="214" formatCode="General">
                  <c:v>3.6998299999999998E-2</c:v>
                </c:pt>
                <c:pt idx="215" formatCode="General">
                  <c:v>3.7056899999999997E-2</c:v>
                </c:pt>
                <c:pt idx="216" formatCode="General">
                  <c:v>3.7260700000000001E-2</c:v>
                </c:pt>
                <c:pt idx="217" formatCode="General">
                  <c:v>3.78345E-2</c:v>
                </c:pt>
                <c:pt idx="218" formatCode="General">
                  <c:v>3.79332E-2</c:v>
                </c:pt>
                <c:pt idx="219" formatCode="General">
                  <c:v>3.8508899999999999E-2</c:v>
                </c:pt>
                <c:pt idx="220" formatCode="General">
                  <c:v>3.8434900000000001E-2</c:v>
                </c:pt>
                <c:pt idx="221" formatCode="General">
                  <c:v>3.8790100000000001E-2</c:v>
                </c:pt>
                <c:pt idx="222" formatCode="General">
                  <c:v>3.8964400000000003E-2</c:v>
                </c:pt>
                <c:pt idx="223" formatCode="General">
                  <c:v>3.9400699999999997E-2</c:v>
                </c:pt>
                <c:pt idx="224" formatCode="General">
                  <c:v>3.9741400000000003E-2</c:v>
                </c:pt>
                <c:pt idx="225" formatCode="General">
                  <c:v>3.9828200000000001E-2</c:v>
                </c:pt>
                <c:pt idx="226" formatCode="General">
                  <c:v>3.99691E-2</c:v>
                </c:pt>
                <c:pt idx="227" formatCode="General">
                  <c:v>4.03069E-2</c:v>
                </c:pt>
                <c:pt idx="228" formatCode="General">
                  <c:v>4.0502799999999999E-2</c:v>
                </c:pt>
                <c:pt idx="229" formatCode="General">
                  <c:v>4.0729399999999999E-2</c:v>
                </c:pt>
                <c:pt idx="230" formatCode="General">
                  <c:v>4.1029400000000001E-2</c:v>
                </c:pt>
                <c:pt idx="231" formatCode="General">
                  <c:v>4.1604700000000001E-2</c:v>
                </c:pt>
                <c:pt idx="232" formatCode="General">
                  <c:v>4.1733100000000002E-2</c:v>
                </c:pt>
                <c:pt idx="233" formatCode="General">
                  <c:v>4.1978700000000001E-2</c:v>
                </c:pt>
                <c:pt idx="234" formatCode="General">
                  <c:v>4.2110500000000002E-2</c:v>
                </c:pt>
                <c:pt idx="235" formatCode="General">
                  <c:v>4.2376200000000003E-2</c:v>
                </c:pt>
                <c:pt idx="236" formatCode="General">
                  <c:v>4.3033299999999997E-2</c:v>
                </c:pt>
                <c:pt idx="237" formatCode="General">
                  <c:v>4.2970800000000003E-2</c:v>
                </c:pt>
                <c:pt idx="238" formatCode="General">
                  <c:v>4.3713799999999997E-2</c:v>
                </c:pt>
                <c:pt idx="239" formatCode="General">
                  <c:v>4.3834999999999999E-2</c:v>
                </c:pt>
                <c:pt idx="240" formatCode="General">
                  <c:v>4.4093100000000003E-2</c:v>
                </c:pt>
                <c:pt idx="241" formatCode="General">
                  <c:v>4.4334999999999999E-2</c:v>
                </c:pt>
                <c:pt idx="242" formatCode="General">
                  <c:v>4.4421799999999997E-2</c:v>
                </c:pt>
                <c:pt idx="243" formatCode="General">
                  <c:v>4.5080700000000001E-2</c:v>
                </c:pt>
                <c:pt idx="244" formatCode="General">
                  <c:v>4.5133300000000001E-2</c:v>
                </c:pt>
                <c:pt idx="245" formatCode="General">
                  <c:v>4.5433800000000003E-2</c:v>
                </c:pt>
                <c:pt idx="246" formatCode="General">
                  <c:v>4.5733599999999999E-2</c:v>
                </c:pt>
                <c:pt idx="247" formatCode="General">
                  <c:v>4.6179900000000003E-2</c:v>
                </c:pt>
                <c:pt idx="248" formatCode="General">
                  <c:v>4.6305300000000001E-2</c:v>
                </c:pt>
                <c:pt idx="249" formatCode="General">
                  <c:v>4.6526699999999997E-2</c:v>
                </c:pt>
                <c:pt idx="250" formatCode="General">
                  <c:v>4.6868100000000003E-2</c:v>
                </c:pt>
                <c:pt idx="251" formatCode="General">
                  <c:v>4.7276199999999997E-2</c:v>
                </c:pt>
                <c:pt idx="252" formatCode="General">
                  <c:v>4.75101E-2</c:v>
                </c:pt>
                <c:pt idx="253" formatCode="General">
                  <c:v>4.7697299999999998E-2</c:v>
                </c:pt>
                <c:pt idx="254" formatCode="General">
                  <c:v>4.81672E-2</c:v>
                </c:pt>
                <c:pt idx="255" formatCode="General">
                  <c:v>4.8488299999999998E-2</c:v>
                </c:pt>
                <c:pt idx="256" formatCode="General">
                  <c:v>4.9068500000000001E-2</c:v>
                </c:pt>
                <c:pt idx="257" formatCode="General">
                  <c:v>4.9278500000000003E-2</c:v>
                </c:pt>
                <c:pt idx="258" formatCode="General">
                  <c:v>4.9618799999999998E-2</c:v>
                </c:pt>
                <c:pt idx="259" formatCode="General">
                  <c:v>5.0077400000000001E-2</c:v>
                </c:pt>
                <c:pt idx="260" formatCode="General">
                  <c:v>5.0083799999999998E-2</c:v>
                </c:pt>
                <c:pt idx="261" formatCode="General">
                  <c:v>5.0369499999999998E-2</c:v>
                </c:pt>
                <c:pt idx="262" formatCode="General">
                  <c:v>5.0763299999999997E-2</c:v>
                </c:pt>
                <c:pt idx="263" formatCode="General">
                  <c:v>5.1119900000000003E-2</c:v>
                </c:pt>
                <c:pt idx="264" formatCode="General">
                  <c:v>5.1321800000000001E-2</c:v>
                </c:pt>
                <c:pt idx="265" formatCode="General">
                  <c:v>5.1839700000000002E-2</c:v>
                </c:pt>
                <c:pt idx="266" formatCode="General">
                  <c:v>5.1872399999999999E-2</c:v>
                </c:pt>
                <c:pt idx="267" formatCode="General">
                  <c:v>5.2286699999999998E-2</c:v>
                </c:pt>
                <c:pt idx="268" formatCode="General">
                  <c:v>5.2682E-2</c:v>
                </c:pt>
                <c:pt idx="269" formatCode="General">
                  <c:v>5.3234900000000002E-2</c:v>
                </c:pt>
                <c:pt idx="270" formatCode="General">
                  <c:v>5.3395999999999999E-2</c:v>
                </c:pt>
                <c:pt idx="271" formatCode="General">
                  <c:v>5.3490700000000002E-2</c:v>
                </c:pt>
                <c:pt idx="272" formatCode="General">
                  <c:v>5.3870800000000003E-2</c:v>
                </c:pt>
                <c:pt idx="273" formatCode="General">
                  <c:v>5.4164700000000003E-2</c:v>
                </c:pt>
                <c:pt idx="274" formatCode="General">
                  <c:v>5.44556E-2</c:v>
                </c:pt>
                <c:pt idx="275" formatCode="General">
                  <c:v>5.4910800000000003E-2</c:v>
                </c:pt>
                <c:pt idx="276" formatCode="General">
                  <c:v>5.5236599999999997E-2</c:v>
                </c:pt>
                <c:pt idx="277" formatCode="General">
                  <c:v>5.5465800000000003E-2</c:v>
                </c:pt>
                <c:pt idx="278" formatCode="General">
                  <c:v>5.5825899999999998E-2</c:v>
                </c:pt>
                <c:pt idx="279" formatCode="General">
                  <c:v>5.6235E-2</c:v>
                </c:pt>
                <c:pt idx="280" formatCode="General">
                  <c:v>5.6766299999999999E-2</c:v>
                </c:pt>
                <c:pt idx="281" formatCode="General">
                  <c:v>5.706E-2</c:v>
                </c:pt>
                <c:pt idx="282" formatCode="General">
                  <c:v>5.7044200000000003E-2</c:v>
                </c:pt>
                <c:pt idx="283" formatCode="General">
                  <c:v>5.7528599999999999E-2</c:v>
                </c:pt>
                <c:pt idx="284" formatCode="General">
                  <c:v>5.7814499999999998E-2</c:v>
                </c:pt>
                <c:pt idx="285" formatCode="General">
                  <c:v>5.8251600000000001E-2</c:v>
                </c:pt>
                <c:pt idx="286" formatCode="General">
                  <c:v>5.8490399999999998E-2</c:v>
                </c:pt>
                <c:pt idx="287" formatCode="General">
                  <c:v>5.9020200000000002E-2</c:v>
                </c:pt>
                <c:pt idx="288" formatCode="General">
                  <c:v>5.91888E-2</c:v>
                </c:pt>
                <c:pt idx="289" formatCode="General">
                  <c:v>5.95305E-2</c:v>
                </c:pt>
                <c:pt idx="290" formatCode="General">
                  <c:v>5.9910100000000001E-2</c:v>
                </c:pt>
                <c:pt idx="291" formatCode="General">
                  <c:v>6.03869E-2</c:v>
                </c:pt>
                <c:pt idx="292" formatCode="General">
                  <c:v>6.0537100000000003E-2</c:v>
                </c:pt>
                <c:pt idx="293" formatCode="General">
                  <c:v>6.1073599999999999E-2</c:v>
                </c:pt>
                <c:pt idx="294" formatCode="General">
                  <c:v>6.1344500000000003E-2</c:v>
                </c:pt>
                <c:pt idx="295" formatCode="General">
                  <c:v>6.16301E-2</c:v>
                </c:pt>
                <c:pt idx="296" formatCode="General">
                  <c:v>6.1992899999999997E-2</c:v>
                </c:pt>
                <c:pt idx="297" formatCode="General">
                  <c:v>6.2122700000000003E-2</c:v>
                </c:pt>
                <c:pt idx="298" formatCode="General">
                  <c:v>6.2894800000000001E-2</c:v>
                </c:pt>
                <c:pt idx="299" formatCode="General">
                  <c:v>6.3231599999999999E-2</c:v>
                </c:pt>
                <c:pt idx="300" formatCode="General">
                  <c:v>6.3500100000000004E-2</c:v>
                </c:pt>
                <c:pt idx="301" formatCode="General">
                  <c:v>6.37596E-2</c:v>
                </c:pt>
                <c:pt idx="302" formatCode="General">
                  <c:v>6.4138899999999999E-2</c:v>
                </c:pt>
                <c:pt idx="303" formatCode="General">
                  <c:v>6.4529299999999998E-2</c:v>
                </c:pt>
                <c:pt idx="304" formatCode="General">
                  <c:v>6.4974199999999996E-2</c:v>
                </c:pt>
                <c:pt idx="305" formatCode="General">
                  <c:v>6.5213499999999994E-2</c:v>
                </c:pt>
                <c:pt idx="306" formatCode="General">
                  <c:v>6.5564300000000006E-2</c:v>
                </c:pt>
                <c:pt idx="307" formatCode="General">
                  <c:v>6.5853499999999995E-2</c:v>
                </c:pt>
                <c:pt idx="308" formatCode="General">
                  <c:v>6.6294400000000003E-2</c:v>
                </c:pt>
                <c:pt idx="309" formatCode="General">
                  <c:v>6.6707000000000002E-2</c:v>
                </c:pt>
                <c:pt idx="310" formatCode="General">
                  <c:v>6.7103999999999997E-2</c:v>
                </c:pt>
                <c:pt idx="311" formatCode="General">
                  <c:v>6.7373000000000002E-2</c:v>
                </c:pt>
                <c:pt idx="312" formatCode="General">
                  <c:v>6.8016099999999996E-2</c:v>
                </c:pt>
                <c:pt idx="313" formatCode="General">
                  <c:v>6.8230499999999999E-2</c:v>
                </c:pt>
                <c:pt idx="314" formatCode="General">
                  <c:v>6.87474E-2</c:v>
                </c:pt>
                <c:pt idx="315" formatCode="General">
                  <c:v>6.9018800000000005E-2</c:v>
                </c:pt>
                <c:pt idx="316" formatCode="General">
                  <c:v>6.9382399999999997E-2</c:v>
                </c:pt>
                <c:pt idx="317" formatCode="General">
                  <c:v>6.9699700000000003E-2</c:v>
                </c:pt>
                <c:pt idx="318" formatCode="General">
                  <c:v>7.0324899999999996E-2</c:v>
                </c:pt>
                <c:pt idx="319" formatCode="General">
                  <c:v>7.0495699999999994E-2</c:v>
                </c:pt>
                <c:pt idx="320" formatCode="General">
                  <c:v>7.0882200000000006E-2</c:v>
                </c:pt>
                <c:pt idx="321" formatCode="General">
                  <c:v>7.1354799999999996E-2</c:v>
                </c:pt>
                <c:pt idx="322" formatCode="General">
                  <c:v>7.1880100000000002E-2</c:v>
                </c:pt>
                <c:pt idx="323" formatCode="General">
                  <c:v>7.2108199999999997E-2</c:v>
                </c:pt>
                <c:pt idx="324" formatCode="General">
                  <c:v>7.2544999999999998E-2</c:v>
                </c:pt>
                <c:pt idx="325" formatCode="General">
                  <c:v>7.3028899999999994E-2</c:v>
                </c:pt>
                <c:pt idx="326" formatCode="General">
                  <c:v>7.3243699999999995E-2</c:v>
                </c:pt>
                <c:pt idx="327" formatCode="General">
                  <c:v>7.3516100000000001E-2</c:v>
                </c:pt>
                <c:pt idx="328" formatCode="General">
                  <c:v>7.4134400000000003E-2</c:v>
                </c:pt>
                <c:pt idx="329" formatCode="General">
                  <c:v>7.4716000000000005E-2</c:v>
                </c:pt>
                <c:pt idx="330" formatCode="General">
                  <c:v>7.5102100000000005E-2</c:v>
                </c:pt>
                <c:pt idx="331" formatCode="General">
                  <c:v>7.5469400000000006E-2</c:v>
                </c:pt>
                <c:pt idx="332" formatCode="General">
                  <c:v>7.5964599999999993E-2</c:v>
                </c:pt>
                <c:pt idx="333" formatCode="General">
                  <c:v>7.6300499999999993E-2</c:v>
                </c:pt>
                <c:pt idx="334" formatCode="General">
                  <c:v>7.6763499999999998E-2</c:v>
                </c:pt>
                <c:pt idx="335" formatCode="General">
                  <c:v>7.7189999999999995E-2</c:v>
                </c:pt>
                <c:pt idx="336" formatCode="General">
                  <c:v>7.7474100000000004E-2</c:v>
                </c:pt>
                <c:pt idx="337" formatCode="General">
                  <c:v>7.8097600000000003E-2</c:v>
                </c:pt>
                <c:pt idx="338" formatCode="General">
                  <c:v>7.8376699999999994E-2</c:v>
                </c:pt>
                <c:pt idx="339" formatCode="General">
                  <c:v>7.8794400000000001E-2</c:v>
                </c:pt>
                <c:pt idx="340" formatCode="General">
                  <c:v>7.9106800000000005E-2</c:v>
                </c:pt>
                <c:pt idx="341" formatCode="General">
                  <c:v>7.9726900000000003E-2</c:v>
                </c:pt>
                <c:pt idx="342" formatCode="General">
                  <c:v>8.0172900000000005E-2</c:v>
                </c:pt>
                <c:pt idx="343" formatCode="General">
                  <c:v>8.02929E-2</c:v>
                </c:pt>
                <c:pt idx="344" formatCode="General">
                  <c:v>8.0726400000000004E-2</c:v>
                </c:pt>
                <c:pt idx="345" formatCode="General">
                  <c:v>8.1283300000000003E-2</c:v>
                </c:pt>
                <c:pt idx="346" formatCode="General">
                  <c:v>8.1660700000000003E-2</c:v>
                </c:pt>
                <c:pt idx="347" formatCode="General">
                  <c:v>8.2146499999999997E-2</c:v>
                </c:pt>
                <c:pt idx="348" formatCode="General">
                  <c:v>8.2496700000000006E-2</c:v>
                </c:pt>
                <c:pt idx="349" formatCode="General">
                  <c:v>8.2886299999999996E-2</c:v>
                </c:pt>
                <c:pt idx="350" formatCode="General">
                  <c:v>8.3682099999999995E-2</c:v>
                </c:pt>
                <c:pt idx="351" formatCode="General">
                  <c:v>8.4213999999999997E-2</c:v>
                </c:pt>
                <c:pt idx="352" formatCode="General">
                  <c:v>8.4516400000000005E-2</c:v>
                </c:pt>
                <c:pt idx="353" formatCode="General">
                  <c:v>8.4962399999999993E-2</c:v>
                </c:pt>
                <c:pt idx="354" formatCode="General">
                  <c:v>8.5648600000000005E-2</c:v>
                </c:pt>
                <c:pt idx="355" formatCode="General">
                  <c:v>8.5977100000000001E-2</c:v>
                </c:pt>
                <c:pt idx="356" formatCode="General">
                  <c:v>8.6153400000000005E-2</c:v>
                </c:pt>
                <c:pt idx="357" formatCode="General">
                  <c:v>8.6744199999999994E-2</c:v>
                </c:pt>
                <c:pt idx="358" formatCode="General">
                  <c:v>8.7291400000000005E-2</c:v>
                </c:pt>
                <c:pt idx="359" formatCode="General">
                  <c:v>8.7705099999999994E-2</c:v>
                </c:pt>
                <c:pt idx="360" formatCode="General">
                  <c:v>8.8278300000000004E-2</c:v>
                </c:pt>
                <c:pt idx="361" formatCode="General">
                  <c:v>8.8722400000000007E-2</c:v>
                </c:pt>
                <c:pt idx="362" formatCode="General">
                  <c:v>8.9164900000000005E-2</c:v>
                </c:pt>
                <c:pt idx="363" formatCode="General">
                  <c:v>8.97926E-2</c:v>
                </c:pt>
                <c:pt idx="364" formatCode="General">
                  <c:v>8.9860599999999999E-2</c:v>
                </c:pt>
                <c:pt idx="365" formatCode="General">
                  <c:v>9.0442700000000001E-2</c:v>
                </c:pt>
                <c:pt idx="366" formatCode="General">
                  <c:v>9.0997300000000003E-2</c:v>
                </c:pt>
                <c:pt idx="367" formatCode="General">
                  <c:v>9.1651499999999997E-2</c:v>
                </c:pt>
                <c:pt idx="368" formatCode="General">
                  <c:v>9.1947799999999996E-2</c:v>
                </c:pt>
                <c:pt idx="369" formatCode="General">
                  <c:v>9.2466599999999996E-2</c:v>
                </c:pt>
                <c:pt idx="370" formatCode="General">
                  <c:v>9.3036499999999994E-2</c:v>
                </c:pt>
                <c:pt idx="371" formatCode="General">
                  <c:v>9.3421100000000007E-2</c:v>
                </c:pt>
                <c:pt idx="372" formatCode="General">
                  <c:v>9.3928399999999995E-2</c:v>
                </c:pt>
                <c:pt idx="373" formatCode="General">
                  <c:v>9.43547E-2</c:v>
                </c:pt>
                <c:pt idx="374" formatCode="General">
                  <c:v>9.4952400000000006E-2</c:v>
                </c:pt>
                <c:pt idx="375" formatCode="General">
                  <c:v>9.5423900000000006E-2</c:v>
                </c:pt>
                <c:pt idx="376" formatCode="General">
                  <c:v>9.5987299999999998E-2</c:v>
                </c:pt>
                <c:pt idx="377" formatCode="General">
                  <c:v>9.6551399999999996E-2</c:v>
                </c:pt>
                <c:pt idx="378" formatCode="General">
                  <c:v>9.71336E-2</c:v>
                </c:pt>
                <c:pt idx="379" formatCode="General">
                  <c:v>9.7589499999999996E-2</c:v>
                </c:pt>
                <c:pt idx="380" formatCode="General">
                  <c:v>9.8019499999999996E-2</c:v>
                </c:pt>
                <c:pt idx="381" formatCode="General">
                  <c:v>9.8740499999999995E-2</c:v>
                </c:pt>
                <c:pt idx="382" formatCode="General">
                  <c:v>9.9221500000000004E-2</c:v>
                </c:pt>
                <c:pt idx="383" formatCode="General">
                  <c:v>0.10005500000000001</c:v>
                </c:pt>
                <c:pt idx="384" formatCode="General">
                  <c:v>0.100313</c:v>
                </c:pt>
                <c:pt idx="385" formatCode="General">
                  <c:v>0.100842</c:v>
                </c:pt>
                <c:pt idx="386" formatCode="General">
                  <c:v>0.10162599999999999</c:v>
                </c:pt>
                <c:pt idx="387" formatCode="General">
                  <c:v>0.102061</c:v>
                </c:pt>
                <c:pt idx="388" formatCode="General">
                  <c:v>0.102522</c:v>
                </c:pt>
                <c:pt idx="389" formatCode="General">
                  <c:v>0.10312499999999999</c:v>
                </c:pt>
                <c:pt idx="390" formatCode="General">
                  <c:v>0.10349700000000001</c:v>
                </c:pt>
                <c:pt idx="391" formatCode="General">
                  <c:v>0.104285</c:v>
                </c:pt>
                <c:pt idx="392" formatCode="General">
                  <c:v>0.104934</c:v>
                </c:pt>
                <c:pt idx="393" formatCode="General">
                  <c:v>0.105451</c:v>
                </c:pt>
                <c:pt idx="394" formatCode="General">
                  <c:v>0.10606500000000001</c:v>
                </c:pt>
                <c:pt idx="395" formatCode="General">
                  <c:v>0.10675900000000001</c:v>
                </c:pt>
                <c:pt idx="396" formatCode="General">
                  <c:v>0.107361</c:v>
                </c:pt>
                <c:pt idx="397" formatCode="General">
                  <c:v>0.10797900000000001</c:v>
                </c:pt>
                <c:pt idx="398" formatCode="General">
                  <c:v>0.108339</c:v>
                </c:pt>
                <c:pt idx="399" formatCode="General">
                  <c:v>0.109097</c:v>
                </c:pt>
                <c:pt idx="400" formatCode="General">
                  <c:v>0.10989500000000001</c:v>
                </c:pt>
                <c:pt idx="401" formatCode="General">
                  <c:v>0.11044</c:v>
                </c:pt>
                <c:pt idx="402" formatCode="General">
                  <c:v>0.111138</c:v>
                </c:pt>
                <c:pt idx="403" formatCode="General">
                  <c:v>0.11161600000000001</c:v>
                </c:pt>
                <c:pt idx="404" formatCode="General">
                  <c:v>0.112511</c:v>
                </c:pt>
                <c:pt idx="405" formatCode="General">
                  <c:v>0.113188</c:v>
                </c:pt>
                <c:pt idx="406" formatCode="General">
                  <c:v>0.113804</c:v>
                </c:pt>
                <c:pt idx="407" formatCode="General">
                  <c:v>0.114484</c:v>
                </c:pt>
                <c:pt idx="408" formatCode="General">
                  <c:v>0.11527</c:v>
                </c:pt>
                <c:pt idx="409" formatCode="General">
                  <c:v>0.115898</c:v>
                </c:pt>
                <c:pt idx="410" formatCode="General">
                  <c:v>0.116537</c:v>
                </c:pt>
                <c:pt idx="411" formatCode="General">
                  <c:v>0.117492</c:v>
                </c:pt>
                <c:pt idx="412" formatCode="General">
                  <c:v>0.118176</c:v>
                </c:pt>
                <c:pt idx="413" formatCode="General">
                  <c:v>0.119006</c:v>
                </c:pt>
                <c:pt idx="414" formatCode="General">
                  <c:v>0.11977699999999999</c:v>
                </c:pt>
                <c:pt idx="415" formatCode="General">
                  <c:v>0.120681</c:v>
                </c:pt>
                <c:pt idx="416" formatCode="General">
                  <c:v>0.121545</c:v>
                </c:pt>
                <c:pt idx="417" formatCode="General">
                  <c:v>0.12220200000000001</c:v>
                </c:pt>
                <c:pt idx="418" formatCode="General">
                  <c:v>0.123256</c:v>
                </c:pt>
                <c:pt idx="419" formatCode="General">
                  <c:v>0.123859</c:v>
                </c:pt>
                <c:pt idx="420" formatCode="General">
                  <c:v>0.12502199999999999</c:v>
                </c:pt>
                <c:pt idx="421" formatCode="General">
                  <c:v>0.12567600000000001</c:v>
                </c:pt>
                <c:pt idx="422" formatCode="General">
                  <c:v>0.12668099999999999</c:v>
                </c:pt>
                <c:pt idx="423" formatCode="General">
                  <c:v>0.12795899999999999</c:v>
                </c:pt>
                <c:pt idx="424" formatCode="General">
                  <c:v>0.12912699999999999</c:v>
                </c:pt>
                <c:pt idx="425" formatCode="General">
                  <c:v>0.12990199999999999</c:v>
                </c:pt>
                <c:pt idx="426" formatCode="General">
                  <c:v>0.13102</c:v>
                </c:pt>
                <c:pt idx="427" formatCode="General">
                  <c:v>0.13194500000000001</c:v>
                </c:pt>
                <c:pt idx="428" formatCode="General">
                  <c:v>0.133464</c:v>
                </c:pt>
                <c:pt idx="429" formatCode="General">
                  <c:v>0.134465</c:v>
                </c:pt>
                <c:pt idx="430" formatCode="General">
                  <c:v>0.13586400000000001</c:v>
                </c:pt>
                <c:pt idx="431" formatCode="General">
                  <c:v>0.136605</c:v>
                </c:pt>
                <c:pt idx="432" formatCode="General">
                  <c:v>0.13787199999999999</c:v>
                </c:pt>
                <c:pt idx="433" formatCode="General">
                  <c:v>0.13941500000000001</c:v>
                </c:pt>
                <c:pt idx="434" formatCode="General">
                  <c:v>0.14041500000000001</c:v>
                </c:pt>
                <c:pt idx="435" formatCode="General">
                  <c:v>0.14191799999999999</c:v>
                </c:pt>
                <c:pt idx="436" formatCode="General">
                  <c:v>0.14366799999999999</c:v>
                </c:pt>
                <c:pt idx="437" formatCode="General">
                  <c:v>0.14471300000000001</c:v>
                </c:pt>
                <c:pt idx="438" formatCode="General">
                  <c:v>0.14632000000000001</c:v>
                </c:pt>
                <c:pt idx="439" formatCode="General">
                  <c:v>0.14768600000000001</c:v>
                </c:pt>
                <c:pt idx="440" formatCode="General">
                  <c:v>0.14932400000000001</c:v>
                </c:pt>
                <c:pt idx="441" formatCode="General">
                  <c:v>0.15084</c:v>
                </c:pt>
                <c:pt idx="442" formatCode="General">
                  <c:v>0.15256800000000001</c:v>
                </c:pt>
                <c:pt idx="443" formatCode="General">
                  <c:v>0.154056</c:v>
                </c:pt>
                <c:pt idx="444" formatCode="General">
                  <c:v>0.15570500000000001</c:v>
                </c:pt>
                <c:pt idx="445" formatCode="General">
                  <c:v>0.15742500000000001</c:v>
                </c:pt>
                <c:pt idx="446" formatCode="General">
                  <c:v>0.15903200000000001</c:v>
                </c:pt>
                <c:pt idx="447" formatCode="General">
                  <c:v>0.16048499999999999</c:v>
                </c:pt>
                <c:pt idx="448" formatCode="General">
                  <c:v>0.162354</c:v>
                </c:pt>
                <c:pt idx="449" formatCode="General">
                  <c:v>0.16414799999999999</c:v>
                </c:pt>
                <c:pt idx="450" formatCode="General">
                  <c:v>0.16569400000000001</c:v>
                </c:pt>
                <c:pt idx="451" formatCode="General">
                  <c:v>0.167493</c:v>
                </c:pt>
                <c:pt idx="452" formatCode="General">
                  <c:v>0.169049</c:v>
                </c:pt>
                <c:pt idx="453" formatCode="General">
                  <c:v>0.17069100000000001</c:v>
                </c:pt>
                <c:pt idx="454" formatCode="General">
                  <c:v>0.17268900000000001</c:v>
                </c:pt>
                <c:pt idx="455" formatCode="General">
                  <c:v>0.174454</c:v>
                </c:pt>
                <c:pt idx="456" formatCode="General">
                  <c:v>0.176284</c:v>
                </c:pt>
                <c:pt idx="457" formatCode="General">
                  <c:v>0.177898</c:v>
                </c:pt>
                <c:pt idx="458" formatCode="General">
                  <c:v>0.18004999999999999</c:v>
                </c:pt>
                <c:pt idx="459" formatCode="General">
                  <c:v>0.18177599999999999</c:v>
                </c:pt>
                <c:pt idx="460" formatCode="General">
                  <c:v>0.18345</c:v>
                </c:pt>
                <c:pt idx="461" formatCode="General">
                  <c:v>0.18585699999999999</c:v>
                </c:pt>
                <c:pt idx="462" formatCode="General">
                  <c:v>0.18772900000000001</c:v>
                </c:pt>
                <c:pt idx="463" formatCode="General">
                  <c:v>0.18973799999999999</c:v>
                </c:pt>
                <c:pt idx="464" formatCode="General">
                  <c:v>0.191912</c:v>
                </c:pt>
                <c:pt idx="465" formatCode="General">
                  <c:v>0.193913</c:v>
                </c:pt>
                <c:pt idx="466" formatCode="General">
                  <c:v>0.195966</c:v>
                </c:pt>
                <c:pt idx="467" formatCode="General">
                  <c:v>0.19811500000000001</c:v>
                </c:pt>
                <c:pt idx="468" formatCode="General">
                  <c:v>0.20019700000000001</c:v>
                </c:pt>
                <c:pt idx="469" formatCode="General">
                  <c:v>0.202292</c:v>
                </c:pt>
                <c:pt idx="470" formatCode="General">
                  <c:v>0.20424500000000001</c:v>
                </c:pt>
                <c:pt idx="471" formatCode="General">
                  <c:v>0.20635600000000001</c:v>
                </c:pt>
                <c:pt idx="472" formatCode="General">
                  <c:v>0.20838799999999999</c:v>
                </c:pt>
                <c:pt idx="473" formatCode="General">
                  <c:v>0.21038899999999999</c:v>
                </c:pt>
                <c:pt idx="474" formatCode="General">
                  <c:v>0.212535</c:v>
                </c:pt>
                <c:pt idx="475" formatCode="General">
                  <c:v>0.21459800000000001</c:v>
                </c:pt>
                <c:pt idx="476" formatCode="General">
                  <c:v>0.21687000000000001</c:v>
                </c:pt>
                <c:pt idx="477" formatCode="General">
                  <c:v>0.21892600000000001</c:v>
                </c:pt>
                <c:pt idx="478" formatCode="General">
                  <c:v>0.221221</c:v>
                </c:pt>
                <c:pt idx="479" formatCode="General">
                  <c:v>0.223362</c:v>
                </c:pt>
                <c:pt idx="480" formatCode="General">
                  <c:v>0.225602</c:v>
                </c:pt>
                <c:pt idx="481" formatCode="General">
                  <c:v>0.22770299999999999</c:v>
                </c:pt>
                <c:pt idx="482" formatCode="General">
                  <c:v>0.22992299999999999</c:v>
                </c:pt>
                <c:pt idx="483" formatCode="General">
                  <c:v>0.23231299999999999</c:v>
                </c:pt>
                <c:pt idx="484" formatCode="General">
                  <c:v>0.23457800000000001</c:v>
                </c:pt>
                <c:pt idx="485" formatCode="General">
                  <c:v>0.236955</c:v>
                </c:pt>
                <c:pt idx="486" formatCode="General">
                  <c:v>0.23932999999999999</c:v>
                </c:pt>
                <c:pt idx="487" formatCode="General">
                  <c:v>0.24160300000000001</c:v>
                </c:pt>
                <c:pt idx="488" formatCode="General">
                  <c:v>0.244117</c:v>
                </c:pt>
                <c:pt idx="489" formatCode="General">
                  <c:v>0.24651600000000001</c:v>
                </c:pt>
                <c:pt idx="490" formatCode="General">
                  <c:v>0.24873600000000001</c:v>
                </c:pt>
                <c:pt idx="491" formatCode="General">
                  <c:v>0.251446</c:v>
                </c:pt>
                <c:pt idx="492" formatCode="General">
                  <c:v>0.25389400000000001</c:v>
                </c:pt>
                <c:pt idx="493" formatCode="General">
                  <c:v>0.25634000000000001</c:v>
                </c:pt>
                <c:pt idx="494" formatCode="General">
                  <c:v>0.25897500000000001</c:v>
                </c:pt>
                <c:pt idx="495" formatCode="General">
                  <c:v>0.26163900000000001</c:v>
                </c:pt>
                <c:pt idx="496" formatCode="General">
                  <c:v>0.264185</c:v>
                </c:pt>
                <c:pt idx="497" formatCode="General">
                  <c:v>0.26671299999999998</c:v>
                </c:pt>
                <c:pt idx="498" formatCode="General">
                  <c:v>0.26924900000000002</c:v>
                </c:pt>
                <c:pt idx="499" formatCode="General">
                  <c:v>0.27182899999999999</c:v>
                </c:pt>
                <c:pt idx="500" formatCode="General">
                  <c:v>0.27438099999999999</c:v>
                </c:pt>
                <c:pt idx="501" formatCode="General">
                  <c:v>0.276922</c:v>
                </c:pt>
                <c:pt idx="502" formatCode="General">
                  <c:v>0.27945999999999999</c:v>
                </c:pt>
                <c:pt idx="503" formatCode="General">
                  <c:v>0.28228900000000001</c:v>
                </c:pt>
                <c:pt idx="504" formatCode="General">
                  <c:v>0.28472500000000001</c:v>
                </c:pt>
                <c:pt idx="505" formatCode="General">
                  <c:v>0.287302</c:v>
                </c:pt>
                <c:pt idx="506" formatCode="General">
                  <c:v>0.29014000000000001</c:v>
                </c:pt>
                <c:pt idx="507" formatCode="General">
                  <c:v>0.29277199999999998</c:v>
                </c:pt>
                <c:pt idx="508" formatCode="General">
                  <c:v>0.29548600000000003</c:v>
                </c:pt>
                <c:pt idx="509" formatCode="General">
                  <c:v>0.29845300000000002</c:v>
                </c:pt>
                <c:pt idx="510" formatCode="General">
                  <c:v>0.30110100000000001</c:v>
                </c:pt>
                <c:pt idx="511" formatCode="General">
                  <c:v>0.30368800000000001</c:v>
                </c:pt>
                <c:pt idx="512" formatCode="General">
                  <c:v>0.306556</c:v>
                </c:pt>
                <c:pt idx="513" formatCode="General">
                  <c:v>0.309338</c:v>
                </c:pt>
                <c:pt idx="514" formatCode="General">
                  <c:v>0.31210199999999999</c:v>
                </c:pt>
                <c:pt idx="515" formatCode="General">
                  <c:v>0.31524799999999997</c:v>
                </c:pt>
                <c:pt idx="516" formatCode="General">
                  <c:v>0.31817400000000001</c:v>
                </c:pt>
                <c:pt idx="517" formatCode="General">
                  <c:v>0.32131100000000001</c:v>
                </c:pt>
                <c:pt idx="518" formatCode="General">
                  <c:v>0.32395600000000002</c:v>
                </c:pt>
                <c:pt idx="519" formatCode="General">
                  <c:v>0.32697799999999999</c:v>
                </c:pt>
                <c:pt idx="520" formatCode="General">
                  <c:v>0.32990799999999998</c:v>
                </c:pt>
                <c:pt idx="521" formatCode="General">
                  <c:v>0.33286700000000002</c:v>
                </c:pt>
                <c:pt idx="522" formatCode="General">
                  <c:v>0.33609299999999998</c:v>
                </c:pt>
                <c:pt idx="523" formatCode="General">
                  <c:v>0.33921200000000001</c:v>
                </c:pt>
                <c:pt idx="524" formatCode="General">
                  <c:v>0.342032</c:v>
                </c:pt>
                <c:pt idx="525" formatCode="General">
                  <c:v>0.34499000000000002</c:v>
                </c:pt>
                <c:pt idx="526" formatCode="General">
                  <c:v>0.348217</c:v>
                </c:pt>
                <c:pt idx="527" formatCode="General">
                  <c:v>0.35150399999999998</c:v>
                </c:pt>
                <c:pt idx="528" formatCode="General">
                  <c:v>0.35453800000000002</c:v>
                </c:pt>
                <c:pt idx="529" formatCode="General">
                  <c:v>0.35747299999999999</c:v>
                </c:pt>
                <c:pt idx="530" formatCode="General">
                  <c:v>0.36055999999999999</c:v>
                </c:pt>
                <c:pt idx="531" formatCode="General">
                  <c:v>0.36371900000000001</c:v>
                </c:pt>
                <c:pt idx="532" formatCode="General">
                  <c:v>0.36668000000000001</c:v>
                </c:pt>
                <c:pt idx="533" formatCode="General">
                  <c:v>0.369894</c:v>
                </c:pt>
                <c:pt idx="534" formatCode="General">
                  <c:v>0.37300899999999998</c:v>
                </c:pt>
                <c:pt idx="535" formatCode="General">
                  <c:v>0.37600899999999998</c:v>
                </c:pt>
                <c:pt idx="536" formatCode="General">
                  <c:v>0.37925500000000001</c:v>
                </c:pt>
                <c:pt idx="537" formatCode="General">
                  <c:v>0.382662</c:v>
                </c:pt>
                <c:pt idx="538" formatCode="General">
                  <c:v>0.38595400000000002</c:v>
                </c:pt>
                <c:pt idx="539" formatCode="General">
                  <c:v>0.38905499999999998</c:v>
                </c:pt>
                <c:pt idx="540" formatCode="General">
                  <c:v>0.39243899999999998</c:v>
                </c:pt>
                <c:pt idx="541" formatCode="General">
                  <c:v>0.395816</c:v>
                </c:pt>
                <c:pt idx="542" formatCode="General">
                  <c:v>0.39907900000000002</c:v>
                </c:pt>
                <c:pt idx="543" formatCode="General">
                  <c:v>0.40252700000000002</c:v>
                </c:pt>
                <c:pt idx="544" formatCode="General">
                  <c:v>0.40629399999999999</c:v>
                </c:pt>
                <c:pt idx="545" formatCode="General">
                  <c:v>0.40959899999999999</c:v>
                </c:pt>
                <c:pt idx="546" formatCode="General">
                  <c:v>0.41321200000000002</c:v>
                </c:pt>
                <c:pt idx="547" formatCode="General">
                  <c:v>0.41682000000000002</c:v>
                </c:pt>
                <c:pt idx="548" formatCode="General">
                  <c:v>0.42006399999999999</c:v>
                </c:pt>
                <c:pt idx="549" formatCode="General">
                  <c:v>0.42355799999999999</c:v>
                </c:pt>
                <c:pt idx="550" formatCode="General">
                  <c:v>0.42736000000000002</c:v>
                </c:pt>
                <c:pt idx="551" formatCode="General">
                  <c:v>0.430923</c:v>
                </c:pt>
                <c:pt idx="552" formatCode="General">
                  <c:v>0.43461300000000003</c:v>
                </c:pt>
                <c:pt idx="553" formatCode="General">
                  <c:v>0.43823600000000001</c:v>
                </c:pt>
                <c:pt idx="554" formatCode="General">
                  <c:v>0.44173699999999999</c:v>
                </c:pt>
                <c:pt idx="555" formatCode="General">
                  <c:v>0.44549</c:v>
                </c:pt>
                <c:pt idx="556" formatCode="General">
                  <c:v>0.448853</c:v>
                </c:pt>
                <c:pt idx="557" formatCode="General">
                  <c:v>0.45255099999999998</c:v>
                </c:pt>
                <c:pt idx="558" formatCode="General">
                  <c:v>0.45633499999999999</c:v>
                </c:pt>
                <c:pt idx="559" formatCode="General">
                  <c:v>0.45998600000000001</c:v>
                </c:pt>
                <c:pt idx="560" formatCode="General">
                  <c:v>0.463756</c:v>
                </c:pt>
                <c:pt idx="561" formatCode="General">
                  <c:v>0.46746300000000002</c:v>
                </c:pt>
                <c:pt idx="562" formatCode="General">
                  <c:v>0.47114499999999998</c:v>
                </c:pt>
                <c:pt idx="563" formatCode="General">
                  <c:v>0.474995</c:v>
                </c:pt>
                <c:pt idx="564" formatCode="General">
                  <c:v>0.47883399999999998</c:v>
                </c:pt>
                <c:pt idx="565" formatCode="General">
                  <c:v>0.48268899999999998</c:v>
                </c:pt>
                <c:pt idx="566" formatCode="General">
                  <c:v>0.48652499999999999</c:v>
                </c:pt>
                <c:pt idx="567" formatCode="General">
                  <c:v>0.49042400000000003</c:v>
                </c:pt>
                <c:pt idx="568" formatCode="General">
                  <c:v>0.49442199999999997</c:v>
                </c:pt>
                <c:pt idx="569" formatCode="General">
                  <c:v>0.498307</c:v>
                </c:pt>
                <c:pt idx="570" formatCode="General">
                  <c:v>0.502166</c:v>
                </c:pt>
                <c:pt idx="571" formatCode="General">
                  <c:v>0.50639000000000001</c:v>
                </c:pt>
                <c:pt idx="572" formatCode="General">
                  <c:v>0.51039400000000001</c:v>
                </c:pt>
                <c:pt idx="573" formatCode="General">
                  <c:v>0.51431499999999997</c:v>
                </c:pt>
                <c:pt idx="574" formatCode="General">
                  <c:v>0.51852200000000004</c:v>
                </c:pt>
                <c:pt idx="575" formatCode="General">
                  <c:v>0.522899</c:v>
                </c:pt>
                <c:pt idx="576" formatCode="General">
                  <c:v>0.52717700000000001</c:v>
                </c:pt>
                <c:pt idx="577" formatCode="General">
                  <c:v>0.531223</c:v>
                </c:pt>
                <c:pt idx="578" formatCode="General">
                  <c:v>0.535578</c:v>
                </c:pt>
                <c:pt idx="579" formatCode="General">
                  <c:v>0.54006100000000001</c:v>
                </c:pt>
                <c:pt idx="580" formatCode="General">
                  <c:v>0.54440500000000003</c:v>
                </c:pt>
                <c:pt idx="581" formatCode="General">
                  <c:v>0.54879599999999995</c:v>
                </c:pt>
                <c:pt idx="582" formatCode="General">
                  <c:v>0.55320400000000003</c:v>
                </c:pt>
                <c:pt idx="583" formatCode="General">
                  <c:v>0.55758099999999999</c:v>
                </c:pt>
                <c:pt idx="584" formatCode="General">
                  <c:v>0.56200600000000001</c:v>
                </c:pt>
                <c:pt idx="585" formatCode="General">
                  <c:v>0.56643699999999997</c:v>
                </c:pt>
                <c:pt idx="586" formatCode="General">
                  <c:v>0.57091499999999995</c:v>
                </c:pt>
                <c:pt idx="587" formatCode="General">
                  <c:v>0.57550800000000002</c:v>
                </c:pt>
                <c:pt idx="588" formatCode="General">
                  <c:v>0.57991899999999996</c:v>
                </c:pt>
                <c:pt idx="589" formatCode="General">
                  <c:v>0.58443900000000004</c:v>
                </c:pt>
                <c:pt idx="590" formatCode="General">
                  <c:v>0.58898300000000003</c:v>
                </c:pt>
                <c:pt idx="591" formatCode="General">
                  <c:v>0.593808</c:v>
                </c:pt>
                <c:pt idx="592" formatCode="General">
                  <c:v>0.59845000000000004</c:v>
                </c:pt>
                <c:pt idx="593" formatCode="General">
                  <c:v>0.60325700000000004</c:v>
                </c:pt>
                <c:pt idx="594" formatCode="General">
                  <c:v>0.608043</c:v>
                </c:pt>
                <c:pt idx="595" formatCode="General">
                  <c:v>0.61301300000000003</c:v>
                </c:pt>
                <c:pt idx="596" formatCode="General">
                  <c:v>0.61774700000000005</c:v>
                </c:pt>
                <c:pt idx="597" formatCode="General">
                  <c:v>0.62272099999999997</c:v>
                </c:pt>
                <c:pt idx="598" formatCode="General">
                  <c:v>0.62766699999999997</c:v>
                </c:pt>
                <c:pt idx="599" formatCode="General">
                  <c:v>0.63274600000000003</c:v>
                </c:pt>
                <c:pt idx="600" formatCode="General">
                  <c:v>0.63804499999999997</c:v>
                </c:pt>
                <c:pt idx="601" formatCode="General">
                  <c:v>0.64345600000000003</c:v>
                </c:pt>
                <c:pt idx="602" formatCode="General">
                  <c:v>0.64825100000000002</c:v>
                </c:pt>
                <c:pt idx="603" formatCode="General">
                  <c:v>0.65370399999999995</c:v>
                </c:pt>
                <c:pt idx="604" formatCode="General">
                  <c:v>0.65904399999999996</c:v>
                </c:pt>
                <c:pt idx="605" formatCode="General">
                  <c:v>0.66463799999999995</c:v>
                </c:pt>
                <c:pt idx="606" formatCode="General">
                  <c:v>0.67020400000000002</c:v>
                </c:pt>
                <c:pt idx="607" formatCode="General">
                  <c:v>0.67585600000000001</c:v>
                </c:pt>
                <c:pt idx="608" formatCode="General">
                  <c:v>0.68156799999999995</c:v>
                </c:pt>
                <c:pt idx="609" formatCode="General">
                  <c:v>0.68726200000000004</c:v>
                </c:pt>
                <c:pt idx="610" formatCode="General">
                  <c:v>0.69332199999999999</c:v>
                </c:pt>
                <c:pt idx="611" formatCode="General">
                  <c:v>0.69908599999999999</c:v>
                </c:pt>
                <c:pt idx="612" formatCode="General">
                  <c:v>0.70507900000000001</c:v>
                </c:pt>
                <c:pt idx="613" formatCode="General">
                  <c:v>0.71094599999999997</c:v>
                </c:pt>
                <c:pt idx="614" formatCode="General">
                  <c:v>0.71703399999999995</c:v>
                </c:pt>
                <c:pt idx="615" formatCode="General">
                  <c:v>0.72314100000000003</c:v>
                </c:pt>
                <c:pt idx="616" formatCode="General">
                  <c:v>0.72931000000000001</c:v>
                </c:pt>
                <c:pt idx="617" formatCode="General">
                  <c:v>0.73578399999999999</c:v>
                </c:pt>
                <c:pt idx="618" formatCode="General">
                  <c:v>0.74182899999999996</c:v>
                </c:pt>
                <c:pt idx="619" formatCode="General">
                  <c:v>0.74851699999999999</c:v>
                </c:pt>
                <c:pt idx="620" formatCode="General">
                  <c:v>0.75504800000000005</c:v>
                </c:pt>
                <c:pt idx="621" formatCode="General">
                  <c:v>0.76188699999999998</c:v>
                </c:pt>
                <c:pt idx="622" formatCode="General">
                  <c:v>0.76866199999999996</c:v>
                </c:pt>
                <c:pt idx="623" formatCode="General">
                  <c:v>0.77551300000000001</c:v>
                </c:pt>
                <c:pt idx="624" formatCode="General">
                  <c:v>0.78228600000000004</c:v>
                </c:pt>
                <c:pt idx="625" formatCode="General">
                  <c:v>0.78920100000000004</c:v>
                </c:pt>
                <c:pt idx="626" formatCode="General">
                  <c:v>0.79642599999999997</c:v>
                </c:pt>
                <c:pt idx="627" formatCode="General">
                  <c:v>0.80352299999999999</c:v>
                </c:pt>
                <c:pt idx="628" formatCode="General">
                  <c:v>0.810693</c:v>
                </c:pt>
                <c:pt idx="629" formatCode="General">
                  <c:v>0.81794800000000001</c:v>
                </c:pt>
                <c:pt idx="630" formatCode="General">
                  <c:v>0.82530700000000001</c:v>
                </c:pt>
                <c:pt idx="631" formatCode="General">
                  <c:v>0.83302299999999996</c:v>
                </c:pt>
                <c:pt idx="632" formatCode="General">
                  <c:v>0.840584</c:v>
                </c:pt>
                <c:pt idx="633" formatCode="General">
                  <c:v>0.84841599999999995</c:v>
                </c:pt>
                <c:pt idx="634" formatCode="General">
                  <c:v>0.85644299999999995</c:v>
                </c:pt>
                <c:pt idx="635" formatCode="General">
                  <c:v>0.86466799999999999</c:v>
                </c:pt>
                <c:pt idx="636" formatCode="General">
                  <c:v>0.873081</c:v>
                </c:pt>
                <c:pt idx="637" formatCode="General">
                  <c:v>0.88200599999999996</c:v>
                </c:pt>
                <c:pt idx="638" formatCode="General">
                  <c:v>0.89156100000000005</c:v>
                </c:pt>
                <c:pt idx="639" formatCode="General">
                  <c:v>0.902169</c:v>
                </c:pt>
              </c:numCache>
            </c:numRef>
          </c:xVal>
          <c:yVal>
            <c:numRef>
              <c:f>G7R1!$B$3:$B$647</c:f>
              <c:numCache>
                <c:formatCode>General</c:formatCode>
                <c:ptCount val="645"/>
                <c:pt idx="0">
                  <c:v>0</c:v>
                </c:pt>
                <c:pt idx="1">
                  <c:v>0.14878074599999999</c:v>
                </c:pt>
                <c:pt idx="2">
                  <c:v>0.155702652</c:v>
                </c:pt>
                <c:pt idx="3">
                  <c:v>0.16289262400000001</c:v>
                </c:pt>
                <c:pt idx="4">
                  <c:v>0.17010334799999999</c:v>
                </c:pt>
                <c:pt idx="5">
                  <c:v>0.17781149299999999</c:v>
                </c:pt>
                <c:pt idx="6">
                  <c:v>0.18551995800000001</c:v>
                </c:pt>
                <c:pt idx="7">
                  <c:v>0.19334510799999999</c:v>
                </c:pt>
                <c:pt idx="8">
                  <c:v>0.20168498200000001</c:v>
                </c:pt>
                <c:pt idx="9">
                  <c:v>0.21010578899999999</c:v>
                </c:pt>
                <c:pt idx="10">
                  <c:v>0.218875916</c:v>
                </c:pt>
                <c:pt idx="11">
                  <c:v>0.227717422</c:v>
                </c:pt>
                <c:pt idx="12">
                  <c:v>0.23666087299999999</c:v>
                </c:pt>
                <c:pt idx="13">
                  <c:v>0.24556634499999999</c:v>
                </c:pt>
                <c:pt idx="14">
                  <c:v>0.254639526</c:v>
                </c:pt>
                <c:pt idx="15">
                  <c:v>0.26385113500000001</c:v>
                </c:pt>
                <c:pt idx="16">
                  <c:v>0.27312673999999998</c:v>
                </c:pt>
                <c:pt idx="17">
                  <c:v>0.28269641099999998</c:v>
                </c:pt>
                <c:pt idx="18">
                  <c:v>0.29215216100000002</c:v>
                </c:pt>
                <c:pt idx="19">
                  <c:v>0.301721252</c:v>
                </c:pt>
                <c:pt idx="20">
                  <c:v>0.31146841400000003</c:v>
                </c:pt>
                <c:pt idx="21">
                  <c:v>0.32170346100000002</c:v>
                </c:pt>
                <c:pt idx="22">
                  <c:v>0.33182977299999999</c:v>
                </c:pt>
                <c:pt idx="23">
                  <c:v>0.34220938099999998</c:v>
                </c:pt>
                <c:pt idx="24">
                  <c:v>0.35264566000000003</c:v>
                </c:pt>
                <c:pt idx="25">
                  <c:v>0.36347964500000002</c:v>
                </c:pt>
                <c:pt idx="26">
                  <c:v>0.37419570899999999</c:v>
                </c:pt>
                <c:pt idx="27">
                  <c:v>0.385413483</c:v>
                </c:pt>
                <c:pt idx="28">
                  <c:v>0.39686294599999999</c:v>
                </c:pt>
                <c:pt idx="29">
                  <c:v>0.40820321700000001</c:v>
                </c:pt>
                <c:pt idx="30">
                  <c:v>0.41978070099999998</c:v>
                </c:pt>
                <c:pt idx="31">
                  <c:v>0.43153643800000002</c:v>
                </c:pt>
                <c:pt idx="32">
                  <c:v>0.44360766600000001</c:v>
                </c:pt>
                <c:pt idx="33">
                  <c:v>0.45538265999999999</c:v>
                </c:pt>
                <c:pt idx="34">
                  <c:v>0.46764443999999999</c:v>
                </c:pt>
                <c:pt idx="35">
                  <c:v>0.48019183300000001</c:v>
                </c:pt>
                <c:pt idx="36">
                  <c:v>0.49257394399999999</c:v>
                </c:pt>
                <c:pt idx="37">
                  <c:v>0.50529580699999999</c:v>
                </c:pt>
                <c:pt idx="38">
                  <c:v>0.51798614499999995</c:v>
                </c:pt>
                <c:pt idx="39">
                  <c:v>0.53100506599999997</c:v>
                </c:pt>
                <c:pt idx="40">
                  <c:v>0.54429180899999996</c:v>
                </c:pt>
                <c:pt idx="41">
                  <c:v>0.55777655000000004</c:v>
                </c:pt>
                <c:pt idx="42">
                  <c:v>0.57156146200000002</c:v>
                </c:pt>
                <c:pt idx="43">
                  <c:v>0.58521704100000005</c:v>
                </c:pt>
                <c:pt idx="44">
                  <c:v>0.59901483200000005</c:v>
                </c:pt>
                <c:pt idx="45">
                  <c:v>0.61301586900000005</c:v>
                </c:pt>
                <c:pt idx="46">
                  <c:v>0.62732263200000005</c:v>
                </c:pt>
                <c:pt idx="47">
                  <c:v>0.641409546</c:v>
                </c:pt>
                <c:pt idx="48">
                  <c:v>0.655899597</c:v>
                </c:pt>
                <c:pt idx="49">
                  <c:v>0.67012396200000002</c:v>
                </c:pt>
                <c:pt idx="50">
                  <c:v>0.68453131099999998</c:v>
                </c:pt>
                <c:pt idx="51">
                  <c:v>0.69893920899999995</c:v>
                </c:pt>
                <c:pt idx="52">
                  <c:v>0.71348925799999996</c:v>
                </c:pt>
                <c:pt idx="53">
                  <c:v>0.72832843000000003</c:v>
                </c:pt>
                <c:pt idx="54">
                  <c:v>0.74341003400000005</c:v>
                </c:pt>
                <c:pt idx="55">
                  <c:v>0.75824444599999996</c:v>
                </c:pt>
                <c:pt idx="56">
                  <c:v>0.77342639199999996</c:v>
                </c:pt>
                <c:pt idx="57">
                  <c:v>0.78869525100000004</c:v>
                </c:pt>
                <c:pt idx="58">
                  <c:v>0.80366564900000004</c:v>
                </c:pt>
                <c:pt idx="59">
                  <c:v>0.81913464400000002</c:v>
                </c:pt>
                <c:pt idx="60">
                  <c:v>0.83478399700000006</c:v>
                </c:pt>
                <c:pt idx="61">
                  <c:v>0.85025183100000001</c:v>
                </c:pt>
                <c:pt idx="62">
                  <c:v>0.86585296599999995</c:v>
                </c:pt>
                <c:pt idx="63">
                  <c:v>0.881529907</c:v>
                </c:pt>
                <c:pt idx="64">
                  <c:v>0.89729229700000002</c:v>
                </c:pt>
                <c:pt idx="65">
                  <c:v>0.91327380400000002</c:v>
                </c:pt>
                <c:pt idx="66">
                  <c:v>0.92917059300000004</c:v>
                </c:pt>
                <c:pt idx="67">
                  <c:v>0.94494415300000001</c:v>
                </c:pt>
                <c:pt idx="68">
                  <c:v>0.96121081500000005</c:v>
                </c:pt>
                <c:pt idx="69">
                  <c:v>0.97724652099999998</c:v>
                </c:pt>
                <c:pt idx="70">
                  <c:v>0.99353521700000003</c:v>
                </c:pt>
                <c:pt idx="71">
                  <c:v>1.0098002930000001</c:v>
                </c:pt>
                <c:pt idx="72">
                  <c:v>1.0260179439999999</c:v>
                </c:pt>
                <c:pt idx="73">
                  <c:v>1.042115967</c:v>
                </c:pt>
                <c:pt idx="74">
                  <c:v>1.058425537</c:v>
                </c:pt>
                <c:pt idx="75">
                  <c:v>1.074355347</c:v>
                </c:pt>
                <c:pt idx="76">
                  <c:v>1.0906269529999999</c:v>
                </c:pt>
                <c:pt idx="77">
                  <c:v>1.106733765</c:v>
                </c:pt>
                <c:pt idx="78">
                  <c:v>1.122948608</c:v>
                </c:pt>
                <c:pt idx="79">
                  <c:v>1.1389196779999999</c:v>
                </c:pt>
                <c:pt idx="80">
                  <c:v>1.1550895999999999</c:v>
                </c:pt>
                <c:pt idx="81">
                  <c:v>1.1714128420000001</c:v>
                </c:pt>
                <c:pt idx="82">
                  <c:v>1.187664429</c:v>
                </c:pt>
                <c:pt idx="83">
                  <c:v>1.2038096920000001</c:v>
                </c:pt>
                <c:pt idx="84">
                  <c:v>1.219826294</c:v>
                </c:pt>
                <c:pt idx="85">
                  <c:v>1.235457397</c:v>
                </c:pt>
                <c:pt idx="86">
                  <c:v>1.2511259770000001</c:v>
                </c:pt>
                <c:pt idx="87">
                  <c:v>1.266563965</c:v>
                </c:pt>
                <c:pt idx="88">
                  <c:v>1.2822288820000001</c:v>
                </c:pt>
                <c:pt idx="89">
                  <c:v>1.2974749759999999</c:v>
                </c:pt>
                <c:pt idx="90">
                  <c:v>1.3132570800000001</c:v>
                </c:pt>
                <c:pt idx="91">
                  <c:v>1.3286708979999999</c:v>
                </c:pt>
                <c:pt idx="92">
                  <c:v>1.344359131</c:v>
                </c:pt>
                <c:pt idx="93">
                  <c:v>1.360268188</c:v>
                </c:pt>
                <c:pt idx="94">
                  <c:v>1.3756295169999999</c:v>
                </c:pt>
                <c:pt idx="95">
                  <c:v>1.3914641109999999</c:v>
                </c:pt>
                <c:pt idx="96">
                  <c:v>1.4071542969999999</c:v>
                </c:pt>
                <c:pt idx="97">
                  <c:v>1.4229815669999999</c:v>
                </c:pt>
                <c:pt idx="98">
                  <c:v>1.438844727</c:v>
                </c:pt>
                <c:pt idx="99">
                  <c:v>1.4545816650000001</c:v>
                </c:pt>
                <c:pt idx="100">
                  <c:v>1.470333374</c:v>
                </c:pt>
                <c:pt idx="101">
                  <c:v>1.486147339</c:v>
                </c:pt>
                <c:pt idx="102">
                  <c:v>1.501956421</c:v>
                </c:pt>
                <c:pt idx="103">
                  <c:v>1.5177695309999999</c:v>
                </c:pt>
                <c:pt idx="104">
                  <c:v>1.5333864749999999</c:v>
                </c:pt>
                <c:pt idx="105">
                  <c:v>1.5490476070000001</c:v>
                </c:pt>
                <c:pt idx="106">
                  <c:v>1.564564697</c:v>
                </c:pt>
                <c:pt idx="107">
                  <c:v>1.5801115720000001</c:v>
                </c:pt>
                <c:pt idx="108">
                  <c:v>1.59589209</c:v>
                </c:pt>
                <c:pt idx="109">
                  <c:v>1.611628174</c:v>
                </c:pt>
                <c:pt idx="110">
                  <c:v>1.627439453</c:v>
                </c:pt>
                <c:pt idx="111">
                  <c:v>1.6432757570000001</c:v>
                </c:pt>
                <c:pt idx="112">
                  <c:v>1.658742798</c:v>
                </c:pt>
                <c:pt idx="113">
                  <c:v>1.674312622</c:v>
                </c:pt>
                <c:pt idx="114">
                  <c:v>1.6899101560000001</c:v>
                </c:pt>
                <c:pt idx="115">
                  <c:v>1.705743652</c:v>
                </c:pt>
                <c:pt idx="116">
                  <c:v>1.7212298580000001</c:v>
                </c:pt>
                <c:pt idx="117">
                  <c:v>1.7368122560000001</c:v>
                </c:pt>
                <c:pt idx="118">
                  <c:v>1.7523024899999999</c:v>
                </c:pt>
                <c:pt idx="119">
                  <c:v>1.7682099609999999</c:v>
                </c:pt>
                <c:pt idx="120">
                  <c:v>1.7836541749999999</c:v>
                </c:pt>
                <c:pt idx="121">
                  <c:v>1.7997733149999999</c:v>
                </c:pt>
                <c:pt idx="122">
                  <c:v>1.815679321</c:v>
                </c:pt>
                <c:pt idx="123">
                  <c:v>1.8314367680000001</c:v>
                </c:pt>
                <c:pt idx="124">
                  <c:v>1.847304565</c:v>
                </c:pt>
                <c:pt idx="125">
                  <c:v>1.8634543459999999</c:v>
                </c:pt>
                <c:pt idx="126">
                  <c:v>1.87918103</c:v>
                </c:pt>
                <c:pt idx="127">
                  <c:v>1.8951219479999999</c:v>
                </c:pt>
                <c:pt idx="128">
                  <c:v>1.911034058</c:v>
                </c:pt>
                <c:pt idx="129">
                  <c:v>1.9266760249999999</c:v>
                </c:pt>
                <c:pt idx="130">
                  <c:v>1.9424298099999999</c:v>
                </c:pt>
                <c:pt idx="131">
                  <c:v>1.9578051759999999</c:v>
                </c:pt>
                <c:pt idx="132">
                  <c:v>1.973088623</c:v>
                </c:pt>
                <c:pt idx="133">
                  <c:v>1.988763184</c:v>
                </c:pt>
                <c:pt idx="134">
                  <c:v>2.0040258789999998</c:v>
                </c:pt>
                <c:pt idx="135">
                  <c:v>2.0193449710000002</c:v>
                </c:pt>
                <c:pt idx="136">
                  <c:v>2.0347551269999999</c:v>
                </c:pt>
                <c:pt idx="137">
                  <c:v>2.050581787</c:v>
                </c:pt>
                <c:pt idx="138">
                  <c:v>2.0660620120000002</c:v>
                </c:pt>
                <c:pt idx="139">
                  <c:v>2.0819277340000002</c:v>
                </c:pt>
                <c:pt idx="140">
                  <c:v>2.0974182130000001</c:v>
                </c:pt>
                <c:pt idx="141">
                  <c:v>2.1128535159999999</c:v>
                </c:pt>
                <c:pt idx="142">
                  <c:v>2.128560303</c:v>
                </c:pt>
                <c:pt idx="143">
                  <c:v>2.143995361</c:v>
                </c:pt>
                <c:pt idx="144">
                  <c:v>2.1594758299999999</c:v>
                </c:pt>
                <c:pt idx="145">
                  <c:v>2.1751098629999999</c:v>
                </c:pt>
                <c:pt idx="146">
                  <c:v>2.1909443359999998</c:v>
                </c:pt>
                <c:pt idx="147">
                  <c:v>2.2065498049999999</c:v>
                </c:pt>
                <c:pt idx="148">
                  <c:v>2.222198975</c:v>
                </c:pt>
                <c:pt idx="149">
                  <c:v>2.237906738</c:v>
                </c:pt>
                <c:pt idx="150">
                  <c:v>2.2531149899999998</c:v>
                </c:pt>
                <c:pt idx="151">
                  <c:v>2.2685427250000001</c:v>
                </c:pt>
                <c:pt idx="152">
                  <c:v>2.2840556639999998</c:v>
                </c:pt>
                <c:pt idx="153">
                  <c:v>2.2999572750000001</c:v>
                </c:pt>
                <c:pt idx="154">
                  <c:v>2.315540039</c:v>
                </c:pt>
                <c:pt idx="155">
                  <c:v>2.3313049320000001</c:v>
                </c:pt>
                <c:pt idx="156">
                  <c:v>2.3468937990000001</c:v>
                </c:pt>
                <c:pt idx="157">
                  <c:v>2.3627529300000001</c:v>
                </c:pt>
                <c:pt idx="158">
                  <c:v>2.37860498</c:v>
                </c:pt>
                <c:pt idx="159">
                  <c:v>2.3941967769999999</c:v>
                </c:pt>
                <c:pt idx="160">
                  <c:v>2.40942334</c:v>
                </c:pt>
                <c:pt idx="161">
                  <c:v>2.4250234380000002</c:v>
                </c:pt>
                <c:pt idx="162">
                  <c:v>2.440596191</c:v>
                </c:pt>
                <c:pt idx="163">
                  <c:v>2.4563442379999998</c:v>
                </c:pt>
                <c:pt idx="164">
                  <c:v>2.471875732</c:v>
                </c:pt>
                <c:pt idx="165">
                  <c:v>2.487239014</c:v>
                </c:pt>
                <c:pt idx="166">
                  <c:v>2.5031198730000002</c:v>
                </c:pt>
                <c:pt idx="167">
                  <c:v>2.518899658</c:v>
                </c:pt>
                <c:pt idx="168">
                  <c:v>2.5346030270000002</c:v>
                </c:pt>
                <c:pt idx="169">
                  <c:v>2.5501296390000001</c:v>
                </c:pt>
                <c:pt idx="170">
                  <c:v>2.5657265630000001</c:v>
                </c:pt>
                <c:pt idx="171">
                  <c:v>2.5811889649999999</c:v>
                </c:pt>
                <c:pt idx="172">
                  <c:v>2.596620605</c:v>
                </c:pt>
                <c:pt idx="173">
                  <c:v>2.6122438959999998</c:v>
                </c:pt>
                <c:pt idx="174">
                  <c:v>2.6276699219999999</c:v>
                </c:pt>
                <c:pt idx="175">
                  <c:v>2.6436511230000002</c:v>
                </c:pt>
                <c:pt idx="176">
                  <c:v>2.6594316409999998</c:v>
                </c:pt>
                <c:pt idx="177">
                  <c:v>2.6752868649999999</c:v>
                </c:pt>
                <c:pt idx="178">
                  <c:v>2.691058838</c:v>
                </c:pt>
                <c:pt idx="179">
                  <c:v>2.7071574709999999</c:v>
                </c:pt>
                <c:pt idx="180">
                  <c:v>2.7232067870000001</c:v>
                </c:pt>
                <c:pt idx="181">
                  <c:v>2.7391525880000001</c:v>
                </c:pt>
                <c:pt idx="182">
                  <c:v>2.75481665</c:v>
                </c:pt>
                <c:pt idx="183">
                  <c:v>2.7710502930000001</c:v>
                </c:pt>
                <c:pt idx="184">
                  <c:v>2.7868769530000002</c:v>
                </c:pt>
                <c:pt idx="185">
                  <c:v>2.8029099120000001</c:v>
                </c:pt>
                <c:pt idx="186">
                  <c:v>2.8187817380000002</c:v>
                </c:pt>
                <c:pt idx="187">
                  <c:v>2.834520752</c:v>
                </c:pt>
                <c:pt idx="188">
                  <c:v>2.8503059080000002</c:v>
                </c:pt>
                <c:pt idx="189">
                  <c:v>2.8662094730000001</c:v>
                </c:pt>
                <c:pt idx="190">
                  <c:v>2.882315674</c:v>
                </c:pt>
                <c:pt idx="191">
                  <c:v>2.898189941</c:v>
                </c:pt>
                <c:pt idx="192">
                  <c:v>2.9146960449999999</c:v>
                </c:pt>
                <c:pt idx="193">
                  <c:v>2.9308957520000001</c:v>
                </c:pt>
                <c:pt idx="194">
                  <c:v>2.9476477050000001</c:v>
                </c:pt>
                <c:pt idx="195">
                  <c:v>2.9645019530000001</c:v>
                </c:pt>
                <c:pt idx="196">
                  <c:v>2.9809572750000002</c:v>
                </c:pt>
                <c:pt idx="197">
                  <c:v>2.9973720699999999</c:v>
                </c:pt>
                <c:pt idx="198">
                  <c:v>3.01387793</c:v>
                </c:pt>
                <c:pt idx="199">
                  <c:v>3.0306320800000002</c:v>
                </c:pt>
                <c:pt idx="200">
                  <c:v>3.0468842770000002</c:v>
                </c:pt>
                <c:pt idx="201">
                  <c:v>3.0637341309999999</c:v>
                </c:pt>
                <c:pt idx="202">
                  <c:v>3.0803791500000002</c:v>
                </c:pt>
                <c:pt idx="203">
                  <c:v>3.0971044920000002</c:v>
                </c:pt>
                <c:pt idx="204">
                  <c:v>3.1142922359999998</c:v>
                </c:pt>
                <c:pt idx="205">
                  <c:v>3.131968262</c:v>
                </c:pt>
                <c:pt idx="206">
                  <c:v>3.149751953</c:v>
                </c:pt>
                <c:pt idx="207">
                  <c:v>3.1678049320000001</c:v>
                </c:pt>
                <c:pt idx="208">
                  <c:v>3.185865234</c:v>
                </c:pt>
                <c:pt idx="209">
                  <c:v>3.2040065919999998</c:v>
                </c:pt>
                <c:pt idx="210">
                  <c:v>3.2225314940000001</c:v>
                </c:pt>
                <c:pt idx="211">
                  <c:v>3.24096875</c:v>
                </c:pt>
                <c:pt idx="212">
                  <c:v>3.259843262</c:v>
                </c:pt>
                <c:pt idx="213">
                  <c:v>3.2786164549999999</c:v>
                </c:pt>
                <c:pt idx="214">
                  <c:v>3.297370361</c:v>
                </c:pt>
                <c:pt idx="215">
                  <c:v>3.3161462400000001</c:v>
                </c:pt>
                <c:pt idx="216">
                  <c:v>3.3350493160000001</c:v>
                </c:pt>
                <c:pt idx="217">
                  <c:v>3.3539626459999998</c:v>
                </c:pt>
                <c:pt idx="218">
                  <c:v>3.3731752930000001</c:v>
                </c:pt>
                <c:pt idx="219">
                  <c:v>3.3923632810000002</c:v>
                </c:pt>
                <c:pt idx="220">
                  <c:v>3.4117263179999999</c:v>
                </c:pt>
                <c:pt idx="221">
                  <c:v>3.4312795409999999</c:v>
                </c:pt>
                <c:pt idx="222">
                  <c:v>3.4505209959999998</c:v>
                </c:pt>
                <c:pt idx="223">
                  <c:v>3.4703305659999999</c:v>
                </c:pt>
                <c:pt idx="224">
                  <c:v>3.4899599609999998</c:v>
                </c:pt>
                <c:pt idx="225">
                  <c:v>3.5095891109999999</c:v>
                </c:pt>
                <c:pt idx="226">
                  <c:v>3.5295720209999999</c:v>
                </c:pt>
                <c:pt idx="227">
                  <c:v>3.549355957</c:v>
                </c:pt>
                <c:pt idx="228">
                  <c:v>3.5688962399999999</c:v>
                </c:pt>
                <c:pt idx="229">
                  <c:v>3.5890197750000001</c:v>
                </c:pt>
                <c:pt idx="230">
                  <c:v>3.6090227050000001</c:v>
                </c:pt>
                <c:pt idx="231">
                  <c:v>3.6288461910000001</c:v>
                </c:pt>
                <c:pt idx="232">
                  <c:v>3.6494575199999999</c:v>
                </c:pt>
                <c:pt idx="233">
                  <c:v>3.669791504</c:v>
                </c:pt>
                <c:pt idx="234">
                  <c:v>3.6899545900000001</c:v>
                </c:pt>
                <c:pt idx="235">
                  <c:v>3.7105361330000002</c:v>
                </c:pt>
                <c:pt idx="236">
                  <c:v>3.7309606930000001</c:v>
                </c:pt>
                <c:pt idx="237">
                  <c:v>3.7512988279999999</c:v>
                </c:pt>
                <c:pt idx="238">
                  <c:v>3.7718215329999998</c:v>
                </c:pt>
                <c:pt idx="239">
                  <c:v>3.792549561</c:v>
                </c:pt>
                <c:pt idx="240">
                  <c:v>3.8126184080000001</c:v>
                </c:pt>
                <c:pt idx="241">
                  <c:v>3.8333059079999998</c:v>
                </c:pt>
                <c:pt idx="242">
                  <c:v>3.853646973</c:v>
                </c:pt>
                <c:pt idx="243">
                  <c:v>3.8739868159999999</c:v>
                </c:pt>
                <c:pt idx="244">
                  <c:v>3.8942351070000001</c:v>
                </c:pt>
                <c:pt idx="245">
                  <c:v>3.9146411130000001</c:v>
                </c:pt>
                <c:pt idx="246">
                  <c:v>3.9355063480000001</c:v>
                </c:pt>
                <c:pt idx="247">
                  <c:v>3.9559948729999999</c:v>
                </c:pt>
                <c:pt idx="248">
                  <c:v>3.9769150390000001</c:v>
                </c:pt>
                <c:pt idx="249">
                  <c:v>3.997592773</c:v>
                </c:pt>
                <c:pt idx="250">
                  <c:v>4.0183581540000004</c:v>
                </c:pt>
                <c:pt idx="251">
                  <c:v>4.0389238279999997</c:v>
                </c:pt>
                <c:pt idx="252">
                  <c:v>4.0597426759999999</c:v>
                </c:pt>
                <c:pt idx="253">
                  <c:v>4.0802124019999999</c:v>
                </c:pt>
                <c:pt idx="254">
                  <c:v>4.1007666020000002</c:v>
                </c:pt>
                <c:pt idx="255">
                  <c:v>4.121335449</c:v>
                </c:pt>
                <c:pt idx="256">
                  <c:v>4.1416040040000004</c:v>
                </c:pt>
                <c:pt idx="257">
                  <c:v>4.1627446289999996</c:v>
                </c:pt>
                <c:pt idx="258">
                  <c:v>4.1835649410000002</c:v>
                </c:pt>
                <c:pt idx="259">
                  <c:v>4.2042578129999999</c:v>
                </c:pt>
                <c:pt idx="260">
                  <c:v>4.2250185550000001</c:v>
                </c:pt>
                <c:pt idx="261">
                  <c:v>4.2456650390000004</c:v>
                </c:pt>
                <c:pt idx="262">
                  <c:v>4.2662661130000004</c:v>
                </c:pt>
                <c:pt idx="263">
                  <c:v>4.2872626949999999</c:v>
                </c:pt>
                <c:pt idx="264">
                  <c:v>4.3084418949999996</c:v>
                </c:pt>
                <c:pt idx="265">
                  <c:v>4.3294140629999998</c:v>
                </c:pt>
                <c:pt idx="266">
                  <c:v>4.350869629</c:v>
                </c:pt>
                <c:pt idx="267">
                  <c:v>4.3720327149999996</c:v>
                </c:pt>
                <c:pt idx="268">
                  <c:v>4.3934433589999999</c:v>
                </c:pt>
                <c:pt idx="269">
                  <c:v>4.4146298829999999</c:v>
                </c:pt>
                <c:pt idx="270">
                  <c:v>4.4355913090000003</c:v>
                </c:pt>
                <c:pt idx="271">
                  <c:v>4.4569072270000003</c:v>
                </c:pt>
                <c:pt idx="272">
                  <c:v>4.477744629</c:v>
                </c:pt>
                <c:pt idx="273">
                  <c:v>4.498853027</c:v>
                </c:pt>
                <c:pt idx="274">
                  <c:v>4.5199125980000003</c:v>
                </c:pt>
                <c:pt idx="275">
                  <c:v>4.5409682619999998</c:v>
                </c:pt>
                <c:pt idx="276">
                  <c:v>4.5619135740000001</c:v>
                </c:pt>
                <c:pt idx="277">
                  <c:v>4.5832368160000003</c:v>
                </c:pt>
                <c:pt idx="278">
                  <c:v>4.6041303710000001</c:v>
                </c:pt>
                <c:pt idx="279">
                  <c:v>4.625584473</c:v>
                </c:pt>
                <c:pt idx="280">
                  <c:v>4.6465820310000003</c:v>
                </c:pt>
                <c:pt idx="281">
                  <c:v>4.6674677730000003</c:v>
                </c:pt>
                <c:pt idx="282">
                  <c:v>4.6889204099999997</c:v>
                </c:pt>
                <c:pt idx="283">
                  <c:v>4.7098544919999998</c:v>
                </c:pt>
                <c:pt idx="284">
                  <c:v>4.7307338870000004</c:v>
                </c:pt>
                <c:pt idx="285">
                  <c:v>4.751879883</c:v>
                </c:pt>
                <c:pt idx="286">
                  <c:v>4.7730219729999996</c:v>
                </c:pt>
                <c:pt idx="287">
                  <c:v>4.7939804690000001</c:v>
                </c:pt>
                <c:pt idx="288">
                  <c:v>4.8152607420000004</c:v>
                </c:pt>
                <c:pt idx="289">
                  <c:v>4.836294434</c:v>
                </c:pt>
                <c:pt idx="290">
                  <c:v>4.8569912110000004</c:v>
                </c:pt>
                <c:pt idx="291">
                  <c:v>4.8781098629999997</c:v>
                </c:pt>
                <c:pt idx="292">
                  <c:v>4.8996674799999997</c:v>
                </c:pt>
                <c:pt idx="293">
                  <c:v>4.9209672849999997</c:v>
                </c:pt>
                <c:pt idx="294">
                  <c:v>4.9427905269999997</c:v>
                </c:pt>
                <c:pt idx="295">
                  <c:v>4.9645717769999997</c:v>
                </c:pt>
                <c:pt idx="296">
                  <c:v>4.9859741209999999</c:v>
                </c:pt>
                <c:pt idx="297">
                  <c:v>5.00745752</c:v>
                </c:pt>
                <c:pt idx="298">
                  <c:v>5.0285610350000001</c:v>
                </c:pt>
                <c:pt idx="299">
                  <c:v>5.0497988280000001</c:v>
                </c:pt>
                <c:pt idx="300">
                  <c:v>5.070836914</c:v>
                </c:pt>
                <c:pt idx="301">
                  <c:v>5.0923823239999999</c:v>
                </c:pt>
                <c:pt idx="302">
                  <c:v>5.1133452149999998</c:v>
                </c:pt>
                <c:pt idx="303">
                  <c:v>5.1348066409999999</c:v>
                </c:pt>
                <c:pt idx="304">
                  <c:v>5.1567333980000001</c:v>
                </c:pt>
                <c:pt idx="305">
                  <c:v>5.1785107420000003</c:v>
                </c:pt>
                <c:pt idx="306">
                  <c:v>5.2004497069999998</c:v>
                </c:pt>
                <c:pt idx="307">
                  <c:v>5.2216313479999998</c:v>
                </c:pt>
                <c:pt idx="308">
                  <c:v>5.2427036129999998</c:v>
                </c:pt>
                <c:pt idx="309">
                  <c:v>5.2636665039999997</c:v>
                </c:pt>
                <c:pt idx="310">
                  <c:v>5.2854541020000001</c:v>
                </c:pt>
                <c:pt idx="311">
                  <c:v>5.3068979489999997</c:v>
                </c:pt>
                <c:pt idx="312">
                  <c:v>5.3285278319999998</c:v>
                </c:pt>
                <c:pt idx="313">
                  <c:v>5.3497983400000004</c:v>
                </c:pt>
                <c:pt idx="314">
                  <c:v>5.370115234</c:v>
                </c:pt>
                <c:pt idx="315">
                  <c:v>5.3914760739999998</c:v>
                </c:pt>
                <c:pt idx="316">
                  <c:v>5.4129663089999998</c:v>
                </c:pt>
                <c:pt idx="317">
                  <c:v>5.4340839839999999</c:v>
                </c:pt>
                <c:pt idx="318">
                  <c:v>5.4551738280000004</c:v>
                </c:pt>
                <c:pt idx="319">
                  <c:v>5.4769628910000003</c:v>
                </c:pt>
                <c:pt idx="320">
                  <c:v>5.4987387700000001</c:v>
                </c:pt>
                <c:pt idx="321">
                  <c:v>5.5205981450000001</c:v>
                </c:pt>
                <c:pt idx="322">
                  <c:v>5.542876465</c:v>
                </c:pt>
                <c:pt idx="323">
                  <c:v>5.5647939449999999</c:v>
                </c:pt>
                <c:pt idx="324">
                  <c:v>5.5867329100000003</c:v>
                </c:pt>
                <c:pt idx="325">
                  <c:v>5.6085332030000004</c:v>
                </c:pt>
                <c:pt idx="326">
                  <c:v>5.6303261720000002</c:v>
                </c:pt>
                <c:pt idx="327">
                  <c:v>5.651461426</c:v>
                </c:pt>
                <c:pt idx="328">
                  <c:v>5.673435059</c:v>
                </c:pt>
                <c:pt idx="329">
                  <c:v>5.6947465819999996</c:v>
                </c:pt>
                <c:pt idx="330">
                  <c:v>5.7159511719999996</c:v>
                </c:pt>
                <c:pt idx="331">
                  <c:v>5.7376499020000002</c:v>
                </c:pt>
                <c:pt idx="332">
                  <c:v>5.7596259769999998</c:v>
                </c:pt>
                <c:pt idx="333">
                  <c:v>5.7809584960000002</c:v>
                </c:pt>
                <c:pt idx="334">
                  <c:v>5.8027763669999999</c:v>
                </c:pt>
                <c:pt idx="335">
                  <c:v>5.8239511720000001</c:v>
                </c:pt>
                <c:pt idx="336">
                  <c:v>5.8454082029999999</c:v>
                </c:pt>
                <c:pt idx="337">
                  <c:v>5.8671337890000004</c:v>
                </c:pt>
                <c:pt idx="338">
                  <c:v>5.8882875979999998</c:v>
                </c:pt>
                <c:pt idx="339">
                  <c:v>5.9092104489999997</c:v>
                </c:pt>
                <c:pt idx="340">
                  <c:v>5.9304248050000004</c:v>
                </c:pt>
                <c:pt idx="341">
                  <c:v>5.9518613279999997</c:v>
                </c:pt>
                <c:pt idx="342">
                  <c:v>5.9732333979999996</c:v>
                </c:pt>
                <c:pt idx="343">
                  <c:v>5.9946357419999998</c:v>
                </c:pt>
                <c:pt idx="344">
                  <c:v>6.0165849610000004</c:v>
                </c:pt>
                <c:pt idx="345">
                  <c:v>6.0379570310000004</c:v>
                </c:pt>
                <c:pt idx="346">
                  <c:v>6.0593715819999998</c:v>
                </c:pt>
                <c:pt idx="347">
                  <c:v>6.0808344730000004</c:v>
                </c:pt>
                <c:pt idx="348">
                  <c:v>6.1026123050000001</c:v>
                </c:pt>
                <c:pt idx="349">
                  <c:v>6.1238037109999999</c:v>
                </c:pt>
                <c:pt idx="350">
                  <c:v>6.1454614259999998</c:v>
                </c:pt>
                <c:pt idx="351">
                  <c:v>6.167292969</c:v>
                </c:pt>
                <c:pt idx="352">
                  <c:v>6.1889912110000003</c:v>
                </c:pt>
                <c:pt idx="353">
                  <c:v>6.2105527340000002</c:v>
                </c:pt>
                <c:pt idx="354">
                  <c:v>6.2320385739999997</c:v>
                </c:pt>
                <c:pt idx="355">
                  <c:v>6.2539257810000004</c:v>
                </c:pt>
                <c:pt idx="356">
                  <c:v>6.2755541990000001</c:v>
                </c:pt>
                <c:pt idx="357">
                  <c:v>6.2974340819999997</c:v>
                </c:pt>
                <c:pt idx="358">
                  <c:v>6.3182387699999998</c:v>
                </c:pt>
                <c:pt idx="359">
                  <c:v>6.339880859</c:v>
                </c:pt>
                <c:pt idx="360">
                  <c:v>6.3617465820000003</c:v>
                </c:pt>
                <c:pt idx="361">
                  <c:v>6.3832480470000004</c:v>
                </c:pt>
                <c:pt idx="362">
                  <c:v>6.4049472659999998</c:v>
                </c:pt>
                <c:pt idx="363">
                  <c:v>6.4264541020000001</c:v>
                </c:pt>
                <c:pt idx="364">
                  <c:v>6.44773291</c:v>
                </c:pt>
                <c:pt idx="365">
                  <c:v>6.4687905270000003</c:v>
                </c:pt>
                <c:pt idx="366">
                  <c:v>6.4905981449999999</c:v>
                </c:pt>
                <c:pt idx="367">
                  <c:v>6.5116748050000002</c:v>
                </c:pt>
                <c:pt idx="368">
                  <c:v>6.5330122069999996</c:v>
                </c:pt>
                <c:pt idx="369">
                  <c:v>6.5541079099999999</c:v>
                </c:pt>
                <c:pt idx="370">
                  <c:v>6.5751499019999997</c:v>
                </c:pt>
                <c:pt idx="371">
                  <c:v>6.5963203129999997</c:v>
                </c:pt>
                <c:pt idx="372">
                  <c:v>6.6173583980000004</c:v>
                </c:pt>
                <c:pt idx="373">
                  <c:v>6.6384511719999999</c:v>
                </c:pt>
                <c:pt idx="374">
                  <c:v>6.659817383</c:v>
                </c:pt>
                <c:pt idx="375">
                  <c:v>6.6812143549999998</c:v>
                </c:pt>
                <c:pt idx="376">
                  <c:v>6.7026328130000001</c:v>
                </c:pt>
                <c:pt idx="377">
                  <c:v>6.7243872070000004</c:v>
                </c:pt>
                <c:pt idx="378">
                  <c:v>6.746322266</c:v>
                </c:pt>
                <c:pt idx="379">
                  <c:v>6.7681367190000001</c:v>
                </c:pt>
                <c:pt idx="380">
                  <c:v>6.7895434569999997</c:v>
                </c:pt>
                <c:pt idx="381">
                  <c:v>6.810923828</c:v>
                </c:pt>
                <c:pt idx="382">
                  <c:v>6.8329125980000001</c:v>
                </c:pt>
                <c:pt idx="383">
                  <c:v>6.8549550779999997</c:v>
                </c:pt>
                <c:pt idx="384">
                  <c:v>6.8766621089999997</c:v>
                </c:pt>
                <c:pt idx="385">
                  <c:v>6.8984741209999996</c:v>
                </c:pt>
                <c:pt idx="386">
                  <c:v>6.9197963869999999</c:v>
                </c:pt>
                <c:pt idx="387">
                  <c:v>6.9417480469999999</c:v>
                </c:pt>
                <c:pt idx="388">
                  <c:v>6.9628427730000002</c:v>
                </c:pt>
                <c:pt idx="389">
                  <c:v>6.9838457030000001</c:v>
                </c:pt>
                <c:pt idx="390">
                  <c:v>7.0047817380000001</c:v>
                </c:pt>
                <c:pt idx="391">
                  <c:v>7.0257973629999997</c:v>
                </c:pt>
                <c:pt idx="392">
                  <c:v>7.0470439450000004</c:v>
                </c:pt>
                <c:pt idx="393">
                  <c:v>7.0683447270000004</c:v>
                </c:pt>
                <c:pt idx="394">
                  <c:v>7.0895664060000003</c:v>
                </c:pt>
                <c:pt idx="395">
                  <c:v>7.1101884770000003</c:v>
                </c:pt>
                <c:pt idx="396">
                  <c:v>7.1314584959999996</c:v>
                </c:pt>
                <c:pt idx="397">
                  <c:v>7.1527875979999997</c:v>
                </c:pt>
                <c:pt idx="398">
                  <c:v>7.1737041020000003</c:v>
                </c:pt>
                <c:pt idx="399">
                  <c:v>7.1952319339999997</c:v>
                </c:pt>
                <c:pt idx="400">
                  <c:v>7.2161674800000002</c:v>
                </c:pt>
                <c:pt idx="401">
                  <c:v>7.2368681639999997</c:v>
                </c:pt>
                <c:pt idx="402">
                  <c:v>7.2579960940000001</c:v>
                </c:pt>
                <c:pt idx="403">
                  <c:v>7.278919922</c:v>
                </c:pt>
                <c:pt idx="404">
                  <c:v>7.2999350590000001</c:v>
                </c:pt>
                <c:pt idx="405">
                  <c:v>7.3211191409999996</c:v>
                </c:pt>
                <c:pt idx="406">
                  <c:v>7.3427788090000004</c:v>
                </c:pt>
                <c:pt idx="407">
                  <c:v>7.3635566409999997</c:v>
                </c:pt>
                <c:pt idx="408">
                  <c:v>7.3846215820000003</c:v>
                </c:pt>
                <c:pt idx="409">
                  <c:v>7.405254395</c:v>
                </c:pt>
                <c:pt idx="410">
                  <c:v>7.4259575199999999</c:v>
                </c:pt>
                <c:pt idx="411">
                  <c:v>7.4467656250000003</c:v>
                </c:pt>
                <c:pt idx="412">
                  <c:v>7.4674169920000004</c:v>
                </c:pt>
                <c:pt idx="413">
                  <c:v>7.4877446289999998</c:v>
                </c:pt>
                <c:pt idx="414">
                  <c:v>7.5081962889999998</c:v>
                </c:pt>
                <c:pt idx="415">
                  <c:v>7.5297001950000002</c:v>
                </c:pt>
                <c:pt idx="416">
                  <c:v>7.5502993160000003</c:v>
                </c:pt>
                <c:pt idx="417">
                  <c:v>7.5711362299999996</c:v>
                </c:pt>
                <c:pt idx="418">
                  <c:v>7.591476074</c:v>
                </c:pt>
                <c:pt idx="419">
                  <c:v>7.6114072269999999</c:v>
                </c:pt>
                <c:pt idx="420">
                  <c:v>7.6310888669999999</c:v>
                </c:pt>
                <c:pt idx="421">
                  <c:v>7.650993164</c:v>
                </c:pt>
                <c:pt idx="422">
                  <c:v>7.6707338869999999</c:v>
                </c:pt>
                <c:pt idx="423">
                  <c:v>7.6900097660000002</c:v>
                </c:pt>
                <c:pt idx="424">
                  <c:v>7.7097539060000004</c:v>
                </c:pt>
                <c:pt idx="425">
                  <c:v>7.7290668949999999</c:v>
                </c:pt>
                <c:pt idx="426">
                  <c:v>7.7482797850000003</c:v>
                </c:pt>
                <c:pt idx="427">
                  <c:v>7.7673852539999997</c:v>
                </c:pt>
                <c:pt idx="428">
                  <c:v>7.7860800780000003</c:v>
                </c:pt>
                <c:pt idx="429">
                  <c:v>7.8047885739999998</c:v>
                </c:pt>
                <c:pt idx="430">
                  <c:v>7.8240629879999997</c:v>
                </c:pt>
                <c:pt idx="431">
                  <c:v>7.8432861330000003</c:v>
                </c:pt>
                <c:pt idx="432">
                  <c:v>7.8616894530000003</c:v>
                </c:pt>
                <c:pt idx="433">
                  <c:v>7.8805371089999996</c:v>
                </c:pt>
                <c:pt idx="434">
                  <c:v>7.8991601559999998</c:v>
                </c:pt>
                <c:pt idx="435">
                  <c:v>7.9179384769999999</c:v>
                </c:pt>
                <c:pt idx="436">
                  <c:v>7.9366381840000004</c:v>
                </c:pt>
                <c:pt idx="437">
                  <c:v>7.9549404299999997</c:v>
                </c:pt>
                <c:pt idx="438">
                  <c:v>7.9721796879999998</c:v>
                </c:pt>
                <c:pt idx="439">
                  <c:v>7.9899570310000003</c:v>
                </c:pt>
                <c:pt idx="440">
                  <c:v>8.0081982420000006</c:v>
                </c:pt>
                <c:pt idx="441">
                  <c:v>8.0258491210000003</c:v>
                </c:pt>
                <c:pt idx="442">
                  <c:v>8.0432670900000005</c:v>
                </c:pt>
                <c:pt idx="443">
                  <c:v>8.0609130859999993</c:v>
                </c:pt>
                <c:pt idx="444">
                  <c:v>8.0786796879999994</c:v>
                </c:pt>
                <c:pt idx="445">
                  <c:v>8.0960190430000001</c:v>
                </c:pt>
                <c:pt idx="446">
                  <c:v>8.1132749020000006</c:v>
                </c:pt>
                <c:pt idx="447">
                  <c:v>8.1302470699999994</c:v>
                </c:pt>
                <c:pt idx="448">
                  <c:v>8.1473574220000007</c:v>
                </c:pt>
                <c:pt idx="449">
                  <c:v>8.1643291019999999</c:v>
                </c:pt>
                <c:pt idx="450">
                  <c:v>8.1813212889999996</c:v>
                </c:pt>
                <c:pt idx="451">
                  <c:v>8.1978095700000004</c:v>
                </c:pt>
                <c:pt idx="452">
                  <c:v>8.2148769529999992</c:v>
                </c:pt>
                <c:pt idx="453">
                  <c:v>8.2312158199999992</c:v>
                </c:pt>
                <c:pt idx="454">
                  <c:v>8.2475976559999999</c:v>
                </c:pt>
                <c:pt idx="455">
                  <c:v>8.2642207029999994</c:v>
                </c:pt>
                <c:pt idx="456">
                  <c:v>8.2807802729999995</c:v>
                </c:pt>
                <c:pt idx="457">
                  <c:v>8.2972177729999999</c:v>
                </c:pt>
                <c:pt idx="458">
                  <c:v>8.3135136719999991</c:v>
                </c:pt>
                <c:pt idx="459">
                  <c:v>8.3303662109999994</c:v>
                </c:pt>
                <c:pt idx="460">
                  <c:v>8.3460546880000006</c:v>
                </c:pt>
                <c:pt idx="461">
                  <c:v>8.3625117190000005</c:v>
                </c:pt>
                <c:pt idx="462">
                  <c:v>8.3795156249999998</c:v>
                </c:pt>
                <c:pt idx="463">
                  <c:v>8.3957031250000007</c:v>
                </c:pt>
                <c:pt idx="464">
                  <c:v>8.412071289</c:v>
                </c:pt>
                <c:pt idx="465">
                  <c:v>8.4277812500000007</c:v>
                </c:pt>
                <c:pt idx="466">
                  <c:v>8.4436914059999992</c:v>
                </c:pt>
                <c:pt idx="467">
                  <c:v>8.4591435550000007</c:v>
                </c:pt>
                <c:pt idx="468">
                  <c:v>8.4750859379999994</c:v>
                </c:pt>
                <c:pt idx="469">
                  <c:v>8.4903447270000001</c:v>
                </c:pt>
                <c:pt idx="470">
                  <c:v>8.5062490230000005</c:v>
                </c:pt>
                <c:pt idx="471">
                  <c:v>8.5221406250000005</c:v>
                </c:pt>
                <c:pt idx="472">
                  <c:v>8.5374160159999999</c:v>
                </c:pt>
                <c:pt idx="473">
                  <c:v>8.5529287109999999</c:v>
                </c:pt>
                <c:pt idx="474">
                  <c:v>8.5683613279999999</c:v>
                </c:pt>
                <c:pt idx="475">
                  <c:v>8.5839443360000001</c:v>
                </c:pt>
                <c:pt idx="476">
                  <c:v>8.599270508</c:v>
                </c:pt>
                <c:pt idx="477">
                  <c:v>8.6147060549999992</c:v>
                </c:pt>
                <c:pt idx="478">
                  <c:v>8.6294746090000007</c:v>
                </c:pt>
                <c:pt idx="479">
                  <c:v>8.6438330079999997</c:v>
                </c:pt>
                <c:pt idx="480">
                  <c:v>8.6586601559999998</c:v>
                </c:pt>
                <c:pt idx="481">
                  <c:v>8.6733261719999994</c:v>
                </c:pt>
                <c:pt idx="482">
                  <c:v>8.6881718750000001</c:v>
                </c:pt>
                <c:pt idx="483">
                  <c:v>8.7030673830000005</c:v>
                </c:pt>
                <c:pt idx="484">
                  <c:v>8.7178193359999998</c:v>
                </c:pt>
                <c:pt idx="485">
                  <c:v>8.7322470699999997</c:v>
                </c:pt>
                <c:pt idx="486">
                  <c:v>8.7467607419999993</c:v>
                </c:pt>
                <c:pt idx="487">
                  <c:v>8.7611484379999993</c:v>
                </c:pt>
                <c:pt idx="488">
                  <c:v>8.7752089840000007</c:v>
                </c:pt>
                <c:pt idx="489">
                  <c:v>8.7895781250000002</c:v>
                </c:pt>
                <c:pt idx="490">
                  <c:v>8.8044521479999993</c:v>
                </c:pt>
                <c:pt idx="491">
                  <c:v>8.8188564449999998</c:v>
                </c:pt>
                <c:pt idx="492">
                  <c:v>8.8337851559999994</c:v>
                </c:pt>
                <c:pt idx="493">
                  <c:v>8.848330078</c:v>
                </c:pt>
                <c:pt idx="494">
                  <c:v>8.8619179690000003</c:v>
                </c:pt>
                <c:pt idx="495">
                  <c:v>8.8761728519999998</c:v>
                </c:pt>
                <c:pt idx="496">
                  <c:v>8.8901689449999992</c:v>
                </c:pt>
                <c:pt idx="497">
                  <c:v>8.9039091799999994</c:v>
                </c:pt>
                <c:pt idx="498">
                  <c:v>8.9178291020000007</c:v>
                </c:pt>
                <c:pt idx="499">
                  <c:v>8.9319238280000004</c:v>
                </c:pt>
                <c:pt idx="500">
                  <c:v>8.9452968750000004</c:v>
                </c:pt>
                <c:pt idx="501">
                  <c:v>8.9593359380000006</c:v>
                </c:pt>
                <c:pt idx="502">
                  <c:v>8.9727617189999993</c:v>
                </c:pt>
                <c:pt idx="503">
                  <c:v>8.9859453130000002</c:v>
                </c:pt>
                <c:pt idx="504">
                  <c:v>8.9995263669999996</c:v>
                </c:pt>
                <c:pt idx="505">
                  <c:v>9.0132421879999995</c:v>
                </c:pt>
                <c:pt idx="506">
                  <c:v>9.0263984379999993</c:v>
                </c:pt>
                <c:pt idx="507">
                  <c:v>9.0395820310000001</c:v>
                </c:pt>
                <c:pt idx="508">
                  <c:v>9.0529863279999994</c:v>
                </c:pt>
                <c:pt idx="509">
                  <c:v>9.0662392579999995</c:v>
                </c:pt>
                <c:pt idx="510">
                  <c:v>9.0796552730000002</c:v>
                </c:pt>
                <c:pt idx="511">
                  <c:v>9.0927832029999998</c:v>
                </c:pt>
                <c:pt idx="512">
                  <c:v>9.1058017580000001</c:v>
                </c:pt>
                <c:pt idx="513">
                  <c:v>9.1185722659999993</c:v>
                </c:pt>
                <c:pt idx="514">
                  <c:v>9.1317138670000002</c:v>
                </c:pt>
                <c:pt idx="515">
                  <c:v>9.1447685550000006</c:v>
                </c:pt>
                <c:pt idx="516">
                  <c:v>9.1572402339999996</c:v>
                </c:pt>
                <c:pt idx="517">
                  <c:v>9.1703749999999999</c:v>
                </c:pt>
                <c:pt idx="518">
                  <c:v>9.1827626949999992</c:v>
                </c:pt>
                <c:pt idx="519">
                  <c:v>9.195727539</c:v>
                </c:pt>
                <c:pt idx="520">
                  <c:v>9.2081953129999992</c:v>
                </c:pt>
                <c:pt idx="521">
                  <c:v>9.2208818360000002</c:v>
                </c:pt>
                <c:pt idx="522">
                  <c:v>9.2331025390000008</c:v>
                </c:pt>
                <c:pt idx="523">
                  <c:v>9.2454765630000004</c:v>
                </c:pt>
                <c:pt idx="524">
                  <c:v>9.2577480469999998</c:v>
                </c:pt>
                <c:pt idx="525">
                  <c:v>9.2695332029999999</c:v>
                </c:pt>
                <c:pt idx="526">
                  <c:v>9.2821708980000004</c:v>
                </c:pt>
                <c:pt idx="527">
                  <c:v>9.2938037110000007</c:v>
                </c:pt>
                <c:pt idx="528">
                  <c:v>9.3053828129999996</c:v>
                </c:pt>
                <c:pt idx="529">
                  <c:v>9.3169628909999993</c:v>
                </c:pt>
                <c:pt idx="530">
                  <c:v>9.3287519529999994</c:v>
                </c:pt>
                <c:pt idx="531">
                  <c:v>9.3399707030000005</c:v>
                </c:pt>
                <c:pt idx="532">
                  <c:v>9.3517089840000001</c:v>
                </c:pt>
                <c:pt idx="533">
                  <c:v>9.3636982419999999</c:v>
                </c:pt>
                <c:pt idx="534">
                  <c:v>9.3747939450000004</c:v>
                </c:pt>
                <c:pt idx="535">
                  <c:v>9.3863398440000001</c:v>
                </c:pt>
                <c:pt idx="536">
                  <c:v>9.3986416019999997</c:v>
                </c:pt>
                <c:pt idx="537">
                  <c:v>9.4100312499999994</c:v>
                </c:pt>
                <c:pt idx="538">
                  <c:v>9.420860352</c:v>
                </c:pt>
                <c:pt idx="539">
                  <c:v>9.4314980469999998</c:v>
                </c:pt>
                <c:pt idx="540">
                  <c:v>9.4422988280000002</c:v>
                </c:pt>
                <c:pt idx="541">
                  <c:v>9.4530742189999994</c:v>
                </c:pt>
                <c:pt idx="542">
                  <c:v>9.4641113279999995</c:v>
                </c:pt>
                <c:pt idx="543">
                  <c:v>9.4748466800000006</c:v>
                </c:pt>
                <c:pt idx="544">
                  <c:v>9.485425781</c:v>
                </c:pt>
                <c:pt idx="545">
                  <c:v>9.4959492189999999</c:v>
                </c:pt>
                <c:pt idx="546">
                  <c:v>9.5064023439999996</c:v>
                </c:pt>
                <c:pt idx="547">
                  <c:v>9.5166718750000001</c:v>
                </c:pt>
                <c:pt idx="548">
                  <c:v>9.5273134769999999</c:v>
                </c:pt>
                <c:pt idx="549">
                  <c:v>9.5372607420000008</c:v>
                </c:pt>
                <c:pt idx="550">
                  <c:v>9.5474638669999994</c:v>
                </c:pt>
                <c:pt idx="551">
                  <c:v>9.5572265630000004</c:v>
                </c:pt>
                <c:pt idx="552">
                  <c:v>9.5669609379999994</c:v>
                </c:pt>
                <c:pt idx="553">
                  <c:v>9.5768681640000004</c:v>
                </c:pt>
                <c:pt idx="554">
                  <c:v>9.5870683589999999</c:v>
                </c:pt>
                <c:pt idx="555">
                  <c:v>9.5967529299999992</c:v>
                </c:pt>
                <c:pt idx="556">
                  <c:v>9.6061220699999996</c:v>
                </c:pt>
                <c:pt idx="557">
                  <c:v>9.6154306639999998</c:v>
                </c:pt>
                <c:pt idx="558">
                  <c:v>9.6247607419999994</c:v>
                </c:pt>
                <c:pt idx="559">
                  <c:v>9.6341181640000002</c:v>
                </c:pt>
                <c:pt idx="560">
                  <c:v>9.643628906</c:v>
                </c:pt>
                <c:pt idx="561">
                  <c:v>9.6524374999999996</c:v>
                </c:pt>
                <c:pt idx="562">
                  <c:v>9.6608115229999996</c:v>
                </c:pt>
                <c:pt idx="563">
                  <c:v>9.6696816410000004</c:v>
                </c:pt>
                <c:pt idx="564">
                  <c:v>9.6785332030000006</c:v>
                </c:pt>
                <c:pt idx="565">
                  <c:v>9.6873173829999999</c:v>
                </c:pt>
                <c:pt idx="566">
                  <c:v>9.6962958980000007</c:v>
                </c:pt>
                <c:pt idx="567">
                  <c:v>9.7046894530000003</c:v>
                </c:pt>
                <c:pt idx="568">
                  <c:v>9.7124794919999999</c:v>
                </c:pt>
                <c:pt idx="569">
                  <c:v>9.7200742190000007</c:v>
                </c:pt>
                <c:pt idx="570">
                  <c:v>9.7278574219999996</c:v>
                </c:pt>
                <c:pt idx="571">
                  <c:v>9.7350800779999993</c:v>
                </c:pt>
                <c:pt idx="572">
                  <c:v>9.7438466800000008</c:v>
                </c:pt>
                <c:pt idx="573">
                  <c:v>9.7523183590000002</c:v>
                </c:pt>
                <c:pt idx="574">
                  <c:v>9.7600976559999992</c:v>
                </c:pt>
                <c:pt idx="575">
                  <c:v>9.7679580080000008</c:v>
                </c:pt>
                <c:pt idx="576">
                  <c:v>9.7747041019999994</c:v>
                </c:pt>
                <c:pt idx="577">
                  <c:v>9.7815830080000001</c:v>
                </c:pt>
                <c:pt idx="578">
                  <c:v>9.788045898</c:v>
                </c:pt>
                <c:pt idx="579">
                  <c:v>9.7947949219999995</c:v>
                </c:pt>
                <c:pt idx="580">
                  <c:v>9.8009326170000008</c:v>
                </c:pt>
                <c:pt idx="581">
                  <c:v>9.8074482419999995</c:v>
                </c:pt>
                <c:pt idx="582">
                  <c:v>9.8140371089999991</c:v>
                </c:pt>
                <c:pt idx="583">
                  <c:v>9.8203779299999994</c:v>
                </c:pt>
                <c:pt idx="584">
                  <c:v>9.8264384769999999</c:v>
                </c:pt>
                <c:pt idx="585">
                  <c:v>9.8320576170000002</c:v>
                </c:pt>
                <c:pt idx="586">
                  <c:v>9.8372207029999998</c:v>
                </c:pt>
                <c:pt idx="587">
                  <c:v>9.8420566409999992</c:v>
                </c:pt>
                <c:pt idx="588">
                  <c:v>9.8473720700000005</c:v>
                </c:pt>
                <c:pt idx="589">
                  <c:v>9.8525292970000002</c:v>
                </c:pt>
                <c:pt idx="590">
                  <c:v>9.8568828130000004</c:v>
                </c:pt>
                <c:pt idx="591">
                  <c:v>9.8617236330000004</c:v>
                </c:pt>
                <c:pt idx="592">
                  <c:v>9.8661757810000008</c:v>
                </c:pt>
                <c:pt idx="593">
                  <c:v>9.870191406</c:v>
                </c:pt>
                <c:pt idx="594">
                  <c:v>9.8744707030000001</c:v>
                </c:pt>
                <c:pt idx="595">
                  <c:v>9.8781630860000007</c:v>
                </c:pt>
                <c:pt idx="596">
                  <c:v>9.8812265630000002</c:v>
                </c:pt>
                <c:pt idx="597">
                  <c:v>9.8843476559999992</c:v>
                </c:pt>
                <c:pt idx="598">
                  <c:v>9.8869013670000001</c:v>
                </c:pt>
                <c:pt idx="599">
                  <c:v>9.8894101560000003</c:v>
                </c:pt>
                <c:pt idx="600">
                  <c:v>9.8914238280000006</c:v>
                </c:pt>
                <c:pt idx="601">
                  <c:v>9.8933134769999995</c:v>
                </c:pt>
                <c:pt idx="602">
                  <c:v>9.8945322269999991</c:v>
                </c:pt>
                <c:pt idx="603">
                  <c:v>9.8954824220000006</c:v>
                </c:pt>
                <c:pt idx="604">
                  <c:v>9.896109375</c:v>
                </c:pt>
                <c:pt idx="605">
                  <c:v>9.8961181640000007</c:v>
                </c:pt>
                <c:pt idx="606">
                  <c:v>9.8953066409999995</c:v>
                </c:pt>
                <c:pt idx="607">
                  <c:v>9.8941914059999991</c:v>
                </c:pt>
                <c:pt idx="608">
                  <c:v>9.8925429690000009</c:v>
                </c:pt>
                <c:pt idx="609">
                  <c:v>9.8908398440000003</c:v>
                </c:pt>
                <c:pt idx="610">
                  <c:v>9.8877070309999997</c:v>
                </c:pt>
                <c:pt idx="611">
                  <c:v>9.8832509769999994</c:v>
                </c:pt>
                <c:pt idx="612">
                  <c:v>9.8789775389999992</c:v>
                </c:pt>
                <c:pt idx="613">
                  <c:v>9.8743847660000004</c:v>
                </c:pt>
                <c:pt idx="614">
                  <c:v>9.8681445310000004</c:v>
                </c:pt>
                <c:pt idx="615">
                  <c:v>9.8619687500000008</c:v>
                </c:pt>
                <c:pt idx="616">
                  <c:v>9.8556152340000001</c:v>
                </c:pt>
                <c:pt idx="617">
                  <c:v>9.8481357420000002</c:v>
                </c:pt>
                <c:pt idx="618">
                  <c:v>9.8391904300000004</c:v>
                </c:pt>
                <c:pt idx="619">
                  <c:v>9.8299228519999993</c:v>
                </c:pt>
                <c:pt idx="620">
                  <c:v>9.8188798829999993</c:v>
                </c:pt>
                <c:pt idx="621">
                  <c:v>9.8070849609999993</c:v>
                </c:pt>
                <c:pt idx="622">
                  <c:v>9.7944580079999994</c:v>
                </c:pt>
                <c:pt idx="623">
                  <c:v>9.7800292970000005</c:v>
                </c:pt>
                <c:pt idx="624">
                  <c:v>9.7642451169999998</c:v>
                </c:pt>
                <c:pt idx="625">
                  <c:v>9.7480205079999998</c:v>
                </c:pt>
                <c:pt idx="626">
                  <c:v>9.7308720700000002</c:v>
                </c:pt>
                <c:pt idx="627">
                  <c:v>9.712365234</c:v>
                </c:pt>
                <c:pt idx="628">
                  <c:v>9.6934072269999998</c:v>
                </c:pt>
                <c:pt idx="629">
                  <c:v>9.6723710940000007</c:v>
                </c:pt>
                <c:pt idx="630">
                  <c:v>9.64975293</c:v>
                </c:pt>
                <c:pt idx="631">
                  <c:v>9.6262597660000004</c:v>
                </c:pt>
                <c:pt idx="632">
                  <c:v>9.6005566410000007</c:v>
                </c:pt>
                <c:pt idx="633">
                  <c:v>9.5724306640000005</c:v>
                </c:pt>
                <c:pt idx="634">
                  <c:v>9.5416074220000002</c:v>
                </c:pt>
                <c:pt idx="635">
                  <c:v>9.5089423830000008</c:v>
                </c:pt>
                <c:pt idx="636">
                  <c:v>9.4730224609999993</c:v>
                </c:pt>
                <c:pt idx="637">
                  <c:v>9.4352158199999998</c:v>
                </c:pt>
                <c:pt idx="638">
                  <c:v>9.3894130859999994</c:v>
                </c:pt>
                <c:pt idx="639">
                  <c:v>9.3317089840000005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7-42FF-B0DD-20F92838D49C}"/>
            </c:ext>
          </c:extLst>
        </c:ser>
        <c:ser>
          <c:idx val="2"/>
          <c:order val="2"/>
          <c:tx>
            <c:v>Exp2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G7R1!$D$3:$D$647</c:f>
              <c:numCache>
                <c:formatCode>General</c:formatCode>
                <c:ptCount val="645"/>
                <c:pt idx="0">
                  <c:v>0</c:v>
                </c:pt>
                <c:pt idx="1">
                  <c:v>0.115160553</c:v>
                </c:pt>
                <c:pt idx="2">
                  <c:v>0.121707176</c:v>
                </c:pt>
                <c:pt idx="3">
                  <c:v>0.12766525300000001</c:v>
                </c:pt>
                <c:pt idx="4">
                  <c:v>0.13443052699999999</c:v>
                </c:pt>
                <c:pt idx="5">
                  <c:v>0.14159539800000001</c:v>
                </c:pt>
                <c:pt idx="6">
                  <c:v>0.14853778100000001</c:v>
                </c:pt>
                <c:pt idx="7">
                  <c:v>0.155546875</c:v>
                </c:pt>
                <c:pt idx="8">
                  <c:v>0.16295695499999999</c:v>
                </c:pt>
                <c:pt idx="9">
                  <c:v>0.17039970400000001</c:v>
                </c:pt>
                <c:pt idx="10">
                  <c:v>0.17812693800000001</c:v>
                </c:pt>
                <c:pt idx="11">
                  <c:v>0.18553291299999999</c:v>
                </c:pt>
                <c:pt idx="12">
                  <c:v>0.19336627200000001</c:v>
                </c:pt>
                <c:pt idx="13">
                  <c:v>0.20125140399999999</c:v>
                </c:pt>
                <c:pt idx="14">
                  <c:v>0.20950607299999999</c:v>
                </c:pt>
                <c:pt idx="15">
                  <c:v>0.218062378</c:v>
                </c:pt>
                <c:pt idx="16">
                  <c:v>0.22653749100000001</c:v>
                </c:pt>
                <c:pt idx="17">
                  <c:v>0.235387543</c:v>
                </c:pt>
                <c:pt idx="18">
                  <c:v>0.24462957799999999</c:v>
                </c:pt>
                <c:pt idx="19">
                  <c:v>0.253845337</c:v>
                </c:pt>
                <c:pt idx="20">
                  <c:v>0.263337769</c:v>
                </c:pt>
                <c:pt idx="21">
                  <c:v>0.27314730799999998</c:v>
                </c:pt>
                <c:pt idx="22">
                  <c:v>0.28277374300000002</c:v>
                </c:pt>
                <c:pt idx="23">
                  <c:v>0.29260555999999999</c:v>
                </c:pt>
                <c:pt idx="24">
                  <c:v>0.30276574699999997</c:v>
                </c:pt>
                <c:pt idx="25">
                  <c:v>0.31299816899999999</c:v>
                </c:pt>
                <c:pt idx="26">
                  <c:v>0.32362753300000002</c:v>
                </c:pt>
                <c:pt idx="27">
                  <c:v>0.33411755399999998</c:v>
                </c:pt>
                <c:pt idx="28">
                  <c:v>0.34487817399999998</c:v>
                </c:pt>
                <c:pt idx="29">
                  <c:v>0.35588708499999999</c:v>
                </c:pt>
                <c:pt idx="30">
                  <c:v>0.36691427599999998</c:v>
                </c:pt>
                <c:pt idx="31">
                  <c:v>0.37786846899999998</c:v>
                </c:pt>
                <c:pt idx="32">
                  <c:v>0.38910672000000002</c:v>
                </c:pt>
                <c:pt idx="33">
                  <c:v>0.40061016799999999</c:v>
                </c:pt>
                <c:pt idx="34">
                  <c:v>0.41215814200000001</c:v>
                </c:pt>
                <c:pt idx="35">
                  <c:v>0.423972931</c:v>
                </c:pt>
                <c:pt idx="36">
                  <c:v>0.43592758199999998</c:v>
                </c:pt>
                <c:pt idx="37">
                  <c:v>0.44809671000000001</c:v>
                </c:pt>
                <c:pt idx="38">
                  <c:v>0.46033502199999998</c:v>
                </c:pt>
                <c:pt idx="39">
                  <c:v>0.47271652199999997</c:v>
                </c:pt>
                <c:pt idx="40">
                  <c:v>0.48550030500000002</c:v>
                </c:pt>
                <c:pt idx="41">
                  <c:v>0.49817172199999998</c:v>
                </c:pt>
                <c:pt idx="42">
                  <c:v>0.51115185500000004</c:v>
                </c:pt>
                <c:pt idx="43">
                  <c:v>0.52419805900000005</c:v>
                </c:pt>
                <c:pt idx="44">
                  <c:v>0.53723644999999998</c:v>
                </c:pt>
                <c:pt idx="45">
                  <c:v>0.550565674</c:v>
                </c:pt>
                <c:pt idx="46">
                  <c:v>0.56401458699999996</c:v>
                </c:pt>
                <c:pt idx="47">
                  <c:v>0.57752557400000004</c:v>
                </c:pt>
                <c:pt idx="48">
                  <c:v>0.59123797600000005</c:v>
                </c:pt>
                <c:pt idx="49">
                  <c:v>0.60486322000000003</c:v>
                </c:pt>
                <c:pt idx="50">
                  <c:v>0.61844348100000002</c:v>
                </c:pt>
                <c:pt idx="51">
                  <c:v>0.63235412599999996</c:v>
                </c:pt>
                <c:pt idx="52">
                  <c:v>0.646430481</c:v>
                </c:pt>
                <c:pt idx="53">
                  <c:v>0.66022473100000001</c:v>
                </c:pt>
                <c:pt idx="54">
                  <c:v>0.674408691</c:v>
                </c:pt>
                <c:pt idx="55">
                  <c:v>0.68888690200000002</c:v>
                </c:pt>
                <c:pt idx="56">
                  <c:v>0.70321752900000001</c:v>
                </c:pt>
                <c:pt idx="57">
                  <c:v>0.71792297400000005</c:v>
                </c:pt>
                <c:pt idx="58">
                  <c:v>0.73244958500000001</c:v>
                </c:pt>
                <c:pt idx="59">
                  <c:v>0.74716180399999998</c:v>
                </c:pt>
                <c:pt idx="60">
                  <c:v>0.76211010700000004</c:v>
                </c:pt>
                <c:pt idx="61">
                  <c:v>0.77707672100000003</c:v>
                </c:pt>
                <c:pt idx="62">
                  <c:v>0.79201098599999997</c:v>
                </c:pt>
                <c:pt idx="63">
                  <c:v>0.80718151900000001</c:v>
                </c:pt>
                <c:pt idx="64">
                  <c:v>0.82254339600000004</c:v>
                </c:pt>
                <c:pt idx="65">
                  <c:v>0.83802862499999997</c:v>
                </c:pt>
                <c:pt idx="66">
                  <c:v>0.85333038299999997</c:v>
                </c:pt>
                <c:pt idx="67">
                  <c:v>0.86894073500000002</c:v>
                </c:pt>
                <c:pt idx="68">
                  <c:v>0.88420068399999996</c:v>
                </c:pt>
                <c:pt idx="69">
                  <c:v>0.89978533900000002</c:v>
                </c:pt>
                <c:pt idx="70">
                  <c:v>0.91566387900000001</c:v>
                </c:pt>
                <c:pt idx="71">
                  <c:v>0.93152441399999997</c:v>
                </c:pt>
                <c:pt idx="72">
                  <c:v>0.94762866199999995</c:v>
                </c:pt>
                <c:pt idx="73">
                  <c:v>0.96353546099999998</c:v>
                </c:pt>
                <c:pt idx="74">
                  <c:v>0.97963855</c:v>
                </c:pt>
                <c:pt idx="75">
                  <c:v>0.99582775899999998</c:v>
                </c:pt>
                <c:pt idx="76">
                  <c:v>1.011833252</c:v>
                </c:pt>
                <c:pt idx="77">
                  <c:v>1.0280499270000001</c:v>
                </c:pt>
                <c:pt idx="78">
                  <c:v>1.043790161</c:v>
                </c:pt>
                <c:pt idx="79">
                  <c:v>1.0596437990000001</c:v>
                </c:pt>
                <c:pt idx="80">
                  <c:v>1.0755831300000001</c:v>
                </c:pt>
                <c:pt idx="81">
                  <c:v>1.0915184330000001</c:v>
                </c:pt>
                <c:pt idx="82">
                  <c:v>1.107811157</c:v>
                </c:pt>
                <c:pt idx="83">
                  <c:v>1.123526123</c:v>
                </c:pt>
                <c:pt idx="84">
                  <c:v>1.1391300049999999</c:v>
                </c:pt>
                <c:pt idx="85">
                  <c:v>1.1547198489999999</c:v>
                </c:pt>
                <c:pt idx="86">
                  <c:v>1.1702900389999999</c:v>
                </c:pt>
                <c:pt idx="87">
                  <c:v>1.1856346440000001</c:v>
                </c:pt>
                <c:pt idx="88">
                  <c:v>1.20136438</c:v>
                </c:pt>
                <c:pt idx="89">
                  <c:v>1.2169405520000001</c:v>
                </c:pt>
                <c:pt idx="90">
                  <c:v>1.2324157710000001</c:v>
                </c:pt>
                <c:pt idx="91">
                  <c:v>1.248145874</c:v>
                </c:pt>
                <c:pt idx="92">
                  <c:v>1.263840088</c:v>
                </c:pt>
                <c:pt idx="93">
                  <c:v>1.279698242</c:v>
                </c:pt>
                <c:pt idx="94">
                  <c:v>1.295522217</c:v>
                </c:pt>
                <c:pt idx="95">
                  <c:v>1.3113863530000001</c:v>
                </c:pt>
                <c:pt idx="96">
                  <c:v>1.327033691</c:v>
                </c:pt>
                <c:pt idx="97">
                  <c:v>1.3431505130000001</c:v>
                </c:pt>
                <c:pt idx="98">
                  <c:v>1.3592026370000001</c:v>
                </c:pt>
                <c:pt idx="99">
                  <c:v>1.374925537</c:v>
                </c:pt>
                <c:pt idx="100">
                  <c:v>1.390825317</c:v>
                </c:pt>
                <c:pt idx="101">
                  <c:v>1.4065667719999999</c:v>
                </c:pt>
                <c:pt idx="102">
                  <c:v>1.4223331299999999</c:v>
                </c:pt>
                <c:pt idx="103">
                  <c:v>1.438225098</c:v>
                </c:pt>
                <c:pt idx="104">
                  <c:v>1.453953491</c:v>
                </c:pt>
                <c:pt idx="105">
                  <c:v>1.4697150880000001</c:v>
                </c:pt>
                <c:pt idx="106">
                  <c:v>1.485323242</c:v>
                </c:pt>
                <c:pt idx="107">
                  <c:v>1.500853271</c:v>
                </c:pt>
                <c:pt idx="108">
                  <c:v>1.5165212400000001</c:v>
                </c:pt>
                <c:pt idx="109">
                  <c:v>1.5320810549999999</c:v>
                </c:pt>
                <c:pt idx="110">
                  <c:v>1.54813208</c:v>
                </c:pt>
                <c:pt idx="111">
                  <c:v>1.563749756</c:v>
                </c:pt>
                <c:pt idx="112">
                  <c:v>1.579677856</c:v>
                </c:pt>
                <c:pt idx="113">
                  <c:v>1.5955981450000001</c:v>
                </c:pt>
                <c:pt idx="114">
                  <c:v>1.61187207</c:v>
                </c:pt>
                <c:pt idx="115">
                  <c:v>1.627589111</c:v>
                </c:pt>
                <c:pt idx="116">
                  <c:v>1.6436124270000001</c:v>
                </c:pt>
                <c:pt idx="117">
                  <c:v>1.659616089</c:v>
                </c:pt>
                <c:pt idx="118">
                  <c:v>1.6752050780000001</c:v>
                </c:pt>
                <c:pt idx="119">
                  <c:v>1.6910894780000001</c:v>
                </c:pt>
                <c:pt idx="120">
                  <c:v>1.7069794920000001</c:v>
                </c:pt>
                <c:pt idx="121">
                  <c:v>1.7228757320000001</c:v>
                </c:pt>
                <c:pt idx="122">
                  <c:v>1.73845874</c:v>
                </c:pt>
                <c:pt idx="123">
                  <c:v>1.754255371</c:v>
                </c:pt>
                <c:pt idx="124">
                  <c:v>1.770155884</c:v>
                </c:pt>
                <c:pt idx="125">
                  <c:v>1.7860041499999999</c:v>
                </c:pt>
                <c:pt idx="126">
                  <c:v>1.801910889</c:v>
                </c:pt>
                <c:pt idx="127">
                  <c:v>1.8180087890000001</c:v>
                </c:pt>
                <c:pt idx="128">
                  <c:v>1.8339877929999999</c:v>
                </c:pt>
                <c:pt idx="129">
                  <c:v>1.849825439</c:v>
                </c:pt>
                <c:pt idx="130">
                  <c:v>1.86603772</c:v>
                </c:pt>
                <c:pt idx="131">
                  <c:v>1.8820225829999999</c:v>
                </c:pt>
                <c:pt idx="132">
                  <c:v>1.898126099</c:v>
                </c:pt>
                <c:pt idx="133">
                  <c:v>1.913860718</c:v>
                </c:pt>
                <c:pt idx="134">
                  <c:v>1.929703613</c:v>
                </c:pt>
                <c:pt idx="135">
                  <c:v>1.9454365229999999</c:v>
                </c:pt>
                <c:pt idx="136">
                  <c:v>1.961380371</c:v>
                </c:pt>
                <c:pt idx="137">
                  <c:v>1.9772774660000001</c:v>
                </c:pt>
                <c:pt idx="138">
                  <c:v>1.9929071039999999</c:v>
                </c:pt>
                <c:pt idx="139">
                  <c:v>2.008721924</c:v>
                </c:pt>
                <c:pt idx="140">
                  <c:v>2.024590576</c:v>
                </c:pt>
                <c:pt idx="141">
                  <c:v>2.040573486</c:v>
                </c:pt>
                <c:pt idx="142">
                  <c:v>2.056304688</c:v>
                </c:pt>
                <c:pt idx="143">
                  <c:v>2.0720793460000002</c:v>
                </c:pt>
                <c:pt idx="144">
                  <c:v>2.0879213870000002</c:v>
                </c:pt>
                <c:pt idx="145">
                  <c:v>2.1034448239999999</c:v>
                </c:pt>
                <c:pt idx="146">
                  <c:v>2.1192211909999998</c:v>
                </c:pt>
                <c:pt idx="147">
                  <c:v>2.1351508789999998</c:v>
                </c:pt>
                <c:pt idx="148">
                  <c:v>2.15086792</c:v>
                </c:pt>
                <c:pt idx="149">
                  <c:v>2.1664760740000002</c:v>
                </c:pt>
                <c:pt idx="150">
                  <c:v>2.182279785</c:v>
                </c:pt>
                <c:pt idx="151">
                  <c:v>2.1981918949999999</c:v>
                </c:pt>
                <c:pt idx="152">
                  <c:v>2.2139440920000002</c:v>
                </c:pt>
                <c:pt idx="153">
                  <c:v>2.2298085940000001</c:v>
                </c:pt>
                <c:pt idx="154">
                  <c:v>2.2456865229999998</c:v>
                </c:pt>
                <c:pt idx="155">
                  <c:v>2.2614616700000001</c:v>
                </c:pt>
                <c:pt idx="156">
                  <c:v>2.2775393070000001</c:v>
                </c:pt>
                <c:pt idx="157">
                  <c:v>2.2936323239999998</c:v>
                </c:pt>
                <c:pt idx="158">
                  <c:v>2.3092961430000001</c:v>
                </c:pt>
                <c:pt idx="159">
                  <c:v>2.3253637700000001</c:v>
                </c:pt>
                <c:pt idx="160">
                  <c:v>2.3407773440000001</c:v>
                </c:pt>
                <c:pt idx="161">
                  <c:v>2.356597168</c:v>
                </c:pt>
                <c:pt idx="162">
                  <c:v>2.372425293</c:v>
                </c:pt>
                <c:pt idx="163">
                  <c:v>2.3884916989999998</c:v>
                </c:pt>
                <c:pt idx="164">
                  <c:v>2.4041994629999999</c:v>
                </c:pt>
                <c:pt idx="165">
                  <c:v>2.419899902</c:v>
                </c:pt>
                <c:pt idx="166">
                  <c:v>2.4360834960000002</c:v>
                </c:pt>
                <c:pt idx="167">
                  <c:v>2.4514880369999998</c:v>
                </c:pt>
                <c:pt idx="168">
                  <c:v>2.467406982</c:v>
                </c:pt>
                <c:pt idx="169">
                  <c:v>2.4833681639999998</c:v>
                </c:pt>
                <c:pt idx="170">
                  <c:v>2.4991386719999999</c:v>
                </c:pt>
                <c:pt idx="171">
                  <c:v>2.5148923339999998</c:v>
                </c:pt>
                <c:pt idx="172">
                  <c:v>2.5305207520000002</c:v>
                </c:pt>
                <c:pt idx="173">
                  <c:v>2.5463122560000002</c:v>
                </c:pt>
                <c:pt idx="174">
                  <c:v>2.5619892580000001</c:v>
                </c:pt>
                <c:pt idx="175">
                  <c:v>2.5779121090000001</c:v>
                </c:pt>
                <c:pt idx="176">
                  <c:v>2.5937634279999999</c:v>
                </c:pt>
                <c:pt idx="177">
                  <c:v>2.6093571780000002</c:v>
                </c:pt>
                <c:pt idx="178">
                  <c:v>2.6252854000000001</c:v>
                </c:pt>
                <c:pt idx="179">
                  <c:v>2.6410742190000001</c:v>
                </c:pt>
                <c:pt idx="180">
                  <c:v>2.6571350100000002</c:v>
                </c:pt>
                <c:pt idx="181">
                  <c:v>2.673150879</c:v>
                </c:pt>
                <c:pt idx="182">
                  <c:v>2.689315186</c:v>
                </c:pt>
                <c:pt idx="183">
                  <c:v>2.7052521970000001</c:v>
                </c:pt>
                <c:pt idx="184">
                  <c:v>2.7214709469999998</c:v>
                </c:pt>
                <c:pt idx="185">
                  <c:v>2.7375771480000002</c:v>
                </c:pt>
                <c:pt idx="186">
                  <c:v>2.7533376459999999</c:v>
                </c:pt>
                <c:pt idx="187">
                  <c:v>2.769296631</c:v>
                </c:pt>
                <c:pt idx="188">
                  <c:v>2.7852763669999998</c:v>
                </c:pt>
                <c:pt idx="189">
                  <c:v>2.8006938479999999</c:v>
                </c:pt>
                <c:pt idx="190">
                  <c:v>2.8162429200000001</c:v>
                </c:pt>
                <c:pt idx="191">
                  <c:v>2.832004639</c:v>
                </c:pt>
                <c:pt idx="192">
                  <c:v>2.8478691409999999</c:v>
                </c:pt>
                <c:pt idx="193">
                  <c:v>2.8636791989999999</c:v>
                </c:pt>
                <c:pt idx="194">
                  <c:v>2.87926416</c:v>
                </c:pt>
                <c:pt idx="195">
                  <c:v>2.8953645020000001</c:v>
                </c:pt>
                <c:pt idx="196">
                  <c:v>2.9113913569999998</c:v>
                </c:pt>
                <c:pt idx="197">
                  <c:v>2.9275009769999998</c:v>
                </c:pt>
                <c:pt idx="198">
                  <c:v>2.9435078130000001</c:v>
                </c:pt>
                <c:pt idx="199">
                  <c:v>2.9597302249999999</c:v>
                </c:pt>
                <c:pt idx="200">
                  <c:v>2.9764736329999999</c:v>
                </c:pt>
                <c:pt idx="201">
                  <c:v>2.9933864749999999</c:v>
                </c:pt>
                <c:pt idx="202">
                  <c:v>3.0103635249999998</c:v>
                </c:pt>
                <c:pt idx="203">
                  <c:v>3.0277163090000001</c:v>
                </c:pt>
                <c:pt idx="204">
                  <c:v>3.0449558109999999</c:v>
                </c:pt>
                <c:pt idx="205">
                  <c:v>3.0621201170000001</c:v>
                </c:pt>
                <c:pt idx="206">
                  <c:v>3.0798608399999998</c:v>
                </c:pt>
                <c:pt idx="207">
                  <c:v>3.0979101560000002</c:v>
                </c:pt>
                <c:pt idx="208">
                  <c:v>3.1158642580000002</c:v>
                </c:pt>
                <c:pt idx="209">
                  <c:v>3.1338974610000001</c:v>
                </c:pt>
                <c:pt idx="210">
                  <c:v>3.152335205</c:v>
                </c:pt>
                <c:pt idx="211">
                  <c:v>3.1708615720000002</c:v>
                </c:pt>
                <c:pt idx="212">
                  <c:v>3.1893752439999998</c:v>
                </c:pt>
                <c:pt idx="213">
                  <c:v>3.208014404</c:v>
                </c:pt>
                <c:pt idx="214">
                  <c:v>3.226427734</c:v>
                </c:pt>
                <c:pt idx="215">
                  <c:v>3.2452448729999999</c:v>
                </c:pt>
                <c:pt idx="216">
                  <c:v>3.2638710940000002</c:v>
                </c:pt>
                <c:pt idx="217">
                  <c:v>3.2826638180000001</c:v>
                </c:pt>
                <c:pt idx="218">
                  <c:v>3.3012382809999998</c:v>
                </c:pt>
                <c:pt idx="219">
                  <c:v>3.320480957</c:v>
                </c:pt>
                <c:pt idx="220">
                  <c:v>3.3393327639999999</c:v>
                </c:pt>
                <c:pt idx="221">
                  <c:v>3.3588466800000001</c:v>
                </c:pt>
                <c:pt idx="222">
                  <c:v>3.377995361</c:v>
                </c:pt>
                <c:pt idx="223">
                  <c:v>3.3970004880000002</c:v>
                </c:pt>
                <c:pt idx="224">
                  <c:v>3.41667627</c:v>
                </c:pt>
                <c:pt idx="225">
                  <c:v>3.436108398</c:v>
                </c:pt>
                <c:pt idx="226">
                  <c:v>3.455573486</c:v>
                </c:pt>
                <c:pt idx="227">
                  <c:v>3.4747924800000001</c:v>
                </c:pt>
                <c:pt idx="228">
                  <c:v>3.4943383790000002</c:v>
                </c:pt>
                <c:pt idx="229">
                  <c:v>3.5137509769999999</c:v>
                </c:pt>
                <c:pt idx="230">
                  <c:v>3.5335180660000001</c:v>
                </c:pt>
                <c:pt idx="231">
                  <c:v>3.553618164</c:v>
                </c:pt>
                <c:pt idx="232">
                  <c:v>3.573165527</c:v>
                </c:pt>
                <c:pt idx="233">
                  <c:v>3.5926132810000002</c:v>
                </c:pt>
                <c:pt idx="234">
                  <c:v>3.61226709</c:v>
                </c:pt>
                <c:pt idx="235">
                  <c:v>3.6322858889999998</c:v>
                </c:pt>
                <c:pt idx="236">
                  <c:v>3.65255127</c:v>
                </c:pt>
                <c:pt idx="237">
                  <c:v>3.6730061040000002</c:v>
                </c:pt>
                <c:pt idx="238">
                  <c:v>3.6932976069999999</c:v>
                </c:pt>
                <c:pt idx="239">
                  <c:v>3.71353125</c:v>
                </c:pt>
                <c:pt idx="240">
                  <c:v>3.7341718749999999</c:v>
                </c:pt>
                <c:pt idx="241">
                  <c:v>3.754780029</c:v>
                </c:pt>
                <c:pt idx="242">
                  <c:v>3.7747883299999998</c:v>
                </c:pt>
                <c:pt idx="243">
                  <c:v>3.7952629390000001</c:v>
                </c:pt>
                <c:pt idx="244">
                  <c:v>3.815263184</c:v>
                </c:pt>
                <c:pt idx="245">
                  <c:v>3.8355622559999998</c:v>
                </c:pt>
                <c:pt idx="246">
                  <c:v>3.856364014</c:v>
                </c:pt>
                <c:pt idx="247">
                  <c:v>3.8765275880000001</c:v>
                </c:pt>
                <c:pt idx="248">
                  <c:v>3.896984131</c:v>
                </c:pt>
                <c:pt idx="249">
                  <c:v>3.9174067379999999</c:v>
                </c:pt>
                <c:pt idx="250">
                  <c:v>3.9383398440000001</c:v>
                </c:pt>
                <c:pt idx="251">
                  <c:v>3.9585795899999998</c:v>
                </c:pt>
                <c:pt idx="252">
                  <c:v>3.9790751950000001</c:v>
                </c:pt>
                <c:pt idx="253">
                  <c:v>3.999906738</c:v>
                </c:pt>
                <c:pt idx="254">
                  <c:v>4.0201389159999996</c:v>
                </c:pt>
                <c:pt idx="255">
                  <c:v>4.0409116210000002</c:v>
                </c:pt>
                <c:pt idx="256">
                  <c:v>4.0613364260000004</c:v>
                </c:pt>
                <c:pt idx="257">
                  <c:v>4.0813579100000004</c:v>
                </c:pt>
                <c:pt idx="258">
                  <c:v>4.1020068360000002</c:v>
                </c:pt>
                <c:pt idx="259">
                  <c:v>4.1224809569999996</c:v>
                </c:pt>
                <c:pt idx="260">
                  <c:v>4.1428496089999998</c:v>
                </c:pt>
                <c:pt idx="261">
                  <c:v>4.1633291019999996</c:v>
                </c:pt>
                <c:pt idx="262">
                  <c:v>4.1840385739999997</c:v>
                </c:pt>
                <c:pt idx="263">
                  <c:v>4.2045722659999996</c:v>
                </c:pt>
                <c:pt idx="264">
                  <c:v>4.2253061519999999</c:v>
                </c:pt>
                <c:pt idx="265">
                  <c:v>4.2460434569999999</c:v>
                </c:pt>
                <c:pt idx="266">
                  <c:v>4.2672255860000003</c:v>
                </c:pt>
                <c:pt idx="267">
                  <c:v>4.2881928709999997</c:v>
                </c:pt>
                <c:pt idx="268">
                  <c:v>4.3096513669999998</c:v>
                </c:pt>
                <c:pt idx="269">
                  <c:v>4.3303017580000001</c:v>
                </c:pt>
                <c:pt idx="270">
                  <c:v>4.3514116209999996</c:v>
                </c:pt>
                <c:pt idx="271">
                  <c:v>4.3721333009999999</c:v>
                </c:pt>
                <c:pt idx="272">
                  <c:v>4.3930146480000003</c:v>
                </c:pt>
                <c:pt idx="273">
                  <c:v>4.4141977539999999</c:v>
                </c:pt>
                <c:pt idx="274">
                  <c:v>4.4351870120000001</c:v>
                </c:pt>
                <c:pt idx="275">
                  <c:v>4.4566049799999998</c:v>
                </c:pt>
                <c:pt idx="276">
                  <c:v>4.4774243159999996</c:v>
                </c:pt>
                <c:pt idx="277">
                  <c:v>4.49868457</c:v>
                </c:pt>
                <c:pt idx="278">
                  <c:v>4.5195561519999998</c:v>
                </c:pt>
                <c:pt idx="279">
                  <c:v>4.5409506840000002</c:v>
                </c:pt>
                <c:pt idx="280">
                  <c:v>4.5618862299999998</c:v>
                </c:pt>
                <c:pt idx="281">
                  <c:v>4.5829052729999997</c:v>
                </c:pt>
                <c:pt idx="282">
                  <c:v>4.603589844</c:v>
                </c:pt>
                <c:pt idx="283">
                  <c:v>4.6247270509999998</c:v>
                </c:pt>
                <c:pt idx="284">
                  <c:v>4.646108398</c:v>
                </c:pt>
                <c:pt idx="285">
                  <c:v>4.6668281250000003</c:v>
                </c:pt>
                <c:pt idx="286">
                  <c:v>4.6880019529999997</c:v>
                </c:pt>
                <c:pt idx="287">
                  <c:v>4.7089331049999998</c:v>
                </c:pt>
                <c:pt idx="288">
                  <c:v>4.7296582029999996</c:v>
                </c:pt>
                <c:pt idx="289">
                  <c:v>4.7503330080000001</c:v>
                </c:pt>
                <c:pt idx="290">
                  <c:v>4.7707680659999996</c:v>
                </c:pt>
                <c:pt idx="291">
                  <c:v>4.7919028319999999</c:v>
                </c:pt>
                <c:pt idx="292">
                  <c:v>4.8129667969999996</c:v>
                </c:pt>
                <c:pt idx="293">
                  <c:v>4.8341733400000004</c:v>
                </c:pt>
                <c:pt idx="294">
                  <c:v>4.8553769530000004</c:v>
                </c:pt>
                <c:pt idx="295">
                  <c:v>4.8772387699999999</c:v>
                </c:pt>
                <c:pt idx="296">
                  <c:v>4.8989169920000002</c:v>
                </c:pt>
                <c:pt idx="297">
                  <c:v>4.9206220700000003</c:v>
                </c:pt>
                <c:pt idx="298">
                  <c:v>4.9422978520000003</c:v>
                </c:pt>
                <c:pt idx="299">
                  <c:v>4.9639921879999998</c:v>
                </c:pt>
                <c:pt idx="300">
                  <c:v>4.9852089839999998</c:v>
                </c:pt>
                <c:pt idx="301">
                  <c:v>5.0063940430000002</c:v>
                </c:pt>
                <c:pt idx="302">
                  <c:v>5.0277031250000004</c:v>
                </c:pt>
                <c:pt idx="303">
                  <c:v>5.0485703129999999</c:v>
                </c:pt>
                <c:pt idx="304">
                  <c:v>5.0696567379999999</c:v>
                </c:pt>
                <c:pt idx="305">
                  <c:v>5.0908129879999997</c:v>
                </c:pt>
                <c:pt idx="306">
                  <c:v>5.11215625</c:v>
                </c:pt>
                <c:pt idx="307">
                  <c:v>5.1333134769999997</c:v>
                </c:pt>
                <c:pt idx="308">
                  <c:v>5.1543041990000003</c:v>
                </c:pt>
                <c:pt idx="309">
                  <c:v>5.1752670900000002</c:v>
                </c:pt>
                <c:pt idx="310">
                  <c:v>5.1964458010000003</c:v>
                </c:pt>
                <c:pt idx="311">
                  <c:v>5.2180659179999997</c:v>
                </c:pt>
                <c:pt idx="312">
                  <c:v>5.2391611329999996</c:v>
                </c:pt>
                <c:pt idx="313">
                  <c:v>5.2600825200000001</c:v>
                </c:pt>
                <c:pt idx="314">
                  <c:v>5.281418457</c:v>
                </c:pt>
                <c:pt idx="315">
                  <c:v>5.3029135739999997</c:v>
                </c:pt>
                <c:pt idx="316">
                  <c:v>5.323936035</c:v>
                </c:pt>
                <c:pt idx="317">
                  <c:v>5.3451425779999999</c:v>
                </c:pt>
                <c:pt idx="318">
                  <c:v>5.3659511719999999</c:v>
                </c:pt>
                <c:pt idx="319">
                  <c:v>5.387092773</c:v>
                </c:pt>
                <c:pt idx="320">
                  <c:v>5.4084755859999998</c:v>
                </c:pt>
                <c:pt idx="321">
                  <c:v>5.4300830080000004</c:v>
                </c:pt>
                <c:pt idx="322">
                  <c:v>5.4511406249999999</c:v>
                </c:pt>
                <c:pt idx="323">
                  <c:v>5.4729355469999996</c:v>
                </c:pt>
                <c:pt idx="324">
                  <c:v>5.4947192380000001</c:v>
                </c:pt>
                <c:pt idx="325">
                  <c:v>5.5160722660000001</c:v>
                </c:pt>
                <c:pt idx="326">
                  <c:v>5.5374829099999996</c:v>
                </c:pt>
                <c:pt idx="327">
                  <c:v>5.5583583980000002</c:v>
                </c:pt>
                <c:pt idx="328">
                  <c:v>5.5795595699999998</c:v>
                </c:pt>
                <c:pt idx="329">
                  <c:v>5.6007954099999999</c:v>
                </c:pt>
                <c:pt idx="330">
                  <c:v>5.623084961</c:v>
                </c:pt>
                <c:pt idx="331">
                  <c:v>5.6441708979999996</c:v>
                </c:pt>
                <c:pt idx="332">
                  <c:v>5.665116211</c:v>
                </c:pt>
                <c:pt idx="333">
                  <c:v>5.6863652340000002</c:v>
                </c:pt>
                <c:pt idx="334">
                  <c:v>5.7074765630000002</c:v>
                </c:pt>
                <c:pt idx="335">
                  <c:v>5.7288178710000004</c:v>
                </c:pt>
                <c:pt idx="336">
                  <c:v>5.7504638669999997</c:v>
                </c:pt>
                <c:pt idx="337">
                  <c:v>5.7718525390000002</c:v>
                </c:pt>
                <c:pt idx="338">
                  <c:v>5.7927626950000004</c:v>
                </c:pt>
                <c:pt idx="339">
                  <c:v>5.814132324</c:v>
                </c:pt>
                <c:pt idx="340">
                  <c:v>5.8350629879999998</c:v>
                </c:pt>
                <c:pt idx="341">
                  <c:v>5.8559331050000001</c:v>
                </c:pt>
                <c:pt idx="342">
                  <c:v>5.8770898440000003</c:v>
                </c:pt>
                <c:pt idx="343">
                  <c:v>5.8981420900000003</c:v>
                </c:pt>
                <c:pt idx="344">
                  <c:v>5.9191069340000002</c:v>
                </c:pt>
                <c:pt idx="345">
                  <c:v>5.9403520509999996</c:v>
                </c:pt>
                <c:pt idx="346">
                  <c:v>5.9610078130000002</c:v>
                </c:pt>
                <c:pt idx="347">
                  <c:v>5.9817885740000003</c:v>
                </c:pt>
                <c:pt idx="348">
                  <c:v>6.0030805660000004</c:v>
                </c:pt>
                <c:pt idx="349">
                  <c:v>6.0246933589999996</c:v>
                </c:pt>
                <c:pt idx="350">
                  <c:v>6.0459448240000002</c:v>
                </c:pt>
                <c:pt idx="351">
                  <c:v>6.0674921880000001</c:v>
                </c:pt>
                <c:pt idx="352">
                  <c:v>6.0891958009999998</c:v>
                </c:pt>
                <c:pt idx="353">
                  <c:v>6.1106835940000002</c:v>
                </c:pt>
                <c:pt idx="354">
                  <c:v>6.1322441410000001</c:v>
                </c:pt>
                <c:pt idx="355">
                  <c:v>6.1537280269999997</c:v>
                </c:pt>
                <c:pt idx="356">
                  <c:v>6.1748291020000003</c:v>
                </c:pt>
                <c:pt idx="357">
                  <c:v>6.1963579099999997</c:v>
                </c:pt>
                <c:pt idx="358">
                  <c:v>6.217810547</c:v>
                </c:pt>
                <c:pt idx="359">
                  <c:v>6.2393593750000003</c:v>
                </c:pt>
                <c:pt idx="360">
                  <c:v>6.261061035</c:v>
                </c:pt>
                <c:pt idx="361">
                  <c:v>6.2830512699999996</c:v>
                </c:pt>
                <c:pt idx="362">
                  <c:v>6.304385742</c:v>
                </c:pt>
                <c:pt idx="363">
                  <c:v>6.3257602540000004</c:v>
                </c:pt>
                <c:pt idx="364">
                  <c:v>6.3471425779999997</c:v>
                </c:pt>
                <c:pt idx="365">
                  <c:v>6.3683969730000003</c:v>
                </c:pt>
                <c:pt idx="366">
                  <c:v>6.3894140630000003</c:v>
                </c:pt>
                <c:pt idx="367">
                  <c:v>6.4104614260000004</c:v>
                </c:pt>
                <c:pt idx="368">
                  <c:v>6.4314472660000002</c:v>
                </c:pt>
                <c:pt idx="369">
                  <c:v>6.4525742189999997</c:v>
                </c:pt>
                <c:pt idx="370">
                  <c:v>6.4738452149999999</c:v>
                </c:pt>
                <c:pt idx="371">
                  <c:v>6.494703125</c:v>
                </c:pt>
                <c:pt idx="372">
                  <c:v>6.5157338869999997</c:v>
                </c:pt>
                <c:pt idx="373">
                  <c:v>6.5372666019999999</c:v>
                </c:pt>
                <c:pt idx="374">
                  <c:v>6.5584765630000001</c:v>
                </c:pt>
                <c:pt idx="375">
                  <c:v>6.5798964839999998</c:v>
                </c:pt>
                <c:pt idx="376">
                  <c:v>6.6012412109999996</c:v>
                </c:pt>
                <c:pt idx="377">
                  <c:v>6.6229702149999996</c:v>
                </c:pt>
                <c:pt idx="378">
                  <c:v>6.6437778319999996</c:v>
                </c:pt>
                <c:pt idx="379">
                  <c:v>6.6655898440000003</c:v>
                </c:pt>
                <c:pt idx="380">
                  <c:v>6.686859375</c:v>
                </c:pt>
                <c:pt idx="381">
                  <c:v>6.708140137</c:v>
                </c:pt>
                <c:pt idx="382">
                  <c:v>6.7295048829999997</c:v>
                </c:pt>
                <c:pt idx="383">
                  <c:v>6.7504165040000004</c:v>
                </c:pt>
                <c:pt idx="384">
                  <c:v>6.7716743160000004</c:v>
                </c:pt>
                <c:pt idx="385">
                  <c:v>6.7932060549999997</c:v>
                </c:pt>
                <c:pt idx="386">
                  <c:v>6.8147490230000001</c:v>
                </c:pt>
                <c:pt idx="387">
                  <c:v>6.8352392579999997</c:v>
                </c:pt>
                <c:pt idx="388">
                  <c:v>6.8565751949999996</c:v>
                </c:pt>
                <c:pt idx="389">
                  <c:v>6.8776162110000003</c:v>
                </c:pt>
                <c:pt idx="390">
                  <c:v>6.898662109</c:v>
                </c:pt>
                <c:pt idx="391">
                  <c:v>6.9199467769999998</c:v>
                </c:pt>
                <c:pt idx="392">
                  <c:v>6.9409472660000002</c:v>
                </c:pt>
                <c:pt idx="393">
                  <c:v>6.9617036130000001</c:v>
                </c:pt>
                <c:pt idx="394">
                  <c:v>6.9828842770000001</c:v>
                </c:pt>
                <c:pt idx="395">
                  <c:v>7.0039296880000004</c:v>
                </c:pt>
                <c:pt idx="396">
                  <c:v>7.024621582</c:v>
                </c:pt>
                <c:pt idx="397">
                  <c:v>7.0455156250000002</c:v>
                </c:pt>
                <c:pt idx="398">
                  <c:v>7.0666757809999998</c:v>
                </c:pt>
                <c:pt idx="399">
                  <c:v>7.0875263669999997</c:v>
                </c:pt>
                <c:pt idx="400">
                  <c:v>7.1084472659999998</c:v>
                </c:pt>
                <c:pt idx="401">
                  <c:v>7.129132813</c:v>
                </c:pt>
                <c:pt idx="402">
                  <c:v>7.1499189449999996</c:v>
                </c:pt>
                <c:pt idx="403">
                  <c:v>7.1709648440000002</c:v>
                </c:pt>
                <c:pt idx="404">
                  <c:v>7.1920537109999998</c:v>
                </c:pt>
                <c:pt idx="405">
                  <c:v>7.2133984379999996</c:v>
                </c:pt>
                <c:pt idx="406">
                  <c:v>7.2343173829999996</c:v>
                </c:pt>
                <c:pt idx="407">
                  <c:v>7.2559843749999997</c:v>
                </c:pt>
                <c:pt idx="408">
                  <c:v>7.2770434570000004</c:v>
                </c:pt>
                <c:pt idx="409">
                  <c:v>7.2982978520000001</c:v>
                </c:pt>
                <c:pt idx="410">
                  <c:v>7.3196098630000002</c:v>
                </c:pt>
                <c:pt idx="411">
                  <c:v>7.3407290039999999</c:v>
                </c:pt>
                <c:pt idx="412">
                  <c:v>7.3615927729999999</c:v>
                </c:pt>
                <c:pt idx="413">
                  <c:v>7.3824892579999997</c:v>
                </c:pt>
                <c:pt idx="414">
                  <c:v>7.4035229490000001</c:v>
                </c:pt>
                <c:pt idx="415">
                  <c:v>7.4237377929999999</c:v>
                </c:pt>
                <c:pt idx="416">
                  <c:v>7.4442070310000004</c:v>
                </c:pt>
                <c:pt idx="417">
                  <c:v>7.4649394530000004</c:v>
                </c:pt>
                <c:pt idx="418">
                  <c:v>7.4850224609999998</c:v>
                </c:pt>
                <c:pt idx="419">
                  <c:v>7.5055634769999999</c:v>
                </c:pt>
                <c:pt idx="420">
                  <c:v>7.526010254</c:v>
                </c:pt>
                <c:pt idx="421">
                  <c:v>7.5460361330000003</c:v>
                </c:pt>
                <c:pt idx="422">
                  <c:v>7.566086426</c:v>
                </c:pt>
                <c:pt idx="423">
                  <c:v>7.5860131839999996</c:v>
                </c:pt>
                <c:pt idx="424">
                  <c:v>7.6058432619999996</c:v>
                </c:pt>
                <c:pt idx="425">
                  <c:v>7.6257392580000003</c:v>
                </c:pt>
                <c:pt idx="426">
                  <c:v>7.6456665040000003</c:v>
                </c:pt>
                <c:pt idx="427">
                  <c:v>7.6653798829999999</c:v>
                </c:pt>
                <c:pt idx="428">
                  <c:v>7.6854960940000003</c:v>
                </c:pt>
                <c:pt idx="429">
                  <c:v>7.7053627929999999</c:v>
                </c:pt>
                <c:pt idx="430">
                  <c:v>7.7246738280000002</c:v>
                </c:pt>
                <c:pt idx="431">
                  <c:v>7.7443378909999998</c:v>
                </c:pt>
                <c:pt idx="432">
                  <c:v>7.7637358399999998</c:v>
                </c:pt>
                <c:pt idx="433">
                  <c:v>7.7832597659999996</c:v>
                </c:pt>
                <c:pt idx="434">
                  <c:v>7.8026245120000004</c:v>
                </c:pt>
                <c:pt idx="435">
                  <c:v>7.8223945309999996</c:v>
                </c:pt>
                <c:pt idx="436">
                  <c:v>7.8410722660000003</c:v>
                </c:pt>
                <c:pt idx="437">
                  <c:v>7.8602587890000004</c:v>
                </c:pt>
                <c:pt idx="438">
                  <c:v>7.8790996089999998</c:v>
                </c:pt>
                <c:pt idx="439">
                  <c:v>7.8979262700000001</c:v>
                </c:pt>
                <c:pt idx="440">
                  <c:v>7.9163374019999999</c:v>
                </c:pt>
                <c:pt idx="441">
                  <c:v>7.9348549799999999</c:v>
                </c:pt>
                <c:pt idx="442">
                  <c:v>7.9530346679999999</c:v>
                </c:pt>
                <c:pt idx="443">
                  <c:v>7.9705219730000003</c:v>
                </c:pt>
                <c:pt idx="444">
                  <c:v>7.9886992189999999</c:v>
                </c:pt>
                <c:pt idx="445">
                  <c:v>8.006533203</c:v>
                </c:pt>
                <c:pt idx="446">
                  <c:v>8.0242802730000005</c:v>
                </c:pt>
                <c:pt idx="447">
                  <c:v>8.0420156249999994</c:v>
                </c:pt>
                <c:pt idx="448">
                  <c:v>8.0598305660000005</c:v>
                </c:pt>
                <c:pt idx="449">
                  <c:v>8.0769916990000006</c:v>
                </c:pt>
                <c:pt idx="450">
                  <c:v>8.0944272460000004</c:v>
                </c:pt>
                <c:pt idx="451">
                  <c:v>8.1116010739999993</c:v>
                </c:pt>
                <c:pt idx="452">
                  <c:v>8.1282431640000006</c:v>
                </c:pt>
                <c:pt idx="453">
                  <c:v>8.1452231449999992</c:v>
                </c:pt>
                <c:pt idx="454">
                  <c:v>8.1624257809999996</c:v>
                </c:pt>
                <c:pt idx="455">
                  <c:v>8.1788369139999997</c:v>
                </c:pt>
                <c:pt idx="456">
                  <c:v>8.195541016</c:v>
                </c:pt>
                <c:pt idx="457">
                  <c:v>8.2121796880000009</c:v>
                </c:pt>
                <c:pt idx="458">
                  <c:v>8.2285742190000004</c:v>
                </c:pt>
                <c:pt idx="459">
                  <c:v>8.2456191410000006</c:v>
                </c:pt>
                <c:pt idx="460">
                  <c:v>8.2619804689999992</c:v>
                </c:pt>
                <c:pt idx="461">
                  <c:v>8.2780664060000007</c:v>
                </c:pt>
                <c:pt idx="462">
                  <c:v>8.2942773439999993</c:v>
                </c:pt>
                <c:pt idx="463">
                  <c:v>8.3111640629999997</c:v>
                </c:pt>
                <c:pt idx="464">
                  <c:v>8.3280927729999998</c:v>
                </c:pt>
                <c:pt idx="465">
                  <c:v>8.3445292969999993</c:v>
                </c:pt>
                <c:pt idx="466">
                  <c:v>8.3606992190000007</c:v>
                </c:pt>
                <c:pt idx="467">
                  <c:v>8.3766699219999996</c:v>
                </c:pt>
                <c:pt idx="468">
                  <c:v>8.3930761720000007</c:v>
                </c:pt>
                <c:pt idx="469">
                  <c:v>8.4089990229999998</c:v>
                </c:pt>
                <c:pt idx="470">
                  <c:v>8.4250273440000001</c:v>
                </c:pt>
                <c:pt idx="471">
                  <c:v>8.4406874999999992</c:v>
                </c:pt>
                <c:pt idx="472">
                  <c:v>8.4567021479999998</c:v>
                </c:pt>
                <c:pt idx="473">
                  <c:v>8.4724863280000005</c:v>
                </c:pt>
                <c:pt idx="474">
                  <c:v>8.4881259769999993</c:v>
                </c:pt>
                <c:pt idx="475">
                  <c:v>8.5038359379999999</c:v>
                </c:pt>
                <c:pt idx="476">
                  <c:v>8.5192490230000004</c:v>
                </c:pt>
                <c:pt idx="477">
                  <c:v>8.5346181639999994</c:v>
                </c:pt>
                <c:pt idx="478">
                  <c:v>8.5503359379999999</c:v>
                </c:pt>
                <c:pt idx="479">
                  <c:v>8.5655605470000005</c:v>
                </c:pt>
                <c:pt idx="480">
                  <c:v>8.5802910160000003</c:v>
                </c:pt>
                <c:pt idx="481">
                  <c:v>8.5955732420000004</c:v>
                </c:pt>
                <c:pt idx="482">
                  <c:v>8.6103710939999996</c:v>
                </c:pt>
                <c:pt idx="483">
                  <c:v>8.6252216799999992</c:v>
                </c:pt>
                <c:pt idx="484">
                  <c:v>8.6407568359999996</c:v>
                </c:pt>
                <c:pt idx="485">
                  <c:v>8.6560556640000001</c:v>
                </c:pt>
                <c:pt idx="486">
                  <c:v>8.6706171879999996</c:v>
                </c:pt>
                <c:pt idx="487">
                  <c:v>8.6853271480000007</c:v>
                </c:pt>
                <c:pt idx="488">
                  <c:v>8.7001669919999998</c:v>
                </c:pt>
                <c:pt idx="489">
                  <c:v>8.7147724610000008</c:v>
                </c:pt>
                <c:pt idx="490">
                  <c:v>8.7295224610000002</c:v>
                </c:pt>
                <c:pt idx="491">
                  <c:v>8.7443945309999993</c:v>
                </c:pt>
                <c:pt idx="492">
                  <c:v>8.7589882810000006</c:v>
                </c:pt>
                <c:pt idx="493">
                  <c:v>8.7739003909999997</c:v>
                </c:pt>
                <c:pt idx="494">
                  <c:v>8.7879199220000004</c:v>
                </c:pt>
                <c:pt idx="495">
                  <c:v>8.8024638670000002</c:v>
                </c:pt>
                <c:pt idx="496">
                  <c:v>8.8163769530000007</c:v>
                </c:pt>
                <c:pt idx="497">
                  <c:v>8.8311386719999998</c:v>
                </c:pt>
                <c:pt idx="498">
                  <c:v>8.8453691410000008</c:v>
                </c:pt>
                <c:pt idx="499">
                  <c:v>8.8597011719999994</c:v>
                </c:pt>
                <c:pt idx="500">
                  <c:v>8.8746279300000008</c:v>
                </c:pt>
                <c:pt idx="501">
                  <c:v>8.8883369139999999</c:v>
                </c:pt>
                <c:pt idx="502">
                  <c:v>8.9026435549999992</c:v>
                </c:pt>
                <c:pt idx="503">
                  <c:v>8.9160039060000003</c:v>
                </c:pt>
                <c:pt idx="504">
                  <c:v>8.9292988280000003</c:v>
                </c:pt>
                <c:pt idx="505">
                  <c:v>8.9429873050000008</c:v>
                </c:pt>
                <c:pt idx="506">
                  <c:v>8.9569082029999993</c:v>
                </c:pt>
                <c:pt idx="507">
                  <c:v>8.9705781249999994</c:v>
                </c:pt>
                <c:pt idx="508">
                  <c:v>8.9838652339999996</c:v>
                </c:pt>
                <c:pt idx="509">
                  <c:v>8.9972890630000002</c:v>
                </c:pt>
                <c:pt idx="510">
                  <c:v>9.010702148</c:v>
                </c:pt>
                <c:pt idx="511">
                  <c:v>9.0235058590000001</c:v>
                </c:pt>
                <c:pt idx="512">
                  <c:v>9.036505859</c:v>
                </c:pt>
                <c:pt idx="513">
                  <c:v>9.0497138669999995</c:v>
                </c:pt>
                <c:pt idx="514">
                  <c:v>9.0627724609999998</c:v>
                </c:pt>
                <c:pt idx="515">
                  <c:v>9.076209961</c:v>
                </c:pt>
                <c:pt idx="516">
                  <c:v>9.0891796879999998</c:v>
                </c:pt>
                <c:pt idx="517">
                  <c:v>9.102200195</c:v>
                </c:pt>
                <c:pt idx="518">
                  <c:v>9.1157089839999994</c:v>
                </c:pt>
                <c:pt idx="519">
                  <c:v>9.1291376950000007</c:v>
                </c:pt>
                <c:pt idx="520">
                  <c:v>9.1422636720000003</c:v>
                </c:pt>
                <c:pt idx="521">
                  <c:v>9.1552880860000005</c:v>
                </c:pt>
                <c:pt idx="522">
                  <c:v>9.1678701169999997</c:v>
                </c:pt>
                <c:pt idx="523">
                  <c:v>9.1797031249999996</c:v>
                </c:pt>
                <c:pt idx="524">
                  <c:v>9.1920849610000008</c:v>
                </c:pt>
                <c:pt idx="525">
                  <c:v>9.2043085940000005</c:v>
                </c:pt>
                <c:pt idx="526">
                  <c:v>9.2164443360000003</c:v>
                </c:pt>
                <c:pt idx="527">
                  <c:v>9.2291923830000009</c:v>
                </c:pt>
                <c:pt idx="528">
                  <c:v>9.2415976559999997</c:v>
                </c:pt>
                <c:pt idx="529">
                  <c:v>9.2537871089999992</c:v>
                </c:pt>
                <c:pt idx="530">
                  <c:v>9.2658330079999995</c:v>
                </c:pt>
                <c:pt idx="531">
                  <c:v>9.2775908200000003</c:v>
                </c:pt>
                <c:pt idx="532">
                  <c:v>9.2896679689999999</c:v>
                </c:pt>
                <c:pt idx="533">
                  <c:v>9.3016552729999997</c:v>
                </c:pt>
                <c:pt idx="534">
                  <c:v>9.3138564450000008</c:v>
                </c:pt>
                <c:pt idx="535">
                  <c:v>9.3253916019999998</c:v>
                </c:pt>
                <c:pt idx="536">
                  <c:v>9.3370781249999997</c:v>
                </c:pt>
                <c:pt idx="537">
                  <c:v>9.3491328130000007</c:v>
                </c:pt>
                <c:pt idx="538">
                  <c:v>9.3610039060000005</c:v>
                </c:pt>
                <c:pt idx="539">
                  <c:v>9.3724960940000006</c:v>
                </c:pt>
                <c:pt idx="540">
                  <c:v>9.3839208979999995</c:v>
                </c:pt>
                <c:pt idx="541">
                  <c:v>9.3949482419999999</c:v>
                </c:pt>
                <c:pt idx="542">
                  <c:v>9.4060087889999995</c:v>
                </c:pt>
                <c:pt idx="543">
                  <c:v>9.4172861329999993</c:v>
                </c:pt>
                <c:pt idx="544">
                  <c:v>9.4284746090000002</c:v>
                </c:pt>
                <c:pt idx="545">
                  <c:v>9.4389628909999992</c:v>
                </c:pt>
                <c:pt idx="546">
                  <c:v>9.4501181639999992</c:v>
                </c:pt>
                <c:pt idx="547">
                  <c:v>9.4607949219999998</c:v>
                </c:pt>
                <c:pt idx="548">
                  <c:v>9.4717294919999997</c:v>
                </c:pt>
                <c:pt idx="549">
                  <c:v>9.4824169919999992</c:v>
                </c:pt>
                <c:pt idx="550">
                  <c:v>9.4929599610000004</c:v>
                </c:pt>
                <c:pt idx="551">
                  <c:v>9.5039003910000002</c:v>
                </c:pt>
                <c:pt idx="552">
                  <c:v>9.5144570309999992</c:v>
                </c:pt>
                <c:pt idx="553">
                  <c:v>9.5250849609999992</c:v>
                </c:pt>
                <c:pt idx="554">
                  <c:v>9.5346523439999995</c:v>
                </c:pt>
                <c:pt idx="555">
                  <c:v>9.5447783200000007</c:v>
                </c:pt>
                <c:pt idx="556">
                  <c:v>9.5545078130000007</c:v>
                </c:pt>
                <c:pt idx="557">
                  <c:v>9.5645644529999991</c:v>
                </c:pt>
                <c:pt idx="558">
                  <c:v>9.5749394530000007</c:v>
                </c:pt>
                <c:pt idx="559">
                  <c:v>9.5847646480000002</c:v>
                </c:pt>
                <c:pt idx="560">
                  <c:v>9.5940527339999999</c:v>
                </c:pt>
                <c:pt idx="561">
                  <c:v>9.6035234379999999</c:v>
                </c:pt>
                <c:pt idx="562">
                  <c:v>9.6131591800000002</c:v>
                </c:pt>
                <c:pt idx="563">
                  <c:v>9.6225869139999993</c:v>
                </c:pt>
                <c:pt idx="564">
                  <c:v>9.6319238279999997</c:v>
                </c:pt>
                <c:pt idx="565">
                  <c:v>9.6408964840000007</c:v>
                </c:pt>
                <c:pt idx="566">
                  <c:v>9.6502910160000006</c:v>
                </c:pt>
                <c:pt idx="567">
                  <c:v>9.6593935549999994</c:v>
                </c:pt>
                <c:pt idx="568">
                  <c:v>9.668568359</c:v>
                </c:pt>
                <c:pt idx="569">
                  <c:v>9.6771289060000001</c:v>
                </c:pt>
                <c:pt idx="570">
                  <c:v>9.6859150389999993</c:v>
                </c:pt>
                <c:pt idx="571">
                  <c:v>9.6945781249999996</c:v>
                </c:pt>
                <c:pt idx="572">
                  <c:v>9.7029111330000006</c:v>
                </c:pt>
                <c:pt idx="573">
                  <c:v>9.7112509770000006</c:v>
                </c:pt>
                <c:pt idx="574">
                  <c:v>9.7196933590000008</c:v>
                </c:pt>
                <c:pt idx="575">
                  <c:v>9.7279931640000008</c:v>
                </c:pt>
                <c:pt idx="576">
                  <c:v>9.7362763670000003</c:v>
                </c:pt>
                <c:pt idx="577">
                  <c:v>9.7443037110000006</c:v>
                </c:pt>
                <c:pt idx="578">
                  <c:v>9.7526865229999995</c:v>
                </c:pt>
                <c:pt idx="579">
                  <c:v>9.7600527340000003</c:v>
                </c:pt>
                <c:pt idx="580">
                  <c:v>9.7673027339999994</c:v>
                </c:pt>
                <c:pt idx="581">
                  <c:v>9.7743564450000004</c:v>
                </c:pt>
                <c:pt idx="582">
                  <c:v>9.7810527339999993</c:v>
                </c:pt>
                <c:pt idx="583">
                  <c:v>9.7878916020000002</c:v>
                </c:pt>
                <c:pt idx="584">
                  <c:v>9.7951699219999995</c:v>
                </c:pt>
                <c:pt idx="585">
                  <c:v>9.8019208980000005</c:v>
                </c:pt>
                <c:pt idx="586">
                  <c:v>9.8091806639999994</c:v>
                </c:pt>
                <c:pt idx="587">
                  <c:v>9.8157939449999994</c:v>
                </c:pt>
                <c:pt idx="588">
                  <c:v>9.8218808590000002</c:v>
                </c:pt>
                <c:pt idx="589">
                  <c:v>9.8285800779999999</c:v>
                </c:pt>
                <c:pt idx="590">
                  <c:v>9.8342988279999997</c:v>
                </c:pt>
                <c:pt idx="591">
                  <c:v>9.8395136720000007</c:v>
                </c:pt>
                <c:pt idx="592">
                  <c:v>9.8454511720000006</c:v>
                </c:pt>
                <c:pt idx="593">
                  <c:v>9.8511279300000005</c:v>
                </c:pt>
                <c:pt idx="594">
                  <c:v>9.8564609379999997</c:v>
                </c:pt>
                <c:pt idx="595">
                  <c:v>9.8623740229999992</c:v>
                </c:pt>
                <c:pt idx="596">
                  <c:v>9.8676660159999994</c:v>
                </c:pt>
                <c:pt idx="597">
                  <c:v>9.8722548830000001</c:v>
                </c:pt>
                <c:pt idx="598">
                  <c:v>9.8769248049999998</c:v>
                </c:pt>
                <c:pt idx="599">
                  <c:v>9.8812441409999998</c:v>
                </c:pt>
                <c:pt idx="600">
                  <c:v>9.8847265629999992</c:v>
                </c:pt>
                <c:pt idx="601">
                  <c:v>9.8884101560000008</c:v>
                </c:pt>
                <c:pt idx="602">
                  <c:v>9.8922314450000002</c:v>
                </c:pt>
                <c:pt idx="603">
                  <c:v>9.8956806640000003</c:v>
                </c:pt>
                <c:pt idx="604">
                  <c:v>9.8989511720000003</c:v>
                </c:pt>
                <c:pt idx="605">
                  <c:v>9.9018359379999996</c:v>
                </c:pt>
                <c:pt idx="606">
                  <c:v>9.9042392580000005</c:v>
                </c:pt>
                <c:pt idx="607">
                  <c:v>9.9054804690000005</c:v>
                </c:pt>
                <c:pt idx="608">
                  <c:v>9.9069990229999991</c:v>
                </c:pt>
                <c:pt idx="609">
                  <c:v>9.9084033199999997</c:v>
                </c:pt>
                <c:pt idx="610">
                  <c:v>9.909217773</c:v>
                </c:pt>
                <c:pt idx="611">
                  <c:v>9.9104033200000003</c:v>
                </c:pt>
                <c:pt idx="612">
                  <c:v>9.9101162110000001</c:v>
                </c:pt>
                <c:pt idx="613">
                  <c:v>9.9096298829999991</c:v>
                </c:pt>
                <c:pt idx="614">
                  <c:v>9.9085166020000006</c:v>
                </c:pt>
                <c:pt idx="615">
                  <c:v>9.9067919920000005</c:v>
                </c:pt>
                <c:pt idx="616">
                  <c:v>9.9047509770000008</c:v>
                </c:pt>
                <c:pt idx="617">
                  <c:v>9.9023173829999998</c:v>
                </c:pt>
                <c:pt idx="618">
                  <c:v>9.8993007810000009</c:v>
                </c:pt>
                <c:pt idx="619">
                  <c:v>9.8952841800000009</c:v>
                </c:pt>
                <c:pt idx="620">
                  <c:v>9.8905537110000008</c:v>
                </c:pt>
                <c:pt idx="621">
                  <c:v>9.8853447269999997</c:v>
                </c:pt>
                <c:pt idx="622">
                  <c:v>9.8796494139999993</c:v>
                </c:pt>
                <c:pt idx="623">
                  <c:v>9.8735312499999992</c:v>
                </c:pt>
                <c:pt idx="624">
                  <c:v>9.8665400390000002</c:v>
                </c:pt>
                <c:pt idx="625">
                  <c:v>9.8581103520000006</c:v>
                </c:pt>
                <c:pt idx="626">
                  <c:v>9.8485664059999998</c:v>
                </c:pt>
                <c:pt idx="627">
                  <c:v>9.8381796880000003</c:v>
                </c:pt>
                <c:pt idx="628">
                  <c:v>9.8265820309999992</c:v>
                </c:pt>
                <c:pt idx="629">
                  <c:v>9.8149628910000004</c:v>
                </c:pt>
                <c:pt idx="630">
                  <c:v>9.8019257809999996</c:v>
                </c:pt>
                <c:pt idx="631">
                  <c:v>9.787332031</c:v>
                </c:pt>
                <c:pt idx="632">
                  <c:v>9.7717011720000002</c:v>
                </c:pt>
                <c:pt idx="633">
                  <c:v>9.7550468749999997</c:v>
                </c:pt>
                <c:pt idx="634">
                  <c:v>9.7366611330000001</c:v>
                </c:pt>
                <c:pt idx="635">
                  <c:v>9.7182285159999999</c:v>
                </c:pt>
                <c:pt idx="636">
                  <c:v>9.6983300779999997</c:v>
                </c:pt>
                <c:pt idx="637">
                  <c:v>9.6765585939999994</c:v>
                </c:pt>
                <c:pt idx="638">
                  <c:v>9.6541152340000007</c:v>
                </c:pt>
                <c:pt idx="639">
                  <c:v>9.6309257810000002</c:v>
                </c:pt>
              </c:numCache>
            </c:numRef>
          </c:xVal>
          <c:yVal>
            <c:numRef>
              <c:f>G7R1!$E$3:$E$647</c:f>
              <c:numCache>
                <c:formatCode>General</c:formatCode>
                <c:ptCount val="645"/>
                <c:pt idx="0">
                  <c:v>0</c:v>
                </c:pt>
                <c:pt idx="1">
                  <c:v>2.3568999999999999E-4</c:v>
                </c:pt>
                <c:pt idx="2">
                  <c:v>1.5963699999999999E-4</c:v>
                </c:pt>
                <c:pt idx="3">
                  <c:v>2.65999E-4</c:v>
                </c:pt>
                <c:pt idx="4">
                  <c:v>4.0797899999999999E-4</c:v>
                </c:pt>
                <c:pt idx="5">
                  <c:v>4.9449599999999998E-4</c:v>
                </c:pt>
                <c:pt idx="6">
                  <c:v>6.2897199999999999E-4</c:v>
                </c:pt>
                <c:pt idx="7">
                  <c:v>5.8881500000000002E-4</c:v>
                </c:pt>
                <c:pt idx="8">
                  <c:v>6.69592E-4</c:v>
                </c:pt>
                <c:pt idx="9">
                  <c:v>7.5221399999999996E-4</c:v>
                </c:pt>
                <c:pt idx="10">
                  <c:v>7.3440699999999996E-4</c:v>
                </c:pt>
                <c:pt idx="11">
                  <c:v>7.65148E-4</c:v>
                </c:pt>
                <c:pt idx="12">
                  <c:v>1.0222300000000001E-3</c:v>
                </c:pt>
                <c:pt idx="13">
                  <c:v>1.03656E-3</c:v>
                </c:pt>
                <c:pt idx="14">
                  <c:v>1.1023599999999999E-3</c:v>
                </c:pt>
                <c:pt idx="15">
                  <c:v>1.2097500000000001E-3</c:v>
                </c:pt>
                <c:pt idx="16">
                  <c:v>1.2392900000000001E-3</c:v>
                </c:pt>
                <c:pt idx="17">
                  <c:v>1.3182000000000001E-3</c:v>
                </c:pt>
                <c:pt idx="18">
                  <c:v>1.4215300000000001E-3</c:v>
                </c:pt>
                <c:pt idx="19">
                  <c:v>1.4385299999999999E-3</c:v>
                </c:pt>
                <c:pt idx="20">
                  <c:v>1.6914899999999999E-3</c:v>
                </c:pt>
                <c:pt idx="21">
                  <c:v>1.8228700000000001E-3</c:v>
                </c:pt>
                <c:pt idx="22">
                  <c:v>1.8559399999999999E-3</c:v>
                </c:pt>
                <c:pt idx="23">
                  <c:v>1.95582E-3</c:v>
                </c:pt>
                <c:pt idx="24">
                  <c:v>2.40691E-3</c:v>
                </c:pt>
                <c:pt idx="25">
                  <c:v>2.19017E-3</c:v>
                </c:pt>
                <c:pt idx="26">
                  <c:v>2.54726E-3</c:v>
                </c:pt>
                <c:pt idx="27">
                  <c:v>2.5122600000000001E-3</c:v>
                </c:pt>
                <c:pt idx="28">
                  <c:v>2.5416599999999998E-3</c:v>
                </c:pt>
                <c:pt idx="29">
                  <c:v>2.6968500000000002E-3</c:v>
                </c:pt>
                <c:pt idx="30">
                  <c:v>2.76231E-3</c:v>
                </c:pt>
                <c:pt idx="31">
                  <c:v>3.0550899999999999E-3</c:v>
                </c:pt>
                <c:pt idx="32">
                  <c:v>2.8928299999999999E-3</c:v>
                </c:pt>
                <c:pt idx="33">
                  <c:v>3.05813E-3</c:v>
                </c:pt>
                <c:pt idx="34">
                  <c:v>3.07187E-3</c:v>
                </c:pt>
                <c:pt idx="35">
                  <c:v>3.3906100000000001E-3</c:v>
                </c:pt>
                <c:pt idx="36">
                  <c:v>3.3740300000000001E-3</c:v>
                </c:pt>
                <c:pt idx="37">
                  <c:v>3.6440800000000001E-3</c:v>
                </c:pt>
                <c:pt idx="38">
                  <c:v>3.63336E-3</c:v>
                </c:pt>
                <c:pt idx="39">
                  <c:v>3.8429100000000002E-3</c:v>
                </c:pt>
                <c:pt idx="40">
                  <c:v>3.9549700000000004E-3</c:v>
                </c:pt>
                <c:pt idx="41">
                  <c:v>4.4459399999999998E-3</c:v>
                </c:pt>
                <c:pt idx="42">
                  <c:v>4.4311200000000002E-3</c:v>
                </c:pt>
                <c:pt idx="43">
                  <c:v>4.2242599999999996E-3</c:v>
                </c:pt>
                <c:pt idx="44">
                  <c:v>4.4738599999999996E-3</c:v>
                </c:pt>
                <c:pt idx="45">
                  <c:v>4.5263300000000003E-3</c:v>
                </c:pt>
                <c:pt idx="46">
                  <c:v>4.7535399999999997E-3</c:v>
                </c:pt>
                <c:pt idx="47">
                  <c:v>4.7926100000000001E-3</c:v>
                </c:pt>
                <c:pt idx="48">
                  <c:v>5.0701799999999997E-3</c:v>
                </c:pt>
                <c:pt idx="49">
                  <c:v>5.1869500000000001E-3</c:v>
                </c:pt>
                <c:pt idx="50">
                  <c:v>5.3437800000000002E-3</c:v>
                </c:pt>
                <c:pt idx="51">
                  <c:v>5.5235600000000003E-3</c:v>
                </c:pt>
                <c:pt idx="52">
                  <c:v>5.9184800000000003E-3</c:v>
                </c:pt>
                <c:pt idx="53">
                  <c:v>5.89442E-3</c:v>
                </c:pt>
                <c:pt idx="54">
                  <c:v>6.13337E-3</c:v>
                </c:pt>
                <c:pt idx="55">
                  <c:v>6.1273100000000004E-3</c:v>
                </c:pt>
                <c:pt idx="56">
                  <c:v>6.26598E-3</c:v>
                </c:pt>
                <c:pt idx="57">
                  <c:v>6.5260600000000002E-3</c:v>
                </c:pt>
                <c:pt idx="58">
                  <c:v>6.6298399999999997E-3</c:v>
                </c:pt>
                <c:pt idx="59">
                  <c:v>6.77642E-3</c:v>
                </c:pt>
                <c:pt idx="60">
                  <c:v>7.0625100000000001E-3</c:v>
                </c:pt>
                <c:pt idx="61">
                  <c:v>7.2943499999999998E-3</c:v>
                </c:pt>
                <c:pt idx="62">
                  <c:v>7.4200500000000001E-3</c:v>
                </c:pt>
                <c:pt idx="63">
                  <c:v>7.5999800000000001E-3</c:v>
                </c:pt>
                <c:pt idx="64">
                  <c:v>7.5320700000000001E-3</c:v>
                </c:pt>
                <c:pt idx="65">
                  <c:v>7.9749999999999995E-3</c:v>
                </c:pt>
                <c:pt idx="66">
                  <c:v>8.2078600000000008E-3</c:v>
                </c:pt>
                <c:pt idx="67">
                  <c:v>7.9196000000000006E-3</c:v>
                </c:pt>
                <c:pt idx="68">
                  <c:v>8.4833700000000005E-3</c:v>
                </c:pt>
                <c:pt idx="69">
                  <c:v>8.7885499999999991E-3</c:v>
                </c:pt>
                <c:pt idx="70">
                  <c:v>8.7289800000000008E-3</c:v>
                </c:pt>
                <c:pt idx="71">
                  <c:v>8.9844499999999997E-3</c:v>
                </c:pt>
                <c:pt idx="72">
                  <c:v>9.3757600000000003E-3</c:v>
                </c:pt>
                <c:pt idx="73">
                  <c:v>9.4242400000000004E-3</c:v>
                </c:pt>
                <c:pt idx="74">
                  <c:v>9.5113699999999999E-3</c:v>
                </c:pt>
                <c:pt idx="75">
                  <c:v>9.7213100000000004E-3</c:v>
                </c:pt>
                <c:pt idx="76">
                  <c:v>9.7265600000000004E-3</c:v>
                </c:pt>
                <c:pt idx="77">
                  <c:v>1.0019800000000001E-2</c:v>
                </c:pt>
                <c:pt idx="78">
                  <c:v>1.03108E-2</c:v>
                </c:pt>
                <c:pt idx="79">
                  <c:v>1.04653E-2</c:v>
                </c:pt>
                <c:pt idx="80">
                  <c:v>1.07279E-2</c:v>
                </c:pt>
                <c:pt idx="81">
                  <c:v>1.08556E-2</c:v>
                </c:pt>
                <c:pt idx="82">
                  <c:v>1.09316E-2</c:v>
                </c:pt>
                <c:pt idx="83">
                  <c:v>1.1183200000000001E-2</c:v>
                </c:pt>
                <c:pt idx="84">
                  <c:v>1.1310799999999999E-2</c:v>
                </c:pt>
                <c:pt idx="85">
                  <c:v>1.14757E-2</c:v>
                </c:pt>
                <c:pt idx="86">
                  <c:v>1.17302E-2</c:v>
                </c:pt>
                <c:pt idx="87">
                  <c:v>1.1873099999999999E-2</c:v>
                </c:pt>
                <c:pt idx="88">
                  <c:v>1.21333E-2</c:v>
                </c:pt>
                <c:pt idx="89">
                  <c:v>1.22706E-2</c:v>
                </c:pt>
                <c:pt idx="90">
                  <c:v>1.25405E-2</c:v>
                </c:pt>
                <c:pt idx="91">
                  <c:v>1.2648E-2</c:v>
                </c:pt>
                <c:pt idx="92">
                  <c:v>1.3014599999999999E-2</c:v>
                </c:pt>
                <c:pt idx="93">
                  <c:v>1.28881E-2</c:v>
                </c:pt>
                <c:pt idx="94">
                  <c:v>1.33946E-2</c:v>
                </c:pt>
                <c:pt idx="95">
                  <c:v>1.34269E-2</c:v>
                </c:pt>
                <c:pt idx="96">
                  <c:v>1.3629199999999999E-2</c:v>
                </c:pt>
                <c:pt idx="97">
                  <c:v>1.3798100000000001E-2</c:v>
                </c:pt>
                <c:pt idx="98">
                  <c:v>1.40366E-2</c:v>
                </c:pt>
                <c:pt idx="99">
                  <c:v>1.41406E-2</c:v>
                </c:pt>
                <c:pt idx="100">
                  <c:v>1.4104999999999999E-2</c:v>
                </c:pt>
                <c:pt idx="101">
                  <c:v>1.45723E-2</c:v>
                </c:pt>
                <c:pt idx="102">
                  <c:v>1.46847E-2</c:v>
                </c:pt>
                <c:pt idx="103">
                  <c:v>1.4921E-2</c:v>
                </c:pt>
                <c:pt idx="104">
                  <c:v>1.5053E-2</c:v>
                </c:pt>
                <c:pt idx="105">
                  <c:v>1.5225199999999999E-2</c:v>
                </c:pt>
                <c:pt idx="106">
                  <c:v>1.5309100000000001E-2</c:v>
                </c:pt>
                <c:pt idx="107">
                  <c:v>1.5724200000000001E-2</c:v>
                </c:pt>
                <c:pt idx="108">
                  <c:v>1.57704E-2</c:v>
                </c:pt>
                <c:pt idx="109">
                  <c:v>1.60346E-2</c:v>
                </c:pt>
                <c:pt idx="110">
                  <c:v>1.6189100000000001E-2</c:v>
                </c:pt>
                <c:pt idx="111">
                  <c:v>1.66199E-2</c:v>
                </c:pt>
                <c:pt idx="112">
                  <c:v>1.67221E-2</c:v>
                </c:pt>
                <c:pt idx="113">
                  <c:v>1.6941500000000002E-2</c:v>
                </c:pt>
                <c:pt idx="114">
                  <c:v>1.73029E-2</c:v>
                </c:pt>
                <c:pt idx="115">
                  <c:v>1.7404099999999999E-2</c:v>
                </c:pt>
                <c:pt idx="116">
                  <c:v>1.7583499999999998E-2</c:v>
                </c:pt>
                <c:pt idx="117">
                  <c:v>1.7796099999999999E-2</c:v>
                </c:pt>
                <c:pt idx="118">
                  <c:v>1.8075999999999998E-2</c:v>
                </c:pt>
                <c:pt idx="119">
                  <c:v>1.8226900000000001E-2</c:v>
                </c:pt>
                <c:pt idx="120">
                  <c:v>1.84917E-2</c:v>
                </c:pt>
                <c:pt idx="121">
                  <c:v>1.8660400000000001E-2</c:v>
                </c:pt>
                <c:pt idx="122">
                  <c:v>1.8817299999999999E-2</c:v>
                </c:pt>
                <c:pt idx="123">
                  <c:v>1.9113100000000001E-2</c:v>
                </c:pt>
                <c:pt idx="124">
                  <c:v>1.9164500000000001E-2</c:v>
                </c:pt>
                <c:pt idx="125">
                  <c:v>1.9343800000000001E-2</c:v>
                </c:pt>
                <c:pt idx="126">
                  <c:v>1.9793999999999999E-2</c:v>
                </c:pt>
                <c:pt idx="127">
                  <c:v>1.9836400000000001E-2</c:v>
                </c:pt>
                <c:pt idx="128">
                  <c:v>1.9950900000000001E-2</c:v>
                </c:pt>
                <c:pt idx="129">
                  <c:v>2.02992E-2</c:v>
                </c:pt>
                <c:pt idx="130">
                  <c:v>2.03354E-2</c:v>
                </c:pt>
                <c:pt idx="131">
                  <c:v>2.0743299999999999E-2</c:v>
                </c:pt>
                <c:pt idx="132">
                  <c:v>2.0838200000000001E-2</c:v>
                </c:pt>
                <c:pt idx="133">
                  <c:v>2.1033E-2</c:v>
                </c:pt>
                <c:pt idx="134">
                  <c:v>2.12455E-2</c:v>
                </c:pt>
                <c:pt idx="135">
                  <c:v>2.14091E-2</c:v>
                </c:pt>
                <c:pt idx="136">
                  <c:v>2.1645899999999999E-2</c:v>
                </c:pt>
                <c:pt idx="137">
                  <c:v>2.1800799999999999E-2</c:v>
                </c:pt>
                <c:pt idx="138">
                  <c:v>2.2035900000000001E-2</c:v>
                </c:pt>
                <c:pt idx="139">
                  <c:v>2.2276399999999998E-2</c:v>
                </c:pt>
                <c:pt idx="140">
                  <c:v>2.2449299999999998E-2</c:v>
                </c:pt>
                <c:pt idx="141">
                  <c:v>2.2602500000000001E-2</c:v>
                </c:pt>
                <c:pt idx="142">
                  <c:v>2.2844300000000001E-2</c:v>
                </c:pt>
                <c:pt idx="143">
                  <c:v>2.3055599999999999E-2</c:v>
                </c:pt>
                <c:pt idx="144">
                  <c:v>2.3208300000000001E-2</c:v>
                </c:pt>
                <c:pt idx="145">
                  <c:v>2.3508299999999999E-2</c:v>
                </c:pt>
                <c:pt idx="146">
                  <c:v>2.3686100000000002E-2</c:v>
                </c:pt>
                <c:pt idx="147">
                  <c:v>2.4152400000000001E-2</c:v>
                </c:pt>
                <c:pt idx="148">
                  <c:v>2.4395300000000002E-2</c:v>
                </c:pt>
                <c:pt idx="149">
                  <c:v>2.4470599999999999E-2</c:v>
                </c:pt>
                <c:pt idx="150">
                  <c:v>2.4591100000000001E-2</c:v>
                </c:pt>
                <c:pt idx="151">
                  <c:v>2.47636E-2</c:v>
                </c:pt>
                <c:pt idx="152">
                  <c:v>2.5293400000000001E-2</c:v>
                </c:pt>
                <c:pt idx="153">
                  <c:v>2.5107500000000001E-2</c:v>
                </c:pt>
                <c:pt idx="154">
                  <c:v>2.5362099999999999E-2</c:v>
                </c:pt>
                <c:pt idx="155">
                  <c:v>2.5704100000000001E-2</c:v>
                </c:pt>
                <c:pt idx="156">
                  <c:v>2.5825500000000001E-2</c:v>
                </c:pt>
                <c:pt idx="157">
                  <c:v>2.6070900000000001E-2</c:v>
                </c:pt>
                <c:pt idx="158">
                  <c:v>2.6288099999999998E-2</c:v>
                </c:pt>
                <c:pt idx="159">
                  <c:v>2.6417E-2</c:v>
                </c:pt>
                <c:pt idx="160">
                  <c:v>2.6666700000000002E-2</c:v>
                </c:pt>
                <c:pt idx="161">
                  <c:v>2.6747E-2</c:v>
                </c:pt>
                <c:pt idx="162">
                  <c:v>2.7010599999999999E-2</c:v>
                </c:pt>
                <c:pt idx="163">
                  <c:v>2.7267E-2</c:v>
                </c:pt>
                <c:pt idx="164">
                  <c:v>2.75509E-2</c:v>
                </c:pt>
                <c:pt idx="165">
                  <c:v>2.7735099999999999E-2</c:v>
                </c:pt>
                <c:pt idx="166">
                  <c:v>2.7925499999999999E-2</c:v>
                </c:pt>
                <c:pt idx="167">
                  <c:v>2.80252E-2</c:v>
                </c:pt>
                <c:pt idx="168">
                  <c:v>2.84254E-2</c:v>
                </c:pt>
                <c:pt idx="169">
                  <c:v>2.8538899999999999E-2</c:v>
                </c:pt>
                <c:pt idx="170">
                  <c:v>2.8926199999999999E-2</c:v>
                </c:pt>
                <c:pt idx="171">
                  <c:v>2.8919E-2</c:v>
                </c:pt>
                <c:pt idx="172">
                  <c:v>2.91785E-2</c:v>
                </c:pt>
                <c:pt idx="173">
                  <c:v>2.9384E-2</c:v>
                </c:pt>
                <c:pt idx="174">
                  <c:v>2.9528100000000002E-2</c:v>
                </c:pt>
                <c:pt idx="175">
                  <c:v>2.9758300000000001E-2</c:v>
                </c:pt>
                <c:pt idx="176">
                  <c:v>2.9898899999999999E-2</c:v>
                </c:pt>
                <c:pt idx="177">
                  <c:v>3.0311100000000001E-2</c:v>
                </c:pt>
                <c:pt idx="178">
                  <c:v>3.0358599999999999E-2</c:v>
                </c:pt>
                <c:pt idx="179">
                  <c:v>3.06786E-2</c:v>
                </c:pt>
                <c:pt idx="180">
                  <c:v>3.0838999999999998E-2</c:v>
                </c:pt>
                <c:pt idx="181">
                  <c:v>3.1065099999999998E-2</c:v>
                </c:pt>
                <c:pt idx="182">
                  <c:v>3.1295499999999997E-2</c:v>
                </c:pt>
                <c:pt idx="183">
                  <c:v>3.1393600000000001E-2</c:v>
                </c:pt>
                <c:pt idx="184">
                  <c:v>3.1805100000000003E-2</c:v>
                </c:pt>
                <c:pt idx="185">
                  <c:v>3.17886E-2</c:v>
                </c:pt>
                <c:pt idx="186">
                  <c:v>3.2211299999999998E-2</c:v>
                </c:pt>
                <c:pt idx="187">
                  <c:v>3.2382099999999997E-2</c:v>
                </c:pt>
                <c:pt idx="188">
                  <c:v>3.2703599999999999E-2</c:v>
                </c:pt>
                <c:pt idx="189">
                  <c:v>3.2977600000000003E-2</c:v>
                </c:pt>
                <c:pt idx="190">
                  <c:v>3.3044299999999999E-2</c:v>
                </c:pt>
                <c:pt idx="191">
                  <c:v>3.3338300000000001E-2</c:v>
                </c:pt>
                <c:pt idx="192">
                  <c:v>3.3501499999999997E-2</c:v>
                </c:pt>
                <c:pt idx="193">
                  <c:v>3.3803399999999997E-2</c:v>
                </c:pt>
                <c:pt idx="194">
                  <c:v>3.3879399999999997E-2</c:v>
                </c:pt>
                <c:pt idx="195">
                  <c:v>3.42762E-2</c:v>
                </c:pt>
                <c:pt idx="196">
                  <c:v>3.47248E-2</c:v>
                </c:pt>
                <c:pt idx="197">
                  <c:v>3.4587E-2</c:v>
                </c:pt>
                <c:pt idx="198">
                  <c:v>3.5047799999999997E-2</c:v>
                </c:pt>
                <c:pt idx="199">
                  <c:v>3.5191699999999999E-2</c:v>
                </c:pt>
                <c:pt idx="200">
                  <c:v>3.5468800000000002E-2</c:v>
                </c:pt>
                <c:pt idx="201">
                  <c:v>3.5643099999999997E-2</c:v>
                </c:pt>
                <c:pt idx="202">
                  <c:v>3.5778600000000001E-2</c:v>
                </c:pt>
                <c:pt idx="203">
                  <c:v>3.61017E-2</c:v>
                </c:pt>
                <c:pt idx="204">
                  <c:v>3.63314E-2</c:v>
                </c:pt>
                <c:pt idx="205">
                  <c:v>3.6537399999999998E-2</c:v>
                </c:pt>
                <c:pt idx="206">
                  <c:v>3.6884899999999998E-2</c:v>
                </c:pt>
                <c:pt idx="207">
                  <c:v>3.7085E-2</c:v>
                </c:pt>
                <c:pt idx="208">
                  <c:v>3.7218899999999999E-2</c:v>
                </c:pt>
                <c:pt idx="209">
                  <c:v>3.7436200000000003E-2</c:v>
                </c:pt>
                <c:pt idx="210">
                  <c:v>3.7732599999999998E-2</c:v>
                </c:pt>
                <c:pt idx="211">
                  <c:v>3.8105699999999999E-2</c:v>
                </c:pt>
                <c:pt idx="212">
                  <c:v>3.8086799999999997E-2</c:v>
                </c:pt>
                <c:pt idx="213">
                  <c:v>3.8482099999999998E-2</c:v>
                </c:pt>
                <c:pt idx="214">
                  <c:v>3.8764100000000003E-2</c:v>
                </c:pt>
                <c:pt idx="215">
                  <c:v>3.9017900000000001E-2</c:v>
                </c:pt>
                <c:pt idx="216">
                  <c:v>3.9362399999999999E-2</c:v>
                </c:pt>
                <c:pt idx="217">
                  <c:v>3.9480099999999997E-2</c:v>
                </c:pt>
                <c:pt idx="218">
                  <c:v>3.9909100000000003E-2</c:v>
                </c:pt>
                <c:pt idx="219">
                  <c:v>4.0084500000000002E-2</c:v>
                </c:pt>
                <c:pt idx="220">
                  <c:v>4.04652E-2</c:v>
                </c:pt>
                <c:pt idx="221">
                  <c:v>4.0672399999999997E-2</c:v>
                </c:pt>
                <c:pt idx="222">
                  <c:v>4.07398E-2</c:v>
                </c:pt>
                <c:pt idx="223">
                  <c:v>4.1177499999999999E-2</c:v>
                </c:pt>
                <c:pt idx="224">
                  <c:v>4.1317E-2</c:v>
                </c:pt>
                <c:pt idx="225">
                  <c:v>4.1642600000000002E-2</c:v>
                </c:pt>
                <c:pt idx="226">
                  <c:v>4.2047500000000002E-2</c:v>
                </c:pt>
                <c:pt idx="227">
                  <c:v>4.2289500000000001E-2</c:v>
                </c:pt>
                <c:pt idx="228">
                  <c:v>4.2501400000000002E-2</c:v>
                </c:pt>
                <c:pt idx="229">
                  <c:v>4.28295E-2</c:v>
                </c:pt>
                <c:pt idx="230">
                  <c:v>4.3016600000000002E-2</c:v>
                </c:pt>
                <c:pt idx="231">
                  <c:v>4.3369699999999997E-2</c:v>
                </c:pt>
                <c:pt idx="232">
                  <c:v>4.3727099999999998E-2</c:v>
                </c:pt>
                <c:pt idx="233">
                  <c:v>4.3895799999999999E-2</c:v>
                </c:pt>
                <c:pt idx="234">
                  <c:v>4.4084600000000002E-2</c:v>
                </c:pt>
                <c:pt idx="235">
                  <c:v>4.4585E-2</c:v>
                </c:pt>
                <c:pt idx="236">
                  <c:v>4.4885000000000001E-2</c:v>
                </c:pt>
                <c:pt idx="237">
                  <c:v>4.5049400000000003E-2</c:v>
                </c:pt>
                <c:pt idx="238">
                  <c:v>4.5299899999999997E-2</c:v>
                </c:pt>
                <c:pt idx="239">
                  <c:v>4.56651E-2</c:v>
                </c:pt>
                <c:pt idx="240">
                  <c:v>4.5907999999999997E-2</c:v>
                </c:pt>
                <c:pt idx="241">
                  <c:v>4.6159499999999999E-2</c:v>
                </c:pt>
                <c:pt idx="242">
                  <c:v>4.6620599999999998E-2</c:v>
                </c:pt>
                <c:pt idx="243">
                  <c:v>4.6857299999999998E-2</c:v>
                </c:pt>
                <c:pt idx="244">
                  <c:v>4.7132899999999998E-2</c:v>
                </c:pt>
                <c:pt idx="245">
                  <c:v>4.7441700000000003E-2</c:v>
                </c:pt>
                <c:pt idx="246">
                  <c:v>4.7692499999999999E-2</c:v>
                </c:pt>
                <c:pt idx="247">
                  <c:v>4.8067899999999997E-2</c:v>
                </c:pt>
                <c:pt idx="248">
                  <c:v>4.8409800000000003E-2</c:v>
                </c:pt>
                <c:pt idx="249">
                  <c:v>4.8659899999999999E-2</c:v>
                </c:pt>
                <c:pt idx="250">
                  <c:v>4.8869999999999997E-2</c:v>
                </c:pt>
                <c:pt idx="251">
                  <c:v>4.9345300000000002E-2</c:v>
                </c:pt>
                <c:pt idx="252">
                  <c:v>4.96138E-2</c:v>
                </c:pt>
                <c:pt idx="253">
                  <c:v>4.9878699999999998E-2</c:v>
                </c:pt>
                <c:pt idx="254">
                  <c:v>5.01985E-2</c:v>
                </c:pt>
                <c:pt idx="255">
                  <c:v>5.04263E-2</c:v>
                </c:pt>
                <c:pt idx="256">
                  <c:v>5.08213E-2</c:v>
                </c:pt>
                <c:pt idx="257">
                  <c:v>5.1132900000000002E-2</c:v>
                </c:pt>
                <c:pt idx="258">
                  <c:v>5.1629700000000001E-2</c:v>
                </c:pt>
                <c:pt idx="259">
                  <c:v>5.1937499999999998E-2</c:v>
                </c:pt>
                <c:pt idx="260">
                  <c:v>5.2307399999999997E-2</c:v>
                </c:pt>
                <c:pt idx="261">
                  <c:v>5.2740599999999999E-2</c:v>
                </c:pt>
                <c:pt idx="262">
                  <c:v>5.2984400000000001E-2</c:v>
                </c:pt>
                <c:pt idx="263">
                  <c:v>5.32662E-2</c:v>
                </c:pt>
                <c:pt idx="264">
                  <c:v>5.3538500000000003E-2</c:v>
                </c:pt>
                <c:pt idx="265">
                  <c:v>5.3943400000000002E-2</c:v>
                </c:pt>
                <c:pt idx="266">
                  <c:v>5.4219200000000002E-2</c:v>
                </c:pt>
                <c:pt idx="267">
                  <c:v>5.4490900000000002E-2</c:v>
                </c:pt>
                <c:pt idx="268">
                  <c:v>5.5055300000000001E-2</c:v>
                </c:pt>
                <c:pt idx="269">
                  <c:v>5.5241699999999998E-2</c:v>
                </c:pt>
                <c:pt idx="270">
                  <c:v>5.5641099999999999E-2</c:v>
                </c:pt>
                <c:pt idx="271">
                  <c:v>5.5771500000000002E-2</c:v>
                </c:pt>
                <c:pt idx="272">
                  <c:v>5.6390500000000003E-2</c:v>
                </c:pt>
                <c:pt idx="273">
                  <c:v>5.6698100000000001E-2</c:v>
                </c:pt>
                <c:pt idx="274">
                  <c:v>5.6954999999999999E-2</c:v>
                </c:pt>
                <c:pt idx="275">
                  <c:v>5.7436000000000001E-2</c:v>
                </c:pt>
                <c:pt idx="276">
                  <c:v>5.7703299999999999E-2</c:v>
                </c:pt>
                <c:pt idx="277">
                  <c:v>5.8002400000000003E-2</c:v>
                </c:pt>
                <c:pt idx="278">
                  <c:v>5.8300299999999999E-2</c:v>
                </c:pt>
                <c:pt idx="279">
                  <c:v>5.8701700000000002E-2</c:v>
                </c:pt>
                <c:pt idx="280">
                  <c:v>5.9075599999999999E-2</c:v>
                </c:pt>
                <c:pt idx="281">
                  <c:v>5.9357600000000003E-2</c:v>
                </c:pt>
                <c:pt idx="282">
                  <c:v>5.96789E-2</c:v>
                </c:pt>
                <c:pt idx="283">
                  <c:v>6.00698E-2</c:v>
                </c:pt>
                <c:pt idx="284">
                  <c:v>6.0484099999999999E-2</c:v>
                </c:pt>
                <c:pt idx="285">
                  <c:v>6.0731899999999998E-2</c:v>
                </c:pt>
                <c:pt idx="286">
                  <c:v>6.1155099999999997E-2</c:v>
                </c:pt>
                <c:pt idx="287">
                  <c:v>6.14853E-2</c:v>
                </c:pt>
                <c:pt idx="288">
                  <c:v>6.17539E-2</c:v>
                </c:pt>
                <c:pt idx="289">
                  <c:v>6.2137699999999997E-2</c:v>
                </c:pt>
                <c:pt idx="290">
                  <c:v>6.2396699999999999E-2</c:v>
                </c:pt>
                <c:pt idx="291">
                  <c:v>6.2708899999999998E-2</c:v>
                </c:pt>
                <c:pt idx="292">
                  <c:v>6.3159699999999999E-2</c:v>
                </c:pt>
                <c:pt idx="293">
                  <c:v>6.3544199999999995E-2</c:v>
                </c:pt>
                <c:pt idx="294">
                  <c:v>6.3883400000000007E-2</c:v>
                </c:pt>
                <c:pt idx="295">
                  <c:v>6.4404699999999995E-2</c:v>
                </c:pt>
                <c:pt idx="296">
                  <c:v>6.4819600000000005E-2</c:v>
                </c:pt>
                <c:pt idx="297">
                  <c:v>6.5099400000000002E-2</c:v>
                </c:pt>
                <c:pt idx="298">
                  <c:v>6.5567500000000001E-2</c:v>
                </c:pt>
                <c:pt idx="299">
                  <c:v>6.5956799999999996E-2</c:v>
                </c:pt>
                <c:pt idx="300">
                  <c:v>6.62026E-2</c:v>
                </c:pt>
                <c:pt idx="301">
                  <c:v>6.6556299999999999E-2</c:v>
                </c:pt>
                <c:pt idx="302">
                  <c:v>6.7048899999999995E-2</c:v>
                </c:pt>
                <c:pt idx="303">
                  <c:v>6.7243700000000003E-2</c:v>
                </c:pt>
                <c:pt idx="304">
                  <c:v>6.7528900000000003E-2</c:v>
                </c:pt>
                <c:pt idx="305">
                  <c:v>6.8092200000000005E-2</c:v>
                </c:pt>
                <c:pt idx="306">
                  <c:v>6.8564E-2</c:v>
                </c:pt>
                <c:pt idx="307">
                  <c:v>6.8987400000000004E-2</c:v>
                </c:pt>
                <c:pt idx="308">
                  <c:v>6.9366800000000006E-2</c:v>
                </c:pt>
                <c:pt idx="309">
                  <c:v>6.9628200000000001E-2</c:v>
                </c:pt>
                <c:pt idx="310">
                  <c:v>7.0011500000000004E-2</c:v>
                </c:pt>
                <c:pt idx="311">
                  <c:v>7.0285899999999998E-2</c:v>
                </c:pt>
                <c:pt idx="312">
                  <c:v>7.0808599999999999E-2</c:v>
                </c:pt>
                <c:pt idx="313">
                  <c:v>7.1096099999999995E-2</c:v>
                </c:pt>
                <c:pt idx="314">
                  <c:v>7.1549399999999999E-2</c:v>
                </c:pt>
                <c:pt idx="315">
                  <c:v>7.1937699999999993E-2</c:v>
                </c:pt>
                <c:pt idx="316">
                  <c:v>7.2258799999999998E-2</c:v>
                </c:pt>
                <c:pt idx="317">
                  <c:v>7.2629200000000005E-2</c:v>
                </c:pt>
                <c:pt idx="318">
                  <c:v>7.3137400000000005E-2</c:v>
                </c:pt>
                <c:pt idx="319">
                  <c:v>7.3737700000000003E-2</c:v>
                </c:pt>
                <c:pt idx="320">
                  <c:v>7.4118900000000001E-2</c:v>
                </c:pt>
                <c:pt idx="321">
                  <c:v>7.4470300000000003E-2</c:v>
                </c:pt>
                <c:pt idx="322">
                  <c:v>7.4687400000000001E-2</c:v>
                </c:pt>
                <c:pt idx="323">
                  <c:v>7.5162300000000001E-2</c:v>
                </c:pt>
                <c:pt idx="324">
                  <c:v>7.5627600000000003E-2</c:v>
                </c:pt>
                <c:pt idx="325">
                  <c:v>7.5958600000000001E-2</c:v>
                </c:pt>
                <c:pt idx="326">
                  <c:v>7.6364399999999999E-2</c:v>
                </c:pt>
                <c:pt idx="327">
                  <c:v>7.6794100000000004E-2</c:v>
                </c:pt>
                <c:pt idx="328">
                  <c:v>7.7194799999999994E-2</c:v>
                </c:pt>
                <c:pt idx="329">
                  <c:v>7.7717700000000001E-2</c:v>
                </c:pt>
                <c:pt idx="330">
                  <c:v>7.8148800000000004E-2</c:v>
                </c:pt>
                <c:pt idx="331">
                  <c:v>7.8620999999999996E-2</c:v>
                </c:pt>
                <c:pt idx="332">
                  <c:v>7.9034900000000005E-2</c:v>
                </c:pt>
                <c:pt idx="333">
                  <c:v>7.9383999999999996E-2</c:v>
                </c:pt>
                <c:pt idx="334">
                  <c:v>7.9798400000000005E-2</c:v>
                </c:pt>
                <c:pt idx="335">
                  <c:v>8.0386299999999994E-2</c:v>
                </c:pt>
                <c:pt idx="336">
                  <c:v>8.0906500000000006E-2</c:v>
                </c:pt>
                <c:pt idx="337">
                  <c:v>8.0952700000000002E-2</c:v>
                </c:pt>
                <c:pt idx="338">
                  <c:v>8.1449400000000005E-2</c:v>
                </c:pt>
                <c:pt idx="339">
                  <c:v>8.1950899999999993E-2</c:v>
                </c:pt>
                <c:pt idx="340">
                  <c:v>8.2430799999999999E-2</c:v>
                </c:pt>
                <c:pt idx="341">
                  <c:v>8.2766900000000004E-2</c:v>
                </c:pt>
                <c:pt idx="342">
                  <c:v>8.3296300000000004E-2</c:v>
                </c:pt>
                <c:pt idx="343">
                  <c:v>8.3685099999999998E-2</c:v>
                </c:pt>
                <c:pt idx="344">
                  <c:v>8.4085900000000005E-2</c:v>
                </c:pt>
                <c:pt idx="345">
                  <c:v>8.4496600000000005E-2</c:v>
                </c:pt>
                <c:pt idx="346">
                  <c:v>8.5159499999999999E-2</c:v>
                </c:pt>
                <c:pt idx="347">
                  <c:v>8.5552799999999998E-2</c:v>
                </c:pt>
                <c:pt idx="348">
                  <c:v>8.6357600000000007E-2</c:v>
                </c:pt>
                <c:pt idx="349">
                  <c:v>8.6570800000000003E-2</c:v>
                </c:pt>
                <c:pt idx="350">
                  <c:v>8.6768100000000001E-2</c:v>
                </c:pt>
                <c:pt idx="351">
                  <c:v>8.7264099999999997E-2</c:v>
                </c:pt>
                <c:pt idx="352">
                  <c:v>8.7679099999999996E-2</c:v>
                </c:pt>
                <c:pt idx="353">
                  <c:v>8.8250099999999998E-2</c:v>
                </c:pt>
                <c:pt idx="354">
                  <c:v>8.8746699999999998E-2</c:v>
                </c:pt>
                <c:pt idx="355">
                  <c:v>8.9182399999999995E-2</c:v>
                </c:pt>
                <c:pt idx="356">
                  <c:v>8.9553999999999995E-2</c:v>
                </c:pt>
                <c:pt idx="357">
                  <c:v>8.9971099999999998E-2</c:v>
                </c:pt>
                <c:pt idx="358">
                  <c:v>9.0541499999999997E-2</c:v>
                </c:pt>
                <c:pt idx="359">
                  <c:v>9.1081899999999993E-2</c:v>
                </c:pt>
                <c:pt idx="360">
                  <c:v>9.1531899999999999E-2</c:v>
                </c:pt>
                <c:pt idx="361">
                  <c:v>9.2034900000000003E-2</c:v>
                </c:pt>
                <c:pt idx="362">
                  <c:v>9.2558100000000004E-2</c:v>
                </c:pt>
                <c:pt idx="363">
                  <c:v>9.2871999999999996E-2</c:v>
                </c:pt>
                <c:pt idx="364">
                  <c:v>9.3432799999999996E-2</c:v>
                </c:pt>
                <c:pt idx="365">
                  <c:v>9.3927499999999997E-2</c:v>
                </c:pt>
                <c:pt idx="366">
                  <c:v>9.4530500000000003E-2</c:v>
                </c:pt>
                <c:pt idx="367">
                  <c:v>9.5071299999999997E-2</c:v>
                </c:pt>
                <c:pt idx="368">
                  <c:v>9.5590599999999998E-2</c:v>
                </c:pt>
                <c:pt idx="369">
                  <c:v>9.5997299999999994E-2</c:v>
                </c:pt>
                <c:pt idx="370">
                  <c:v>9.6580799999999994E-2</c:v>
                </c:pt>
                <c:pt idx="371">
                  <c:v>9.6939499999999998E-2</c:v>
                </c:pt>
                <c:pt idx="372">
                  <c:v>9.7633899999999996E-2</c:v>
                </c:pt>
                <c:pt idx="373">
                  <c:v>9.80906E-2</c:v>
                </c:pt>
                <c:pt idx="374">
                  <c:v>9.8531900000000006E-2</c:v>
                </c:pt>
                <c:pt idx="375">
                  <c:v>9.9059999999999995E-2</c:v>
                </c:pt>
                <c:pt idx="376">
                  <c:v>9.9675799999999995E-2</c:v>
                </c:pt>
                <c:pt idx="377">
                  <c:v>9.9979200000000004E-2</c:v>
                </c:pt>
                <c:pt idx="378">
                  <c:v>0.100619</c:v>
                </c:pt>
                <c:pt idx="379">
                  <c:v>0.10118000000000001</c:v>
                </c:pt>
                <c:pt idx="380">
                  <c:v>0.101659</c:v>
                </c:pt>
                <c:pt idx="381">
                  <c:v>0.10217900000000001</c:v>
                </c:pt>
                <c:pt idx="382">
                  <c:v>0.102922</c:v>
                </c:pt>
                <c:pt idx="383">
                  <c:v>0.103288</c:v>
                </c:pt>
                <c:pt idx="384">
                  <c:v>0.10385900000000001</c:v>
                </c:pt>
                <c:pt idx="385">
                  <c:v>0.104475</c:v>
                </c:pt>
                <c:pt idx="386">
                  <c:v>0.104833</c:v>
                </c:pt>
                <c:pt idx="387">
                  <c:v>0.105657</c:v>
                </c:pt>
                <c:pt idx="388">
                  <c:v>0.106056</c:v>
                </c:pt>
                <c:pt idx="389">
                  <c:v>0.106683</c:v>
                </c:pt>
                <c:pt idx="390">
                  <c:v>0.107242</c:v>
                </c:pt>
                <c:pt idx="391">
                  <c:v>0.10783</c:v>
                </c:pt>
                <c:pt idx="392">
                  <c:v>0.108366</c:v>
                </c:pt>
                <c:pt idx="393">
                  <c:v>0.108941</c:v>
                </c:pt>
                <c:pt idx="394">
                  <c:v>0.10945000000000001</c:v>
                </c:pt>
                <c:pt idx="395">
                  <c:v>0.110163</c:v>
                </c:pt>
                <c:pt idx="396">
                  <c:v>0.11079899999999999</c:v>
                </c:pt>
                <c:pt idx="397">
                  <c:v>0.111596</c:v>
                </c:pt>
                <c:pt idx="398">
                  <c:v>0.11215600000000001</c:v>
                </c:pt>
                <c:pt idx="399">
                  <c:v>0.11260100000000001</c:v>
                </c:pt>
                <c:pt idx="400">
                  <c:v>0.11324099999999999</c:v>
                </c:pt>
                <c:pt idx="401">
                  <c:v>0.113894</c:v>
                </c:pt>
                <c:pt idx="402">
                  <c:v>0.11458</c:v>
                </c:pt>
                <c:pt idx="403">
                  <c:v>0.11541999999999999</c:v>
                </c:pt>
                <c:pt idx="404">
                  <c:v>0.115954</c:v>
                </c:pt>
                <c:pt idx="405">
                  <c:v>0.116482</c:v>
                </c:pt>
                <c:pt idx="406">
                  <c:v>0.117145</c:v>
                </c:pt>
                <c:pt idx="407">
                  <c:v>0.117814</c:v>
                </c:pt>
                <c:pt idx="408">
                  <c:v>0.118588</c:v>
                </c:pt>
                <c:pt idx="409">
                  <c:v>0.119268</c:v>
                </c:pt>
                <c:pt idx="410">
                  <c:v>0.119903</c:v>
                </c:pt>
                <c:pt idx="411">
                  <c:v>0.120438</c:v>
                </c:pt>
                <c:pt idx="412">
                  <c:v>0.121128</c:v>
                </c:pt>
                <c:pt idx="413">
                  <c:v>0.122069</c:v>
                </c:pt>
                <c:pt idx="414">
                  <c:v>0.122776</c:v>
                </c:pt>
                <c:pt idx="415">
                  <c:v>0.12342500000000001</c:v>
                </c:pt>
                <c:pt idx="416">
                  <c:v>0.12417499999999999</c:v>
                </c:pt>
                <c:pt idx="417">
                  <c:v>0.12497</c:v>
                </c:pt>
                <c:pt idx="418">
                  <c:v>0.12562599999999999</c:v>
                </c:pt>
                <c:pt idx="419">
                  <c:v>0.126416</c:v>
                </c:pt>
                <c:pt idx="420">
                  <c:v>0.12726599999999999</c:v>
                </c:pt>
                <c:pt idx="421">
                  <c:v>0.12809999999999999</c:v>
                </c:pt>
                <c:pt idx="422">
                  <c:v>0.128966</c:v>
                </c:pt>
                <c:pt idx="423">
                  <c:v>0.129742</c:v>
                </c:pt>
                <c:pt idx="424">
                  <c:v>0.13058600000000001</c:v>
                </c:pt>
                <c:pt idx="425">
                  <c:v>0.13141800000000001</c:v>
                </c:pt>
                <c:pt idx="426">
                  <c:v>0.132469</c:v>
                </c:pt>
                <c:pt idx="427">
                  <c:v>0.133275</c:v>
                </c:pt>
                <c:pt idx="428">
                  <c:v>0.134384</c:v>
                </c:pt>
                <c:pt idx="429">
                  <c:v>0.13531499999999999</c:v>
                </c:pt>
                <c:pt idx="430">
                  <c:v>0.13634099999999999</c:v>
                </c:pt>
                <c:pt idx="431">
                  <c:v>0.13731699999999999</c:v>
                </c:pt>
                <c:pt idx="432">
                  <c:v>0.138464</c:v>
                </c:pt>
                <c:pt idx="433">
                  <c:v>0.13952300000000001</c:v>
                </c:pt>
                <c:pt idx="434">
                  <c:v>0.14081299999999999</c:v>
                </c:pt>
                <c:pt idx="435">
                  <c:v>0.14172999999999999</c:v>
                </c:pt>
                <c:pt idx="436">
                  <c:v>0.14310800000000001</c:v>
                </c:pt>
                <c:pt idx="437">
                  <c:v>0.144479</c:v>
                </c:pt>
                <c:pt idx="438">
                  <c:v>0.145623</c:v>
                </c:pt>
                <c:pt idx="439">
                  <c:v>0.14702100000000001</c:v>
                </c:pt>
                <c:pt idx="440">
                  <c:v>0.14821799999999999</c:v>
                </c:pt>
                <c:pt idx="441">
                  <c:v>0.14963499999999999</c:v>
                </c:pt>
                <c:pt idx="442">
                  <c:v>0.150948</c:v>
                </c:pt>
                <c:pt idx="443">
                  <c:v>0.15248700000000001</c:v>
                </c:pt>
                <c:pt idx="444">
                  <c:v>0.15379599999999999</c:v>
                </c:pt>
                <c:pt idx="445">
                  <c:v>0.15543499999999999</c:v>
                </c:pt>
                <c:pt idx="446">
                  <c:v>0.15688099999999999</c:v>
                </c:pt>
                <c:pt idx="447">
                  <c:v>0.158272</c:v>
                </c:pt>
                <c:pt idx="448">
                  <c:v>0.159972</c:v>
                </c:pt>
                <c:pt idx="449">
                  <c:v>0.16131400000000001</c:v>
                </c:pt>
                <c:pt idx="450">
                  <c:v>0.162971</c:v>
                </c:pt>
                <c:pt idx="451">
                  <c:v>0.16461300000000001</c:v>
                </c:pt>
                <c:pt idx="452">
                  <c:v>0.16611100000000001</c:v>
                </c:pt>
                <c:pt idx="453">
                  <c:v>0.16772899999999999</c:v>
                </c:pt>
                <c:pt idx="454">
                  <c:v>0.16956399999999999</c:v>
                </c:pt>
                <c:pt idx="455">
                  <c:v>0.17133899999999999</c:v>
                </c:pt>
                <c:pt idx="456">
                  <c:v>0.172985</c:v>
                </c:pt>
                <c:pt idx="457">
                  <c:v>0.17475099999999999</c:v>
                </c:pt>
                <c:pt idx="458">
                  <c:v>0.17652699999999999</c:v>
                </c:pt>
                <c:pt idx="459">
                  <c:v>0.17852599999999999</c:v>
                </c:pt>
                <c:pt idx="460">
                  <c:v>0.18016699999999999</c:v>
                </c:pt>
                <c:pt idx="461">
                  <c:v>0.18198500000000001</c:v>
                </c:pt>
                <c:pt idx="462">
                  <c:v>0.18396499999999999</c:v>
                </c:pt>
                <c:pt idx="463">
                  <c:v>0.185672</c:v>
                </c:pt>
                <c:pt idx="464">
                  <c:v>0.18762300000000001</c:v>
                </c:pt>
                <c:pt idx="465">
                  <c:v>0.18943099999999999</c:v>
                </c:pt>
                <c:pt idx="466">
                  <c:v>0.191353</c:v>
                </c:pt>
                <c:pt idx="467">
                  <c:v>0.19325600000000001</c:v>
                </c:pt>
                <c:pt idx="468">
                  <c:v>0.195074</c:v>
                </c:pt>
                <c:pt idx="469">
                  <c:v>0.19695099999999999</c:v>
                </c:pt>
                <c:pt idx="470">
                  <c:v>0.19907900000000001</c:v>
                </c:pt>
                <c:pt idx="471">
                  <c:v>0.20102500000000001</c:v>
                </c:pt>
                <c:pt idx="472">
                  <c:v>0.20292199999999999</c:v>
                </c:pt>
                <c:pt idx="473">
                  <c:v>0.20488999999999999</c:v>
                </c:pt>
                <c:pt idx="474">
                  <c:v>0.20690500000000001</c:v>
                </c:pt>
                <c:pt idx="475">
                  <c:v>0.20896000000000001</c:v>
                </c:pt>
                <c:pt idx="476">
                  <c:v>0.211117</c:v>
                </c:pt>
                <c:pt idx="477">
                  <c:v>0.213093</c:v>
                </c:pt>
                <c:pt idx="478">
                  <c:v>0.215138</c:v>
                </c:pt>
                <c:pt idx="479">
                  <c:v>0.217306</c:v>
                </c:pt>
                <c:pt idx="480">
                  <c:v>0.21942600000000001</c:v>
                </c:pt>
                <c:pt idx="481">
                  <c:v>0.22164400000000001</c:v>
                </c:pt>
                <c:pt idx="482">
                  <c:v>0.223748</c:v>
                </c:pt>
                <c:pt idx="483">
                  <c:v>0.225908</c:v>
                </c:pt>
                <c:pt idx="484">
                  <c:v>0.227994</c:v>
                </c:pt>
                <c:pt idx="485">
                  <c:v>0.23024800000000001</c:v>
                </c:pt>
                <c:pt idx="486">
                  <c:v>0.23252</c:v>
                </c:pt>
                <c:pt idx="487">
                  <c:v>0.23474999999999999</c:v>
                </c:pt>
                <c:pt idx="488">
                  <c:v>0.23705899999999999</c:v>
                </c:pt>
                <c:pt idx="489">
                  <c:v>0.23941799999999999</c:v>
                </c:pt>
                <c:pt idx="490">
                  <c:v>0.24167</c:v>
                </c:pt>
                <c:pt idx="491">
                  <c:v>0.24406800000000001</c:v>
                </c:pt>
                <c:pt idx="492">
                  <c:v>0.24640899999999999</c:v>
                </c:pt>
                <c:pt idx="493">
                  <c:v>0.24864600000000001</c:v>
                </c:pt>
                <c:pt idx="494">
                  <c:v>0.25103700000000001</c:v>
                </c:pt>
                <c:pt idx="495">
                  <c:v>0.25330000000000003</c:v>
                </c:pt>
                <c:pt idx="496">
                  <c:v>0.255714</c:v>
                </c:pt>
                <c:pt idx="497">
                  <c:v>0.25802199999999997</c:v>
                </c:pt>
                <c:pt idx="498">
                  <c:v>0.260548</c:v>
                </c:pt>
                <c:pt idx="499">
                  <c:v>0.26295800000000003</c:v>
                </c:pt>
                <c:pt idx="500">
                  <c:v>0.26529799999999998</c:v>
                </c:pt>
                <c:pt idx="501">
                  <c:v>0.26775900000000002</c:v>
                </c:pt>
                <c:pt idx="502">
                  <c:v>0.27010600000000001</c:v>
                </c:pt>
                <c:pt idx="503">
                  <c:v>0.27251199999999998</c:v>
                </c:pt>
                <c:pt idx="504">
                  <c:v>0.27507799999999999</c:v>
                </c:pt>
                <c:pt idx="505">
                  <c:v>0.27760400000000002</c:v>
                </c:pt>
                <c:pt idx="506">
                  <c:v>0.279976</c:v>
                </c:pt>
                <c:pt idx="507">
                  <c:v>0.28253499999999998</c:v>
                </c:pt>
                <c:pt idx="508">
                  <c:v>0.28486099999999998</c:v>
                </c:pt>
                <c:pt idx="509">
                  <c:v>0.287636</c:v>
                </c:pt>
                <c:pt idx="510">
                  <c:v>0.29003499999999999</c:v>
                </c:pt>
                <c:pt idx="511">
                  <c:v>0.292709</c:v>
                </c:pt>
                <c:pt idx="512">
                  <c:v>0.29537999999999998</c:v>
                </c:pt>
                <c:pt idx="513">
                  <c:v>0.298207</c:v>
                </c:pt>
                <c:pt idx="514">
                  <c:v>0.30102499999999999</c:v>
                </c:pt>
                <c:pt idx="515">
                  <c:v>0.30354999999999999</c:v>
                </c:pt>
                <c:pt idx="516">
                  <c:v>0.306369</c:v>
                </c:pt>
                <c:pt idx="517">
                  <c:v>0.30935600000000002</c:v>
                </c:pt>
                <c:pt idx="518">
                  <c:v>0.31201800000000002</c:v>
                </c:pt>
                <c:pt idx="519">
                  <c:v>0.31481100000000001</c:v>
                </c:pt>
                <c:pt idx="520">
                  <c:v>0.317741</c:v>
                </c:pt>
                <c:pt idx="521">
                  <c:v>0.32024000000000002</c:v>
                </c:pt>
                <c:pt idx="522">
                  <c:v>0.32311499999999999</c:v>
                </c:pt>
                <c:pt idx="523">
                  <c:v>0.32585599999999998</c:v>
                </c:pt>
                <c:pt idx="524">
                  <c:v>0.32860899999999998</c:v>
                </c:pt>
                <c:pt idx="525">
                  <c:v>0.33122699999999999</c:v>
                </c:pt>
                <c:pt idx="526">
                  <c:v>0.33403300000000002</c:v>
                </c:pt>
                <c:pt idx="527">
                  <c:v>0.33685900000000002</c:v>
                </c:pt>
                <c:pt idx="528">
                  <c:v>0.339756</c:v>
                </c:pt>
                <c:pt idx="529">
                  <c:v>0.342754</c:v>
                </c:pt>
                <c:pt idx="530">
                  <c:v>0.34557199999999999</c:v>
                </c:pt>
                <c:pt idx="531">
                  <c:v>0.34856100000000001</c:v>
                </c:pt>
                <c:pt idx="532">
                  <c:v>0.35154999999999997</c:v>
                </c:pt>
                <c:pt idx="533">
                  <c:v>0.35441099999999998</c:v>
                </c:pt>
                <c:pt idx="534">
                  <c:v>0.35752499999999998</c:v>
                </c:pt>
                <c:pt idx="535">
                  <c:v>0.36046600000000001</c:v>
                </c:pt>
                <c:pt idx="536">
                  <c:v>0.36366100000000001</c:v>
                </c:pt>
                <c:pt idx="537">
                  <c:v>0.36667100000000002</c:v>
                </c:pt>
                <c:pt idx="538">
                  <c:v>0.36977500000000002</c:v>
                </c:pt>
                <c:pt idx="539">
                  <c:v>0.37286799999999998</c:v>
                </c:pt>
                <c:pt idx="540">
                  <c:v>0.37602999999999998</c:v>
                </c:pt>
                <c:pt idx="541">
                  <c:v>0.37918299999999999</c:v>
                </c:pt>
                <c:pt idx="542">
                  <c:v>0.38245699999999999</c:v>
                </c:pt>
                <c:pt idx="543">
                  <c:v>0.38553300000000001</c:v>
                </c:pt>
                <c:pt idx="544">
                  <c:v>0.388872</c:v>
                </c:pt>
                <c:pt idx="545">
                  <c:v>0.39213900000000002</c:v>
                </c:pt>
                <c:pt idx="546">
                  <c:v>0.39527600000000002</c:v>
                </c:pt>
                <c:pt idx="547">
                  <c:v>0.39844299999999999</c:v>
                </c:pt>
                <c:pt idx="548">
                  <c:v>0.40176800000000001</c:v>
                </c:pt>
                <c:pt idx="549">
                  <c:v>0.40510000000000002</c:v>
                </c:pt>
                <c:pt idx="550">
                  <c:v>0.40854800000000002</c:v>
                </c:pt>
                <c:pt idx="551">
                  <c:v>0.41171099999999999</c:v>
                </c:pt>
                <c:pt idx="552">
                  <c:v>0.41512700000000002</c:v>
                </c:pt>
                <c:pt idx="553">
                  <c:v>0.418408</c:v>
                </c:pt>
                <c:pt idx="554">
                  <c:v>0.42162500000000003</c:v>
                </c:pt>
                <c:pt idx="555">
                  <c:v>0.42519400000000002</c:v>
                </c:pt>
                <c:pt idx="556">
                  <c:v>0.42849700000000002</c:v>
                </c:pt>
                <c:pt idx="557">
                  <c:v>0.43186400000000003</c:v>
                </c:pt>
                <c:pt idx="558">
                  <c:v>0.43522499999999997</c:v>
                </c:pt>
                <c:pt idx="559">
                  <c:v>0.43871700000000002</c:v>
                </c:pt>
                <c:pt idx="560">
                  <c:v>0.44212299999999999</c:v>
                </c:pt>
                <c:pt idx="561">
                  <c:v>0.44562299999999999</c:v>
                </c:pt>
                <c:pt idx="562">
                  <c:v>0.44919900000000001</c:v>
                </c:pt>
                <c:pt idx="563">
                  <c:v>0.45264399999999999</c:v>
                </c:pt>
                <c:pt idx="564">
                  <c:v>0.45613199999999998</c:v>
                </c:pt>
                <c:pt idx="565">
                  <c:v>0.45985799999999999</c:v>
                </c:pt>
                <c:pt idx="566">
                  <c:v>0.46326899999999999</c:v>
                </c:pt>
                <c:pt idx="567">
                  <c:v>0.46693000000000001</c:v>
                </c:pt>
                <c:pt idx="568">
                  <c:v>0.47058499999999998</c:v>
                </c:pt>
                <c:pt idx="569">
                  <c:v>0.47418199999999999</c:v>
                </c:pt>
                <c:pt idx="570">
                  <c:v>0.47802299999999998</c:v>
                </c:pt>
                <c:pt idx="571">
                  <c:v>0.481792</c:v>
                </c:pt>
                <c:pt idx="572">
                  <c:v>0.48544399999999999</c:v>
                </c:pt>
                <c:pt idx="573">
                  <c:v>0.489257</c:v>
                </c:pt>
                <c:pt idx="574">
                  <c:v>0.49341600000000002</c:v>
                </c:pt>
                <c:pt idx="575">
                  <c:v>0.49723200000000001</c:v>
                </c:pt>
                <c:pt idx="576">
                  <c:v>0.50111300000000003</c:v>
                </c:pt>
                <c:pt idx="577">
                  <c:v>0.50519599999999998</c:v>
                </c:pt>
                <c:pt idx="578">
                  <c:v>0.50899700000000003</c:v>
                </c:pt>
                <c:pt idx="579">
                  <c:v>0.51313699999999995</c:v>
                </c:pt>
                <c:pt idx="580">
                  <c:v>0.51698200000000005</c:v>
                </c:pt>
                <c:pt idx="581">
                  <c:v>0.52091100000000001</c:v>
                </c:pt>
                <c:pt idx="582">
                  <c:v>0.524895</c:v>
                </c:pt>
                <c:pt idx="583">
                  <c:v>0.52895800000000004</c:v>
                </c:pt>
                <c:pt idx="584">
                  <c:v>0.53298199999999996</c:v>
                </c:pt>
                <c:pt idx="585">
                  <c:v>0.53718900000000003</c:v>
                </c:pt>
                <c:pt idx="586">
                  <c:v>0.54136499999999999</c:v>
                </c:pt>
                <c:pt idx="587">
                  <c:v>0.54543799999999998</c:v>
                </c:pt>
                <c:pt idx="588">
                  <c:v>0.54969400000000002</c:v>
                </c:pt>
                <c:pt idx="589">
                  <c:v>0.55370200000000003</c:v>
                </c:pt>
                <c:pt idx="590">
                  <c:v>0.55816200000000005</c:v>
                </c:pt>
                <c:pt idx="591">
                  <c:v>0.56226100000000001</c:v>
                </c:pt>
                <c:pt idx="592">
                  <c:v>0.56662400000000002</c:v>
                </c:pt>
                <c:pt idx="593">
                  <c:v>0.570855</c:v>
                </c:pt>
                <c:pt idx="594">
                  <c:v>0.57509200000000005</c:v>
                </c:pt>
                <c:pt idx="595">
                  <c:v>0.57927099999999998</c:v>
                </c:pt>
                <c:pt idx="596">
                  <c:v>0.58385699999999996</c:v>
                </c:pt>
                <c:pt idx="597">
                  <c:v>0.58833400000000002</c:v>
                </c:pt>
                <c:pt idx="598">
                  <c:v>0.592777</c:v>
                </c:pt>
                <c:pt idx="599">
                  <c:v>0.59728499999999995</c:v>
                </c:pt>
                <c:pt idx="600">
                  <c:v>0.60192599999999996</c:v>
                </c:pt>
                <c:pt idx="601">
                  <c:v>0.60675999999999997</c:v>
                </c:pt>
                <c:pt idx="602">
                  <c:v>0.61146</c:v>
                </c:pt>
                <c:pt idx="603">
                  <c:v>0.61621199999999998</c:v>
                </c:pt>
                <c:pt idx="604">
                  <c:v>0.62145799999999995</c:v>
                </c:pt>
                <c:pt idx="605">
                  <c:v>0.62609199999999998</c:v>
                </c:pt>
                <c:pt idx="606">
                  <c:v>0.63126199999999999</c:v>
                </c:pt>
                <c:pt idx="607">
                  <c:v>0.63623300000000005</c:v>
                </c:pt>
                <c:pt idx="608">
                  <c:v>0.641204</c:v>
                </c:pt>
                <c:pt idx="609">
                  <c:v>0.64611700000000005</c:v>
                </c:pt>
                <c:pt idx="610">
                  <c:v>0.65123500000000001</c:v>
                </c:pt>
                <c:pt idx="611">
                  <c:v>0.65625900000000004</c:v>
                </c:pt>
                <c:pt idx="612">
                  <c:v>0.66154199999999996</c:v>
                </c:pt>
                <c:pt idx="613">
                  <c:v>0.66663799999999995</c:v>
                </c:pt>
                <c:pt idx="614">
                  <c:v>0.67195099999999996</c:v>
                </c:pt>
                <c:pt idx="615">
                  <c:v>0.67762199999999995</c:v>
                </c:pt>
                <c:pt idx="616">
                  <c:v>0.68276199999999998</c:v>
                </c:pt>
                <c:pt idx="617">
                  <c:v>0.68803099999999995</c:v>
                </c:pt>
                <c:pt idx="618">
                  <c:v>0.69361300000000004</c:v>
                </c:pt>
                <c:pt idx="619">
                  <c:v>0.69923599999999997</c:v>
                </c:pt>
                <c:pt idx="620">
                  <c:v>0.70487200000000005</c:v>
                </c:pt>
                <c:pt idx="621">
                  <c:v>0.71068799999999999</c:v>
                </c:pt>
                <c:pt idx="622">
                  <c:v>0.71666099999999999</c:v>
                </c:pt>
                <c:pt idx="623">
                  <c:v>0.72259099999999998</c:v>
                </c:pt>
                <c:pt idx="624">
                  <c:v>0.72847700000000004</c:v>
                </c:pt>
                <c:pt idx="625">
                  <c:v>0.73471299999999995</c:v>
                </c:pt>
                <c:pt idx="626">
                  <c:v>0.74089300000000002</c:v>
                </c:pt>
                <c:pt idx="627">
                  <c:v>0.74712100000000004</c:v>
                </c:pt>
                <c:pt idx="628">
                  <c:v>0.75365000000000004</c:v>
                </c:pt>
                <c:pt idx="629">
                  <c:v>0.76018600000000003</c:v>
                </c:pt>
                <c:pt idx="630">
                  <c:v>0.76671999999999996</c:v>
                </c:pt>
                <c:pt idx="631">
                  <c:v>0.77337999999999996</c:v>
                </c:pt>
                <c:pt idx="632">
                  <c:v>0.78000599999999998</c:v>
                </c:pt>
                <c:pt idx="633">
                  <c:v>0.78664100000000003</c:v>
                </c:pt>
                <c:pt idx="634">
                  <c:v>0.79331700000000005</c:v>
                </c:pt>
                <c:pt idx="635">
                  <c:v>0.800203</c:v>
                </c:pt>
                <c:pt idx="636">
                  <c:v>0.80704600000000004</c:v>
                </c:pt>
                <c:pt idx="637">
                  <c:v>0.81386099999999995</c:v>
                </c:pt>
                <c:pt idx="638">
                  <c:v>0.82093400000000005</c:v>
                </c:pt>
                <c:pt idx="639">
                  <c:v>0.82776000000000005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17-42FF-B0DD-20F92838D49C}"/>
            </c:ext>
          </c:extLst>
        </c:ser>
        <c:ser>
          <c:idx val="3"/>
          <c:order val="3"/>
          <c:tx>
            <c:v>Exp3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G7R1!$F$3:$F$648</c:f>
              <c:numCache>
                <c:formatCode>General</c:formatCode>
                <c:ptCount val="646"/>
                <c:pt idx="0">
                  <c:v>0</c:v>
                </c:pt>
                <c:pt idx="1">
                  <c:v>0.10697065</c:v>
                </c:pt>
                <c:pt idx="2">
                  <c:v>0.115927582</c:v>
                </c:pt>
                <c:pt idx="3">
                  <c:v>0.122875687</c:v>
                </c:pt>
                <c:pt idx="4">
                  <c:v>0.12874754299999999</c:v>
                </c:pt>
                <c:pt idx="5">
                  <c:v>0.134940689</c:v>
                </c:pt>
                <c:pt idx="6">
                  <c:v>0.141739319</c:v>
                </c:pt>
                <c:pt idx="7">
                  <c:v>0.14853537</c:v>
                </c:pt>
                <c:pt idx="8">
                  <c:v>0.15511096199999999</c:v>
                </c:pt>
                <c:pt idx="9">
                  <c:v>0.16195036300000001</c:v>
                </c:pt>
                <c:pt idx="10">
                  <c:v>0.16868659999999999</c:v>
                </c:pt>
                <c:pt idx="11">
                  <c:v>0.175906113</c:v>
                </c:pt>
                <c:pt idx="12">
                  <c:v>0.18305084199999999</c:v>
                </c:pt>
                <c:pt idx="13">
                  <c:v>0.19005628999999999</c:v>
                </c:pt>
                <c:pt idx="14">
                  <c:v>0.19762522900000001</c:v>
                </c:pt>
                <c:pt idx="15">
                  <c:v>0.205031509</c:v>
                </c:pt>
                <c:pt idx="16">
                  <c:v>0.212787323</c:v>
                </c:pt>
                <c:pt idx="17">
                  <c:v>0.22077873200000001</c:v>
                </c:pt>
                <c:pt idx="18">
                  <c:v>0.22881658899999999</c:v>
                </c:pt>
                <c:pt idx="19">
                  <c:v>0.236987366</c:v>
                </c:pt>
                <c:pt idx="20">
                  <c:v>0.24562933300000001</c:v>
                </c:pt>
                <c:pt idx="21">
                  <c:v>0.25422047399999997</c:v>
                </c:pt>
                <c:pt idx="22">
                  <c:v>0.26300643899999998</c:v>
                </c:pt>
                <c:pt idx="23">
                  <c:v>0.27192108199999998</c:v>
                </c:pt>
                <c:pt idx="24">
                  <c:v>0.28108712800000002</c:v>
                </c:pt>
                <c:pt idx="25">
                  <c:v>0.29017575099999998</c:v>
                </c:pt>
                <c:pt idx="26">
                  <c:v>0.299454895</c:v>
                </c:pt>
                <c:pt idx="27">
                  <c:v>0.30895172100000001</c:v>
                </c:pt>
                <c:pt idx="28">
                  <c:v>0.31876104700000002</c:v>
                </c:pt>
                <c:pt idx="29">
                  <c:v>0.32858273300000002</c:v>
                </c:pt>
                <c:pt idx="30">
                  <c:v>0.33857885700000001</c:v>
                </c:pt>
                <c:pt idx="31">
                  <c:v>0.34865368699999999</c:v>
                </c:pt>
                <c:pt idx="32">
                  <c:v>0.35887637300000003</c:v>
                </c:pt>
                <c:pt idx="33">
                  <c:v>0.36932208300000002</c:v>
                </c:pt>
                <c:pt idx="34">
                  <c:v>0.37977584800000003</c:v>
                </c:pt>
                <c:pt idx="35">
                  <c:v>0.39041247600000001</c:v>
                </c:pt>
                <c:pt idx="36">
                  <c:v>0.40095813000000002</c:v>
                </c:pt>
                <c:pt idx="37">
                  <c:v>0.411755859</c:v>
                </c:pt>
                <c:pt idx="38">
                  <c:v>0.422822052</c:v>
                </c:pt>
                <c:pt idx="39">
                  <c:v>0.43380187999999997</c:v>
                </c:pt>
                <c:pt idx="40">
                  <c:v>0.44520928999999998</c:v>
                </c:pt>
                <c:pt idx="41">
                  <c:v>0.45648208600000001</c:v>
                </c:pt>
                <c:pt idx="42">
                  <c:v>0.46838238500000001</c:v>
                </c:pt>
                <c:pt idx="43">
                  <c:v>0.48009649700000001</c:v>
                </c:pt>
                <c:pt idx="44">
                  <c:v>0.49199157700000001</c:v>
                </c:pt>
                <c:pt idx="45">
                  <c:v>0.50382119800000003</c:v>
                </c:pt>
                <c:pt idx="46">
                  <c:v>0.51618688999999995</c:v>
                </c:pt>
                <c:pt idx="47">
                  <c:v>0.52861920200000001</c:v>
                </c:pt>
                <c:pt idx="48">
                  <c:v>0.54095269800000001</c:v>
                </c:pt>
                <c:pt idx="49">
                  <c:v>0.55371887200000003</c:v>
                </c:pt>
                <c:pt idx="50">
                  <c:v>0.56668096899999998</c:v>
                </c:pt>
                <c:pt idx="51">
                  <c:v>0.57976153600000002</c:v>
                </c:pt>
                <c:pt idx="52">
                  <c:v>0.592784058</c:v>
                </c:pt>
                <c:pt idx="53">
                  <c:v>0.60585119600000004</c:v>
                </c:pt>
                <c:pt idx="54">
                  <c:v>0.61906652799999995</c:v>
                </c:pt>
                <c:pt idx="55">
                  <c:v>0.63236151100000004</c:v>
                </c:pt>
                <c:pt idx="56">
                  <c:v>0.64578851299999995</c:v>
                </c:pt>
                <c:pt idx="57">
                  <c:v>0.65938281300000001</c:v>
                </c:pt>
                <c:pt idx="58">
                  <c:v>0.67307177699999998</c:v>
                </c:pt>
                <c:pt idx="59">
                  <c:v>0.68669079600000005</c:v>
                </c:pt>
                <c:pt idx="60">
                  <c:v>0.70044732700000001</c:v>
                </c:pt>
                <c:pt idx="61">
                  <c:v>0.71449554400000004</c:v>
                </c:pt>
                <c:pt idx="62">
                  <c:v>0.72883880599999995</c:v>
                </c:pt>
                <c:pt idx="63">
                  <c:v>0.74322613500000001</c:v>
                </c:pt>
                <c:pt idx="64">
                  <c:v>0.75757745399999998</c:v>
                </c:pt>
                <c:pt idx="65">
                  <c:v>0.77236932400000002</c:v>
                </c:pt>
                <c:pt idx="66">
                  <c:v>0.78700244100000005</c:v>
                </c:pt>
                <c:pt idx="67">
                  <c:v>0.80197582999999995</c:v>
                </c:pt>
                <c:pt idx="68">
                  <c:v>0.81677233900000001</c:v>
                </c:pt>
                <c:pt idx="69">
                  <c:v>0.832077332</c:v>
                </c:pt>
                <c:pt idx="70">
                  <c:v>0.84738049299999996</c:v>
                </c:pt>
                <c:pt idx="71">
                  <c:v>0.86260308799999996</c:v>
                </c:pt>
                <c:pt idx="72">
                  <c:v>0.877853577</c:v>
                </c:pt>
                <c:pt idx="73">
                  <c:v>0.89299658199999998</c:v>
                </c:pt>
                <c:pt idx="74">
                  <c:v>0.90840606700000004</c:v>
                </c:pt>
                <c:pt idx="75">
                  <c:v>0.92398407000000005</c:v>
                </c:pt>
                <c:pt idx="76">
                  <c:v>0.93936834700000005</c:v>
                </c:pt>
                <c:pt idx="77">
                  <c:v>0.95513787800000005</c:v>
                </c:pt>
                <c:pt idx="78">
                  <c:v>0.97047790499999997</c:v>
                </c:pt>
                <c:pt idx="79">
                  <c:v>0.98615582300000004</c:v>
                </c:pt>
                <c:pt idx="80">
                  <c:v>1.001834106</c:v>
                </c:pt>
                <c:pt idx="81">
                  <c:v>1.018028809</c:v>
                </c:pt>
                <c:pt idx="82">
                  <c:v>1.033773193</c:v>
                </c:pt>
                <c:pt idx="83">
                  <c:v>1.0497095949999999</c:v>
                </c:pt>
                <c:pt idx="84">
                  <c:v>1.0653426509999999</c:v>
                </c:pt>
                <c:pt idx="85">
                  <c:v>1.08136499</c:v>
                </c:pt>
                <c:pt idx="86">
                  <c:v>1.0974478759999999</c:v>
                </c:pt>
                <c:pt idx="87">
                  <c:v>1.113439209</c:v>
                </c:pt>
                <c:pt idx="88">
                  <c:v>1.1295588379999999</c:v>
                </c:pt>
                <c:pt idx="89">
                  <c:v>1.145606079</c:v>
                </c:pt>
                <c:pt idx="90">
                  <c:v>1.1615024410000001</c:v>
                </c:pt>
                <c:pt idx="91">
                  <c:v>1.1774417720000001</c:v>
                </c:pt>
                <c:pt idx="92">
                  <c:v>1.192956543</c:v>
                </c:pt>
                <c:pt idx="93">
                  <c:v>1.2085478519999999</c:v>
                </c:pt>
                <c:pt idx="94">
                  <c:v>1.2242161869999999</c:v>
                </c:pt>
                <c:pt idx="95">
                  <c:v>1.239567383</c:v>
                </c:pt>
                <c:pt idx="96">
                  <c:v>1.2551042480000001</c:v>
                </c:pt>
                <c:pt idx="97">
                  <c:v>1.270222534</c:v>
                </c:pt>
                <c:pt idx="98">
                  <c:v>1.285691895</c:v>
                </c:pt>
                <c:pt idx="99">
                  <c:v>1.3010338130000001</c:v>
                </c:pt>
                <c:pt idx="100">
                  <c:v>1.3167266849999999</c:v>
                </c:pt>
                <c:pt idx="101">
                  <c:v>1.332103638</c:v>
                </c:pt>
                <c:pt idx="102">
                  <c:v>1.3478303220000001</c:v>
                </c:pt>
                <c:pt idx="103">
                  <c:v>1.363380005</c:v>
                </c:pt>
                <c:pt idx="104">
                  <c:v>1.379056396</c:v>
                </c:pt>
                <c:pt idx="105">
                  <c:v>1.3948457030000001</c:v>
                </c:pt>
                <c:pt idx="106">
                  <c:v>1.4103945309999999</c:v>
                </c:pt>
                <c:pt idx="107">
                  <c:v>1.426140137</c:v>
                </c:pt>
                <c:pt idx="108">
                  <c:v>1.4413795170000001</c:v>
                </c:pt>
                <c:pt idx="109">
                  <c:v>1.4569133299999999</c:v>
                </c:pt>
                <c:pt idx="110">
                  <c:v>1.4726799319999999</c:v>
                </c:pt>
                <c:pt idx="111">
                  <c:v>1.4880229490000001</c:v>
                </c:pt>
                <c:pt idx="112">
                  <c:v>1.503704956</c:v>
                </c:pt>
                <c:pt idx="113">
                  <c:v>1.5193776859999999</c:v>
                </c:pt>
                <c:pt idx="114">
                  <c:v>1.535035156</c:v>
                </c:pt>
                <c:pt idx="115">
                  <c:v>1.5506949459999999</c:v>
                </c:pt>
                <c:pt idx="116">
                  <c:v>1.5662619630000001</c:v>
                </c:pt>
                <c:pt idx="117">
                  <c:v>1.581745483</c:v>
                </c:pt>
                <c:pt idx="118">
                  <c:v>1.597674316</c:v>
                </c:pt>
                <c:pt idx="119">
                  <c:v>1.6138796390000001</c:v>
                </c:pt>
                <c:pt idx="120">
                  <c:v>1.629581543</c:v>
                </c:pt>
                <c:pt idx="121">
                  <c:v>1.6455838620000001</c:v>
                </c:pt>
                <c:pt idx="122">
                  <c:v>1.6612531740000001</c:v>
                </c:pt>
                <c:pt idx="123">
                  <c:v>1.67721228</c:v>
                </c:pt>
                <c:pt idx="124">
                  <c:v>1.693118286</c:v>
                </c:pt>
                <c:pt idx="125">
                  <c:v>1.7092542719999999</c:v>
                </c:pt>
                <c:pt idx="126">
                  <c:v>1.7249642329999999</c:v>
                </c:pt>
                <c:pt idx="127">
                  <c:v>1.74071814</c:v>
                </c:pt>
                <c:pt idx="128">
                  <c:v>1.7564392090000001</c:v>
                </c:pt>
                <c:pt idx="129">
                  <c:v>1.7717561040000001</c:v>
                </c:pt>
                <c:pt idx="130">
                  <c:v>1.7878477779999999</c:v>
                </c:pt>
                <c:pt idx="131">
                  <c:v>1.8039241939999999</c:v>
                </c:pt>
                <c:pt idx="132">
                  <c:v>1.8196816410000001</c:v>
                </c:pt>
                <c:pt idx="133">
                  <c:v>1.835622192</c:v>
                </c:pt>
                <c:pt idx="134">
                  <c:v>1.851624878</c:v>
                </c:pt>
                <c:pt idx="135">
                  <c:v>1.8674729000000001</c:v>
                </c:pt>
                <c:pt idx="136">
                  <c:v>1.8837296139999999</c:v>
                </c:pt>
                <c:pt idx="137">
                  <c:v>1.8996662600000001</c:v>
                </c:pt>
                <c:pt idx="138">
                  <c:v>1.9155607910000001</c:v>
                </c:pt>
                <c:pt idx="139">
                  <c:v>1.9314410399999999</c:v>
                </c:pt>
                <c:pt idx="140">
                  <c:v>1.947397461</c:v>
                </c:pt>
                <c:pt idx="141">
                  <c:v>1.963239014</c:v>
                </c:pt>
                <c:pt idx="142">
                  <c:v>1.979287354</c:v>
                </c:pt>
                <c:pt idx="143">
                  <c:v>1.9951072999999999</c:v>
                </c:pt>
                <c:pt idx="144">
                  <c:v>2.0107230220000001</c:v>
                </c:pt>
                <c:pt idx="145">
                  <c:v>2.0267854000000001</c:v>
                </c:pt>
                <c:pt idx="146">
                  <c:v>2.0427456049999999</c:v>
                </c:pt>
                <c:pt idx="147">
                  <c:v>2.058895996</c:v>
                </c:pt>
                <c:pt idx="148">
                  <c:v>2.07476123</c:v>
                </c:pt>
                <c:pt idx="149">
                  <c:v>2.0908640140000001</c:v>
                </c:pt>
                <c:pt idx="150">
                  <c:v>2.1068203130000001</c:v>
                </c:pt>
                <c:pt idx="151">
                  <c:v>2.1229697270000001</c:v>
                </c:pt>
                <c:pt idx="152">
                  <c:v>2.1390275879999998</c:v>
                </c:pt>
                <c:pt idx="153">
                  <c:v>2.15486084</c:v>
                </c:pt>
                <c:pt idx="154">
                  <c:v>2.170680908</c:v>
                </c:pt>
                <c:pt idx="155">
                  <c:v>2.1863303219999999</c:v>
                </c:pt>
                <c:pt idx="156">
                  <c:v>2.2022243650000002</c:v>
                </c:pt>
                <c:pt idx="157">
                  <c:v>2.2176413570000002</c:v>
                </c:pt>
                <c:pt idx="158">
                  <c:v>2.2340544429999998</c:v>
                </c:pt>
                <c:pt idx="159">
                  <c:v>2.249700684</c:v>
                </c:pt>
                <c:pt idx="160">
                  <c:v>2.2655825200000002</c:v>
                </c:pt>
                <c:pt idx="161">
                  <c:v>2.281550781</c:v>
                </c:pt>
                <c:pt idx="162">
                  <c:v>2.2972812500000002</c:v>
                </c:pt>
                <c:pt idx="163">
                  <c:v>2.3130102539999999</c:v>
                </c:pt>
                <c:pt idx="164">
                  <c:v>2.328688965</c:v>
                </c:pt>
                <c:pt idx="165">
                  <c:v>2.3447595209999998</c:v>
                </c:pt>
                <c:pt idx="166">
                  <c:v>2.36030542</c:v>
                </c:pt>
                <c:pt idx="167">
                  <c:v>2.376134521</c:v>
                </c:pt>
                <c:pt idx="168">
                  <c:v>2.3921162109999998</c:v>
                </c:pt>
                <c:pt idx="169">
                  <c:v>2.4078862299999999</c:v>
                </c:pt>
                <c:pt idx="170">
                  <c:v>2.423772461</c:v>
                </c:pt>
                <c:pt idx="171">
                  <c:v>2.439703857</c:v>
                </c:pt>
                <c:pt idx="172">
                  <c:v>2.455587891</c:v>
                </c:pt>
                <c:pt idx="173">
                  <c:v>2.4714809569999998</c:v>
                </c:pt>
                <c:pt idx="174">
                  <c:v>2.4877329100000001</c:v>
                </c:pt>
                <c:pt idx="175">
                  <c:v>2.5035817869999999</c:v>
                </c:pt>
                <c:pt idx="176">
                  <c:v>2.5197814940000001</c:v>
                </c:pt>
                <c:pt idx="177">
                  <c:v>2.5358481450000001</c:v>
                </c:pt>
                <c:pt idx="178">
                  <c:v>2.5517556149999998</c:v>
                </c:pt>
                <c:pt idx="179">
                  <c:v>2.5677756349999998</c:v>
                </c:pt>
                <c:pt idx="180">
                  <c:v>2.5835805660000002</c:v>
                </c:pt>
                <c:pt idx="181">
                  <c:v>2.599552246</c:v>
                </c:pt>
                <c:pt idx="182">
                  <c:v>2.6155092770000001</c:v>
                </c:pt>
                <c:pt idx="183">
                  <c:v>2.6311569819999998</c:v>
                </c:pt>
                <c:pt idx="184">
                  <c:v>2.647252441</c:v>
                </c:pt>
                <c:pt idx="185">
                  <c:v>2.6631342770000002</c:v>
                </c:pt>
                <c:pt idx="186">
                  <c:v>2.6792133790000001</c:v>
                </c:pt>
                <c:pt idx="187">
                  <c:v>2.695117432</c:v>
                </c:pt>
                <c:pt idx="188">
                  <c:v>2.710806641</c:v>
                </c:pt>
                <c:pt idx="189">
                  <c:v>2.7267800289999999</c:v>
                </c:pt>
                <c:pt idx="190">
                  <c:v>2.7424472660000001</c:v>
                </c:pt>
                <c:pt idx="191">
                  <c:v>2.7581350100000002</c:v>
                </c:pt>
                <c:pt idx="192">
                  <c:v>2.773945801</c:v>
                </c:pt>
                <c:pt idx="193">
                  <c:v>2.789815918</c:v>
                </c:pt>
                <c:pt idx="194">
                  <c:v>2.805599365</c:v>
                </c:pt>
                <c:pt idx="195">
                  <c:v>2.8216623539999999</c:v>
                </c:pt>
                <c:pt idx="196">
                  <c:v>2.8374506839999998</c:v>
                </c:pt>
                <c:pt idx="197">
                  <c:v>2.8532531739999998</c:v>
                </c:pt>
                <c:pt idx="198">
                  <c:v>2.8694533689999999</c:v>
                </c:pt>
                <c:pt idx="199">
                  <c:v>2.885753174</c:v>
                </c:pt>
                <c:pt idx="200">
                  <c:v>2.9020512699999998</c:v>
                </c:pt>
                <c:pt idx="201">
                  <c:v>2.9185163570000001</c:v>
                </c:pt>
                <c:pt idx="202">
                  <c:v>2.9346325680000001</c:v>
                </c:pt>
                <c:pt idx="203">
                  <c:v>2.9508400880000001</c:v>
                </c:pt>
                <c:pt idx="204">
                  <c:v>2.9674892580000001</c:v>
                </c:pt>
                <c:pt idx="205">
                  <c:v>2.9841843259999998</c:v>
                </c:pt>
                <c:pt idx="206">
                  <c:v>3.0005117189999999</c:v>
                </c:pt>
                <c:pt idx="207">
                  <c:v>3.0172077640000001</c:v>
                </c:pt>
                <c:pt idx="208">
                  <c:v>3.033427734</c:v>
                </c:pt>
                <c:pt idx="209">
                  <c:v>3.050144043</c:v>
                </c:pt>
                <c:pt idx="210">
                  <c:v>3.0667973630000001</c:v>
                </c:pt>
                <c:pt idx="211">
                  <c:v>3.0837478030000001</c:v>
                </c:pt>
                <c:pt idx="212">
                  <c:v>3.1007409670000001</c:v>
                </c:pt>
                <c:pt idx="213">
                  <c:v>3.1174477540000001</c:v>
                </c:pt>
                <c:pt idx="214">
                  <c:v>3.1352700200000001</c:v>
                </c:pt>
                <c:pt idx="215">
                  <c:v>3.1532980959999999</c:v>
                </c:pt>
                <c:pt idx="216">
                  <c:v>3.1715537110000001</c:v>
                </c:pt>
                <c:pt idx="217">
                  <c:v>3.1904099119999998</c:v>
                </c:pt>
                <c:pt idx="218">
                  <c:v>3.208629883</c:v>
                </c:pt>
                <c:pt idx="219">
                  <c:v>3.2270451659999999</c:v>
                </c:pt>
                <c:pt idx="220">
                  <c:v>3.2454548339999998</c:v>
                </c:pt>
                <c:pt idx="221">
                  <c:v>3.2638020019999998</c:v>
                </c:pt>
                <c:pt idx="222">
                  <c:v>3.2820332030000001</c:v>
                </c:pt>
                <c:pt idx="223">
                  <c:v>3.3007597660000001</c:v>
                </c:pt>
                <c:pt idx="224">
                  <c:v>3.3198415529999998</c:v>
                </c:pt>
                <c:pt idx="225">
                  <c:v>3.3387585450000001</c:v>
                </c:pt>
                <c:pt idx="226">
                  <c:v>3.3578327639999999</c:v>
                </c:pt>
                <c:pt idx="227">
                  <c:v>3.3767128909999999</c:v>
                </c:pt>
                <c:pt idx="228">
                  <c:v>3.3958012700000002</c:v>
                </c:pt>
                <c:pt idx="229">
                  <c:v>3.4156213379999998</c:v>
                </c:pt>
                <c:pt idx="230">
                  <c:v>3.4353442379999999</c:v>
                </c:pt>
                <c:pt idx="231">
                  <c:v>3.4550944819999998</c:v>
                </c:pt>
                <c:pt idx="232">
                  <c:v>3.4750668949999999</c:v>
                </c:pt>
                <c:pt idx="233">
                  <c:v>3.4948869629999999</c:v>
                </c:pt>
                <c:pt idx="234">
                  <c:v>3.5146892090000001</c:v>
                </c:pt>
                <c:pt idx="235">
                  <c:v>3.5343728030000001</c:v>
                </c:pt>
                <c:pt idx="236">
                  <c:v>3.5547058109999998</c:v>
                </c:pt>
                <c:pt idx="237">
                  <c:v>3.5743825679999999</c:v>
                </c:pt>
                <c:pt idx="238">
                  <c:v>3.5944223630000001</c:v>
                </c:pt>
                <c:pt idx="239">
                  <c:v>3.6145446780000001</c:v>
                </c:pt>
                <c:pt idx="240">
                  <c:v>3.6345161130000001</c:v>
                </c:pt>
                <c:pt idx="241">
                  <c:v>3.6544340819999999</c:v>
                </c:pt>
                <c:pt idx="242">
                  <c:v>3.6744790040000002</c:v>
                </c:pt>
                <c:pt idx="243">
                  <c:v>3.6945351560000002</c:v>
                </c:pt>
                <c:pt idx="244">
                  <c:v>3.7145603029999998</c:v>
                </c:pt>
                <c:pt idx="245">
                  <c:v>3.734637207</c:v>
                </c:pt>
                <c:pt idx="246">
                  <c:v>3.7545659179999999</c:v>
                </c:pt>
                <c:pt idx="247">
                  <c:v>3.7747941890000001</c:v>
                </c:pt>
                <c:pt idx="248">
                  <c:v>3.7949824219999999</c:v>
                </c:pt>
                <c:pt idx="249">
                  <c:v>3.8150046390000001</c:v>
                </c:pt>
                <c:pt idx="250">
                  <c:v>3.83510083</c:v>
                </c:pt>
                <c:pt idx="251">
                  <c:v>3.8552839360000002</c:v>
                </c:pt>
                <c:pt idx="252">
                  <c:v>3.875663818</c:v>
                </c:pt>
                <c:pt idx="253">
                  <c:v>3.8960358890000002</c:v>
                </c:pt>
                <c:pt idx="254">
                  <c:v>3.916544434</c:v>
                </c:pt>
                <c:pt idx="255">
                  <c:v>3.9374594730000001</c:v>
                </c:pt>
                <c:pt idx="256">
                  <c:v>3.9580429690000001</c:v>
                </c:pt>
                <c:pt idx="257">
                  <c:v>3.9787429200000002</c:v>
                </c:pt>
                <c:pt idx="258">
                  <c:v>3.9998327640000002</c:v>
                </c:pt>
                <c:pt idx="259">
                  <c:v>4.0206254880000003</c:v>
                </c:pt>
                <c:pt idx="260">
                  <c:v>4.0417758790000002</c:v>
                </c:pt>
                <c:pt idx="261">
                  <c:v>4.0622702640000004</c:v>
                </c:pt>
                <c:pt idx="262">
                  <c:v>4.0825839840000002</c:v>
                </c:pt>
                <c:pt idx="263">
                  <c:v>4.1034140629999998</c:v>
                </c:pt>
                <c:pt idx="264">
                  <c:v>4.1238452150000002</c:v>
                </c:pt>
                <c:pt idx="265">
                  <c:v>4.1447690430000002</c:v>
                </c:pt>
                <c:pt idx="266">
                  <c:v>4.1653466799999999</c:v>
                </c:pt>
                <c:pt idx="267">
                  <c:v>4.1865268550000003</c:v>
                </c:pt>
                <c:pt idx="268">
                  <c:v>4.2069916989999996</c:v>
                </c:pt>
                <c:pt idx="269">
                  <c:v>4.2278813480000004</c:v>
                </c:pt>
                <c:pt idx="270">
                  <c:v>4.248778809</c:v>
                </c:pt>
                <c:pt idx="271">
                  <c:v>4.2696728520000002</c:v>
                </c:pt>
                <c:pt idx="272">
                  <c:v>4.291071777</c:v>
                </c:pt>
                <c:pt idx="273">
                  <c:v>4.3118330079999998</c:v>
                </c:pt>
                <c:pt idx="274">
                  <c:v>4.3327124020000003</c:v>
                </c:pt>
                <c:pt idx="275">
                  <c:v>4.3532099610000001</c:v>
                </c:pt>
                <c:pt idx="276">
                  <c:v>4.3740639650000004</c:v>
                </c:pt>
                <c:pt idx="277">
                  <c:v>4.3947998049999999</c:v>
                </c:pt>
                <c:pt idx="278">
                  <c:v>4.4153613280000004</c:v>
                </c:pt>
                <c:pt idx="279">
                  <c:v>4.4362324219999998</c:v>
                </c:pt>
                <c:pt idx="280">
                  <c:v>4.4569790039999999</c:v>
                </c:pt>
                <c:pt idx="281">
                  <c:v>4.4777158200000002</c:v>
                </c:pt>
                <c:pt idx="282">
                  <c:v>4.498290527</c:v>
                </c:pt>
                <c:pt idx="283">
                  <c:v>4.5194316409999997</c:v>
                </c:pt>
                <c:pt idx="284">
                  <c:v>4.5402104489999999</c:v>
                </c:pt>
                <c:pt idx="285">
                  <c:v>4.5613862300000001</c:v>
                </c:pt>
                <c:pt idx="286">
                  <c:v>4.5826098630000001</c:v>
                </c:pt>
                <c:pt idx="287">
                  <c:v>4.6039374999999998</c:v>
                </c:pt>
                <c:pt idx="288">
                  <c:v>4.6253828129999999</c:v>
                </c:pt>
                <c:pt idx="289">
                  <c:v>4.6464501949999999</c:v>
                </c:pt>
                <c:pt idx="290">
                  <c:v>4.6672055659999998</c:v>
                </c:pt>
                <c:pt idx="291">
                  <c:v>4.6888105470000001</c:v>
                </c:pt>
                <c:pt idx="292">
                  <c:v>4.7101538090000004</c:v>
                </c:pt>
                <c:pt idx="293">
                  <c:v>4.7314248049999996</c:v>
                </c:pt>
                <c:pt idx="294">
                  <c:v>4.7527343750000002</c:v>
                </c:pt>
                <c:pt idx="295">
                  <c:v>4.7736064450000004</c:v>
                </c:pt>
                <c:pt idx="296">
                  <c:v>4.7943554690000001</c:v>
                </c:pt>
                <c:pt idx="297">
                  <c:v>4.8155703130000003</c:v>
                </c:pt>
                <c:pt idx="298">
                  <c:v>4.836875</c:v>
                </c:pt>
                <c:pt idx="299">
                  <c:v>4.8579501949999999</c:v>
                </c:pt>
                <c:pt idx="300">
                  <c:v>4.8790009769999996</c:v>
                </c:pt>
                <c:pt idx="301">
                  <c:v>4.9000053709999998</c:v>
                </c:pt>
                <c:pt idx="302">
                  <c:v>4.9206455079999998</c:v>
                </c:pt>
                <c:pt idx="303">
                  <c:v>4.9420292970000004</c:v>
                </c:pt>
                <c:pt idx="304">
                  <c:v>4.963266602</c:v>
                </c:pt>
                <c:pt idx="305">
                  <c:v>4.9839443360000004</c:v>
                </c:pt>
                <c:pt idx="306">
                  <c:v>5.004995117</c:v>
                </c:pt>
                <c:pt idx="307">
                  <c:v>5.0263544920000003</c:v>
                </c:pt>
                <c:pt idx="308">
                  <c:v>5.0474526370000001</c:v>
                </c:pt>
                <c:pt idx="309">
                  <c:v>5.0686640629999999</c:v>
                </c:pt>
                <c:pt idx="310">
                  <c:v>5.0897153319999999</c:v>
                </c:pt>
                <c:pt idx="311">
                  <c:v>5.1104482420000004</c:v>
                </c:pt>
                <c:pt idx="312">
                  <c:v>5.1320112299999998</c:v>
                </c:pt>
                <c:pt idx="313">
                  <c:v>5.1535996089999996</c:v>
                </c:pt>
                <c:pt idx="314">
                  <c:v>5.1753032230000002</c:v>
                </c:pt>
                <c:pt idx="315">
                  <c:v>5.19644043</c:v>
                </c:pt>
                <c:pt idx="316">
                  <c:v>5.218057129</c:v>
                </c:pt>
                <c:pt idx="317">
                  <c:v>5.2395830080000003</c:v>
                </c:pt>
                <c:pt idx="318">
                  <c:v>5.2609428710000001</c:v>
                </c:pt>
                <c:pt idx="319">
                  <c:v>5.2821376950000003</c:v>
                </c:pt>
                <c:pt idx="320">
                  <c:v>5.3033422850000003</c:v>
                </c:pt>
                <c:pt idx="321">
                  <c:v>5.3246235349999997</c:v>
                </c:pt>
                <c:pt idx="322">
                  <c:v>5.3460786130000004</c:v>
                </c:pt>
                <c:pt idx="323">
                  <c:v>5.3675449220000004</c:v>
                </c:pt>
                <c:pt idx="324">
                  <c:v>5.3882690430000002</c:v>
                </c:pt>
                <c:pt idx="325">
                  <c:v>5.4096928709999998</c:v>
                </c:pt>
                <c:pt idx="326">
                  <c:v>5.4312587890000001</c:v>
                </c:pt>
                <c:pt idx="327">
                  <c:v>5.4527568359999998</c:v>
                </c:pt>
                <c:pt idx="328">
                  <c:v>5.4745625000000002</c:v>
                </c:pt>
                <c:pt idx="329">
                  <c:v>5.496320313</c:v>
                </c:pt>
                <c:pt idx="330">
                  <c:v>5.5171860349999999</c:v>
                </c:pt>
                <c:pt idx="331">
                  <c:v>5.5382783199999999</c:v>
                </c:pt>
                <c:pt idx="332">
                  <c:v>5.5595927730000003</c:v>
                </c:pt>
                <c:pt idx="333">
                  <c:v>5.5803823240000003</c:v>
                </c:pt>
                <c:pt idx="334">
                  <c:v>5.6017094729999997</c:v>
                </c:pt>
                <c:pt idx="335">
                  <c:v>5.6228579099999996</c:v>
                </c:pt>
                <c:pt idx="336">
                  <c:v>5.6438593749999999</c:v>
                </c:pt>
                <c:pt idx="337">
                  <c:v>5.6651772459999998</c:v>
                </c:pt>
                <c:pt idx="338">
                  <c:v>5.6862436519999999</c:v>
                </c:pt>
                <c:pt idx="339">
                  <c:v>5.7072241210000003</c:v>
                </c:pt>
                <c:pt idx="340">
                  <c:v>5.7287705080000002</c:v>
                </c:pt>
                <c:pt idx="341">
                  <c:v>5.7502729490000002</c:v>
                </c:pt>
                <c:pt idx="342">
                  <c:v>5.771595703</c:v>
                </c:pt>
                <c:pt idx="343">
                  <c:v>5.7930346679999998</c:v>
                </c:pt>
                <c:pt idx="344">
                  <c:v>5.8144233400000003</c:v>
                </c:pt>
                <c:pt idx="345">
                  <c:v>5.8362734380000001</c:v>
                </c:pt>
                <c:pt idx="346">
                  <c:v>5.8580864259999998</c:v>
                </c:pt>
                <c:pt idx="347">
                  <c:v>5.8799282230000003</c:v>
                </c:pt>
                <c:pt idx="348">
                  <c:v>5.9016953130000003</c:v>
                </c:pt>
                <c:pt idx="349">
                  <c:v>5.922776367</c:v>
                </c:pt>
                <c:pt idx="350">
                  <c:v>5.9440678709999997</c:v>
                </c:pt>
                <c:pt idx="351">
                  <c:v>5.9652158200000001</c:v>
                </c:pt>
                <c:pt idx="352">
                  <c:v>5.9860747070000002</c:v>
                </c:pt>
                <c:pt idx="353">
                  <c:v>6.0078061519999997</c:v>
                </c:pt>
                <c:pt idx="354">
                  <c:v>6.0288403319999997</c:v>
                </c:pt>
                <c:pt idx="355">
                  <c:v>6.049878906</c:v>
                </c:pt>
                <c:pt idx="356">
                  <c:v>6.0711259770000003</c:v>
                </c:pt>
                <c:pt idx="357">
                  <c:v>6.0923681639999998</c:v>
                </c:pt>
                <c:pt idx="358">
                  <c:v>6.1134794919999997</c:v>
                </c:pt>
                <c:pt idx="359">
                  <c:v>6.1352382810000003</c:v>
                </c:pt>
                <c:pt idx="360">
                  <c:v>6.1565595699999998</c:v>
                </c:pt>
                <c:pt idx="361">
                  <c:v>6.1776821289999999</c:v>
                </c:pt>
                <c:pt idx="362">
                  <c:v>6.1990795900000002</c:v>
                </c:pt>
                <c:pt idx="363">
                  <c:v>6.2200747070000002</c:v>
                </c:pt>
                <c:pt idx="364">
                  <c:v>6.2413676760000003</c:v>
                </c:pt>
                <c:pt idx="365">
                  <c:v>6.263370117</c:v>
                </c:pt>
                <c:pt idx="366">
                  <c:v>6.285192383</c:v>
                </c:pt>
                <c:pt idx="367">
                  <c:v>6.3061752929999999</c:v>
                </c:pt>
                <c:pt idx="368">
                  <c:v>6.3276718750000001</c:v>
                </c:pt>
                <c:pt idx="369">
                  <c:v>6.3494184569999996</c:v>
                </c:pt>
                <c:pt idx="370">
                  <c:v>6.370322754</c:v>
                </c:pt>
                <c:pt idx="371">
                  <c:v>6.3918012700000002</c:v>
                </c:pt>
                <c:pt idx="372">
                  <c:v>6.4134926759999997</c:v>
                </c:pt>
                <c:pt idx="373">
                  <c:v>6.4347050780000004</c:v>
                </c:pt>
                <c:pt idx="374">
                  <c:v>6.4562314450000002</c:v>
                </c:pt>
                <c:pt idx="375">
                  <c:v>6.4771274410000004</c:v>
                </c:pt>
                <c:pt idx="376">
                  <c:v>6.4984101560000003</c:v>
                </c:pt>
                <c:pt idx="377">
                  <c:v>6.519774902</c:v>
                </c:pt>
                <c:pt idx="378">
                  <c:v>6.541937012</c:v>
                </c:pt>
                <c:pt idx="379">
                  <c:v>6.5633066409999996</c:v>
                </c:pt>
                <c:pt idx="380">
                  <c:v>6.5846904300000002</c:v>
                </c:pt>
                <c:pt idx="381">
                  <c:v>6.6060454100000001</c:v>
                </c:pt>
                <c:pt idx="382">
                  <c:v>6.6272426759999998</c:v>
                </c:pt>
                <c:pt idx="383">
                  <c:v>6.6489228520000001</c:v>
                </c:pt>
                <c:pt idx="384">
                  <c:v>6.6699311520000002</c:v>
                </c:pt>
                <c:pt idx="385">
                  <c:v>6.6911948240000001</c:v>
                </c:pt>
                <c:pt idx="386">
                  <c:v>6.7119711909999999</c:v>
                </c:pt>
                <c:pt idx="387">
                  <c:v>6.7331054689999998</c:v>
                </c:pt>
                <c:pt idx="388">
                  <c:v>6.754265137</c:v>
                </c:pt>
                <c:pt idx="389">
                  <c:v>6.7749140629999998</c:v>
                </c:pt>
                <c:pt idx="390">
                  <c:v>6.7960732420000003</c:v>
                </c:pt>
                <c:pt idx="391">
                  <c:v>6.8169785159999998</c:v>
                </c:pt>
                <c:pt idx="392">
                  <c:v>6.8381079099999997</c:v>
                </c:pt>
                <c:pt idx="393">
                  <c:v>6.8594384770000003</c:v>
                </c:pt>
                <c:pt idx="394">
                  <c:v>6.8803452150000002</c:v>
                </c:pt>
                <c:pt idx="395">
                  <c:v>6.9008378910000001</c:v>
                </c:pt>
                <c:pt idx="396">
                  <c:v>6.9222094729999997</c:v>
                </c:pt>
                <c:pt idx="397">
                  <c:v>6.9437041019999999</c:v>
                </c:pt>
                <c:pt idx="398">
                  <c:v>6.9650356450000004</c:v>
                </c:pt>
                <c:pt idx="399">
                  <c:v>6.9869824219999996</c:v>
                </c:pt>
                <c:pt idx="400">
                  <c:v>7.0084179689999999</c:v>
                </c:pt>
                <c:pt idx="401">
                  <c:v>7.0303461909999996</c:v>
                </c:pt>
                <c:pt idx="402">
                  <c:v>7.0523515630000002</c:v>
                </c:pt>
                <c:pt idx="403">
                  <c:v>7.0735825200000004</c:v>
                </c:pt>
                <c:pt idx="404">
                  <c:v>7.094369629</c:v>
                </c:pt>
                <c:pt idx="405">
                  <c:v>7.1156547850000003</c:v>
                </c:pt>
                <c:pt idx="406">
                  <c:v>7.1367856449999998</c:v>
                </c:pt>
                <c:pt idx="407">
                  <c:v>7.1577534180000004</c:v>
                </c:pt>
                <c:pt idx="408">
                  <c:v>7.1787202150000002</c:v>
                </c:pt>
                <c:pt idx="409">
                  <c:v>7.1998046880000004</c:v>
                </c:pt>
                <c:pt idx="410">
                  <c:v>7.2206713870000003</c:v>
                </c:pt>
                <c:pt idx="411">
                  <c:v>7.241378418</c:v>
                </c:pt>
                <c:pt idx="412">
                  <c:v>7.2621430660000001</c:v>
                </c:pt>
                <c:pt idx="413">
                  <c:v>7.2828232420000001</c:v>
                </c:pt>
                <c:pt idx="414">
                  <c:v>7.3032866209999998</c:v>
                </c:pt>
                <c:pt idx="415">
                  <c:v>7.3238168950000002</c:v>
                </c:pt>
                <c:pt idx="416">
                  <c:v>7.34391748</c:v>
                </c:pt>
                <c:pt idx="417">
                  <c:v>7.3642475589999998</c:v>
                </c:pt>
                <c:pt idx="418">
                  <c:v>7.3850839840000004</c:v>
                </c:pt>
                <c:pt idx="419">
                  <c:v>7.4054833980000003</c:v>
                </c:pt>
                <c:pt idx="420">
                  <c:v>7.4257363280000002</c:v>
                </c:pt>
                <c:pt idx="421">
                  <c:v>7.4459116209999996</c:v>
                </c:pt>
                <c:pt idx="422">
                  <c:v>7.4663525389999998</c:v>
                </c:pt>
                <c:pt idx="423">
                  <c:v>7.4868867190000001</c:v>
                </c:pt>
                <c:pt idx="424">
                  <c:v>7.5067509770000003</c:v>
                </c:pt>
                <c:pt idx="425">
                  <c:v>7.5267690429999998</c:v>
                </c:pt>
                <c:pt idx="426">
                  <c:v>7.5466552729999998</c:v>
                </c:pt>
                <c:pt idx="427">
                  <c:v>7.5674819339999999</c:v>
                </c:pt>
                <c:pt idx="428">
                  <c:v>7.5876318359999999</c:v>
                </c:pt>
                <c:pt idx="429">
                  <c:v>7.60751416</c:v>
                </c:pt>
                <c:pt idx="430">
                  <c:v>7.6273383790000002</c:v>
                </c:pt>
                <c:pt idx="431">
                  <c:v>7.6466987299999998</c:v>
                </c:pt>
                <c:pt idx="432">
                  <c:v>7.6659399410000004</c:v>
                </c:pt>
                <c:pt idx="433">
                  <c:v>7.6850932619999996</c:v>
                </c:pt>
                <c:pt idx="434">
                  <c:v>7.704251953</c:v>
                </c:pt>
                <c:pt idx="435">
                  <c:v>7.7227143549999999</c:v>
                </c:pt>
                <c:pt idx="436">
                  <c:v>7.7423725589999997</c:v>
                </c:pt>
                <c:pt idx="437">
                  <c:v>7.7615610349999997</c:v>
                </c:pt>
                <c:pt idx="438">
                  <c:v>7.7804282230000004</c:v>
                </c:pt>
                <c:pt idx="439">
                  <c:v>7.7996386720000004</c:v>
                </c:pt>
                <c:pt idx="440">
                  <c:v>7.818077637</c:v>
                </c:pt>
                <c:pt idx="441">
                  <c:v>7.8357197269999999</c:v>
                </c:pt>
                <c:pt idx="442">
                  <c:v>7.8537939449999996</c:v>
                </c:pt>
                <c:pt idx="443">
                  <c:v>7.8718916019999998</c:v>
                </c:pt>
                <c:pt idx="444">
                  <c:v>7.8890810550000001</c:v>
                </c:pt>
                <c:pt idx="445">
                  <c:v>7.9065185549999999</c:v>
                </c:pt>
                <c:pt idx="446">
                  <c:v>7.9238403320000002</c:v>
                </c:pt>
                <c:pt idx="447">
                  <c:v>7.941422363</c:v>
                </c:pt>
                <c:pt idx="448">
                  <c:v>7.9591806639999998</c:v>
                </c:pt>
                <c:pt idx="449">
                  <c:v>7.9766064449999998</c:v>
                </c:pt>
                <c:pt idx="450">
                  <c:v>7.9939018549999998</c:v>
                </c:pt>
                <c:pt idx="451">
                  <c:v>8.011566406</c:v>
                </c:pt>
                <c:pt idx="452">
                  <c:v>8.0287812499999998</c:v>
                </c:pt>
                <c:pt idx="453">
                  <c:v>8.0457866209999995</c:v>
                </c:pt>
                <c:pt idx="454">
                  <c:v>8.0629677730000004</c:v>
                </c:pt>
                <c:pt idx="455">
                  <c:v>8.080662598</c:v>
                </c:pt>
                <c:pt idx="456">
                  <c:v>8.0980805660000001</c:v>
                </c:pt>
                <c:pt idx="457">
                  <c:v>8.1151127929999998</c:v>
                </c:pt>
                <c:pt idx="458">
                  <c:v>8.1324091799999998</c:v>
                </c:pt>
                <c:pt idx="459">
                  <c:v>8.1493125000000006</c:v>
                </c:pt>
                <c:pt idx="460">
                  <c:v>8.1656508789999993</c:v>
                </c:pt>
                <c:pt idx="461">
                  <c:v>8.1822700200000007</c:v>
                </c:pt>
                <c:pt idx="462">
                  <c:v>8.198958008</c:v>
                </c:pt>
                <c:pt idx="463">
                  <c:v>8.2148701170000002</c:v>
                </c:pt>
                <c:pt idx="464">
                  <c:v>8.231447266</c:v>
                </c:pt>
                <c:pt idx="465">
                  <c:v>8.2477890630000008</c:v>
                </c:pt>
                <c:pt idx="466">
                  <c:v>8.2639531250000005</c:v>
                </c:pt>
                <c:pt idx="467">
                  <c:v>8.2804628910000009</c:v>
                </c:pt>
                <c:pt idx="468">
                  <c:v>8.2963457030000001</c:v>
                </c:pt>
                <c:pt idx="469">
                  <c:v>8.3123613279999997</c:v>
                </c:pt>
                <c:pt idx="470">
                  <c:v>8.3283027339999993</c:v>
                </c:pt>
                <c:pt idx="471">
                  <c:v>8.3443857420000001</c:v>
                </c:pt>
                <c:pt idx="472">
                  <c:v>8.3600693360000005</c:v>
                </c:pt>
                <c:pt idx="473">
                  <c:v>8.3758984380000001</c:v>
                </c:pt>
                <c:pt idx="474">
                  <c:v>8.3917314449999996</c:v>
                </c:pt>
                <c:pt idx="475">
                  <c:v>8.4075361330000007</c:v>
                </c:pt>
                <c:pt idx="476">
                  <c:v>8.4234980470000007</c:v>
                </c:pt>
                <c:pt idx="477">
                  <c:v>8.4392412110000006</c:v>
                </c:pt>
                <c:pt idx="478">
                  <c:v>8.4540683590000008</c:v>
                </c:pt>
                <c:pt idx="479">
                  <c:v>8.4688476559999994</c:v>
                </c:pt>
                <c:pt idx="480">
                  <c:v>8.4840849610000006</c:v>
                </c:pt>
                <c:pt idx="481">
                  <c:v>8.4993339839999997</c:v>
                </c:pt>
                <c:pt idx="482">
                  <c:v>8.5145947270000004</c:v>
                </c:pt>
                <c:pt idx="483">
                  <c:v>8.5301689449999998</c:v>
                </c:pt>
                <c:pt idx="484">
                  <c:v>8.5453320309999992</c:v>
                </c:pt>
                <c:pt idx="485">
                  <c:v>8.5607939450000003</c:v>
                </c:pt>
                <c:pt idx="486">
                  <c:v>8.5758056640000007</c:v>
                </c:pt>
                <c:pt idx="487">
                  <c:v>8.5912109379999997</c:v>
                </c:pt>
                <c:pt idx="488">
                  <c:v>8.6062343749999997</c:v>
                </c:pt>
                <c:pt idx="489">
                  <c:v>8.6213955080000009</c:v>
                </c:pt>
                <c:pt idx="490">
                  <c:v>8.6362763670000007</c:v>
                </c:pt>
                <c:pt idx="491">
                  <c:v>8.6508740230000001</c:v>
                </c:pt>
                <c:pt idx="492">
                  <c:v>8.6659941410000005</c:v>
                </c:pt>
                <c:pt idx="493">
                  <c:v>8.6804980470000004</c:v>
                </c:pt>
                <c:pt idx="494">
                  <c:v>8.6948515630000003</c:v>
                </c:pt>
                <c:pt idx="495">
                  <c:v>8.7091123049999997</c:v>
                </c:pt>
                <c:pt idx="496">
                  <c:v>8.7238388669999996</c:v>
                </c:pt>
                <c:pt idx="497">
                  <c:v>8.7380234380000008</c:v>
                </c:pt>
                <c:pt idx="498">
                  <c:v>8.7527958980000005</c:v>
                </c:pt>
                <c:pt idx="499">
                  <c:v>8.7670654300000006</c:v>
                </c:pt>
                <c:pt idx="500">
                  <c:v>8.7802324219999992</c:v>
                </c:pt>
                <c:pt idx="501">
                  <c:v>8.7943681639999998</c:v>
                </c:pt>
                <c:pt idx="502">
                  <c:v>8.8082314450000005</c:v>
                </c:pt>
                <c:pt idx="503">
                  <c:v>8.8216074219999996</c:v>
                </c:pt>
                <c:pt idx="504">
                  <c:v>8.8358017580000006</c:v>
                </c:pt>
                <c:pt idx="505">
                  <c:v>8.8500556639999992</c:v>
                </c:pt>
                <c:pt idx="506">
                  <c:v>8.8642324220000006</c:v>
                </c:pt>
                <c:pt idx="507">
                  <c:v>8.8783554690000006</c:v>
                </c:pt>
                <c:pt idx="508">
                  <c:v>8.8918320309999999</c:v>
                </c:pt>
                <c:pt idx="509">
                  <c:v>8.9051650389999999</c:v>
                </c:pt>
                <c:pt idx="510">
                  <c:v>8.9187216800000009</c:v>
                </c:pt>
                <c:pt idx="511">
                  <c:v>8.9323945309999999</c:v>
                </c:pt>
                <c:pt idx="512">
                  <c:v>8.9461806639999999</c:v>
                </c:pt>
                <c:pt idx="513">
                  <c:v>8.9594492189999997</c:v>
                </c:pt>
                <c:pt idx="514">
                  <c:v>8.9724921880000004</c:v>
                </c:pt>
                <c:pt idx="515">
                  <c:v>8.985425781</c:v>
                </c:pt>
                <c:pt idx="516">
                  <c:v>8.9985224610000003</c:v>
                </c:pt>
                <c:pt idx="517">
                  <c:v>9.01190918</c:v>
                </c:pt>
                <c:pt idx="518">
                  <c:v>9.0253193360000008</c:v>
                </c:pt>
                <c:pt idx="519">
                  <c:v>9.0384033200000005</c:v>
                </c:pt>
                <c:pt idx="520">
                  <c:v>9.0510322270000003</c:v>
                </c:pt>
                <c:pt idx="521">
                  <c:v>9.0636240229999991</c:v>
                </c:pt>
                <c:pt idx="522">
                  <c:v>9.0761484380000006</c:v>
                </c:pt>
                <c:pt idx="523">
                  <c:v>9.0895175780000006</c:v>
                </c:pt>
                <c:pt idx="524">
                  <c:v>9.1018730469999998</c:v>
                </c:pt>
                <c:pt idx="525">
                  <c:v>9.1137480469999996</c:v>
                </c:pt>
                <c:pt idx="526">
                  <c:v>9.1263691409999996</c:v>
                </c:pt>
                <c:pt idx="527">
                  <c:v>9.1392304689999992</c:v>
                </c:pt>
                <c:pt idx="528">
                  <c:v>9.1521513670000001</c:v>
                </c:pt>
                <c:pt idx="529">
                  <c:v>9.1651210939999999</c:v>
                </c:pt>
                <c:pt idx="530">
                  <c:v>9.1777011720000008</c:v>
                </c:pt>
                <c:pt idx="531">
                  <c:v>9.1897275389999997</c:v>
                </c:pt>
                <c:pt idx="532">
                  <c:v>9.2017109379999997</c:v>
                </c:pt>
                <c:pt idx="533">
                  <c:v>9.2135029300000006</c:v>
                </c:pt>
                <c:pt idx="534">
                  <c:v>9.2251054690000007</c:v>
                </c:pt>
                <c:pt idx="535">
                  <c:v>9.2369521480000003</c:v>
                </c:pt>
                <c:pt idx="536">
                  <c:v>9.2492597659999998</c:v>
                </c:pt>
                <c:pt idx="537">
                  <c:v>9.2609189450000002</c:v>
                </c:pt>
                <c:pt idx="538">
                  <c:v>9.2727578130000001</c:v>
                </c:pt>
                <c:pt idx="539">
                  <c:v>9.2849980470000002</c:v>
                </c:pt>
                <c:pt idx="540">
                  <c:v>9.296498047</c:v>
                </c:pt>
                <c:pt idx="541">
                  <c:v>9.3081650390000004</c:v>
                </c:pt>
                <c:pt idx="542">
                  <c:v>9.3194580079999998</c:v>
                </c:pt>
                <c:pt idx="543">
                  <c:v>9.3307841800000002</c:v>
                </c:pt>
                <c:pt idx="544">
                  <c:v>9.341983398</c:v>
                </c:pt>
                <c:pt idx="545">
                  <c:v>9.3536601560000001</c:v>
                </c:pt>
                <c:pt idx="546">
                  <c:v>9.3648720700000005</c:v>
                </c:pt>
                <c:pt idx="547">
                  <c:v>9.3762714840000001</c:v>
                </c:pt>
                <c:pt idx="548">
                  <c:v>9.3877275390000001</c:v>
                </c:pt>
                <c:pt idx="549">
                  <c:v>9.3989462889999995</c:v>
                </c:pt>
                <c:pt idx="550">
                  <c:v>9.4096904299999995</c:v>
                </c:pt>
                <c:pt idx="551">
                  <c:v>9.4200029300000008</c:v>
                </c:pt>
                <c:pt idx="552">
                  <c:v>9.4304794919999999</c:v>
                </c:pt>
                <c:pt idx="553">
                  <c:v>9.4408378909999993</c:v>
                </c:pt>
                <c:pt idx="554">
                  <c:v>9.4515781249999993</c:v>
                </c:pt>
                <c:pt idx="555">
                  <c:v>9.4620195309999993</c:v>
                </c:pt>
                <c:pt idx="556">
                  <c:v>9.4720039059999994</c:v>
                </c:pt>
                <c:pt idx="557">
                  <c:v>9.4825966800000003</c:v>
                </c:pt>
                <c:pt idx="558">
                  <c:v>9.4926103519999998</c:v>
                </c:pt>
                <c:pt idx="559">
                  <c:v>9.5028603520000008</c:v>
                </c:pt>
                <c:pt idx="560">
                  <c:v>9.5128593749999997</c:v>
                </c:pt>
                <c:pt idx="561">
                  <c:v>9.5229228520000007</c:v>
                </c:pt>
                <c:pt idx="562">
                  <c:v>9.5325224609999992</c:v>
                </c:pt>
                <c:pt idx="563">
                  <c:v>9.5425332029999996</c:v>
                </c:pt>
                <c:pt idx="564">
                  <c:v>9.5521376950000008</c:v>
                </c:pt>
                <c:pt idx="565">
                  <c:v>9.5614042969999993</c:v>
                </c:pt>
                <c:pt idx="566">
                  <c:v>9.5710507810000003</c:v>
                </c:pt>
                <c:pt idx="567">
                  <c:v>9.5800791019999991</c:v>
                </c:pt>
                <c:pt idx="568">
                  <c:v>9.5889550779999997</c:v>
                </c:pt>
                <c:pt idx="569">
                  <c:v>9.5986669920000001</c:v>
                </c:pt>
                <c:pt idx="570">
                  <c:v>9.6087314450000001</c:v>
                </c:pt>
                <c:pt idx="571">
                  <c:v>9.6180664060000005</c:v>
                </c:pt>
                <c:pt idx="572">
                  <c:v>9.6275283199999997</c:v>
                </c:pt>
                <c:pt idx="573">
                  <c:v>9.6360878910000007</c:v>
                </c:pt>
                <c:pt idx="574">
                  <c:v>9.6445654300000001</c:v>
                </c:pt>
                <c:pt idx="575">
                  <c:v>9.6538652339999995</c:v>
                </c:pt>
                <c:pt idx="576">
                  <c:v>9.6621582030000006</c:v>
                </c:pt>
                <c:pt idx="577">
                  <c:v>9.6699306640000007</c:v>
                </c:pt>
                <c:pt idx="578">
                  <c:v>9.6778505859999999</c:v>
                </c:pt>
                <c:pt idx="579">
                  <c:v>9.6858623050000006</c:v>
                </c:pt>
                <c:pt idx="580">
                  <c:v>9.6936367190000006</c:v>
                </c:pt>
                <c:pt idx="581">
                  <c:v>9.7018505860000008</c:v>
                </c:pt>
                <c:pt idx="582">
                  <c:v>9.7095888670000008</c:v>
                </c:pt>
                <c:pt idx="583">
                  <c:v>9.7172460940000001</c:v>
                </c:pt>
                <c:pt idx="584">
                  <c:v>9.725170898</c:v>
                </c:pt>
                <c:pt idx="585">
                  <c:v>9.7330869139999994</c:v>
                </c:pt>
                <c:pt idx="586">
                  <c:v>9.7403457029999991</c:v>
                </c:pt>
                <c:pt idx="587">
                  <c:v>9.7477138669999999</c:v>
                </c:pt>
                <c:pt idx="588">
                  <c:v>9.7549101559999993</c:v>
                </c:pt>
                <c:pt idx="589">
                  <c:v>9.7618115230000004</c:v>
                </c:pt>
                <c:pt idx="590">
                  <c:v>9.7680468749999996</c:v>
                </c:pt>
                <c:pt idx="591">
                  <c:v>9.7746660159999994</c:v>
                </c:pt>
                <c:pt idx="592">
                  <c:v>9.7809482419999991</c:v>
                </c:pt>
                <c:pt idx="593">
                  <c:v>9.7862285159999995</c:v>
                </c:pt>
                <c:pt idx="594">
                  <c:v>9.7922480469999993</c:v>
                </c:pt>
                <c:pt idx="595">
                  <c:v>9.7983710940000002</c:v>
                </c:pt>
                <c:pt idx="596">
                  <c:v>9.8051962889999995</c:v>
                </c:pt>
                <c:pt idx="597">
                  <c:v>9.8112470700000003</c:v>
                </c:pt>
                <c:pt idx="598">
                  <c:v>9.8165439449999994</c:v>
                </c:pt>
                <c:pt idx="599">
                  <c:v>9.8219501949999994</c:v>
                </c:pt>
                <c:pt idx="600">
                  <c:v>9.8272851560000003</c:v>
                </c:pt>
                <c:pt idx="601">
                  <c:v>9.833045898</c:v>
                </c:pt>
                <c:pt idx="602">
                  <c:v>9.8370664059999999</c:v>
                </c:pt>
                <c:pt idx="603">
                  <c:v>9.8416181639999998</c:v>
                </c:pt>
                <c:pt idx="604">
                  <c:v>9.8452089839999992</c:v>
                </c:pt>
                <c:pt idx="605">
                  <c:v>9.848783203</c:v>
                </c:pt>
                <c:pt idx="606">
                  <c:v>9.8524433590000005</c:v>
                </c:pt>
                <c:pt idx="607">
                  <c:v>9.8552636719999995</c:v>
                </c:pt>
                <c:pt idx="608">
                  <c:v>9.8581269529999993</c:v>
                </c:pt>
                <c:pt idx="609">
                  <c:v>9.8610966799999993</c:v>
                </c:pt>
                <c:pt idx="610">
                  <c:v>9.8632929689999997</c:v>
                </c:pt>
                <c:pt idx="611">
                  <c:v>9.8649521480000004</c:v>
                </c:pt>
                <c:pt idx="612">
                  <c:v>9.8668515630000009</c:v>
                </c:pt>
                <c:pt idx="613">
                  <c:v>9.8684316410000008</c:v>
                </c:pt>
                <c:pt idx="614">
                  <c:v>9.8698173830000009</c:v>
                </c:pt>
                <c:pt idx="615">
                  <c:v>9.8703623050000004</c:v>
                </c:pt>
                <c:pt idx="616">
                  <c:v>9.8707890630000001</c:v>
                </c:pt>
                <c:pt idx="617">
                  <c:v>9.8703017580000001</c:v>
                </c:pt>
                <c:pt idx="618">
                  <c:v>9.8693427729999996</c:v>
                </c:pt>
                <c:pt idx="619">
                  <c:v>9.8680068359999993</c:v>
                </c:pt>
                <c:pt idx="620">
                  <c:v>9.8657587889999991</c:v>
                </c:pt>
                <c:pt idx="621">
                  <c:v>9.8632578130000006</c:v>
                </c:pt>
                <c:pt idx="622">
                  <c:v>9.8601835940000004</c:v>
                </c:pt>
                <c:pt idx="623">
                  <c:v>9.8566093749999997</c:v>
                </c:pt>
                <c:pt idx="624">
                  <c:v>9.8523212890000007</c:v>
                </c:pt>
                <c:pt idx="625">
                  <c:v>9.8473388669999995</c:v>
                </c:pt>
                <c:pt idx="626">
                  <c:v>9.841235352</c:v>
                </c:pt>
                <c:pt idx="627">
                  <c:v>9.8340273440000008</c:v>
                </c:pt>
                <c:pt idx="628">
                  <c:v>9.8261738279999999</c:v>
                </c:pt>
                <c:pt idx="629">
                  <c:v>9.8170712889999994</c:v>
                </c:pt>
                <c:pt idx="630">
                  <c:v>9.8069570309999996</c:v>
                </c:pt>
                <c:pt idx="631">
                  <c:v>9.7965234379999995</c:v>
                </c:pt>
                <c:pt idx="632">
                  <c:v>9.7853330080000003</c:v>
                </c:pt>
                <c:pt idx="633">
                  <c:v>9.772799805</c:v>
                </c:pt>
                <c:pt idx="634">
                  <c:v>9.759803711</c:v>
                </c:pt>
                <c:pt idx="635">
                  <c:v>9.7448964839999999</c:v>
                </c:pt>
                <c:pt idx="636">
                  <c:v>9.7289882809999995</c:v>
                </c:pt>
                <c:pt idx="637">
                  <c:v>9.7124335940000002</c:v>
                </c:pt>
                <c:pt idx="638">
                  <c:v>9.6947109380000001</c:v>
                </c:pt>
                <c:pt idx="639">
                  <c:v>9.6759267579999992</c:v>
                </c:pt>
              </c:numCache>
            </c:numRef>
          </c:xVal>
          <c:yVal>
            <c:numRef>
              <c:f>G7R1!$G$3:$G$648</c:f>
              <c:numCache>
                <c:formatCode>General</c:formatCode>
                <c:ptCount val="64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17-42FF-B0DD-20F92838D49C}"/>
            </c:ext>
          </c:extLst>
        </c:ser>
        <c:ser>
          <c:idx val="4"/>
          <c:order val="4"/>
          <c:tx>
            <c:v>Fracture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G7R1!$H$59</c:f>
              <c:numCache>
                <c:formatCode>0.00E+00</c:formatCode>
                <c:ptCount val="1"/>
              </c:numCache>
            </c:numRef>
          </c:xVal>
          <c:yVal>
            <c:numRef>
              <c:f>G7R1!$J$59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D-441E-98BB-6B7079B4DCE5}"/>
            </c:ext>
          </c:extLst>
        </c:ser>
        <c:ser>
          <c:idx val="5"/>
          <c:order val="5"/>
          <c:tx>
            <c:v>Stress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G7R1!$AN$3:$AN$103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1.50026E-2</c:v>
                </c:pt>
                <c:pt idx="2">
                  <c:v>3.00039E-2</c:v>
                </c:pt>
                <c:pt idx="3">
                  <c:v>4.5005200000000002E-2</c:v>
                </c:pt>
                <c:pt idx="4">
                  <c:v>6.0001499999999999E-2</c:v>
                </c:pt>
                <c:pt idx="5">
                  <c:v>7.5006500000000004E-2</c:v>
                </c:pt>
                <c:pt idx="6">
                  <c:v>9.0007100000000007E-2</c:v>
                </c:pt>
                <c:pt idx="7">
                  <c:v>0.10501000000000001</c:v>
                </c:pt>
                <c:pt idx="8">
                  <c:v>0.120008</c:v>
                </c:pt>
                <c:pt idx="9">
                  <c:v>0.13500699999999999</c:v>
                </c:pt>
                <c:pt idx="10">
                  <c:v>0.15001100000000001</c:v>
                </c:pt>
                <c:pt idx="11">
                  <c:v>0.16500899999999999</c:v>
                </c:pt>
                <c:pt idx="12">
                  <c:v>0.18001400000000001</c:v>
                </c:pt>
                <c:pt idx="13">
                  <c:v>0.194996</c:v>
                </c:pt>
                <c:pt idx="14">
                  <c:v>0.20997199999999999</c:v>
                </c:pt>
                <c:pt idx="15">
                  <c:v>0.22494700000000001</c:v>
                </c:pt>
                <c:pt idx="16">
                  <c:v>0.23993</c:v>
                </c:pt>
                <c:pt idx="17">
                  <c:v>0.25490600000000002</c:v>
                </c:pt>
                <c:pt idx="18">
                  <c:v>0.26988200000000001</c:v>
                </c:pt>
                <c:pt idx="19">
                  <c:v>0.28486400000000001</c:v>
                </c:pt>
                <c:pt idx="20">
                  <c:v>0.29983900000000002</c:v>
                </c:pt>
                <c:pt idx="21">
                  <c:v>0.31481500000000001</c:v>
                </c:pt>
                <c:pt idx="22">
                  <c:v>0.32979799999999998</c:v>
                </c:pt>
                <c:pt idx="23">
                  <c:v>0.344773</c:v>
                </c:pt>
                <c:pt idx="24">
                  <c:v>0.35974899999999999</c:v>
                </c:pt>
                <c:pt idx="25">
                  <c:v>0.374753</c:v>
                </c:pt>
                <c:pt idx="26">
                  <c:v>0.38978099999999999</c:v>
                </c:pt>
                <c:pt idx="27">
                  <c:v>0.40479999999999999</c:v>
                </c:pt>
                <c:pt idx="28">
                  <c:v>0.419819</c:v>
                </c:pt>
                <c:pt idx="29">
                  <c:v>0.43484499999999998</c:v>
                </c:pt>
                <c:pt idx="30">
                  <c:v>0.44986500000000001</c:v>
                </c:pt>
                <c:pt idx="31">
                  <c:v>0.46489200000000003</c:v>
                </c:pt>
                <c:pt idx="32">
                  <c:v>0.47991200000000001</c:v>
                </c:pt>
                <c:pt idx="33">
                  <c:v>0.49493700000000002</c:v>
                </c:pt>
                <c:pt idx="34">
                  <c:v>0.50995599999999996</c:v>
                </c:pt>
                <c:pt idx="35">
                  <c:v>0.52498400000000001</c:v>
                </c:pt>
                <c:pt idx="36">
                  <c:v>0.54000199999999998</c:v>
                </c:pt>
                <c:pt idx="37">
                  <c:v>0.55503000000000002</c:v>
                </c:pt>
                <c:pt idx="38">
                  <c:v>0.570048</c:v>
                </c:pt>
                <c:pt idx="39">
                  <c:v>0.58507500000000001</c:v>
                </c:pt>
                <c:pt idx="40">
                  <c:v>0.60009500000000005</c:v>
                </c:pt>
                <c:pt idx="41">
                  <c:v>0.61512100000000003</c:v>
                </c:pt>
                <c:pt idx="42">
                  <c:v>0.63014199999999998</c:v>
                </c:pt>
                <c:pt idx="43">
                  <c:v>0.64516600000000002</c:v>
                </c:pt>
                <c:pt idx="44">
                  <c:v>0.66018699999999997</c:v>
                </c:pt>
                <c:pt idx="45">
                  <c:v>0.675207</c:v>
                </c:pt>
                <c:pt idx="46">
                  <c:v>0.69023199999999996</c:v>
                </c:pt>
                <c:pt idx="47">
                  <c:v>0.70525300000000002</c:v>
                </c:pt>
                <c:pt idx="48">
                  <c:v>0.72027799999999997</c:v>
                </c:pt>
                <c:pt idx="49">
                  <c:v>0.73528300000000002</c:v>
                </c:pt>
                <c:pt idx="50">
                  <c:v>0.75021400000000005</c:v>
                </c:pt>
                <c:pt idx="51">
                  <c:v>0.765154</c:v>
                </c:pt>
                <c:pt idx="52">
                  <c:v>0.78008500000000003</c:v>
                </c:pt>
                <c:pt idx="53">
                  <c:v>0.79501900000000003</c:v>
                </c:pt>
                <c:pt idx="54">
                  <c:v>0.80994999999999995</c:v>
                </c:pt>
                <c:pt idx="55">
                  <c:v>0.82488899999999998</c:v>
                </c:pt>
                <c:pt idx="56">
                  <c:v>0.83982000000000001</c:v>
                </c:pt>
                <c:pt idx="57">
                  <c:v>0.85484300000000002</c:v>
                </c:pt>
                <c:pt idx="58">
                  <c:v>0.86984399999999995</c:v>
                </c:pt>
                <c:pt idx="59">
                  <c:v>0.88483199999999995</c:v>
                </c:pt>
                <c:pt idx="60">
                  <c:v>0.89981699999999998</c:v>
                </c:pt>
                <c:pt idx="61">
                  <c:v>0.91489200000000004</c:v>
                </c:pt>
                <c:pt idx="62">
                  <c:v>0.929956</c:v>
                </c:pt>
                <c:pt idx="63">
                  <c:v>0.944967</c:v>
                </c:pt>
                <c:pt idx="64">
                  <c:v>0.959924</c:v>
                </c:pt>
                <c:pt idx="65">
                  <c:v>0.97498600000000002</c:v>
                </c:pt>
                <c:pt idx="66">
                  <c:v>0.99004499999999995</c:v>
                </c:pt>
                <c:pt idx="67" formatCode="General">
                  <c:v>1.0051099999999999</c:v>
                </c:pt>
                <c:pt idx="68" formatCode="General">
                  <c:v>1.0201100000000001</c:v>
                </c:pt>
                <c:pt idx="69" formatCode="General">
                  <c:v>1.0350999999999999</c:v>
                </c:pt>
                <c:pt idx="70" formatCode="General">
                  <c:v>1.0501400000000001</c:v>
                </c:pt>
                <c:pt idx="71" formatCode="General">
                  <c:v>1.0651999999999999</c:v>
                </c:pt>
                <c:pt idx="72" formatCode="General">
                  <c:v>1.08026</c:v>
                </c:pt>
                <c:pt idx="73" formatCode="General">
                  <c:v>1.0953200000000001</c:v>
                </c:pt>
                <c:pt idx="74" formatCode="General">
                  <c:v>1.1103799999999999</c:v>
                </c:pt>
                <c:pt idx="75" formatCode="General">
                  <c:v>1.12544</c:v>
                </c:pt>
                <c:pt idx="76" formatCode="General">
                  <c:v>1.1405000000000001</c:v>
                </c:pt>
                <c:pt idx="77" formatCode="General">
                  <c:v>1.1555599999999999</c:v>
                </c:pt>
                <c:pt idx="78" formatCode="General">
                  <c:v>1.1706099999999999</c:v>
                </c:pt>
                <c:pt idx="79" formatCode="General">
                  <c:v>1.18567</c:v>
                </c:pt>
                <c:pt idx="80" formatCode="General">
                  <c:v>1.2007300000000001</c:v>
                </c:pt>
                <c:pt idx="81" formatCode="General">
                  <c:v>1.2157899999999999</c:v>
                </c:pt>
                <c:pt idx="82" formatCode="General">
                  <c:v>1.23085</c:v>
                </c:pt>
                <c:pt idx="83" formatCode="General">
                  <c:v>1.2459100000000001</c:v>
                </c:pt>
                <c:pt idx="84" formatCode="General">
                  <c:v>1.2609699999999999</c:v>
                </c:pt>
                <c:pt idx="85" formatCode="General">
                  <c:v>1.27603</c:v>
                </c:pt>
                <c:pt idx="86" formatCode="General">
                  <c:v>1.2910900000000001</c:v>
                </c:pt>
                <c:pt idx="87" formatCode="General">
                  <c:v>1.3061400000000001</c:v>
                </c:pt>
                <c:pt idx="88" formatCode="General">
                  <c:v>1.32121</c:v>
                </c:pt>
                <c:pt idx="89" formatCode="General">
                  <c:v>1.33626</c:v>
                </c:pt>
                <c:pt idx="90" formatCode="General">
                  <c:v>1.3513200000000001</c:v>
                </c:pt>
                <c:pt idx="91" formatCode="General">
                  <c:v>1.3663799999999999</c:v>
                </c:pt>
                <c:pt idx="92" formatCode="General">
                  <c:v>1.38144</c:v>
                </c:pt>
                <c:pt idx="93" formatCode="General">
                  <c:v>1.3965000000000001</c:v>
                </c:pt>
                <c:pt idx="94" formatCode="General">
                  <c:v>1.4115599999999999</c:v>
                </c:pt>
                <c:pt idx="95" formatCode="General">
                  <c:v>1.42662</c:v>
                </c:pt>
                <c:pt idx="96" formatCode="General">
                  <c:v>1.44167</c:v>
                </c:pt>
                <c:pt idx="97" formatCode="General">
                  <c:v>1.4567399999999999</c:v>
                </c:pt>
                <c:pt idx="98" formatCode="General">
                  <c:v>1.4717899999999999</c:v>
                </c:pt>
                <c:pt idx="99" formatCode="General">
                  <c:v>1.48685</c:v>
                </c:pt>
                <c:pt idx="100" formatCode="General">
                  <c:v>1.5019100000000001</c:v>
                </c:pt>
              </c:numCache>
            </c:numRef>
          </c:xVal>
          <c:yVal>
            <c:numRef>
              <c:f>G7R1!$AP$3:$AP$64</c:f>
              <c:numCache>
                <c:formatCode>General</c:formatCode>
                <c:ptCount val="62"/>
                <c:pt idx="0">
                  <c:v>1.8024479999999999E-2</c:v>
                </c:pt>
                <c:pt idx="1">
                  <c:v>0.94683399999999995</c:v>
                </c:pt>
                <c:pt idx="2">
                  <c:v>1.9045479999999999</c:v>
                </c:pt>
                <c:pt idx="3">
                  <c:v>3.7029999999999998</c:v>
                </c:pt>
                <c:pt idx="4">
                  <c:v>4.7991999999999999</c:v>
                </c:pt>
                <c:pt idx="5">
                  <c:v>6.3712799999999996</c:v>
                </c:pt>
                <c:pt idx="6">
                  <c:v>7.4497799999999996</c:v>
                </c:pt>
                <c:pt idx="7">
                  <c:v>7.7458200000000001</c:v>
                </c:pt>
                <c:pt idx="8">
                  <c:v>7.7317399999999994</c:v>
                </c:pt>
                <c:pt idx="9">
                  <c:v>7.91934</c:v>
                </c:pt>
                <c:pt idx="10">
                  <c:v>8.1738599999999995</c:v>
                </c:pt>
                <c:pt idx="11">
                  <c:v>8.2885200000000001</c:v>
                </c:pt>
                <c:pt idx="12">
                  <c:v>8.5011799999999997</c:v>
                </c:pt>
                <c:pt idx="13">
                  <c:v>8.7049199999999995</c:v>
                </c:pt>
                <c:pt idx="14">
                  <c:v>8.7674000000000003</c:v>
                </c:pt>
                <c:pt idx="15">
                  <c:v>8.9540400000000009</c:v>
                </c:pt>
                <c:pt idx="16">
                  <c:v>8.9815400000000007</c:v>
                </c:pt>
                <c:pt idx="17">
                  <c:v>9.1026000000000007</c:v>
                </c:pt>
                <c:pt idx="18">
                  <c:v>9.1783199999999994</c:v>
                </c:pt>
                <c:pt idx="19">
                  <c:v>9.2757000000000005</c:v>
                </c:pt>
                <c:pt idx="20">
                  <c:v>9.3256599999999992</c:v>
                </c:pt>
                <c:pt idx="21">
                  <c:v>9.4327199999999998</c:v>
                </c:pt>
                <c:pt idx="22">
                  <c:v>9.4773600000000009</c:v>
                </c:pt>
                <c:pt idx="23">
                  <c:v>9.5565999999999995</c:v>
                </c:pt>
                <c:pt idx="24">
                  <c:v>9.5967599999999997</c:v>
                </c:pt>
                <c:pt idx="25">
                  <c:v>9.6720799999999993</c:v>
                </c:pt>
                <c:pt idx="26">
                  <c:v>9.7055400000000009</c:v>
                </c:pt>
                <c:pt idx="27">
                  <c:v>9.76572</c:v>
                </c:pt>
                <c:pt idx="28">
                  <c:v>9.8153799999999993</c:v>
                </c:pt>
                <c:pt idx="29">
                  <c:v>9.8487000000000009</c:v>
                </c:pt>
                <c:pt idx="30">
                  <c:v>9.9053199999999997</c:v>
                </c:pt>
                <c:pt idx="31">
                  <c:v>9.9328400000000006</c:v>
                </c:pt>
                <c:pt idx="32">
                  <c:v>9.9771200000000011</c:v>
                </c:pt>
                <c:pt idx="33">
                  <c:v>10.01206</c:v>
                </c:pt>
                <c:pt idx="34">
                  <c:v>10.039959999999999</c:v>
                </c:pt>
                <c:pt idx="35">
                  <c:v>10.0779</c:v>
                </c:pt>
                <c:pt idx="36">
                  <c:v>10.110479999999999</c:v>
                </c:pt>
                <c:pt idx="37">
                  <c:v>10.13308</c:v>
                </c:pt>
                <c:pt idx="38">
                  <c:v>10.1709</c:v>
                </c:pt>
                <c:pt idx="39">
                  <c:v>10.18798</c:v>
                </c:pt>
                <c:pt idx="40">
                  <c:v>10.2136</c:v>
                </c:pt>
                <c:pt idx="41">
                  <c:v>10.241160000000001</c:v>
                </c:pt>
                <c:pt idx="42">
                  <c:v>10.255739999999999</c:v>
                </c:pt>
                <c:pt idx="43">
                  <c:v>10.273999999999999</c:v>
                </c:pt>
                <c:pt idx="44">
                  <c:v>10.2966</c:v>
                </c:pt>
                <c:pt idx="45">
                  <c:v>10.303420000000001</c:v>
                </c:pt>
                <c:pt idx="46">
                  <c:v>10.32072</c:v>
                </c:pt>
                <c:pt idx="47">
                  <c:v>10.33358</c:v>
                </c:pt>
                <c:pt idx="48">
                  <c:v>10.34038</c:v>
                </c:pt>
                <c:pt idx="49">
                  <c:v>10.347160000000001</c:v>
                </c:pt>
                <c:pt idx="50">
                  <c:v>10.35482</c:v>
                </c:pt>
                <c:pt idx="51">
                  <c:v>10.35134</c:v>
                </c:pt>
                <c:pt idx="52">
                  <c:v>10.352559999999999</c:v>
                </c:pt>
                <c:pt idx="53">
                  <c:v>10.34904</c:v>
                </c:pt>
                <c:pt idx="54">
                  <c:v>10.34008</c:v>
                </c:pt>
                <c:pt idx="55">
                  <c:v>10.330459999999999</c:v>
                </c:pt>
                <c:pt idx="56">
                  <c:v>10.312719999999999</c:v>
                </c:pt>
                <c:pt idx="57">
                  <c:v>10.295399999999999</c:v>
                </c:pt>
                <c:pt idx="58">
                  <c:v>10.271700000000001</c:v>
                </c:pt>
                <c:pt idx="59">
                  <c:v>10.240780000000001</c:v>
                </c:pt>
                <c:pt idx="60">
                  <c:v>10.20684</c:v>
                </c:pt>
                <c:pt idx="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F3-400C-8E97-A8BB37CFB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3935"/>
        <c:axId val="1300367103"/>
      </c:scatterChart>
      <c:valAx>
        <c:axId val="12931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0367103"/>
        <c:crosses val="autoZero"/>
        <c:crossBetween val="midCat"/>
      </c:valAx>
      <c:valAx>
        <c:axId val="13003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31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G8R02!$H$3:$H$103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1.00045E-2</c:v>
                </c:pt>
                <c:pt idx="2">
                  <c:v>2.0001399999999999E-2</c:v>
                </c:pt>
                <c:pt idx="3">
                  <c:v>3.0003200000000001E-2</c:v>
                </c:pt>
                <c:pt idx="4">
                  <c:v>4.0007599999999997E-2</c:v>
                </c:pt>
                <c:pt idx="5">
                  <c:v>5.0006700000000001E-2</c:v>
                </c:pt>
                <c:pt idx="6">
                  <c:v>6.0009E-2</c:v>
                </c:pt>
                <c:pt idx="7">
                  <c:v>7.0005399999999995E-2</c:v>
                </c:pt>
                <c:pt idx="8">
                  <c:v>7.9999899999999999E-2</c:v>
                </c:pt>
                <c:pt idx="9">
                  <c:v>8.9994699999999997E-2</c:v>
                </c:pt>
                <c:pt idx="10">
                  <c:v>9.9984799999999999E-2</c:v>
                </c:pt>
                <c:pt idx="11">
                  <c:v>0.10997999999999999</c:v>
                </c:pt>
                <c:pt idx="12">
                  <c:v>0.11996999999999999</c:v>
                </c:pt>
                <c:pt idx="13">
                  <c:v>0.129964</c:v>
                </c:pt>
                <c:pt idx="14">
                  <c:v>0.13996</c:v>
                </c:pt>
                <c:pt idx="15">
                  <c:v>0.149949</c:v>
                </c:pt>
                <c:pt idx="16">
                  <c:v>0.159944</c:v>
                </c:pt>
                <c:pt idx="17">
                  <c:v>0.16993800000000001</c:v>
                </c:pt>
                <c:pt idx="18">
                  <c:v>0.17992900000000001</c:v>
                </c:pt>
                <c:pt idx="19">
                  <c:v>0.18992400000000001</c:v>
                </c:pt>
                <c:pt idx="20">
                  <c:v>0.19991400000000001</c:v>
                </c:pt>
                <c:pt idx="21">
                  <c:v>0.20990800000000001</c:v>
                </c:pt>
                <c:pt idx="22">
                  <c:v>0.21990299999999999</c:v>
                </c:pt>
                <c:pt idx="23">
                  <c:v>0.22989399999999999</c:v>
                </c:pt>
                <c:pt idx="24">
                  <c:v>0.23988899999999999</c:v>
                </c:pt>
                <c:pt idx="25">
                  <c:v>0.24990100000000001</c:v>
                </c:pt>
                <c:pt idx="26">
                  <c:v>0.25994099999999998</c:v>
                </c:pt>
                <c:pt idx="27">
                  <c:v>0.26998100000000003</c:v>
                </c:pt>
                <c:pt idx="28">
                  <c:v>0.28002199999999999</c:v>
                </c:pt>
                <c:pt idx="29">
                  <c:v>0.29006700000000002</c:v>
                </c:pt>
                <c:pt idx="30">
                  <c:v>0.30010900000000001</c:v>
                </c:pt>
                <c:pt idx="31">
                  <c:v>0.31014799999999998</c:v>
                </c:pt>
                <c:pt idx="32">
                  <c:v>0.32018999999999997</c:v>
                </c:pt>
                <c:pt idx="33">
                  <c:v>0.33023200000000003</c:v>
                </c:pt>
                <c:pt idx="34">
                  <c:v>0.340277</c:v>
                </c:pt>
                <c:pt idx="35">
                  <c:v>0.35031299999999999</c:v>
                </c:pt>
                <c:pt idx="36">
                  <c:v>0.36035699999999998</c:v>
                </c:pt>
                <c:pt idx="37">
                  <c:v>0.37040000000000001</c:v>
                </c:pt>
                <c:pt idx="38">
                  <c:v>0.380442</c:v>
                </c:pt>
                <c:pt idx="39">
                  <c:v>0.390482</c:v>
                </c:pt>
                <c:pt idx="40">
                  <c:v>0.40052599999999999</c:v>
                </c:pt>
                <c:pt idx="41">
                  <c:v>0.41056799999999999</c:v>
                </c:pt>
                <c:pt idx="42">
                  <c:v>0.42060900000000001</c:v>
                </c:pt>
                <c:pt idx="43">
                  <c:v>0.430649</c:v>
                </c:pt>
                <c:pt idx="44">
                  <c:v>0.44069000000000003</c:v>
                </c:pt>
                <c:pt idx="45">
                  <c:v>0.45073400000000002</c:v>
                </c:pt>
                <c:pt idx="46">
                  <c:v>0.46077499999999999</c:v>
                </c:pt>
                <c:pt idx="47">
                  <c:v>0.47081400000000001</c:v>
                </c:pt>
                <c:pt idx="48">
                  <c:v>0.48086000000000001</c:v>
                </c:pt>
                <c:pt idx="49">
                  <c:v>0.49089100000000002</c:v>
                </c:pt>
                <c:pt idx="50">
                  <c:v>0.50086900000000001</c:v>
                </c:pt>
                <c:pt idx="51">
                  <c:v>0.51084799999999997</c:v>
                </c:pt>
                <c:pt idx="52">
                  <c:v>0.52082399999999995</c:v>
                </c:pt>
                <c:pt idx="53">
                  <c:v>0.53080300000000002</c:v>
                </c:pt>
                <c:pt idx="54">
                  <c:v>0.54077500000000001</c:v>
                </c:pt>
                <c:pt idx="55">
                  <c:v>0.55075399999999997</c:v>
                </c:pt>
                <c:pt idx="56">
                  <c:v>0.56072999999999995</c:v>
                </c:pt>
                <c:pt idx="57">
                  <c:v>0.57070900000000002</c:v>
                </c:pt>
                <c:pt idx="58">
                  <c:v>0.58068699999999995</c:v>
                </c:pt>
                <c:pt idx="59">
                  <c:v>0.59066700000000005</c:v>
                </c:pt>
                <c:pt idx="60">
                  <c:v>0.60064600000000001</c:v>
                </c:pt>
                <c:pt idx="61">
                  <c:v>0.610622</c:v>
                </c:pt>
                <c:pt idx="62">
                  <c:v>0.62060199999999999</c:v>
                </c:pt>
                <c:pt idx="63">
                  <c:v>0.63056999999999996</c:v>
                </c:pt>
                <c:pt idx="64">
                  <c:v>0.64055200000000001</c:v>
                </c:pt>
                <c:pt idx="65">
                  <c:v>0.650528</c:v>
                </c:pt>
                <c:pt idx="66">
                  <c:v>0.66050699999999996</c:v>
                </c:pt>
                <c:pt idx="67">
                  <c:v>0.67050500000000002</c:v>
                </c:pt>
                <c:pt idx="68">
                  <c:v>0.68051099999999998</c:v>
                </c:pt>
                <c:pt idx="69">
                  <c:v>0.69050699999999998</c:v>
                </c:pt>
                <c:pt idx="70">
                  <c:v>0.70050299999999999</c:v>
                </c:pt>
                <c:pt idx="71">
                  <c:v>0.710507</c:v>
                </c:pt>
                <c:pt idx="72">
                  <c:v>0.720503</c:v>
                </c:pt>
                <c:pt idx="73">
                  <c:v>0.73050199999999998</c:v>
                </c:pt>
                <c:pt idx="74">
                  <c:v>0.740506</c:v>
                </c:pt>
                <c:pt idx="75">
                  <c:v>0.75050499999999998</c:v>
                </c:pt>
                <c:pt idx="76">
                  <c:v>0.76050099999999998</c:v>
                </c:pt>
                <c:pt idx="77">
                  <c:v>0.770505</c:v>
                </c:pt>
                <c:pt idx="78">
                  <c:v>0.780505</c:v>
                </c:pt>
                <c:pt idx="79">
                  <c:v>0.79050699999999996</c:v>
                </c:pt>
                <c:pt idx="80">
                  <c:v>0.80050699999999997</c:v>
                </c:pt>
                <c:pt idx="81">
                  <c:v>0.810504</c:v>
                </c:pt>
                <c:pt idx="82">
                  <c:v>0.82050500000000004</c:v>
                </c:pt>
                <c:pt idx="83">
                  <c:v>0.83050500000000005</c:v>
                </c:pt>
                <c:pt idx="84">
                  <c:v>0.84051200000000004</c:v>
                </c:pt>
                <c:pt idx="85">
                  <c:v>0.85050400000000004</c:v>
                </c:pt>
                <c:pt idx="86">
                  <c:v>0.86049500000000001</c:v>
                </c:pt>
                <c:pt idx="87">
                  <c:v>0.87048400000000004</c:v>
                </c:pt>
                <c:pt idx="88">
                  <c:v>0.880494</c:v>
                </c:pt>
                <c:pt idx="89">
                  <c:v>0.89050300000000004</c:v>
                </c:pt>
                <c:pt idx="90">
                  <c:v>0.90051300000000001</c:v>
                </c:pt>
                <c:pt idx="91">
                  <c:v>0.91049500000000005</c:v>
                </c:pt>
                <c:pt idx="92">
                  <c:v>0.92048200000000002</c:v>
                </c:pt>
                <c:pt idx="93">
                  <c:v>0.93050100000000002</c:v>
                </c:pt>
                <c:pt idx="94">
                  <c:v>0.94051899999999999</c:v>
                </c:pt>
                <c:pt idx="95">
                  <c:v>0.95050000000000001</c:v>
                </c:pt>
                <c:pt idx="96">
                  <c:v>0.96048199999999995</c:v>
                </c:pt>
                <c:pt idx="97">
                  <c:v>0.97051799999999999</c:v>
                </c:pt>
                <c:pt idx="98">
                  <c:v>0.98043599999999997</c:v>
                </c:pt>
                <c:pt idx="99">
                  <c:v>0.99047600000000002</c:v>
                </c:pt>
                <c:pt idx="100">
                  <c:v>1.0005299999999999</c:v>
                </c:pt>
              </c:numCache>
            </c:numRef>
          </c:xVal>
          <c:yVal>
            <c:numRef>
              <c:f>G8R02!$J$3:$J$103</c:f>
              <c:numCache>
                <c:formatCode>General</c:formatCode>
                <c:ptCount val="101"/>
                <c:pt idx="0">
                  <c:v>4.5483799999999994E-3</c:v>
                </c:pt>
                <c:pt idx="1">
                  <c:v>0.61266200000000004</c:v>
                </c:pt>
                <c:pt idx="2">
                  <c:v>1.222342</c:v>
                </c:pt>
                <c:pt idx="3">
                  <c:v>2.8744000000000001</c:v>
                </c:pt>
                <c:pt idx="4">
                  <c:v>3.8136000000000001</c:v>
                </c:pt>
                <c:pt idx="5">
                  <c:v>4.9937800000000001</c:v>
                </c:pt>
                <c:pt idx="6">
                  <c:v>5.8151800000000007</c:v>
                </c:pt>
                <c:pt idx="7">
                  <c:v>6.1933400000000001</c:v>
                </c:pt>
                <c:pt idx="8">
                  <c:v>6.4924399999999993</c:v>
                </c:pt>
                <c:pt idx="9">
                  <c:v>6.8557399999999999</c:v>
                </c:pt>
                <c:pt idx="10">
                  <c:v>7.4513199999999999</c:v>
                </c:pt>
                <c:pt idx="11">
                  <c:v>7.8361999999999998</c:v>
                </c:pt>
                <c:pt idx="12">
                  <c:v>7.9139200000000001</c:v>
                </c:pt>
                <c:pt idx="13">
                  <c:v>7.98238</c:v>
                </c:pt>
                <c:pt idx="14">
                  <c:v>8.3042600000000011</c:v>
                </c:pt>
                <c:pt idx="15">
                  <c:v>8.4311799999999995</c:v>
                </c:pt>
                <c:pt idx="16">
                  <c:v>8.5291599999999992</c:v>
                </c:pt>
                <c:pt idx="17">
                  <c:v>8.7076200000000004</c:v>
                </c:pt>
                <c:pt idx="18">
                  <c:v>8.7452800000000011</c:v>
                </c:pt>
                <c:pt idx="19">
                  <c:v>8.8555200000000003</c:v>
                </c:pt>
                <c:pt idx="20">
                  <c:v>8.9614799999999999</c:v>
                </c:pt>
                <c:pt idx="21">
                  <c:v>9.0404400000000003</c:v>
                </c:pt>
                <c:pt idx="22">
                  <c:v>9.1280599999999996</c:v>
                </c:pt>
                <c:pt idx="23">
                  <c:v>9.1802399999999995</c:v>
                </c:pt>
                <c:pt idx="24">
                  <c:v>9.270620000000001</c:v>
                </c:pt>
                <c:pt idx="25">
                  <c:v>9.3399000000000001</c:v>
                </c:pt>
                <c:pt idx="26">
                  <c:v>9.3941200000000009</c:v>
                </c:pt>
                <c:pt idx="27">
                  <c:v>9.4579199999999997</c:v>
                </c:pt>
                <c:pt idx="28">
                  <c:v>9.5162000000000013</c:v>
                </c:pt>
                <c:pt idx="29">
                  <c:v>9.5754999999999999</c:v>
                </c:pt>
                <c:pt idx="30">
                  <c:v>9.6169400000000014</c:v>
                </c:pt>
                <c:pt idx="31">
                  <c:v>9.6752800000000008</c:v>
                </c:pt>
                <c:pt idx="32">
                  <c:v>9.72058</c:v>
                </c:pt>
                <c:pt idx="33">
                  <c:v>9.7615599999999993</c:v>
                </c:pt>
                <c:pt idx="34">
                  <c:v>9.8114599999999985</c:v>
                </c:pt>
                <c:pt idx="35">
                  <c:v>9.8521599999999996</c:v>
                </c:pt>
                <c:pt idx="36">
                  <c:v>9.8877999999999986</c:v>
                </c:pt>
                <c:pt idx="37">
                  <c:v>9.9319400000000009</c:v>
                </c:pt>
                <c:pt idx="38">
                  <c:v>9.9650200000000009</c:v>
                </c:pt>
                <c:pt idx="39">
                  <c:v>9.9987399999999997</c:v>
                </c:pt>
                <c:pt idx="40">
                  <c:v>10.036479999999999</c:v>
                </c:pt>
                <c:pt idx="41">
                  <c:v>10.064680000000001</c:v>
                </c:pt>
                <c:pt idx="42">
                  <c:v>10.09872</c:v>
                </c:pt>
                <c:pt idx="43">
                  <c:v>10.12532</c:v>
                </c:pt>
                <c:pt idx="44">
                  <c:v>10.15676</c:v>
                </c:pt>
                <c:pt idx="45">
                  <c:v>10.181719999999999</c:v>
                </c:pt>
                <c:pt idx="46">
                  <c:v>10.20626</c:v>
                </c:pt>
                <c:pt idx="47">
                  <c:v>10.233499999999999</c:v>
                </c:pt>
                <c:pt idx="48">
                  <c:v>10.255139999999999</c:v>
                </c:pt>
                <c:pt idx="49">
                  <c:v>10.27894</c:v>
                </c:pt>
                <c:pt idx="50">
                  <c:v>10.29804</c:v>
                </c:pt>
                <c:pt idx="51">
                  <c:v>10.319959999999998</c:v>
                </c:pt>
                <c:pt idx="52">
                  <c:v>10.339</c:v>
                </c:pt>
                <c:pt idx="53">
                  <c:v>10.35754</c:v>
                </c:pt>
                <c:pt idx="54">
                  <c:v>10.374840000000001</c:v>
                </c:pt>
                <c:pt idx="55">
                  <c:v>10.391159999999999</c:v>
                </c:pt>
                <c:pt idx="56">
                  <c:v>10.407459999999999</c:v>
                </c:pt>
                <c:pt idx="57">
                  <c:v>10.422000000000001</c:v>
                </c:pt>
                <c:pt idx="58">
                  <c:v>10.436159999999999</c:v>
                </c:pt>
                <c:pt idx="59">
                  <c:v>10.44848</c:v>
                </c:pt>
                <c:pt idx="60">
                  <c:v>10.46006</c:v>
                </c:pt>
                <c:pt idx="61">
                  <c:v>10.47034</c:v>
                </c:pt>
                <c:pt idx="62">
                  <c:v>10.479940000000001</c:v>
                </c:pt>
                <c:pt idx="63">
                  <c:v>10.488020000000001</c:v>
                </c:pt>
                <c:pt idx="64">
                  <c:v>10.495379999999999</c:v>
                </c:pt>
                <c:pt idx="65">
                  <c:v>10.50094</c:v>
                </c:pt>
                <c:pt idx="66">
                  <c:v>10.505739999999999</c:v>
                </c:pt>
                <c:pt idx="67">
                  <c:v>10.50878</c:v>
                </c:pt>
                <c:pt idx="68">
                  <c:v>10.510819999999999</c:v>
                </c:pt>
                <c:pt idx="69">
                  <c:v>10.51118</c:v>
                </c:pt>
                <c:pt idx="70">
                  <c:v>10.510399999999999</c:v>
                </c:pt>
                <c:pt idx="71">
                  <c:v>10.50778</c:v>
                </c:pt>
                <c:pt idx="72">
                  <c:v>10.503639999999999</c:v>
                </c:pt>
                <c:pt idx="73">
                  <c:v>10.4979</c:v>
                </c:pt>
                <c:pt idx="74">
                  <c:v>10.490219999999999</c:v>
                </c:pt>
                <c:pt idx="75">
                  <c:v>10.48094</c:v>
                </c:pt>
                <c:pt idx="76">
                  <c:v>10.469440000000001</c:v>
                </c:pt>
                <c:pt idx="77">
                  <c:v>10.456</c:v>
                </c:pt>
                <c:pt idx="78">
                  <c:v>10.440440000000001</c:v>
                </c:pt>
                <c:pt idx="79">
                  <c:v>10.422600000000001</c:v>
                </c:pt>
                <c:pt idx="80">
                  <c:v>10.402340000000001</c:v>
                </c:pt>
                <c:pt idx="81">
                  <c:v>10.379719999999999</c:v>
                </c:pt>
                <c:pt idx="82">
                  <c:v>10.35482</c:v>
                </c:pt>
                <c:pt idx="83">
                  <c:v>10.327579999999999</c:v>
                </c:pt>
                <c:pt idx="84">
                  <c:v>10.297840000000001</c:v>
                </c:pt>
                <c:pt idx="85">
                  <c:v>10.26572</c:v>
                </c:pt>
                <c:pt idx="86">
                  <c:v>10.23114</c:v>
                </c:pt>
                <c:pt idx="87">
                  <c:v>10.193959999999999</c:v>
                </c:pt>
                <c:pt idx="88">
                  <c:v>10.15386</c:v>
                </c:pt>
                <c:pt idx="89">
                  <c:v>10.111040000000001</c:v>
                </c:pt>
                <c:pt idx="90">
                  <c:v>10.06574</c:v>
                </c:pt>
                <c:pt idx="91">
                  <c:v>10.017860000000001</c:v>
                </c:pt>
                <c:pt idx="92">
                  <c:v>9.9674800000000001</c:v>
                </c:pt>
                <c:pt idx="93">
                  <c:v>9.9143399999999993</c:v>
                </c:pt>
                <c:pt idx="94">
                  <c:v>9.8587999999999987</c:v>
                </c:pt>
                <c:pt idx="95">
                  <c:v>9.8009199999999996</c:v>
                </c:pt>
                <c:pt idx="96">
                  <c:v>9.7405000000000008</c:v>
                </c:pt>
                <c:pt idx="97">
                  <c:v>9.6774199999999997</c:v>
                </c:pt>
                <c:pt idx="98">
                  <c:v>9.61252</c:v>
                </c:pt>
                <c:pt idx="99">
                  <c:v>9.5443600000000011</c:v>
                </c:pt>
                <c:pt idx="100">
                  <c:v>9.4736399999999996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89-4E43-A9AC-35311F1412CF}"/>
            </c:ext>
          </c:extLst>
        </c:ser>
        <c:ser>
          <c:idx val="0"/>
          <c:order val="1"/>
          <c:tx>
            <c:v>EXP1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G8R02!$A$3:$A$574</c:f>
              <c:numCache>
                <c:formatCode>0.00E+00</c:formatCode>
                <c:ptCount val="572"/>
                <c:pt idx="0" formatCode="General">
                  <c:v>0</c:v>
                </c:pt>
                <c:pt idx="1">
                  <c:v>1.6999999999999999E-3</c:v>
                </c:pt>
                <c:pt idx="2">
                  <c:v>1.7099999999999999E-3</c:v>
                </c:pt>
                <c:pt idx="3">
                  <c:v>1.6299999999999999E-3</c:v>
                </c:pt>
                <c:pt idx="4">
                  <c:v>2.0500000000000002E-3</c:v>
                </c:pt>
                <c:pt idx="5">
                  <c:v>2.3400000000000001E-3</c:v>
                </c:pt>
                <c:pt idx="6">
                  <c:v>2.15E-3</c:v>
                </c:pt>
                <c:pt idx="7">
                  <c:v>2.2799999999999999E-3</c:v>
                </c:pt>
                <c:pt idx="8">
                  <c:v>2.5400000000000002E-3</c:v>
                </c:pt>
                <c:pt idx="9">
                  <c:v>2.6199999999999999E-3</c:v>
                </c:pt>
                <c:pt idx="10">
                  <c:v>2.7100000000000002E-3</c:v>
                </c:pt>
                <c:pt idx="11">
                  <c:v>2.7799999999999999E-3</c:v>
                </c:pt>
                <c:pt idx="12">
                  <c:v>2.7200000000000002E-3</c:v>
                </c:pt>
                <c:pt idx="13">
                  <c:v>2.7699999999999999E-3</c:v>
                </c:pt>
                <c:pt idx="14">
                  <c:v>2.8999999999999998E-3</c:v>
                </c:pt>
                <c:pt idx="15">
                  <c:v>2.99E-3</c:v>
                </c:pt>
                <c:pt idx="16">
                  <c:v>3.1900000000000001E-3</c:v>
                </c:pt>
                <c:pt idx="17">
                  <c:v>3.29E-3</c:v>
                </c:pt>
                <c:pt idx="18">
                  <c:v>3.46E-3</c:v>
                </c:pt>
                <c:pt idx="19">
                  <c:v>3.5599999999999998E-3</c:v>
                </c:pt>
                <c:pt idx="20">
                  <c:v>3.7000000000000002E-3</c:v>
                </c:pt>
                <c:pt idx="21">
                  <c:v>3.7599999999999999E-3</c:v>
                </c:pt>
                <c:pt idx="22" formatCode="General">
                  <c:v>3.8480300000000001E-3</c:v>
                </c:pt>
                <c:pt idx="23" formatCode="General">
                  <c:v>3.9102199999999998E-3</c:v>
                </c:pt>
                <c:pt idx="24" formatCode="General">
                  <c:v>4.0512300000000003E-3</c:v>
                </c:pt>
                <c:pt idx="25" formatCode="General">
                  <c:v>4.2544799999999997E-3</c:v>
                </c:pt>
                <c:pt idx="26" formatCode="General">
                  <c:v>4.3329600000000003E-3</c:v>
                </c:pt>
                <c:pt idx="27" formatCode="General">
                  <c:v>4.4743400000000003E-3</c:v>
                </c:pt>
                <c:pt idx="28" formatCode="General">
                  <c:v>4.6480699999999998E-3</c:v>
                </c:pt>
                <c:pt idx="29" formatCode="General">
                  <c:v>4.7447899999999996E-3</c:v>
                </c:pt>
                <c:pt idx="30" formatCode="General">
                  <c:v>4.9611400000000002E-3</c:v>
                </c:pt>
                <c:pt idx="31" formatCode="General">
                  <c:v>5.12913E-3</c:v>
                </c:pt>
                <c:pt idx="32" formatCode="General">
                  <c:v>5.2009300000000003E-3</c:v>
                </c:pt>
                <c:pt idx="33" formatCode="General">
                  <c:v>5.3520499999999997E-3</c:v>
                </c:pt>
                <c:pt idx="34" formatCode="General">
                  <c:v>5.5077199999999998E-3</c:v>
                </c:pt>
                <c:pt idx="35" formatCode="General">
                  <c:v>5.7461500000000002E-3</c:v>
                </c:pt>
                <c:pt idx="36" formatCode="General">
                  <c:v>5.8871799999999997E-3</c:v>
                </c:pt>
                <c:pt idx="37" formatCode="General">
                  <c:v>5.9845000000000002E-3</c:v>
                </c:pt>
                <c:pt idx="38" formatCode="General">
                  <c:v>6.2019900000000001E-3</c:v>
                </c:pt>
                <c:pt idx="39" formatCode="General">
                  <c:v>6.1648299999999996E-3</c:v>
                </c:pt>
                <c:pt idx="40" formatCode="General">
                  <c:v>6.5346299999999996E-3</c:v>
                </c:pt>
                <c:pt idx="41" formatCode="General">
                  <c:v>6.8253999999999997E-3</c:v>
                </c:pt>
                <c:pt idx="42" formatCode="General">
                  <c:v>6.8708800000000002E-3</c:v>
                </c:pt>
                <c:pt idx="43" formatCode="General">
                  <c:v>6.9561800000000002E-3</c:v>
                </c:pt>
                <c:pt idx="44" formatCode="General">
                  <c:v>7.0354700000000003E-3</c:v>
                </c:pt>
                <c:pt idx="45" formatCode="General">
                  <c:v>7.1829499999999996E-3</c:v>
                </c:pt>
                <c:pt idx="46" formatCode="General">
                  <c:v>7.40707E-3</c:v>
                </c:pt>
                <c:pt idx="47" formatCode="General">
                  <c:v>7.5659000000000004E-3</c:v>
                </c:pt>
                <c:pt idx="48" formatCode="General">
                  <c:v>7.54246E-3</c:v>
                </c:pt>
                <c:pt idx="49" formatCode="General">
                  <c:v>7.9759199999999992E-3</c:v>
                </c:pt>
                <c:pt idx="50" formatCode="General">
                  <c:v>8.0252699999999993E-3</c:v>
                </c:pt>
                <c:pt idx="51" formatCode="General">
                  <c:v>8.1386800000000006E-3</c:v>
                </c:pt>
                <c:pt idx="52" formatCode="General">
                  <c:v>8.3821999999999994E-3</c:v>
                </c:pt>
                <c:pt idx="53" formatCode="General">
                  <c:v>8.4390000000000003E-3</c:v>
                </c:pt>
                <c:pt idx="54" formatCode="General">
                  <c:v>8.61665E-3</c:v>
                </c:pt>
                <c:pt idx="55" formatCode="General">
                  <c:v>8.6951900000000002E-3</c:v>
                </c:pt>
                <c:pt idx="56" formatCode="General">
                  <c:v>9.0443199999999998E-3</c:v>
                </c:pt>
                <c:pt idx="57" formatCode="General">
                  <c:v>9.1335400000000008E-3</c:v>
                </c:pt>
                <c:pt idx="58" formatCode="General">
                  <c:v>9.5041599999999993E-3</c:v>
                </c:pt>
                <c:pt idx="59" formatCode="General">
                  <c:v>9.5418299999999994E-3</c:v>
                </c:pt>
                <c:pt idx="60" formatCode="General">
                  <c:v>9.7915299999999997E-3</c:v>
                </c:pt>
                <c:pt idx="61" formatCode="General">
                  <c:v>9.6332199999999996E-3</c:v>
                </c:pt>
                <c:pt idx="62" formatCode="General">
                  <c:v>1.0075600000000001E-2</c:v>
                </c:pt>
                <c:pt idx="63" formatCode="General">
                  <c:v>1.0050399999999999E-2</c:v>
                </c:pt>
                <c:pt idx="64" formatCode="General">
                  <c:v>1.02699E-2</c:v>
                </c:pt>
                <c:pt idx="65" formatCode="General">
                  <c:v>1.03683E-2</c:v>
                </c:pt>
                <c:pt idx="66" formatCode="General">
                  <c:v>1.05863E-2</c:v>
                </c:pt>
                <c:pt idx="67" formatCode="General">
                  <c:v>1.0817999999999999E-2</c:v>
                </c:pt>
                <c:pt idx="68" formatCode="General">
                  <c:v>1.09584E-2</c:v>
                </c:pt>
                <c:pt idx="69" formatCode="General">
                  <c:v>1.1162099999999999E-2</c:v>
                </c:pt>
                <c:pt idx="70" formatCode="General">
                  <c:v>1.12327E-2</c:v>
                </c:pt>
                <c:pt idx="71" formatCode="General">
                  <c:v>1.14004E-2</c:v>
                </c:pt>
                <c:pt idx="72" formatCode="General">
                  <c:v>1.15525E-2</c:v>
                </c:pt>
                <c:pt idx="73" formatCode="General">
                  <c:v>1.18192E-2</c:v>
                </c:pt>
                <c:pt idx="74" formatCode="General">
                  <c:v>1.19962E-2</c:v>
                </c:pt>
                <c:pt idx="75" formatCode="General">
                  <c:v>1.21923E-2</c:v>
                </c:pt>
                <c:pt idx="76" formatCode="General">
                  <c:v>1.23371E-2</c:v>
                </c:pt>
                <c:pt idx="77" formatCode="General">
                  <c:v>1.2568599999999999E-2</c:v>
                </c:pt>
                <c:pt idx="78" formatCode="General">
                  <c:v>1.25684E-2</c:v>
                </c:pt>
                <c:pt idx="79" formatCode="General">
                  <c:v>1.27321E-2</c:v>
                </c:pt>
                <c:pt idx="80" formatCode="General">
                  <c:v>1.28781E-2</c:v>
                </c:pt>
                <c:pt idx="81" formatCode="General">
                  <c:v>1.31095E-2</c:v>
                </c:pt>
                <c:pt idx="82" formatCode="General">
                  <c:v>1.3304099999999999E-2</c:v>
                </c:pt>
                <c:pt idx="83" formatCode="General">
                  <c:v>1.34503E-2</c:v>
                </c:pt>
                <c:pt idx="84" formatCode="General">
                  <c:v>1.3682E-2</c:v>
                </c:pt>
                <c:pt idx="85" formatCode="General">
                  <c:v>1.3818499999999999E-2</c:v>
                </c:pt>
                <c:pt idx="86" formatCode="General">
                  <c:v>1.40442E-2</c:v>
                </c:pt>
                <c:pt idx="87" formatCode="General">
                  <c:v>1.4252000000000001E-2</c:v>
                </c:pt>
                <c:pt idx="88" formatCode="General">
                  <c:v>1.4302199999999999E-2</c:v>
                </c:pt>
                <c:pt idx="89" formatCode="General">
                  <c:v>1.4559799999999999E-2</c:v>
                </c:pt>
                <c:pt idx="90" formatCode="General">
                  <c:v>1.47872E-2</c:v>
                </c:pt>
                <c:pt idx="91" formatCode="General">
                  <c:v>1.48754E-2</c:v>
                </c:pt>
                <c:pt idx="92" formatCode="General">
                  <c:v>1.50761E-2</c:v>
                </c:pt>
                <c:pt idx="93" formatCode="General">
                  <c:v>1.5332699999999999E-2</c:v>
                </c:pt>
                <c:pt idx="94" formatCode="General">
                  <c:v>1.5474999999999999E-2</c:v>
                </c:pt>
                <c:pt idx="95" formatCode="General">
                  <c:v>1.5626899999999999E-2</c:v>
                </c:pt>
                <c:pt idx="96" formatCode="General">
                  <c:v>1.5831499999999998E-2</c:v>
                </c:pt>
                <c:pt idx="97" formatCode="General">
                  <c:v>1.6041300000000001E-2</c:v>
                </c:pt>
                <c:pt idx="98" formatCode="General">
                  <c:v>1.6185999999999999E-2</c:v>
                </c:pt>
                <c:pt idx="99" formatCode="General">
                  <c:v>1.6303999999999999E-2</c:v>
                </c:pt>
                <c:pt idx="100" formatCode="General">
                  <c:v>1.6481800000000001E-2</c:v>
                </c:pt>
                <c:pt idx="101" formatCode="General">
                  <c:v>1.66613E-2</c:v>
                </c:pt>
                <c:pt idx="102" formatCode="General">
                  <c:v>1.6964300000000002E-2</c:v>
                </c:pt>
                <c:pt idx="103" formatCode="General">
                  <c:v>1.70721E-2</c:v>
                </c:pt>
                <c:pt idx="104" formatCode="General">
                  <c:v>1.7379800000000001E-2</c:v>
                </c:pt>
                <c:pt idx="105" formatCode="General">
                  <c:v>1.7410999999999999E-2</c:v>
                </c:pt>
                <c:pt idx="106" formatCode="General">
                  <c:v>1.7573600000000002E-2</c:v>
                </c:pt>
                <c:pt idx="107" formatCode="General">
                  <c:v>1.7919399999999999E-2</c:v>
                </c:pt>
                <c:pt idx="108" formatCode="General">
                  <c:v>1.7743999999999999E-2</c:v>
                </c:pt>
                <c:pt idx="109" formatCode="General">
                  <c:v>1.79274E-2</c:v>
                </c:pt>
                <c:pt idx="110" formatCode="General">
                  <c:v>1.8198200000000001E-2</c:v>
                </c:pt>
                <c:pt idx="111" formatCode="General">
                  <c:v>1.8250099999999998E-2</c:v>
                </c:pt>
                <c:pt idx="112" formatCode="General">
                  <c:v>1.8572700000000001E-2</c:v>
                </c:pt>
                <c:pt idx="113" formatCode="General">
                  <c:v>1.8728600000000001E-2</c:v>
                </c:pt>
                <c:pt idx="114" formatCode="General">
                  <c:v>1.8881700000000001E-2</c:v>
                </c:pt>
                <c:pt idx="115" formatCode="General">
                  <c:v>1.8902700000000001E-2</c:v>
                </c:pt>
                <c:pt idx="116" formatCode="General">
                  <c:v>1.9250799999999998E-2</c:v>
                </c:pt>
                <c:pt idx="117" formatCode="General">
                  <c:v>1.9465300000000001E-2</c:v>
                </c:pt>
                <c:pt idx="118" formatCode="General">
                  <c:v>1.95362E-2</c:v>
                </c:pt>
                <c:pt idx="119" formatCode="General">
                  <c:v>1.97746E-2</c:v>
                </c:pt>
                <c:pt idx="120" formatCode="General">
                  <c:v>1.9907000000000001E-2</c:v>
                </c:pt>
                <c:pt idx="121" formatCode="General">
                  <c:v>2.01052E-2</c:v>
                </c:pt>
                <c:pt idx="122" formatCode="General">
                  <c:v>2.0404200000000001E-2</c:v>
                </c:pt>
                <c:pt idx="123" formatCode="General">
                  <c:v>2.0505499999999999E-2</c:v>
                </c:pt>
                <c:pt idx="124" formatCode="General">
                  <c:v>2.0684600000000001E-2</c:v>
                </c:pt>
                <c:pt idx="125" formatCode="General">
                  <c:v>2.07174E-2</c:v>
                </c:pt>
                <c:pt idx="126" formatCode="General">
                  <c:v>2.1098800000000001E-2</c:v>
                </c:pt>
                <c:pt idx="127" formatCode="General">
                  <c:v>2.1208100000000001E-2</c:v>
                </c:pt>
                <c:pt idx="128" formatCode="General">
                  <c:v>2.1269400000000001E-2</c:v>
                </c:pt>
                <c:pt idx="129" formatCode="General">
                  <c:v>2.1629800000000001E-2</c:v>
                </c:pt>
                <c:pt idx="130" formatCode="General">
                  <c:v>2.1700199999999999E-2</c:v>
                </c:pt>
                <c:pt idx="131" formatCode="General">
                  <c:v>2.1906800000000001E-2</c:v>
                </c:pt>
                <c:pt idx="132" formatCode="General">
                  <c:v>2.2199199999999999E-2</c:v>
                </c:pt>
                <c:pt idx="133" formatCode="General">
                  <c:v>2.2311600000000001E-2</c:v>
                </c:pt>
                <c:pt idx="134" formatCode="General">
                  <c:v>2.2421400000000001E-2</c:v>
                </c:pt>
                <c:pt idx="135" formatCode="General">
                  <c:v>2.2523399999999999E-2</c:v>
                </c:pt>
                <c:pt idx="136" formatCode="General">
                  <c:v>2.2749200000000001E-2</c:v>
                </c:pt>
                <c:pt idx="137" formatCode="General">
                  <c:v>2.28738E-2</c:v>
                </c:pt>
                <c:pt idx="138" formatCode="General">
                  <c:v>2.3260599999999999E-2</c:v>
                </c:pt>
                <c:pt idx="139" formatCode="General">
                  <c:v>2.32465E-2</c:v>
                </c:pt>
                <c:pt idx="140" formatCode="General">
                  <c:v>2.3580500000000001E-2</c:v>
                </c:pt>
                <c:pt idx="141" formatCode="General">
                  <c:v>2.38132E-2</c:v>
                </c:pt>
                <c:pt idx="142" formatCode="General">
                  <c:v>2.39615E-2</c:v>
                </c:pt>
                <c:pt idx="143" formatCode="General">
                  <c:v>2.4086099999999999E-2</c:v>
                </c:pt>
                <c:pt idx="144" formatCode="General">
                  <c:v>2.4237999999999999E-2</c:v>
                </c:pt>
                <c:pt idx="145" formatCode="General">
                  <c:v>2.4421399999999999E-2</c:v>
                </c:pt>
                <c:pt idx="146" formatCode="General">
                  <c:v>2.4844999999999999E-2</c:v>
                </c:pt>
                <c:pt idx="147" formatCode="General">
                  <c:v>2.47893E-2</c:v>
                </c:pt>
                <c:pt idx="148" formatCode="General">
                  <c:v>2.5032700000000001E-2</c:v>
                </c:pt>
                <c:pt idx="149" formatCode="General">
                  <c:v>2.5259799999999999E-2</c:v>
                </c:pt>
                <c:pt idx="150" formatCode="General">
                  <c:v>2.54465E-2</c:v>
                </c:pt>
                <c:pt idx="151" formatCode="General">
                  <c:v>2.5437700000000001E-2</c:v>
                </c:pt>
                <c:pt idx="152" formatCode="General">
                  <c:v>2.55307E-2</c:v>
                </c:pt>
                <c:pt idx="153" formatCode="General">
                  <c:v>2.5871600000000002E-2</c:v>
                </c:pt>
                <c:pt idx="154" formatCode="General">
                  <c:v>2.6029500000000001E-2</c:v>
                </c:pt>
                <c:pt idx="155" formatCode="General">
                  <c:v>2.62644E-2</c:v>
                </c:pt>
                <c:pt idx="156" formatCode="General">
                  <c:v>2.6288499999999999E-2</c:v>
                </c:pt>
                <c:pt idx="157" formatCode="General">
                  <c:v>2.66366E-2</c:v>
                </c:pt>
                <c:pt idx="158" formatCode="General">
                  <c:v>2.6762399999999999E-2</c:v>
                </c:pt>
                <c:pt idx="159" formatCode="General">
                  <c:v>2.6838600000000001E-2</c:v>
                </c:pt>
                <c:pt idx="160" formatCode="General">
                  <c:v>2.71068E-2</c:v>
                </c:pt>
                <c:pt idx="161" formatCode="General">
                  <c:v>2.71624E-2</c:v>
                </c:pt>
                <c:pt idx="162" formatCode="General">
                  <c:v>2.7390399999999999E-2</c:v>
                </c:pt>
                <c:pt idx="163" formatCode="General">
                  <c:v>2.7670799999999999E-2</c:v>
                </c:pt>
                <c:pt idx="164" formatCode="General">
                  <c:v>2.78109E-2</c:v>
                </c:pt>
                <c:pt idx="165" formatCode="General">
                  <c:v>2.7946599999999999E-2</c:v>
                </c:pt>
                <c:pt idx="166" formatCode="General">
                  <c:v>2.81555E-2</c:v>
                </c:pt>
                <c:pt idx="167" formatCode="General">
                  <c:v>2.8285899999999999E-2</c:v>
                </c:pt>
                <c:pt idx="168" formatCode="General">
                  <c:v>2.8638299999999998E-2</c:v>
                </c:pt>
                <c:pt idx="169" formatCode="General">
                  <c:v>2.8748200000000002E-2</c:v>
                </c:pt>
                <c:pt idx="170" formatCode="General">
                  <c:v>2.8963099999999999E-2</c:v>
                </c:pt>
                <c:pt idx="171" formatCode="General">
                  <c:v>2.9106799999999999E-2</c:v>
                </c:pt>
                <c:pt idx="172" formatCode="General">
                  <c:v>2.9232999999999999E-2</c:v>
                </c:pt>
                <c:pt idx="173" formatCode="General">
                  <c:v>2.9503100000000001E-2</c:v>
                </c:pt>
                <c:pt idx="174" formatCode="General">
                  <c:v>2.9580499999999999E-2</c:v>
                </c:pt>
                <c:pt idx="175" formatCode="General">
                  <c:v>2.9872900000000001E-2</c:v>
                </c:pt>
                <c:pt idx="176" formatCode="General">
                  <c:v>2.9859900000000002E-2</c:v>
                </c:pt>
                <c:pt idx="177" formatCode="General">
                  <c:v>3.0169999999999999E-2</c:v>
                </c:pt>
                <c:pt idx="178" formatCode="General">
                  <c:v>3.0299199999999998E-2</c:v>
                </c:pt>
                <c:pt idx="179" formatCode="General">
                  <c:v>3.0541499999999999E-2</c:v>
                </c:pt>
                <c:pt idx="180" formatCode="General">
                  <c:v>3.0615400000000001E-2</c:v>
                </c:pt>
                <c:pt idx="181" formatCode="General">
                  <c:v>3.0920799999999998E-2</c:v>
                </c:pt>
                <c:pt idx="182" formatCode="General">
                  <c:v>3.1141499999999999E-2</c:v>
                </c:pt>
                <c:pt idx="183" formatCode="General">
                  <c:v>3.1325499999999999E-2</c:v>
                </c:pt>
                <c:pt idx="184" formatCode="General">
                  <c:v>3.1484900000000003E-2</c:v>
                </c:pt>
                <c:pt idx="185" formatCode="General">
                  <c:v>3.1632500000000001E-2</c:v>
                </c:pt>
                <c:pt idx="186" formatCode="General">
                  <c:v>3.1812E-2</c:v>
                </c:pt>
                <c:pt idx="187" formatCode="General">
                  <c:v>3.2030900000000001E-2</c:v>
                </c:pt>
                <c:pt idx="188" formatCode="General">
                  <c:v>3.2201899999999999E-2</c:v>
                </c:pt>
                <c:pt idx="189" formatCode="General">
                  <c:v>3.2478399999999998E-2</c:v>
                </c:pt>
                <c:pt idx="190" formatCode="General">
                  <c:v>3.26865E-2</c:v>
                </c:pt>
                <c:pt idx="191" formatCode="General">
                  <c:v>3.2729000000000001E-2</c:v>
                </c:pt>
                <c:pt idx="192" formatCode="General">
                  <c:v>3.2923000000000001E-2</c:v>
                </c:pt>
                <c:pt idx="193" formatCode="General">
                  <c:v>3.3250700000000001E-2</c:v>
                </c:pt>
                <c:pt idx="194" formatCode="General">
                  <c:v>3.3411900000000001E-2</c:v>
                </c:pt>
                <c:pt idx="195" formatCode="General">
                  <c:v>3.3648600000000001E-2</c:v>
                </c:pt>
                <c:pt idx="196" formatCode="General">
                  <c:v>3.3985300000000003E-2</c:v>
                </c:pt>
                <c:pt idx="197" formatCode="General">
                  <c:v>3.40559E-2</c:v>
                </c:pt>
                <c:pt idx="198" formatCode="General">
                  <c:v>3.4375799999999998E-2</c:v>
                </c:pt>
                <c:pt idx="199" formatCode="General">
                  <c:v>3.4520500000000003E-2</c:v>
                </c:pt>
                <c:pt idx="200" formatCode="General">
                  <c:v>3.4710400000000002E-2</c:v>
                </c:pt>
                <c:pt idx="201" formatCode="General">
                  <c:v>3.4902700000000002E-2</c:v>
                </c:pt>
                <c:pt idx="202" formatCode="General">
                  <c:v>3.5212500000000001E-2</c:v>
                </c:pt>
                <c:pt idx="203" formatCode="General">
                  <c:v>3.5387700000000001E-2</c:v>
                </c:pt>
                <c:pt idx="204" formatCode="General">
                  <c:v>3.5562400000000001E-2</c:v>
                </c:pt>
                <c:pt idx="205" formatCode="General">
                  <c:v>3.5812099999999999E-2</c:v>
                </c:pt>
                <c:pt idx="206" formatCode="General">
                  <c:v>3.6178700000000001E-2</c:v>
                </c:pt>
                <c:pt idx="207" formatCode="General">
                  <c:v>3.6487800000000001E-2</c:v>
                </c:pt>
                <c:pt idx="208" formatCode="General">
                  <c:v>3.66533E-2</c:v>
                </c:pt>
                <c:pt idx="209" formatCode="General">
                  <c:v>3.6897600000000003E-2</c:v>
                </c:pt>
                <c:pt idx="210" formatCode="General">
                  <c:v>3.70751E-2</c:v>
                </c:pt>
                <c:pt idx="211" formatCode="General">
                  <c:v>3.7275500000000003E-2</c:v>
                </c:pt>
                <c:pt idx="212" formatCode="General">
                  <c:v>3.7487800000000002E-2</c:v>
                </c:pt>
                <c:pt idx="213" formatCode="General">
                  <c:v>3.7678799999999998E-2</c:v>
                </c:pt>
                <c:pt idx="214" formatCode="General">
                  <c:v>3.7917199999999998E-2</c:v>
                </c:pt>
                <c:pt idx="215" formatCode="General">
                  <c:v>3.8237300000000002E-2</c:v>
                </c:pt>
                <c:pt idx="216" formatCode="General">
                  <c:v>3.83053E-2</c:v>
                </c:pt>
                <c:pt idx="217" formatCode="General">
                  <c:v>3.8717500000000002E-2</c:v>
                </c:pt>
                <c:pt idx="218" formatCode="General">
                  <c:v>3.89228E-2</c:v>
                </c:pt>
                <c:pt idx="219" formatCode="General">
                  <c:v>3.9108799999999999E-2</c:v>
                </c:pt>
                <c:pt idx="220" formatCode="General">
                  <c:v>3.9593499999999997E-2</c:v>
                </c:pt>
                <c:pt idx="221" formatCode="General">
                  <c:v>3.9706199999999997E-2</c:v>
                </c:pt>
                <c:pt idx="222" formatCode="General">
                  <c:v>3.9933499999999997E-2</c:v>
                </c:pt>
                <c:pt idx="223" formatCode="General">
                  <c:v>4.0168599999999999E-2</c:v>
                </c:pt>
                <c:pt idx="224" formatCode="General">
                  <c:v>4.0461299999999999E-2</c:v>
                </c:pt>
                <c:pt idx="225" formatCode="General">
                  <c:v>4.0836200000000003E-2</c:v>
                </c:pt>
                <c:pt idx="226" formatCode="General">
                  <c:v>4.10014E-2</c:v>
                </c:pt>
                <c:pt idx="227" formatCode="General">
                  <c:v>4.1449100000000003E-2</c:v>
                </c:pt>
                <c:pt idx="228" formatCode="General">
                  <c:v>4.1557200000000002E-2</c:v>
                </c:pt>
                <c:pt idx="229" formatCode="General">
                  <c:v>4.1876099999999999E-2</c:v>
                </c:pt>
                <c:pt idx="230" formatCode="General">
                  <c:v>4.2026800000000003E-2</c:v>
                </c:pt>
                <c:pt idx="231" formatCode="General">
                  <c:v>4.2244400000000001E-2</c:v>
                </c:pt>
                <c:pt idx="232" formatCode="General">
                  <c:v>4.27033E-2</c:v>
                </c:pt>
                <c:pt idx="233" formatCode="General">
                  <c:v>4.2818599999999998E-2</c:v>
                </c:pt>
                <c:pt idx="234" formatCode="General">
                  <c:v>4.3142199999999999E-2</c:v>
                </c:pt>
                <c:pt idx="235" formatCode="General">
                  <c:v>4.3278200000000003E-2</c:v>
                </c:pt>
                <c:pt idx="236" formatCode="General">
                  <c:v>4.37484E-2</c:v>
                </c:pt>
                <c:pt idx="237" formatCode="General">
                  <c:v>4.3946800000000001E-2</c:v>
                </c:pt>
                <c:pt idx="238" formatCode="General">
                  <c:v>4.4168800000000001E-2</c:v>
                </c:pt>
                <c:pt idx="239" formatCode="General">
                  <c:v>4.46953E-2</c:v>
                </c:pt>
                <c:pt idx="240" formatCode="General">
                  <c:v>4.4833199999999997E-2</c:v>
                </c:pt>
                <c:pt idx="241" formatCode="General">
                  <c:v>4.49728E-2</c:v>
                </c:pt>
                <c:pt idx="242" formatCode="General">
                  <c:v>4.5277699999999997E-2</c:v>
                </c:pt>
                <c:pt idx="243" formatCode="General">
                  <c:v>4.5524500000000002E-2</c:v>
                </c:pt>
                <c:pt idx="244" formatCode="General">
                  <c:v>4.5744199999999999E-2</c:v>
                </c:pt>
                <c:pt idx="245" formatCode="General">
                  <c:v>4.60005E-2</c:v>
                </c:pt>
                <c:pt idx="246" formatCode="General">
                  <c:v>4.6350299999999997E-2</c:v>
                </c:pt>
                <c:pt idx="247" formatCode="General">
                  <c:v>4.6501800000000003E-2</c:v>
                </c:pt>
                <c:pt idx="248" formatCode="General">
                  <c:v>4.67208E-2</c:v>
                </c:pt>
                <c:pt idx="249" formatCode="General">
                  <c:v>4.6937399999999997E-2</c:v>
                </c:pt>
                <c:pt idx="250" formatCode="General">
                  <c:v>4.74411E-2</c:v>
                </c:pt>
                <c:pt idx="251" formatCode="General">
                  <c:v>4.7687399999999998E-2</c:v>
                </c:pt>
                <c:pt idx="252" formatCode="General">
                  <c:v>4.7967200000000002E-2</c:v>
                </c:pt>
                <c:pt idx="253" formatCode="General">
                  <c:v>4.8123100000000002E-2</c:v>
                </c:pt>
                <c:pt idx="254" formatCode="General">
                  <c:v>4.8592099999999999E-2</c:v>
                </c:pt>
                <c:pt idx="255" formatCode="General">
                  <c:v>4.8745299999999998E-2</c:v>
                </c:pt>
                <c:pt idx="256" formatCode="General">
                  <c:v>4.9125099999999998E-2</c:v>
                </c:pt>
                <c:pt idx="257" formatCode="General">
                  <c:v>4.9404400000000001E-2</c:v>
                </c:pt>
                <c:pt idx="258" formatCode="General">
                  <c:v>4.9745299999999999E-2</c:v>
                </c:pt>
                <c:pt idx="259" formatCode="General">
                  <c:v>4.9841999999999997E-2</c:v>
                </c:pt>
                <c:pt idx="260" formatCode="General">
                  <c:v>5.0305799999999998E-2</c:v>
                </c:pt>
                <c:pt idx="261" formatCode="General">
                  <c:v>5.0380899999999999E-2</c:v>
                </c:pt>
                <c:pt idx="262" formatCode="General">
                  <c:v>5.0466799999999999E-2</c:v>
                </c:pt>
                <c:pt idx="263" formatCode="General">
                  <c:v>5.1195299999999999E-2</c:v>
                </c:pt>
                <c:pt idx="264" formatCode="General">
                  <c:v>5.1667600000000001E-2</c:v>
                </c:pt>
                <c:pt idx="265" formatCode="General">
                  <c:v>5.1801E-2</c:v>
                </c:pt>
                <c:pt idx="266" formatCode="General">
                  <c:v>5.2042199999999997E-2</c:v>
                </c:pt>
                <c:pt idx="267" formatCode="General">
                  <c:v>5.2101700000000001E-2</c:v>
                </c:pt>
                <c:pt idx="268" formatCode="General">
                  <c:v>5.2736699999999997E-2</c:v>
                </c:pt>
                <c:pt idx="269" formatCode="General">
                  <c:v>5.2907700000000002E-2</c:v>
                </c:pt>
                <c:pt idx="270" formatCode="General">
                  <c:v>5.3238800000000003E-2</c:v>
                </c:pt>
                <c:pt idx="271" formatCode="General">
                  <c:v>5.3707999999999999E-2</c:v>
                </c:pt>
                <c:pt idx="272" formatCode="General">
                  <c:v>5.3913599999999999E-2</c:v>
                </c:pt>
                <c:pt idx="273" formatCode="General">
                  <c:v>5.4313199999999999E-2</c:v>
                </c:pt>
                <c:pt idx="274" formatCode="General">
                  <c:v>5.4586999999999997E-2</c:v>
                </c:pt>
                <c:pt idx="275" formatCode="General">
                  <c:v>5.4692400000000002E-2</c:v>
                </c:pt>
                <c:pt idx="276" formatCode="General">
                  <c:v>5.5251099999999997E-2</c:v>
                </c:pt>
                <c:pt idx="277" formatCode="General">
                  <c:v>5.5521899999999999E-2</c:v>
                </c:pt>
                <c:pt idx="278" formatCode="General">
                  <c:v>5.5758599999999998E-2</c:v>
                </c:pt>
                <c:pt idx="279" formatCode="General">
                  <c:v>5.60089E-2</c:v>
                </c:pt>
                <c:pt idx="280" formatCode="General">
                  <c:v>5.6100499999999998E-2</c:v>
                </c:pt>
                <c:pt idx="281" formatCode="General">
                  <c:v>5.6526699999999999E-2</c:v>
                </c:pt>
                <c:pt idx="282" formatCode="General">
                  <c:v>5.70103E-2</c:v>
                </c:pt>
                <c:pt idx="283" formatCode="General">
                  <c:v>5.7275300000000001E-2</c:v>
                </c:pt>
                <c:pt idx="284" formatCode="General">
                  <c:v>5.7640799999999999E-2</c:v>
                </c:pt>
                <c:pt idx="285" formatCode="General">
                  <c:v>5.7882900000000001E-2</c:v>
                </c:pt>
                <c:pt idx="286" formatCode="General">
                  <c:v>5.8118999999999997E-2</c:v>
                </c:pt>
                <c:pt idx="287" formatCode="General">
                  <c:v>5.8575099999999998E-2</c:v>
                </c:pt>
                <c:pt idx="288" formatCode="General">
                  <c:v>5.8930000000000003E-2</c:v>
                </c:pt>
                <c:pt idx="289" formatCode="General">
                  <c:v>5.9158799999999997E-2</c:v>
                </c:pt>
                <c:pt idx="290" formatCode="General">
                  <c:v>5.9524500000000001E-2</c:v>
                </c:pt>
                <c:pt idx="291" formatCode="General">
                  <c:v>5.9745699999999999E-2</c:v>
                </c:pt>
                <c:pt idx="292" formatCode="General">
                  <c:v>6.0136099999999998E-2</c:v>
                </c:pt>
                <c:pt idx="293" formatCode="General">
                  <c:v>6.0367999999999998E-2</c:v>
                </c:pt>
                <c:pt idx="294" formatCode="General">
                  <c:v>6.0846600000000001E-2</c:v>
                </c:pt>
                <c:pt idx="295" formatCode="General">
                  <c:v>6.1128399999999999E-2</c:v>
                </c:pt>
                <c:pt idx="296" formatCode="General">
                  <c:v>6.14817E-2</c:v>
                </c:pt>
                <c:pt idx="297" formatCode="General">
                  <c:v>6.1696500000000001E-2</c:v>
                </c:pt>
                <c:pt idx="298" formatCode="General">
                  <c:v>6.1963600000000001E-2</c:v>
                </c:pt>
                <c:pt idx="299" formatCode="General">
                  <c:v>6.2624399999999997E-2</c:v>
                </c:pt>
                <c:pt idx="300" formatCode="General">
                  <c:v>6.29025E-2</c:v>
                </c:pt>
                <c:pt idx="301" formatCode="General">
                  <c:v>6.3100100000000006E-2</c:v>
                </c:pt>
                <c:pt idx="302" formatCode="General">
                  <c:v>6.3428999999999999E-2</c:v>
                </c:pt>
                <c:pt idx="303" formatCode="General">
                  <c:v>6.3842599999999999E-2</c:v>
                </c:pt>
                <c:pt idx="304" formatCode="General">
                  <c:v>6.4219300000000007E-2</c:v>
                </c:pt>
                <c:pt idx="305" formatCode="General">
                  <c:v>6.4549700000000002E-2</c:v>
                </c:pt>
                <c:pt idx="306" formatCode="General">
                  <c:v>6.4901299999999995E-2</c:v>
                </c:pt>
                <c:pt idx="307" formatCode="General">
                  <c:v>6.5128800000000001E-2</c:v>
                </c:pt>
                <c:pt idx="308" formatCode="General">
                  <c:v>6.5675499999999998E-2</c:v>
                </c:pt>
                <c:pt idx="309" formatCode="General">
                  <c:v>6.5874000000000002E-2</c:v>
                </c:pt>
                <c:pt idx="310" formatCode="General">
                  <c:v>6.64767E-2</c:v>
                </c:pt>
                <c:pt idx="311" formatCode="General">
                  <c:v>6.6618999999999998E-2</c:v>
                </c:pt>
                <c:pt idx="312" formatCode="General">
                  <c:v>6.6800100000000001E-2</c:v>
                </c:pt>
                <c:pt idx="313" formatCode="General">
                  <c:v>6.7302000000000001E-2</c:v>
                </c:pt>
                <c:pt idx="314" formatCode="General">
                  <c:v>6.7708500000000005E-2</c:v>
                </c:pt>
                <c:pt idx="315" formatCode="General">
                  <c:v>6.7936200000000002E-2</c:v>
                </c:pt>
                <c:pt idx="316" formatCode="General">
                  <c:v>6.8557099999999996E-2</c:v>
                </c:pt>
                <c:pt idx="317" formatCode="General">
                  <c:v>6.87358E-2</c:v>
                </c:pt>
                <c:pt idx="318" formatCode="General">
                  <c:v>6.9150799999999998E-2</c:v>
                </c:pt>
                <c:pt idx="319" formatCode="General">
                  <c:v>6.9408800000000007E-2</c:v>
                </c:pt>
                <c:pt idx="320" formatCode="General">
                  <c:v>6.9884399999999999E-2</c:v>
                </c:pt>
                <c:pt idx="321" formatCode="General">
                  <c:v>7.0194400000000004E-2</c:v>
                </c:pt>
                <c:pt idx="322" formatCode="General">
                  <c:v>7.0589899999999997E-2</c:v>
                </c:pt>
                <c:pt idx="323" formatCode="General">
                  <c:v>7.0989399999999994E-2</c:v>
                </c:pt>
                <c:pt idx="324" formatCode="General">
                  <c:v>7.1313299999999996E-2</c:v>
                </c:pt>
                <c:pt idx="325" formatCode="General">
                  <c:v>7.1668999999999997E-2</c:v>
                </c:pt>
                <c:pt idx="326" formatCode="General">
                  <c:v>7.2056800000000004E-2</c:v>
                </c:pt>
                <c:pt idx="327" formatCode="General">
                  <c:v>7.2662199999999996E-2</c:v>
                </c:pt>
                <c:pt idx="328" formatCode="General">
                  <c:v>7.2877999999999998E-2</c:v>
                </c:pt>
                <c:pt idx="329" formatCode="General">
                  <c:v>7.3185399999999998E-2</c:v>
                </c:pt>
                <c:pt idx="330" formatCode="General">
                  <c:v>7.3531899999999997E-2</c:v>
                </c:pt>
                <c:pt idx="331" formatCode="General">
                  <c:v>7.3991000000000001E-2</c:v>
                </c:pt>
                <c:pt idx="332" formatCode="General">
                  <c:v>7.4372300000000002E-2</c:v>
                </c:pt>
                <c:pt idx="333" formatCode="General">
                  <c:v>7.4714799999999998E-2</c:v>
                </c:pt>
                <c:pt idx="334" formatCode="General">
                  <c:v>7.5149300000000002E-2</c:v>
                </c:pt>
                <c:pt idx="335" formatCode="General">
                  <c:v>7.5560000000000002E-2</c:v>
                </c:pt>
                <c:pt idx="336" formatCode="General">
                  <c:v>7.5917299999999993E-2</c:v>
                </c:pt>
                <c:pt idx="337" formatCode="General">
                  <c:v>7.6231999999999994E-2</c:v>
                </c:pt>
                <c:pt idx="338" formatCode="General">
                  <c:v>7.6834E-2</c:v>
                </c:pt>
                <c:pt idx="339" formatCode="General">
                  <c:v>7.7251600000000004E-2</c:v>
                </c:pt>
                <c:pt idx="340" formatCode="General">
                  <c:v>7.7383400000000005E-2</c:v>
                </c:pt>
                <c:pt idx="341" formatCode="General">
                  <c:v>7.77394E-2</c:v>
                </c:pt>
                <c:pt idx="342" formatCode="General">
                  <c:v>7.8294699999999995E-2</c:v>
                </c:pt>
                <c:pt idx="343" formatCode="General">
                  <c:v>7.8678200000000004E-2</c:v>
                </c:pt>
                <c:pt idx="344" formatCode="General">
                  <c:v>7.9131800000000002E-2</c:v>
                </c:pt>
                <c:pt idx="345" formatCode="General">
                  <c:v>7.9393900000000003E-2</c:v>
                </c:pt>
                <c:pt idx="346" formatCode="General">
                  <c:v>7.9908599999999996E-2</c:v>
                </c:pt>
                <c:pt idx="347" formatCode="General">
                  <c:v>8.0431600000000006E-2</c:v>
                </c:pt>
                <c:pt idx="348" formatCode="General">
                  <c:v>8.0869499999999997E-2</c:v>
                </c:pt>
                <c:pt idx="349" formatCode="General">
                  <c:v>8.1292299999999998E-2</c:v>
                </c:pt>
                <c:pt idx="350" formatCode="General">
                  <c:v>8.1766000000000005E-2</c:v>
                </c:pt>
                <c:pt idx="351" formatCode="General">
                  <c:v>8.2076999999999997E-2</c:v>
                </c:pt>
                <c:pt idx="352" formatCode="General">
                  <c:v>8.2478800000000005E-2</c:v>
                </c:pt>
                <c:pt idx="353" formatCode="General">
                  <c:v>8.2825200000000002E-2</c:v>
                </c:pt>
                <c:pt idx="354" formatCode="General">
                  <c:v>8.3375599999999994E-2</c:v>
                </c:pt>
                <c:pt idx="355" formatCode="General">
                  <c:v>8.3812300000000006E-2</c:v>
                </c:pt>
                <c:pt idx="356" formatCode="General">
                  <c:v>8.4204500000000002E-2</c:v>
                </c:pt>
                <c:pt idx="357" formatCode="General">
                  <c:v>8.4578100000000003E-2</c:v>
                </c:pt>
                <c:pt idx="358" formatCode="General">
                  <c:v>8.4899699999999995E-2</c:v>
                </c:pt>
                <c:pt idx="359" formatCode="General">
                  <c:v>8.5444000000000006E-2</c:v>
                </c:pt>
                <c:pt idx="360" formatCode="General">
                  <c:v>8.5923200000000005E-2</c:v>
                </c:pt>
                <c:pt idx="361" formatCode="General">
                  <c:v>8.63569E-2</c:v>
                </c:pt>
                <c:pt idx="362" formatCode="General">
                  <c:v>8.6856900000000001E-2</c:v>
                </c:pt>
                <c:pt idx="363" formatCode="General">
                  <c:v>8.7278099999999997E-2</c:v>
                </c:pt>
                <c:pt idx="364" formatCode="General">
                  <c:v>8.7717900000000001E-2</c:v>
                </c:pt>
                <c:pt idx="365" formatCode="General">
                  <c:v>8.8138499999999995E-2</c:v>
                </c:pt>
                <c:pt idx="366" formatCode="General">
                  <c:v>8.8514499999999996E-2</c:v>
                </c:pt>
                <c:pt idx="367" formatCode="General">
                  <c:v>8.90962E-2</c:v>
                </c:pt>
                <c:pt idx="368" formatCode="General">
                  <c:v>8.9668499999999998E-2</c:v>
                </c:pt>
                <c:pt idx="369" formatCode="General">
                  <c:v>9.0083300000000005E-2</c:v>
                </c:pt>
                <c:pt idx="370" formatCode="General">
                  <c:v>9.0644799999999998E-2</c:v>
                </c:pt>
                <c:pt idx="371" formatCode="General">
                  <c:v>9.1134199999999999E-2</c:v>
                </c:pt>
                <c:pt idx="372" formatCode="General">
                  <c:v>9.1580400000000006E-2</c:v>
                </c:pt>
                <c:pt idx="373" formatCode="General">
                  <c:v>9.1998300000000005E-2</c:v>
                </c:pt>
                <c:pt idx="374" formatCode="General">
                  <c:v>9.2604699999999998E-2</c:v>
                </c:pt>
                <c:pt idx="375" formatCode="General">
                  <c:v>9.3102699999999997E-2</c:v>
                </c:pt>
                <c:pt idx="376" formatCode="General">
                  <c:v>9.3530600000000005E-2</c:v>
                </c:pt>
                <c:pt idx="377" formatCode="General">
                  <c:v>9.4008300000000003E-2</c:v>
                </c:pt>
                <c:pt idx="378" formatCode="General">
                  <c:v>9.4512399999999996E-2</c:v>
                </c:pt>
                <c:pt idx="379" formatCode="General">
                  <c:v>9.5036099999999998E-2</c:v>
                </c:pt>
                <c:pt idx="380" formatCode="General">
                  <c:v>9.5371300000000006E-2</c:v>
                </c:pt>
                <c:pt idx="381" formatCode="General">
                  <c:v>9.5928299999999994E-2</c:v>
                </c:pt>
                <c:pt idx="382" formatCode="General">
                  <c:v>9.6532000000000007E-2</c:v>
                </c:pt>
                <c:pt idx="383" formatCode="General">
                  <c:v>9.7090599999999999E-2</c:v>
                </c:pt>
                <c:pt idx="384" formatCode="General">
                  <c:v>9.7864800000000002E-2</c:v>
                </c:pt>
                <c:pt idx="385" formatCode="General">
                  <c:v>9.8295900000000005E-2</c:v>
                </c:pt>
                <c:pt idx="386" formatCode="General">
                  <c:v>9.8770499999999997E-2</c:v>
                </c:pt>
                <c:pt idx="387" formatCode="General">
                  <c:v>9.9386600000000005E-2</c:v>
                </c:pt>
                <c:pt idx="388" formatCode="General">
                  <c:v>9.9794599999999997E-2</c:v>
                </c:pt>
                <c:pt idx="389" formatCode="General">
                  <c:v>0.10037600000000001</c:v>
                </c:pt>
                <c:pt idx="390" formatCode="General">
                  <c:v>0.10113</c:v>
                </c:pt>
                <c:pt idx="391" formatCode="General">
                  <c:v>0.101502</c:v>
                </c:pt>
                <c:pt idx="392" formatCode="General">
                  <c:v>0.102259</c:v>
                </c:pt>
                <c:pt idx="393" formatCode="General">
                  <c:v>0.10258399999999999</c:v>
                </c:pt>
                <c:pt idx="394" formatCode="General">
                  <c:v>0.103391</c:v>
                </c:pt>
                <c:pt idx="395" formatCode="General">
                  <c:v>0.10388</c:v>
                </c:pt>
                <c:pt idx="396" formatCode="General">
                  <c:v>0.10438500000000001</c:v>
                </c:pt>
                <c:pt idx="397" formatCode="General">
                  <c:v>0.104903</c:v>
                </c:pt>
                <c:pt idx="398" formatCode="General">
                  <c:v>0.105616</c:v>
                </c:pt>
                <c:pt idx="399" formatCode="General">
                  <c:v>0.10616</c:v>
                </c:pt>
                <c:pt idx="400" formatCode="General">
                  <c:v>0.106639</c:v>
                </c:pt>
                <c:pt idx="401" formatCode="General">
                  <c:v>0.107547</c:v>
                </c:pt>
                <c:pt idx="402" formatCode="General">
                  <c:v>0.108196</c:v>
                </c:pt>
                <c:pt idx="403" formatCode="General">
                  <c:v>0.10892</c:v>
                </c:pt>
                <c:pt idx="404" formatCode="General">
                  <c:v>0.109488</c:v>
                </c:pt>
                <c:pt idx="405" formatCode="General">
                  <c:v>0.11004700000000001</c:v>
                </c:pt>
                <c:pt idx="406" formatCode="General">
                  <c:v>0.11082599999999999</c:v>
                </c:pt>
                <c:pt idx="407" formatCode="General">
                  <c:v>0.11153200000000001</c:v>
                </c:pt>
                <c:pt idx="408" formatCode="General">
                  <c:v>0.112271</c:v>
                </c:pt>
                <c:pt idx="409" formatCode="General">
                  <c:v>0.112841</c:v>
                </c:pt>
                <c:pt idx="410" formatCode="General">
                  <c:v>0.113492</c:v>
                </c:pt>
                <c:pt idx="411" formatCode="General">
                  <c:v>0.114285</c:v>
                </c:pt>
                <c:pt idx="412" formatCode="General">
                  <c:v>0.11501400000000001</c:v>
                </c:pt>
                <c:pt idx="413" formatCode="General">
                  <c:v>0.115647</c:v>
                </c:pt>
                <c:pt idx="414" formatCode="General">
                  <c:v>0.116463</c:v>
                </c:pt>
                <c:pt idx="415" formatCode="General">
                  <c:v>0.117109</c:v>
                </c:pt>
                <c:pt idx="416" formatCode="General">
                  <c:v>0.117866</c:v>
                </c:pt>
                <c:pt idx="417" formatCode="General">
                  <c:v>0.118729</c:v>
                </c:pt>
                <c:pt idx="418" formatCode="General">
                  <c:v>0.119764</c:v>
                </c:pt>
                <c:pt idx="419" formatCode="General">
                  <c:v>0.120378</c:v>
                </c:pt>
                <c:pt idx="420" formatCode="General">
                  <c:v>0.12132999999999999</c:v>
                </c:pt>
                <c:pt idx="421" formatCode="General">
                  <c:v>0.122095</c:v>
                </c:pt>
                <c:pt idx="422" formatCode="General">
                  <c:v>0.122934</c:v>
                </c:pt>
                <c:pt idx="423" formatCode="General">
                  <c:v>0.124112</c:v>
                </c:pt>
                <c:pt idx="424" formatCode="General">
                  <c:v>0.125</c:v>
                </c:pt>
                <c:pt idx="425" formatCode="General">
                  <c:v>0.12587499999999999</c:v>
                </c:pt>
                <c:pt idx="426" formatCode="General">
                  <c:v>0.12699099999999999</c:v>
                </c:pt>
                <c:pt idx="427" formatCode="General">
                  <c:v>0.127808</c:v>
                </c:pt>
                <c:pt idx="428" formatCode="General">
                  <c:v>0.12885199999999999</c:v>
                </c:pt>
                <c:pt idx="429" formatCode="General">
                  <c:v>0.12990199999999999</c:v>
                </c:pt>
                <c:pt idx="430" formatCode="General">
                  <c:v>0.13100800000000001</c:v>
                </c:pt>
                <c:pt idx="431" formatCode="General">
                  <c:v>0.13211200000000001</c:v>
                </c:pt>
                <c:pt idx="432" formatCode="General">
                  <c:v>0.13314000000000001</c:v>
                </c:pt>
                <c:pt idx="433" formatCode="General">
                  <c:v>0.13436899999999999</c:v>
                </c:pt>
                <c:pt idx="434" formatCode="General">
                  <c:v>0.135459</c:v>
                </c:pt>
                <c:pt idx="435" formatCode="General">
                  <c:v>0.13669999999999999</c:v>
                </c:pt>
                <c:pt idx="436" formatCode="General">
                  <c:v>0.137796</c:v>
                </c:pt>
                <c:pt idx="437" formatCode="General">
                  <c:v>0.13905799999999999</c:v>
                </c:pt>
                <c:pt idx="438" formatCode="General">
                  <c:v>0.140351</c:v>
                </c:pt>
                <c:pt idx="439" formatCode="General">
                  <c:v>0.14157400000000001</c:v>
                </c:pt>
                <c:pt idx="440" formatCode="General">
                  <c:v>0.14276700000000001</c:v>
                </c:pt>
                <c:pt idx="441" formatCode="General">
                  <c:v>0.14424699999999999</c:v>
                </c:pt>
                <c:pt idx="442" formatCode="General">
                  <c:v>0.14557700000000001</c:v>
                </c:pt>
                <c:pt idx="443" formatCode="General">
                  <c:v>0.14702999999999999</c:v>
                </c:pt>
                <c:pt idx="444" formatCode="General">
                  <c:v>0.14846300000000001</c:v>
                </c:pt>
                <c:pt idx="445" formatCode="General">
                  <c:v>0.14987300000000001</c:v>
                </c:pt>
                <c:pt idx="446" formatCode="General">
                  <c:v>0.15148500000000001</c:v>
                </c:pt>
                <c:pt idx="447" formatCode="General">
                  <c:v>0.15304799999999999</c:v>
                </c:pt>
                <c:pt idx="448" formatCode="General">
                  <c:v>0.154446</c:v>
                </c:pt>
                <c:pt idx="449" formatCode="General">
                  <c:v>0.15590100000000001</c:v>
                </c:pt>
                <c:pt idx="450" formatCode="General">
                  <c:v>0.157496</c:v>
                </c:pt>
                <c:pt idx="451" formatCode="General">
                  <c:v>0.15907399999999999</c:v>
                </c:pt>
                <c:pt idx="452" formatCode="General">
                  <c:v>0.160855</c:v>
                </c:pt>
                <c:pt idx="453" formatCode="General">
                  <c:v>0.162609</c:v>
                </c:pt>
                <c:pt idx="454" formatCode="General">
                  <c:v>0.16422100000000001</c:v>
                </c:pt>
                <c:pt idx="455" formatCode="General">
                  <c:v>0.165882</c:v>
                </c:pt>
                <c:pt idx="456" formatCode="General">
                  <c:v>0.167548</c:v>
                </c:pt>
                <c:pt idx="457" formatCode="General">
                  <c:v>0.16929</c:v>
                </c:pt>
                <c:pt idx="458" formatCode="General">
                  <c:v>0.170796</c:v>
                </c:pt>
                <c:pt idx="459" formatCode="General">
                  <c:v>0.172622</c:v>
                </c:pt>
                <c:pt idx="460" formatCode="General">
                  <c:v>0.174535</c:v>
                </c:pt>
                <c:pt idx="461" formatCode="General">
                  <c:v>0.176152</c:v>
                </c:pt>
                <c:pt idx="462" formatCode="General">
                  <c:v>0.17794199999999999</c:v>
                </c:pt>
                <c:pt idx="463" formatCode="General">
                  <c:v>0.179669</c:v>
                </c:pt>
                <c:pt idx="464" formatCode="General">
                  <c:v>0.181509</c:v>
                </c:pt>
                <c:pt idx="465" formatCode="General">
                  <c:v>0.18337200000000001</c:v>
                </c:pt>
                <c:pt idx="466" formatCode="General">
                  <c:v>0.185247</c:v>
                </c:pt>
                <c:pt idx="467" formatCode="General">
                  <c:v>0.18709799999999999</c:v>
                </c:pt>
                <c:pt idx="468" formatCode="General">
                  <c:v>0.18900600000000001</c:v>
                </c:pt>
                <c:pt idx="469" formatCode="General">
                  <c:v>0.19079199999999999</c:v>
                </c:pt>
                <c:pt idx="470" formatCode="General">
                  <c:v>0.192748</c:v>
                </c:pt>
                <c:pt idx="471" formatCode="General">
                  <c:v>0.19467300000000001</c:v>
                </c:pt>
                <c:pt idx="472" formatCode="General">
                  <c:v>0.19667499999999999</c:v>
                </c:pt>
                <c:pt idx="473" formatCode="General">
                  <c:v>0.19838700000000001</c:v>
                </c:pt>
                <c:pt idx="474" formatCode="General">
                  <c:v>0.20055899999999999</c:v>
                </c:pt>
                <c:pt idx="475" formatCode="General">
                  <c:v>0.202681</c:v>
                </c:pt>
                <c:pt idx="476" formatCode="General">
                  <c:v>0.20465700000000001</c:v>
                </c:pt>
                <c:pt idx="477" formatCode="General">
                  <c:v>0.20669899999999999</c:v>
                </c:pt>
                <c:pt idx="478" formatCode="General">
                  <c:v>0.20877899999999999</c:v>
                </c:pt>
                <c:pt idx="479" formatCode="General">
                  <c:v>0.21096599999999999</c:v>
                </c:pt>
                <c:pt idx="480" formatCode="General">
                  <c:v>0.21298400000000001</c:v>
                </c:pt>
                <c:pt idx="481" formatCode="General">
                  <c:v>0.215196</c:v>
                </c:pt>
                <c:pt idx="482" formatCode="General">
                  <c:v>0.21729000000000001</c:v>
                </c:pt>
                <c:pt idx="483" formatCode="General">
                  <c:v>0.21970100000000001</c:v>
                </c:pt>
                <c:pt idx="484" formatCode="General">
                  <c:v>0.22172700000000001</c:v>
                </c:pt>
                <c:pt idx="485" formatCode="General">
                  <c:v>0.22387699999999999</c:v>
                </c:pt>
                <c:pt idx="486" formatCode="General">
                  <c:v>0.22623299999999999</c:v>
                </c:pt>
                <c:pt idx="487" formatCode="General">
                  <c:v>0.22839499999999999</c:v>
                </c:pt>
                <c:pt idx="488" formatCode="General">
                  <c:v>0.230569</c:v>
                </c:pt>
                <c:pt idx="489" formatCode="General">
                  <c:v>0.23277900000000001</c:v>
                </c:pt>
                <c:pt idx="490" formatCode="General">
                  <c:v>0.23507600000000001</c:v>
                </c:pt>
                <c:pt idx="491" formatCode="General">
                  <c:v>0.237313</c:v>
                </c:pt>
                <c:pt idx="492" formatCode="General">
                  <c:v>0.23938599999999999</c:v>
                </c:pt>
                <c:pt idx="493" formatCode="General">
                  <c:v>0.24188100000000001</c:v>
                </c:pt>
                <c:pt idx="494" formatCode="General">
                  <c:v>0.24396000000000001</c:v>
                </c:pt>
                <c:pt idx="495" formatCode="General">
                  <c:v>0.246312</c:v>
                </c:pt>
                <c:pt idx="496" formatCode="General">
                  <c:v>0.248665</c:v>
                </c:pt>
                <c:pt idx="497" formatCode="General">
                  <c:v>0.25106899999999999</c:v>
                </c:pt>
                <c:pt idx="498" formatCode="General">
                  <c:v>0.25356699999999999</c:v>
                </c:pt>
                <c:pt idx="499" formatCode="General">
                  <c:v>0.25577699999999998</c:v>
                </c:pt>
                <c:pt idx="500" formatCode="General">
                  <c:v>0.258131</c:v>
                </c:pt>
                <c:pt idx="501" formatCode="General">
                  <c:v>0.26084499999999999</c:v>
                </c:pt>
                <c:pt idx="502" formatCode="General">
                  <c:v>0.26323800000000003</c:v>
                </c:pt>
                <c:pt idx="503" formatCode="General">
                  <c:v>0.26572699999999999</c:v>
                </c:pt>
                <c:pt idx="504" formatCode="General">
                  <c:v>0.26825100000000002</c:v>
                </c:pt>
                <c:pt idx="505" formatCode="General">
                  <c:v>0.27081899999999998</c:v>
                </c:pt>
                <c:pt idx="506" formatCode="General">
                  <c:v>0.27332899999999999</c:v>
                </c:pt>
                <c:pt idx="507" formatCode="General">
                  <c:v>0.27605299999999999</c:v>
                </c:pt>
                <c:pt idx="508" formatCode="General">
                  <c:v>0.27859699999999998</c:v>
                </c:pt>
                <c:pt idx="509" formatCode="General">
                  <c:v>0.28132099999999999</c:v>
                </c:pt>
                <c:pt idx="510" formatCode="General">
                  <c:v>0.28388799999999997</c:v>
                </c:pt>
                <c:pt idx="511" formatCode="General">
                  <c:v>0.286659</c:v>
                </c:pt>
                <c:pt idx="512" formatCode="General">
                  <c:v>0.28930800000000001</c:v>
                </c:pt>
                <c:pt idx="513" formatCode="General">
                  <c:v>0.29189799999999999</c:v>
                </c:pt>
                <c:pt idx="514" formatCode="General">
                  <c:v>0.294624</c:v>
                </c:pt>
                <c:pt idx="515" formatCode="General">
                  <c:v>0.29730800000000002</c:v>
                </c:pt>
                <c:pt idx="516" formatCode="General">
                  <c:v>0.30012299999999997</c:v>
                </c:pt>
                <c:pt idx="517" formatCode="General">
                  <c:v>0.30284299999999997</c:v>
                </c:pt>
                <c:pt idx="518" formatCode="General">
                  <c:v>0.30562899999999998</c:v>
                </c:pt>
                <c:pt idx="519" formatCode="General">
                  <c:v>0.30817699999999998</c:v>
                </c:pt>
                <c:pt idx="520" formatCode="General">
                  <c:v>0.31116300000000002</c:v>
                </c:pt>
                <c:pt idx="521" formatCode="General">
                  <c:v>0.31381199999999998</c:v>
                </c:pt>
                <c:pt idx="522" formatCode="General">
                  <c:v>0.31649300000000002</c:v>
                </c:pt>
                <c:pt idx="523" formatCode="General">
                  <c:v>0.31936100000000001</c:v>
                </c:pt>
                <c:pt idx="524" formatCode="General">
                  <c:v>0.32233400000000001</c:v>
                </c:pt>
                <c:pt idx="525" formatCode="General">
                  <c:v>0.32494099999999998</c:v>
                </c:pt>
                <c:pt idx="526" formatCode="General">
                  <c:v>0.32786100000000001</c:v>
                </c:pt>
                <c:pt idx="527" formatCode="General">
                  <c:v>0.33064399999999999</c:v>
                </c:pt>
                <c:pt idx="528" formatCode="General">
                  <c:v>0.33365</c:v>
                </c:pt>
                <c:pt idx="529" formatCode="General">
                  <c:v>0.336532</c:v>
                </c:pt>
                <c:pt idx="530" formatCode="General">
                  <c:v>0.33950000000000002</c:v>
                </c:pt>
                <c:pt idx="531" formatCode="General">
                  <c:v>0.34258300000000003</c:v>
                </c:pt>
                <c:pt idx="532" formatCode="General">
                  <c:v>0.345636</c:v>
                </c:pt>
                <c:pt idx="533" formatCode="General">
                  <c:v>0.348777</c:v>
                </c:pt>
                <c:pt idx="534" formatCode="General">
                  <c:v>0.35209299999999999</c:v>
                </c:pt>
                <c:pt idx="535" formatCode="General">
                  <c:v>0.35528700000000002</c:v>
                </c:pt>
                <c:pt idx="536" formatCode="General">
                  <c:v>0.35846499999999998</c:v>
                </c:pt>
                <c:pt idx="537" formatCode="General">
                  <c:v>0.36172799999999999</c:v>
                </c:pt>
                <c:pt idx="538" formatCode="General">
                  <c:v>0.364952</c:v>
                </c:pt>
                <c:pt idx="539" formatCode="General">
                  <c:v>0.36808800000000003</c:v>
                </c:pt>
                <c:pt idx="540" formatCode="General">
                  <c:v>0.371531</c:v>
                </c:pt>
                <c:pt idx="541" formatCode="General">
                  <c:v>0.37468699999999999</c:v>
                </c:pt>
                <c:pt idx="542" formatCode="General">
                  <c:v>0.37784699999999999</c:v>
                </c:pt>
                <c:pt idx="543" formatCode="General">
                  <c:v>0.38121899999999997</c:v>
                </c:pt>
                <c:pt idx="544" formatCode="General">
                  <c:v>0.384405</c:v>
                </c:pt>
                <c:pt idx="545" formatCode="General">
                  <c:v>0.38789600000000002</c:v>
                </c:pt>
                <c:pt idx="546" formatCode="General">
                  <c:v>0.39125399999999999</c:v>
                </c:pt>
                <c:pt idx="547" formatCode="General">
                  <c:v>0.39454099999999998</c:v>
                </c:pt>
                <c:pt idx="548" formatCode="General">
                  <c:v>0.397901</c:v>
                </c:pt>
                <c:pt idx="549" formatCode="General">
                  <c:v>0.40128999999999998</c:v>
                </c:pt>
                <c:pt idx="550" formatCode="General">
                  <c:v>0.40463700000000002</c:v>
                </c:pt>
                <c:pt idx="551" formatCode="General">
                  <c:v>0.408051</c:v>
                </c:pt>
                <c:pt idx="552" formatCode="General">
                  <c:v>0.41159400000000002</c:v>
                </c:pt>
                <c:pt idx="553" formatCode="General">
                  <c:v>0.41522599999999998</c:v>
                </c:pt>
                <c:pt idx="554" formatCode="General">
                  <c:v>0.41897099999999998</c:v>
                </c:pt>
                <c:pt idx="555" formatCode="General">
                  <c:v>0.422794</c:v>
                </c:pt>
                <c:pt idx="556" formatCode="General">
                  <c:v>0.42644199999999999</c:v>
                </c:pt>
                <c:pt idx="557" formatCode="General">
                  <c:v>0.43022700000000003</c:v>
                </c:pt>
                <c:pt idx="558" formatCode="General">
                  <c:v>0.43414799999999998</c:v>
                </c:pt>
                <c:pt idx="559" formatCode="General">
                  <c:v>0.43805899999999998</c:v>
                </c:pt>
                <c:pt idx="560" formatCode="General">
                  <c:v>0.44216</c:v>
                </c:pt>
                <c:pt idx="561" formatCode="General">
                  <c:v>0.44620399999999999</c:v>
                </c:pt>
                <c:pt idx="562" formatCode="General">
                  <c:v>0.450631</c:v>
                </c:pt>
                <c:pt idx="563" formatCode="General">
                  <c:v>0.45479399999999998</c:v>
                </c:pt>
                <c:pt idx="564" formatCode="General">
                  <c:v>0.45918900000000001</c:v>
                </c:pt>
                <c:pt idx="565" formatCode="General">
                  <c:v>0.46410899999999999</c:v>
                </c:pt>
                <c:pt idx="566" formatCode="General">
                  <c:v>0.47010200000000002</c:v>
                </c:pt>
                <c:pt idx="567" formatCode="General">
                  <c:v>0.477298</c:v>
                </c:pt>
                <c:pt idx="568" formatCode="General">
                  <c:v>0.48789700000000003</c:v>
                </c:pt>
                <c:pt idx="569" formatCode="General">
                  <c:v>0.50763199999999997</c:v>
                </c:pt>
                <c:pt idx="570" formatCode="General">
                  <c:v>0.53594399999999998</c:v>
                </c:pt>
                <c:pt idx="571" formatCode="General">
                  <c:v>0.56892399999999999</c:v>
                </c:pt>
              </c:numCache>
            </c:numRef>
          </c:xVal>
          <c:yVal>
            <c:numRef>
              <c:f>G8R02!$B$3:$B$574</c:f>
              <c:numCache>
                <c:formatCode>General</c:formatCode>
                <c:ptCount val="572"/>
                <c:pt idx="0">
                  <c:v>0</c:v>
                </c:pt>
                <c:pt idx="1">
                  <c:v>0.112814331</c:v>
                </c:pt>
                <c:pt idx="2">
                  <c:v>0.12379143500000001</c:v>
                </c:pt>
                <c:pt idx="3">
                  <c:v>0.13106236299999999</c:v>
                </c:pt>
                <c:pt idx="4">
                  <c:v>0.13790917999999999</c:v>
                </c:pt>
                <c:pt idx="5">
                  <c:v>0.14578039600000001</c:v>
                </c:pt>
                <c:pt idx="6">
                  <c:v>0.154047195</c:v>
                </c:pt>
                <c:pt idx="7">
                  <c:v>0.162575043</c:v>
                </c:pt>
                <c:pt idx="8">
                  <c:v>0.171342468</c:v>
                </c:pt>
                <c:pt idx="9">
                  <c:v>0.18041067499999999</c:v>
                </c:pt>
                <c:pt idx="10">
                  <c:v>0.18941276600000001</c:v>
                </c:pt>
                <c:pt idx="11">
                  <c:v>0.19892674299999999</c:v>
                </c:pt>
                <c:pt idx="12">
                  <c:v>0.20865002399999999</c:v>
                </c:pt>
                <c:pt idx="13">
                  <c:v>0.21872589100000001</c:v>
                </c:pt>
                <c:pt idx="14">
                  <c:v>0.22889317300000001</c:v>
                </c:pt>
                <c:pt idx="15">
                  <c:v>0.23922532699999999</c:v>
                </c:pt>
                <c:pt idx="16">
                  <c:v>0.249815277</c:v>
                </c:pt>
                <c:pt idx="17">
                  <c:v>0.26046966599999999</c:v>
                </c:pt>
                <c:pt idx="18">
                  <c:v>0.27127221699999998</c:v>
                </c:pt>
                <c:pt idx="19">
                  <c:v>0.28223300200000001</c:v>
                </c:pt>
                <c:pt idx="20">
                  <c:v>0.29313952599999998</c:v>
                </c:pt>
                <c:pt idx="21">
                  <c:v>0.30431094400000003</c:v>
                </c:pt>
                <c:pt idx="22">
                  <c:v>0.31581210300000001</c:v>
                </c:pt>
                <c:pt idx="23">
                  <c:v>0.32725268600000001</c:v>
                </c:pt>
                <c:pt idx="24">
                  <c:v>0.33899762</c:v>
                </c:pt>
                <c:pt idx="25">
                  <c:v>0.35081134000000003</c:v>
                </c:pt>
                <c:pt idx="26">
                  <c:v>0.36290255700000001</c:v>
                </c:pt>
                <c:pt idx="27">
                  <c:v>0.37483544899999999</c:v>
                </c:pt>
                <c:pt idx="28">
                  <c:v>0.38709115599999999</c:v>
                </c:pt>
                <c:pt idx="29">
                  <c:v>0.39931375099999999</c:v>
                </c:pt>
                <c:pt idx="30">
                  <c:v>0.411916748</c:v>
                </c:pt>
                <c:pt idx="31">
                  <c:v>0.42462133800000001</c:v>
                </c:pt>
                <c:pt idx="32">
                  <c:v>0.43751162700000001</c:v>
                </c:pt>
                <c:pt idx="33">
                  <c:v>0.45040667699999998</c:v>
                </c:pt>
                <c:pt idx="34">
                  <c:v>0.46346853599999999</c:v>
                </c:pt>
                <c:pt idx="35">
                  <c:v>0.47652966299999999</c:v>
                </c:pt>
                <c:pt idx="36">
                  <c:v>0.48973883099999999</c:v>
                </c:pt>
                <c:pt idx="37">
                  <c:v>0.50305047599999997</c:v>
                </c:pt>
                <c:pt idx="38">
                  <c:v>0.51647772199999997</c:v>
                </c:pt>
                <c:pt idx="39">
                  <c:v>0.52988159199999996</c:v>
                </c:pt>
                <c:pt idx="40">
                  <c:v>0.54359576399999998</c:v>
                </c:pt>
                <c:pt idx="41">
                  <c:v>0.55704791300000001</c:v>
                </c:pt>
                <c:pt idx="42">
                  <c:v>0.57082452400000006</c:v>
                </c:pt>
                <c:pt idx="43">
                  <c:v>0.58479376199999999</c:v>
                </c:pt>
                <c:pt idx="44">
                  <c:v>0.59838647499999997</c:v>
                </c:pt>
                <c:pt idx="45">
                  <c:v>0.61215594500000003</c:v>
                </c:pt>
                <c:pt idx="46">
                  <c:v>0.62614563000000001</c:v>
                </c:pt>
                <c:pt idx="47">
                  <c:v>0.64015234399999998</c:v>
                </c:pt>
                <c:pt idx="48">
                  <c:v>0.65449999999999997</c:v>
                </c:pt>
                <c:pt idx="49">
                  <c:v>0.66871008300000001</c:v>
                </c:pt>
                <c:pt idx="50">
                  <c:v>0.68299469000000002</c:v>
                </c:pt>
                <c:pt idx="51">
                  <c:v>0.69775390599999998</c:v>
                </c:pt>
                <c:pt idx="52">
                  <c:v>0.71200238000000005</c:v>
                </c:pt>
                <c:pt idx="53">
                  <c:v>0.726601685</c:v>
                </c:pt>
                <c:pt idx="54">
                  <c:v>0.74121783399999996</c:v>
                </c:pt>
                <c:pt idx="55">
                  <c:v>0.75614269999999995</c:v>
                </c:pt>
                <c:pt idx="56">
                  <c:v>0.77115869100000001</c:v>
                </c:pt>
                <c:pt idx="57">
                  <c:v>0.78609490999999998</c:v>
                </c:pt>
                <c:pt idx="58">
                  <c:v>0.80126812700000005</c:v>
                </c:pt>
                <c:pt idx="59">
                  <c:v>0.81681646699999999</c:v>
                </c:pt>
                <c:pt idx="60">
                  <c:v>0.83224102799999999</c:v>
                </c:pt>
                <c:pt idx="61">
                  <c:v>0.84763128700000001</c:v>
                </c:pt>
                <c:pt idx="62">
                  <c:v>0.86308074999999995</c:v>
                </c:pt>
                <c:pt idx="63">
                  <c:v>0.87821459999999996</c:v>
                </c:pt>
                <c:pt idx="64">
                  <c:v>0.89365911899999995</c:v>
                </c:pt>
                <c:pt idx="65">
                  <c:v>0.909120178</c:v>
                </c:pt>
                <c:pt idx="66">
                  <c:v>0.92432641599999998</c:v>
                </c:pt>
                <c:pt idx="67">
                  <c:v>0.93978723099999995</c:v>
                </c:pt>
                <c:pt idx="68">
                  <c:v>0.95502484099999996</c:v>
                </c:pt>
                <c:pt idx="69">
                  <c:v>0.97028588900000001</c:v>
                </c:pt>
                <c:pt idx="70">
                  <c:v>0.98583801299999996</c:v>
                </c:pt>
                <c:pt idx="71">
                  <c:v>1.0008671259999999</c:v>
                </c:pt>
                <c:pt idx="72">
                  <c:v>1.0160237430000001</c:v>
                </c:pt>
                <c:pt idx="73">
                  <c:v>1.031449829</c:v>
                </c:pt>
                <c:pt idx="74">
                  <c:v>1.046673462</c:v>
                </c:pt>
                <c:pt idx="75">
                  <c:v>1.0617213130000001</c:v>
                </c:pt>
                <c:pt idx="76">
                  <c:v>1.0768758540000001</c:v>
                </c:pt>
                <c:pt idx="77">
                  <c:v>1.0922574460000001</c:v>
                </c:pt>
                <c:pt idx="78">
                  <c:v>1.1072102049999999</c:v>
                </c:pt>
                <c:pt idx="79">
                  <c:v>1.1224342039999999</c:v>
                </c:pt>
                <c:pt idx="80">
                  <c:v>1.137535645</c:v>
                </c:pt>
                <c:pt idx="81">
                  <c:v>1.1529204099999999</c:v>
                </c:pt>
                <c:pt idx="82">
                  <c:v>1.167821411</c:v>
                </c:pt>
                <c:pt idx="83">
                  <c:v>1.1832830809999999</c:v>
                </c:pt>
                <c:pt idx="84">
                  <c:v>1.1987451170000001</c:v>
                </c:pt>
                <c:pt idx="85">
                  <c:v>1.2142597660000001</c:v>
                </c:pt>
                <c:pt idx="86">
                  <c:v>1.2296160890000001</c:v>
                </c:pt>
                <c:pt idx="87">
                  <c:v>1.244642456</c:v>
                </c:pt>
                <c:pt idx="88">
                  <c:v>1.260237549</c:v>
                </c:pt>
                <c:pt idx="89">
                  <c:v>1.2758483890000001</c:v>
                </c:pt>
                <c:pt idx="90">
                  <c:v>1.2911640630000001</c:v>
                </c:pt>
                <c:pt idx="91">
                  <c:v>1.3060408939999999</c:v>
                </c:pt>
                <c:pt idx="92">
                  <c:v>1.3214141850000001</c:v>
                </c:pt>
                <c:pt idx="93">
                  <c:v>1.336522217</c:v>
                </c:pt>
                <c:pt idx="94">
                  <c:v>1.3519769290000001</c:v>
                </c:pt>
                <c:pt idx="95">
                  <c:v>1.3675114749999999</c:v>
                </c:pt>
                <c:pt idx="96">
                  <c:v>1.3829680179999999</c:v>
                </c:pt>
                <c:pt idx="97">
                  <c:v>1.398445068</c:v>
                </c:pt>
                <c:pt idx="98">
                  <c:v>1.4138124999999999</c:v>
                </c:pt>
                <c:pt idx="99">
                  <c:v>1.4290859380000001</c:v>
                </c:pt>
                <c:pt idx="100">
                  <c:v>1.4444235839999999</c:v>
                </c:pt>
                <c:pt idx="101">
                  <c:v>1.459970947</c:v>
                </c:pt>
                <c:pt idx="102">
                  <c:v>1.475450806</c:v>
                </c:pt>
                <c:pt idx="103">
                  <c:v>1.4907164310000001</c:v>
                </c:pt>
                <c:pt idx="104">
                  <c:v>1.5061136470000001</c:v>
                </c:pt>
                <c:pt idx="105">
                  <c:v>1.5214143069999999</c:v>
                </c:pt>
                <c:pt idx="106">
                  <c:v>1.536874268</c:v>
                </c:pt>
                <c:pt idx="107">
                  <c:v>1.5524351810000001</c:v>
                </c:pt>
                <c:pt idx="108">
                  <c:v>1.567987671</c:v>
                </c:pt>
                <c:pt idx="109">
                  <c:v>1.5833593749999999</c:v>
                </c:pt>
                <c:pt idx="110">
                  <c:v>1.5987597659999999</c:v>
                </c:pt>
                <c:pt idx="111">
                  <c:v>1.61419873</c:v>
                </c:pt>
                <c:pt idx="112">
                  <c:v>1.629635132</c:v>
                </c:pt>
                <c:pt idx="113">
                  <c:v>1.6450715330000001</c:v>
                </c:pt>
                <c:pt idx="114">
                  <c:v>1.660631714</c:v>
                </c:pt>
                <c:pt idx="115">
                  <c:v>1.6758819579999999</c:v>
                </c:pt>
                <c:pt idx="116">
                  <c:v>1.691508545</c:v>
                </c:pt>
                <c:pt idx="117">
                  <c:v>1.7065443119999999</c:v>
                </c:pt>
                <c:pt idx="118">
                  <c:v>1.72195166</c:v>
                </c:pt>
                <c:pt idx="119">
                  <c:v>1.7370721440000001</c:v>
                </c:pt>
                <c:pt idx="120">
                  <c:v>1.7524588619999999</c:v>
                </c:pt>
                <c:pt idx="121">
                  <c:v>1.767845581</c:v>
                </c:pt>
                <c:pt idx="122">
                  <c:v>1.783169556</c:v>
                </c:pt>
                <c:pt idx="123">
                  <c:v>1.798918091</c:v>
                </c:pt>
                <c:pt idx="124">
                  <c:v>1.814351563</c:v>
                </c:pt>
                <c:pt idx="125">
                  <c:v>1.8298781740000001</c:v>
                </c:pt>
                <c:pt idx="126">
                  <c:v>1.8453110349999999</c:v>
                </c:pt>
                <c:pt idx="127">
                  <c:v>1.860846558</c:v>
                </c:pt>
                <c:pt idx="128">
                  <c:v>1.8765140380000001</c:v>
                </c:pt>
                <c:pt idx="129">
                  <c:v>1.8919468989999999</c:v>
                </c:pt>
                <c:pt idx="130">
                  <c:v>1.9075297849999999</c:v>
                </c:pt>
                <c:pt idx="131">
                  <c:v>1.9228314209999999</c:v>
                </c:pt>
                <c:pt idx="132">
                  <c:v>1.9383323969999999</c:v>
                </c:pt>
                <c:pt idx="133">
                  <c:v>1.9537573239999999</c:v>
                </c:pt>
                <c:pt idx="134">
                  <c:v>1.969046509</c:v>
                </c:pt>
                <c:pt idx="135">
                  <c:v>1.98450415</c:v>
                </c:pt>
                <c:pt idx="136">
                  <c:v>1.99975061</c:v>
                </c:pt>
                <c:pt idx="137">
                  <c:v>2.0149514160000002</c:v>
                </c:pt>
                <c:pt idx="138">
                  <c:v>2.0303601069999999</c:v>
                </c:pt>
                <c:pt idx="139">
                  <c:v>2.0457534179999999</c:v>
                </c:pt>
                <c:pt idx="140">
                  <c:v>2.0611879879999999</c:v>
                </c:pt>
                <c:pt idx="141">
                  <c:v>2.0767683109999999</c:v>
                </c:pt>
                <c:pt idx="142">
                  <c:v>2.0922792970000001</c:v>
                </c:pt>
                <c:pt idx="143">
                  <c:v>2.10752417</c:v>
                </c:pt>
                <c:pt idx="144">
                  <c:v>2.1230959469999999</c:v>
                </c:pt>
                <c:pt idx="145">
                  <c:v>2.1388110349999998</c:v>
                </c:pt>
                <c:pt idx="146">
                  <c:v>2.153912842</c:v>
                </c:pt>
                <c:pt idx="147">
                  <c:v>2.1694304199999999</c:v>
                </c:pt>
                <c:pt idx="148">
                  <c:v>2.1847656249999998</c:v>
                </c:pt>
                <c:pt idx="149">
                  <c:v>2.199792236</c:v>
                </c:pt>
                <c:pt idx="150">
                  <c:v>2.2150100099999999</c:v>
                </c:pt>
                <c:pt idx="151">
                  <c:v>2.2305676270000001</c:v>
                </c:pt>
                <c:pt idx="152">
                  <c:v>2.245885742</c:v>
                </c:pt>
                <c:pt idx="153">
                  <c:v>2.260967773</c:v>
                </c:pt>
                <c:pt idx="154">
                  <c:v>2.2766259770000001</c:v>
                </c:pt>
                <c:pt idx="155">
                  <c:v>2.2917895509999999</c:v>
                </c:pt>
                <c:pt idx="156">
                  <c:v>2.3073547360000002</c:v>
                </c:pt>
                <c:pt idx="157">
                  <c:v>2.3228422850000001</c:v>
                </c:pt>
                <c:pt idx="158">
                  <c:v>2.338290771</c:v>
                </c:pt>
                <c:pt idx="159">
                  <c:v>2.353655029</c:v>
                </c:pt>
                <c:pt idx="160">
                  <c:v>2.3692370610000002</c:v>
                </c:pt>
                <c:pt idx="161">
                  <c:v>2.3846870120000001</c:v>
                </c:pt>
                <c:pt idx="162">
                  <c:v>2.4003195800000001</c:v>
                </c:pt>
                <c:pt idx="163">
                  <c:v>2.4160136720000001</c:v>
                </c:pt>
                <c:pt idx="164">
                  <c:v>2.431621582</c:v>
                </c:pt>
                <c:pt idx="165">
                  <c:v>2.4470185550000001</c:v>
                </c:pt>
                <c:pt idx="166">
                  <c:v>2.4626892090000001</c:v>
                </c:pt>
                <c:pt idx="167">
                  <c:v>2.4783754880000002</c:v>
                </c:pt>
                <c:pt idx="168">
                  <c:v>2.49395459</c:v>
                </c:pt>
                <c:pt idx="169">
                  <c:v>2.5096318360000001</c:v>
                </c:pt>
                <c:pt idx="170">
                  <c:v>2.5252519530000002</c:v>
                </c:pt>
                <c:pt idx="171">
                  <c:v>2.5408552250000001</c:v>
                </c:pt>
                <c:pt idx="172">
                  <c:v>2.5565612789999999</c:v>
                </c:pt>
                <c:pt idx="173">
                  <c:v>2.5718872070000001</c:v>
                </c:pt>
                <c:pt idx="174">
                  <c:v>2.5872160640000001</c:v>
                </c:pt>
                <c:pt idx="175">
                  <c:v>2.60257666</c:v>
                </c:pt>
                <c:pt idx="176">
                  <c:v>2.6184033200000001</c:v>
                </c:pt>
                <c:pt idx="177">
                  <c:v>2.6338974610000001</c:v>
                </c:pt>
                <c:pt idx="178">
                  <c:v>2.649837158</c:v>
                </c:pt>
                <c:pt idx="179">
                  <c:v>2.6656474609999998</c:v>
                </c:pt>
                <c:pt idx="180">
                  <c:v>2.681334229</c:v>
                </c:pt>
                <c:pt idx="181">
                  <c:v>2.6972734379999999</c:v>
                </c:pt>
                <c:pt idx="182">
                  <c:v>2.713078613</c:v>
                </c:pt>
                <c:pt idx="183">
                  <c:v>2.7287795410000002</c:v>
                </c:pt>
                <c:pt idx="184">
                  <c:v>2.744331055</c:v>
                </c:pt>
                <c:pt idx="185">
                  <c:v>2.7603789060000001</c:v>
                </c:pt>
                <c:pt idx="186">
                  <c:v>2.7761789549999998</c:v>
                </c:pt>
                <c:pt idx="187">
                  <c:v>2.7918532709999999</c:v>
                </c:pt>
                <c:pt idx="188">
                  <c:v>2.8077075200000001</c:v>
                </c:pt>
                <c:pt idx="189">
                  <c:v>2.82366626</c:v>
                </c:pt>
                <c:pt idx="190">
                  <c:v>2.839878906</c:v>
                </c:pt>
                <c:pt idx="191">
                  <c:v>2.8561147459999998</c:v>
                </c:pt>
                <c:pt idx="192">
                  <c:v>2.8722075199999999</c:v>
                </c:pt>
                <c:pt idx="193">
                  <c:v>2.8882722169999999</c:v>
                </c:pt>
                <c:pt idx="194">
                  <c:v>2.9051013179999998</c:v>
                </c:pt>
                <c:pt idx="195">
                  <c:v>2.9218642579999998</c:v>
                </c:pt>
                <c:pt idx="196">
                  <c:v>2.938607422</c:v>
                </c:pt>
                <c:pt idx="197">
                  <c:v>2.9554038089999999</c:v>
                </c:pt>
                <c:pt idx="198">
                  <c:v>2.9722038569999998</c:v>
                </c:pt>
                <c:pt idx="199">
                  <c:v>2.9894057620000001</c:v>
                </c:pt>
                <c:pt idx="200">
                  <c:v>3.0068662110000002</c:v>
                </c:pt>
                <c:pt idx="201">
                  <c:v>3.0245854489999999</c:v>
                </c:pt>
                <c:pt idx="202">
                  <c:v>3.0421242679999998</c:v>
                </c:pt>
                <c:pt idx="203">
                  <c:v>3.0605007319999999</c:v>
                </c:pt>
                <c:pt idx="204">
                  <c:v>3.078765137</c:v>
                </c:pt>
                <c:pt idx="205">
                  <c:v>3.0970312500000001</c:v>
                </c:pt>
                <c:pt idx="206">
                  <c:v>3.1157470699999998</c:v>
                </c:pt>
                <c:pt idx="207">
                  <c:v>3.134444824</c:v>
                </c:pt>
                <c:pt idx="208">
                  <c:v>3.1533916020000001</c:v>
                </c:pt>
                <c:pt idx="209">
                  <c:v>3.1723044429999998</c:v>
                </c:pt>
                <c:pt idx="210">
                  <c:v>3.1912771000000002</c:v>
                </c:pt>
                <c:pt idx="211">
                  <c:v>3.2101164550000001</c:v>
                </c:pt>
                <c:pt idx="212">
                  <c:v>3.2293366699999999</c:v>
                </c:pt>
                <c:pt idx="213">
                  <c:v>3.2486271969999998</c:v>
                </c:pt>
                <c:pt idx="214">
                  <c:v>3.2679562990000002</c:v>
                </c:pt>
                <c:pt idx="215">
                  <c:v>3.2873020020000001</c:v>
                </c:pt>
                <c:pt idx="216">
                  <c:v>3.3071000979999998</c:v>
                </c:pt>
                <c:pt idx="217">
                  <c:v>3.3266218259999998</c:v>
                </c:pt>
                <c:pt idx="218">
                  <c:v>3.3461945800000001</c:v>
                </c:pt>
                <c:pt idx="219">
                  <c:v>3.3660759279999999</c:v>
                </c:pt>
                <c:pt idx="220">
                  <c:v>3.385592285</c:v>
                </c:pt>
                <c:pt idx="221">
                  <c:v>3.4057966309999999</c:v>
                </c:pt>
                <c:pt idx="222">
                  <c:v>3.4259553220000001</c:v>
                </c:pt>
                <c:pt idx="223">
                  <c:v>3.4461318360000002</c:v>
                </c:pt>
                <c:pt idx="224">
                  <c:v>3.4662812500000002</c:v>
                </c:pt>
                <c:pt idx="225">
                  <c:v>3.4872338869999999</c:v>
                </c:pt>
                <c:pt idx="226">
                  <c:v>3.507456543</c:v>
                </c:pt>
                <c:pt idx="227">
                  <c:v>3.5276848140000001</c:v>
                </c:pt>
                <c:pt idx="228">
                  <c:v>3.547976807</c:v>
                </c:pt>
                <c:pt idx="229">
                  <c:v>3.5680959470000002</c:v>
                </c:pt>
                <c:pt idx="230">
                  <c:v>3.5884379879999999</c:v>
                </c:pt>
                <c:pt idx="231">
                  <c:v>3.6084318849999999</c:v>
                </c:pt>
                <c:pt idx="232">
                  <c:v>3.6290627440000001</c:v>
                </c:pt>
                <c:pt idx="233">
                  <c:v>3.649067627</c:v>
                </c:pt>
                <c:pt idx="234">
                  <c:v>3.670306396</c:v>
                </c:pt>
                <c:pt idx="235">
                  <c:v>3.6910522459999999</c:v>
                </c:pt>
                <c:pt idx="236">
                  <c:v>3.7118996580000001</c:v>
                </c:pt>
                <c:pt idx="237">
                  <c:v>3.7327941889999998</c:v>
                </c:pt>
                <c:pt idx="238">
                  <c:v>3.7535988769999999</c:v>
                </c:pt>
                <c:pt idx="239">
                  <c:v>3.7742146000000001</c:v>
                </c:pt>
                <c:pt idx="240">
                  <c:v>3.794990479</c:v>
                </c:pt>
                <c:pt idx="241">
                  <c:v>3.815673828</c:v>
                </c:pt>
                <c:pt idx="242">
                  <c:v>3.8364436039999998</c:v>
                </c:pt>
                <c:pt idx="243">
                  <c:v>3.8574165040000001</c:v>
                </c:pt>
                <c:pt idx="244">
                  <c:v>3.8781875000000001</c:v>
                </c:pt>
                <c:pt idx="245">
                  <c:v>3.8986152340000002</c:v>
                </c:pt>
                <c:pt idx="246">
                  <c:v>3.9193559570000001</c:v>
                </c:pt>
                <c:pt idx="247">
                  <c:v>3.9400495609999999</c:v>
                </c:pt>
                <c:pt idx="248">
                  <c:v>3.9606794430000001</c:v>
                </c:pt>
                <c:pt idx="249">
                  <c:v>3.9815664059999998</c:v>
                </c:pt>
                <c:pt idx="250">
                  <c:v>4.0027807620000004</c:v>
                </c:pt>
                <c:pt idx="251">
                  <c:v>4.0237854000000004</c:v>
                </c:pt>
                <c:pt idx="252">
                  <c:v>4.0453322749999998</c:v>
                </c:pt>
                <c:pt idx="253">
                  <c:v>4.0667021480000001</c:v>
                </c:pt>
                <c:pt idx="254">
                  <c:v>4.0878483890000004</c:v>
                </c:pt>
                <c:pt idx="255">
                  <c:v>4.1094096679999996</c:v>
                </c:pt>
                <c:pt idx="256">
                  <c:v>4.1309785159999999</c:v>
                </c:pt>
                <c:pt idx="257">
                  <c:v>4.1522690430000004</c:v>
                </c:pt>
                <c:pt idx="258">
                  <c:v>4.173508301</c:v>
                </c:pt>
                <c:pt idx="259">
                  <c:v>4.1951152340000002</c:v>
                </c:pt>
                <c:pt idx="260">
                  <c:v>4.2168090820000002</c:v>
                </c:pt>
                <c:pt idx="261">
                  <c:v>4.2382236329999996</c:v>
                </c:pt>
                <c:pt idx="262">
                  <c:v>4.2597055660000001</c:v>
                </c:pt>
                <c:pt idx="263">
                  <c:v>4.2812255859999997</c:v>
                </c:pt>
                <c:pt idx="264">
                  <c:v>4.3023310549999998</c:v>
                </c:pt>
                <c:pt idx="265">
                  <c:v>4.3237236330000002</c:v>
                </c:pt>
                <c:pt idx="266">
                  <c:v>4.3448183589999996</c:v>
                </c:pt>
                <c:pt idx="267">
                  <c:v>4.3658862300000001</c:v>
                </c:pt>
                <c:pt idx="268">
                  <c:v>4.3872041020000001</c:v>
                </c:pt>
                <c:pt idx="269">
                  <c:v>4.4086958010000004</c:v>
                </c:pt>
                <c:pt idx="270">
                  <c:v>4.4297670900000004</c:v>
                </c:pt>
                <c:pt idx="271">
                  <c:v>4.4513749999999996</c:v>
                </c:pt>
                <c:pt idx="272">
                  <c:v>4.4730517580000004</c:v>
                </c:pt>
                <c:pt idx="273">
                  <c:v>4.4941816409999999</c:v>
                </c:pt>
                <c:pt idx="274">
                  <c:v>4.5157949220000004</c:v>
                </c:pt>
                <c:pt idx="275">
                  <c:v>4.5372392579999996</c:v>
                </c:pt>
                <c:pt idx="276">
                  <c:v>4.558352051</c:v>
                </c:pt>
                <c:pt idx="277">
                  <c:v>4.5795795899999998</c:v>
                </c:pt>
                <c:pt idx="278">
                  <c:v>4.6011669919999996</c:v>
                </c:pt>
                <c:pt idx="279">
                  <c:v>4.623028809</c:v>
                </c:pt>
                <c:pt idx="280">
                  <c:v>4.6446845699999999</c:v>
                </c:pt>
                <c:pt idx="281">
                  <c:v>4.6668891600000002</c:v>
                </c:pt>
                <c:pt idx="282">
                  <c:v>4.6886933590000002</c:v>
                </c:pt>
                <c:pt idx="283">
                  <c:v>4.7108247070000004</c:v>
                </c:pt>
                <c:pt idx="284">
                  <c:v>4.7323188480000002</c:v>
                </c:pt>
                <c:pt idx="285">
                  <c:v>4.7541054689999998</c:v>
                </c:pt>
                <c:pt idx="286">
                  <c:v>4.7758310550000003</c:v>
                </c:pt>
                <c:pt idx="287">
                  <c:v>4.7974956049999999</c:v>
                </c:pt>
                <c:pt idx="288">
                  <c:v>4.8194262700000001</c:v>
                </c:pt>
                <c:pt idx="289">
                  <c:v>4.8407006839999998</c:v>
                </c:pt>
                <c:pt idx="290">
                  <c:v>4.8625024410000002</c:v>
                </c:pt>
                <c:pt idx="291">
                  <c:v>4.8842416990000004</c:v>
                </c:pt>
                <c:pt idx="292">
                  <c:v>4.9062290040000001</c:v>
                </c:pt>
                <c:pt idx="293">
                  <c:v>4.92820166</c:v>
                </c:pt>
                <c:pt idx="294">
                  <c:v>4.9499882810000004</c:v>
                </c:pt>
                <c:pt idx="295">
                  <c:v>4.971941406</c:v>
                </c:pt>
                <c:pt idx="296">
                  <c:v>4.9936337890000004</c:v>
                </c:pt>
                <c:pt idx="297">
                  <c:v>5.0151562500000004</c:v>
                </c:pt>
                <c:pt idx="298">
                  <c:v>5.0367622069999998</c:v>
                </c:pt>
                <c:pt idx="299">
                  <c:v>5.058575684</c:v>
                </c:pt>
                <c:pt idx="300">
                  <c:v>5.0801025390000003</c:v>
                </c:pt>
                <c:pt idx="301">
                  <c:v>5.1015200199999997</c:v>
                </c:pt>
                <c:pt idx="302">
                  <c:v>5.1230883790000004</c:v>
                </c:pt>
                <c:pt idx="303">
                  <c:v>5.1445708010000004</c:v>
                </c:pt>
                <c:pt idx="304">
                  <c:v>5.1661552730000002</c:v>
                </c:pt>
                <c:pt idx="305">
                  <c:v>5.1880185550000002</c:v>
                </c:pt>
                <c:pt idx="306">
                  <c:v>5.2101455080000001</c:v>
                </c:pt>
                <c:pt idx="307">
                  <c:v>5.2321752930000001</c:v>
                </c:pt>
                <c:pt idx="308">
                  <c:v>5.2545922850000002</c:v>
                </c:pt>
                <c:pt idx="309">
                  <c:v>5.2768598630000003</c:v>
                </c:pt>
                <c:pt idx="310">
                  <c:v>5.2990883789999996</c:v>
                </c:pt>
                <c:pt idx="311">
                  <c:v>5.321459473</c:v>
                </c:pt>
                <c:pt idx="312">
                  <c:v>5.3436435549999999</c:v>
                </c:pt>
                <c:pt idx="313">
                  <c:v>5.3649404299999999</c:v>
                </c:pt>
                <c:pt idx="314">
                  <c:v>5.3873129879999997</c:v>
                </c:pt>
                <c:pt idx="315">
                  <c:v>5.4096357419999999</c:v>
                </c:pt>
                <c:pt idx="316">
                  <c:v>5.4313881840000002</c:v>
                </c:pt>
                <c:pt idx="317">
                  <c:v>5.4534086909999999</c:v>
                </c:pt>
                <c:pt idx="318">
                  <c:v>5.4753139649999998</c:v>
                </c:pt>
                <c:pt idx="319">
                  <c:v>5.4973652340000001</c:v>
                </c:pt>
                <c:pt idx="320">
                  <c:v>5.5188134770000001</c:v>
                </c:pt>
                <c:pt idx="321">
                  <c:v>5.5406240230000003</c:v>
                </c:pt>
                <c:pt idx="322">
                  <c:v>5.5620214839999997</c:v>
                </c:pt>
                <c:pt idx="323">
                  <c:v>5.584006348</c:v>
                </c:pt>
                <c:pt idx="324">
                  <c:v>5.6062656249999998</c:v>
                </c:pt>
                <c:pt idx="325">
                  <c:v>5.628625488</c:v>
                </c:pt>
                <c:pt idx="326">
                  <c:v>5.6504033199999997</c:v>
                </c:pt>
                <c:pt idx="327">
                  <c:v>5.6724252929999999</c:v>
                </c:pt>
                <c:pt idx="328">
                  <c:v>5.6944428709999997</c:v>
                </c:pt>
                <c:pt idx="329">
                  <c:v>5.7164990229999999</c:v>
                </c:pt>
                <c:pt idx="330">
                  <c:v>5.7387407230000003</c:v>
                </c:pt>
                <c:pt idx="331">
                  <c:v>5.7608535160000001</c:v>
                </c:pt>
                <c:pt idx="332">
                  <c:v>5.782676758</c:v>
                </c:pt>
                <c:pt idx="333">
                  <c:v>5.8051328130000002</c:v>
                </c:pt>
                <c:pt idx="334">
                  <c:v>5.8277021480000002</c:v>
                </c:pt>
                <c:pt idx="335">
                  <c:v>5.8498071290000002</c:v>
                </c:pt>
                <c:pt idx="336">
                  <c:v>5.8721152339999998</c:v>
                </c:pt>
                <c:pt idx="337">
                  <c:v>5.894379883</c:v>
                </c:pt>
                <c:pt idx="338">
                  <c:v>5.9165615230000004</c:v>
                </c:pt>
                <c:pt idx="339">
                  <c:v>5.9389213869999997</c:v>
                </c:pt>
                <c:pt idx="340">
                  <c:v>5.9608330079999998</c:v>
                </c:pt>
                <c:pt idx="341">
                  <c:v>5.9831625979999998</c:v>
                </c:pt>
                <c:pt idx="342">
                  <c:v>6.0051928710000002</c:v>
                </c:pt>
                <c:pt idx="343">
                  <c:v>6.0273974609999996</c:v>
                </c:pt>
                <c:pt idx="344">
                  <c:v>6.0491015629999998</c:v>
                </c:pt>
                <c:pt idx="345">
                  <c:v>6.0711455079999999</c:v>
                </c:pt>
                <c:pt idx="346">
                  <c:v>6.0931450199999997</c:v>
                </c:pt>
                <c:pt idx="347">
                  <c:v>6.1152114260000001</c:v>
                </c:pt>
                <c:pt idx="348">
                  <c:v>6.1373305660000002</c:v>
                </c:pt>
                <c:pt idx="349">
                  <c:v>6.1590927730000002</c:v>
                </c:pt>
                <c:pt idx="350">
                  <c:v>6.1810161130000001</c:v>
                </c:pt>
                <c:pt idx="351">
                  <c:v>6.2029853519999998</c:v>
                </c:pt>
                <c:pt idx="352">
                  <c:v>6.2249716800000003</c:v>
                </c:pt>
                <c:pt idx="353">
                  <c:v>6.2469355469999996</c:v>
                </c:pt>
                <c:pt idx="354">
                  <c:v>6.2688159179999996</c:v>
                </c:pt>
                <c:pt idx="355">
                  <c:v>6.290826172</c:v>
                </c:pt>
                <c:pt idx="356">
                  <c:v>6.3125756839999996</c:v>
                </c:pt>
                <c:pt idx="357">
                  <c:v>6.3344067380000002</c:v>
                </c:pt>
                <c:pt idx="358">
                  <c:v>6.356049316</c:v>
                </c:pt>
                <c:pt idx="359">
                  <c:v>6.377911621</c:v>
                </c:pt>
                <c:pt idx="360">
                  <c:v>6.3997617189999998</c:v>
                </c:pt>
                <c:pt idx="361">
                  <c:v>6.4221879880000001</c:v>
                </c:pt>
                <c:pt idx="362">
                  <c:v>6.4440820309999998</c:v>
                </c:pt>
                <c:pt idx="363">
                  <c:v>6.4660400390000001</c:v>
                </c:pt>
                <c:pt idx="364">
                  <c:v>6.4885185549999997</c:v>
                </c:pt>
                <c:pt idx="365">
                  <c:v>6.5110537109999997</c:v>
                </c:pt>
                <c:pt idx="366">
                  <c:v>6.53329834</c:v>
                </c:pt>
                <c:pt idx="367">
                  <c:v>6.555849609</c:v>
                </c:pt>
                <c:pt idx="368">
                  <c:v>6.5783945309999998</c:v>
                </c:pt>
                <c:pt idx="369">
                  <c:v>6.5999487300000004</c:v>
                </c:pt>
                <c:pt idx="370">
                  <c:v>6.6221816410000001</c:v>
                </c:pt>
                <c:pt idx="371">
                  <c:v>6.6446088870000004</c:v>
                </c:pt>
                <c:pt idx="372">
                  <c:v>6.6668115229999998</c:v>
                </c:pt>
                <c:pt idx="373">
                  <c:v>6.6888872069999996</c:v>
                </c:pt>
                <c:pt idx="374">
                  <c:v>6.7109389650000004</c:v>
                </c:pt>
                <c:pt idx="375">
                  <c:v>6.7329667969999996</c:v>
                </c:pt>
                <c:pt idx="376">
                  <c:v>6.7550024410000002</c:v>
                </c:pt>
                <c:pt idx="377">
                  <c:v>6.7767719729999998</c:v>
                </c:pt>
                <c:pt idx="378">
                  <c:v>6.7988457029999996</c:v>
                </c:pt>
                <c:pt idx="379">
                  <c:v>6.8209345700000004</c:v>
                </c:pt>
                <c:pt idx="380">
                  <c:v>6.8427661129999997</c:v>
                </c:pt>
                <c:pt idx="381">
                  <c:v>6.8646254879999997</c:v>
                </c:pt>
                <c:pt idx="382">
                  <c:v>6.8864980469999999</c:v>
                </c:pt>
                <c:pt idx="383">
                  <c:v>6.9082724610000001</c:v>
                </c:pt>
                <c:pt idx="384">
                  <c:v>6.9301044919999999</c:v>
                </c:pt>
                <c:pt idx="385">
                  <c:v>6.9517656250000002</c:v>
                </c:pt>
                <c:pt idx="386">
                  <c:v>6.9738730469999997</c:v>
                </c:pt>
                <c:pt idx="387">
                  <c:v>6.9958886720000004</c:v>
                </c:pt>
                <c:pt idx="388">
                  <c:v>7.0180659179999996</c:v>
                </c:pt>
                <c:pt idx="389">
                  <c:v>7.0404643550000001</c:v>
                </c:pt>
                <c:pt idx="390">
                  <c:v>7.0622470699999997</c:v>
                </c:pt>
                <c:pt idx="391">
                  <c:v>7.083777832</c:v>
                </c:pt>
                <c:pt idx="392">
                  <c:v>7.1061562499999997</c:v>
                </c:pt>
                <c:pt idx="393">
                  <c:v>7.1283666989999999</c:v>
                </c:pt>
                <c:pt idx="394">
                  <c:v>7.1507290040000004</c:v>
                </c:pt>
                <c:pt idx="395">
                  <c:v>7.1725634769999997</c:v>
                </c:pt>
                <c:pt idx="396">
                  <c:v>7.1944970699999997</c:v>
                </c:pt>
                <c:pt idx="397">
                  <c:v>7.2168124999999996</c:v>
                </c:pt>
                <c:pt idx="398">
                  <c:v>7.2389384769999996</c:v>
                </c:pt>
                <c:pt idx="399">
                  <c:v>7.2610878909999998</c:v>
                </c:pt>
                <c:pt idx="400">
                  <c:v>7.282508301</c:v>
                </c:pt>
                <c:pt idx="401">
                  <c:v>7.3052797849999997</c:v>
                </c:pt>
                <c:pt idx="402">
                  <c:v>7.3272675779999998</c:v>
                </c:pt>
                <c:pt idx="403">
                  <c:v>7.3487480469999999</c:v>
                </c:pt>
                <c:pt idx="404">
                  <c:v>7.3706557620000002</c:v>
                </c:pt>
                <c:pt idx="405">
                  <c:v>7.3923417970000003</c:v>
                </c:pt>
                <c:pt idx="406">
                  <c:v>7.4135957030000004</c:v>
                </c:pt>
                <c:pt idx="407">
                  <c:v>7.4348637699999998</c:v>
                </c:pt>
                <c:pt idx="408">
                  <c:v>7.4561845699999996</c:v>
                </c:pt>
                <c:pt idx="409">
                  <c:v>7.4768125000000003</c:v>
                </c:pt>
                <c:pt idx="410">
                  <c:v>7.4975327150000002</c:v>
                </c:pt>
                <c:pt idx="411">
                  <c:v>7.5187934570000001</c:v>
                </c:pt>
                <c:pt idx="412">
                  <c:v>7.5398076170000001</c:v>
                </c:pt>
                <c:pt idx="413">
                  <c:v>7.5611987300000001</c:v>
                </c:pt>
                <c:pt idx="414">
                  <c:v>7.5824101559999999</c:v>
                </c:pt>
                <c:pt idx="415">
                  <c:v>7.6034716800000002</c:v>
                </c:pt>
                <c:pt idx="416">
                  <c:v>7.6247915040000001</c:v>
                </c:pt>
                <c:pt idx="417">
                  <c:v>7.6461171879999998</c:v>
                </c:pt>
                <c:pt idx="418">
                  <c:v>7.6670375980000003</c:v>
                </c:pt>
                <c:pt idx="419">
                  <c:v>7.688099609</c:v>
                </c:pt>
                <c:pt idx="420">
                  <c:v>7.7097055660000002</c:v>
                </c:pt>
                <c:pt idx="421">
                  <c:v>7.7308779300000001</c:v>
                </c:pt>
                <c:pt idx="422">
                  <c:v>7.7522373050000004</c:v>
                </c:pt>
                <c:pt idx="423">
                  <c:v>7.7730903319999998</c:v>
                </c:pt>
                <c:pt idx="424">
                  <c:v>7.7936782229999997</c:v>
                </c:pt>
                <c:pt idx="425">
                  <c:v>7.8144296879999997</c:v>
                </c:pt>
                <c:pt idx="426">
                  <c:v>7.834922852</c:v>
                </c:pt>
                <c:pt idx="427">
                  <c:v>7.855246094</c:v>
                </c:pt>
                <c:pt idx="428">
                  <c:v>7.8752543949999998</c:v>
                </c:pt>
                <c:pt idx="429">
                  <c:v>7.8956689449999997</c:v>
                </c:pt>
                <c:pt idx="430">
                  <c:v>7.915942383</c:v>
                </c:pt>
                <c:pt idx="431">
                  <c:v>7.9357758790000004</c:v>
                </c:pt>
                <c:pt idx="432">
                  <c:v>7.9553339840000001</c:v>
                </c:pt>
                <c:pt idx="433">
                  <c:v>7.9746621089999996</c:v>
                </c:pt>
                <c:pt idx="434">
                  <c:v>7.9938251950000003</c:v>
                </c:pt>
                <c:pt idx="435">
                  <c:v>8.0133198239999999</c:v>
                </c:pt>
                <c:pt idx="436">
                  <c:v>8.0324350590000009</c:v>
                </c:pt>
                <c:pt idx="437">
                  <c:v>8.0512910160000004</c:v>
                </c:pt>
                <c:pt idx="438">
                  <c:v>8.0703500980000005</c:v>
                </c:pt>
                <c:pt idx="439">
                  <c:v>8.0895009770000001</c:v>
                </c:pt>
                <c:pt idx="440">
                  <c:v>8.1082973630000001</c:v>
                </c:pt>
                <c:pt idx="441">
                  <c:v>8.1273354490000003</c:v>
                </c:pt>
                <c:pt idx="442">
                  <c:v>8.1460175780000004</c:v>
                </c:pt>
                <c:pt idx="443">
                  <c:v>8.1647143549999992</c:v>
                </c:pt>
                <c:pt idx="444">
                  <c:v>8.1837431639999991</c:v>
                </c:pt>
                <c:pt idx="445">
                  <c:v>8.2023535160000005</c:v>
                </c:pt>
                <c:pt idx="446">
                  <c:v>8.2203886720000003</c:v>
                </c:pt>
                <c:pt idx="447">
                  <c:v>8.2386132809999992</c:v>
                </c:pt>
                <c:pt idx="448">
                  <c:v>8.2573183589999992</c:v>
                </c:pt>
                <c:pt idx="449">
                  <c:v>8.2754052730000005</c:v>
                </c:pt>
                <c:pt idx="450">
                  <c:v>8.2938300779999992</c:v>
                </c:pt>
                <c:pt idx="451">
                  <c:v>8.3115908199999993</c:v>
                </c:pt>
                <c:pt idx="452">
                  <c:v>8.3298906250000009</c:v>
                </c:pt>
                <c:pt idx="453">
                  <c:v>8.3476035159999995</c:v>
                </c:pt>
                <c:pt idx="454">
                  <c:v>8.3655527339999995</c:v>
                </c:pt>
                <c:pt idx="455">
                  <c:v>8.3833427730000007</c:v>
                </c:pt>
                <c:pt idx="456">
                  <c:v>8.4007470699999995</c:v>
                </c:pt>
                <c:pt idx="457">
                  <c:v>8.418905273</c:v>
                </c:pt>
                <c:pt idx="458">
                  <c:v>8.4362851560000003</c:v>
                </c:pt>
                <c:pt idx="459">
                  <c:v>8.4539501949999991</c:v>
                </c:pt>
                <c:pt idx="460">
                  <c:v>8.4709912109999994</c:v>
                </c:pt>
                <c:pt idx="461">
                  <c:v>8.4881572270000003</c:v>
                </c:pt>
                <c:pt idx="462">
                  <c:v>8.5049160159999992</c:v>
                </c:pt>
                <c:pt idx="463">
                  <c:v>8.5219785160000008</c:v>
                </c:pt>
                <c:pt idx="464">
                  <c:v>8.5386845699999991</c:v>
                </c:pt>
                <c:pt idx="465">
                  <c:v>8.5550800779999996</c:v>
                </c:pt>
                <c:pt idx="466">
                  <c:v>8.5722714839999998</c:v>
                </c:pt>
                <c:pt idx="467">
                  <c:v>8.5893359379999996</c:v>
                </c:pt>
                <c:pt idx="468">
                  <c:v>8.6060458979999996</c:v>
                </c:pt>
                <c:pt idx="469">
                  <c:v>8.6226640630000002</c:v>
                </c:pt>
                <c:pt idx="470">
                  <c:v>8.6393222660000006</c:v>
                </c:pt>
                <c:pt idx="471">
                  <c:v>8.6557392580000005</c:v>
                </c:pt>
                <c:pt idx="472">
                  <c:v>8.6723818359999996</c:v>
                </c:pt>
                <c:pt idx="473">
                  <c:v>8.6887968749999995</c:v>
                </c:pt>
                <c:pt idx="474">
                  <c:v>8.7050244140000004</c:v>
                </c:pt>
                <c:pt idx="475">
                  <c:v>8.7217714839999996</c:v>
                </c:pt>
                <c:pt idx="476">
                  <c:v>8.738582031</c:v>
                </c:pt>
                <c:pt idx="477">
                  <c:v>8.7547792970000007</c:v>
                </c:pt>
                <c:pt idx="478">
                  <c:v>8.7710292970000001</c:v>
                </c:pt>
                <c:pt idx="479">
                  <c:v>8.7877138670000008</c:v>
                </c:pt>
                <c:pt idx="480">
                  <c:v>8.8035468750000003</c:v>
                </c:pt>
                <c:pt idx="481">
                  <c:v>8.8195507810000002</c:v>
                </c:pt>
                <c:pt idx="482">
                  <c:v>8.8354628910000006</c:v>
                </c:pt>
                <c:pt idx="483">
                  <c:v>8.8515498049999994</c:v>
                </c:pt>
                <c:pt idx="484">
                  <c:v>8.867225586</c:v>
                </c:pt>
                <c:pt idx="485">
                  <c:v>8.8832197270000002</c:v>
                </c:pt>
                <c:pt idx="486">
                  <c:v>8.8990722659999992</c:v>
                </c:pt>
                <c:pt idx="487">
                  <c:v>8.9147636719999994</c:v>
                </c:pt>
                <c:pt idx="488">
                  <c:v>8.9303408199999996</c:v>
                </c:pt>
                <c:pt idx="489">
                  <c:v>8.9456738280000003</c:v>
                </c:pt>
                <c:pt idx="490">
                  <c:v>8.9608476560000003</c:v>
                </c:pt>
                <c:pt idx="491">
                  <c:v>8.9759091800000004</c:v>
                </c:pt>
                <c:pt idx="492">
                  <c:v>8.9908769530000008</c:v>
                </c:pt>
                <c:pt idx="493">
                  <c:v>9.0056503909999996</c:v>
                </c:pt>
                <c:pt idx="494">
                  <c:v>9.0208203129999998</c:v>
                </c:pt>
                <c:pt idx="495">
                  <c:v>9.0360029300000004</c:v>
                </c:pt>
                <c:pt idx="496">
                  <c:v>9.0510791019999992</c:v>
                </c:pt>
                <c:pt idx="497">
                  <c:v>9.0662148439999992</c:v>
                </c:pt>
                <c:pt idx="498">
                  <c:v>9.0811269530000001</c:v>
                </c:pt>
                <c:pt idx="499">
                  <c:v>9.0957216800000005</c:v>
                </c:pt>
                <c:pt idx="500">
                  <c:v>9.1103642580000006</c:v>
                </c:pt>
                <c:pt idx="501">
                  <c:v>9.1251425780000002</c:v>
                </c:pt>
                <c:pt idx="502">
                  <c:v>9.1390546879999999</c:v>
                </c:pt>
                <c:pt idx="503">
                  <c:v>9.1537294920000001</c:v>
                </c:pt>
                <c:pt idx="504">
                  <c:v>9.1684189450000009</c:v>
                </c:pt>
                <c:pt idx="505">
                  <c:v>9.1828730469999993</c:v>
                </c:pt>
                <c:pt idx="506">
                  <c:v>9.1977968749999999</c:v>
                </c:pt>
                <c:pt idx="507">
                  <c:v>9.2121884769999998</c:v>
                </c:pt>
                <c:pt idx="508">
                  <c:v>9.2264746090000003</c:v>
                </c:pt>
                <c:pt idx="509">
                  <c:v>9.2402431640000007</c:v>
                </c:pt>
                <c:pt idx="510">
                  <c:v>9.2545908200000007</c:v>
                </c:pt>
                <c:pt idx="511">
                  <c:v>9.2683095699999996</c:v>
                </c:pt>
                <c:pt idx="512">
                  <c:v>9.2820849610000007</c:v>
                </c:pt>
                <c:pt idx="513">
                  <c:v>9.2959042969999999</c:v>
                </c:pt>
                <c:pt idx="514">
                  <c:v>9.309644531</c:v>
                </c:pt>
                <c:pt idx="515">
                  <c:v>9.324070313</c:v>
                </c:pt>
                <c:pt idx="516">
                  <c:v>9.3379404299999997</c:v>
                </c:pt>
                <c:pt idx="517">
                  <c:v>9.3515761719999997</c:v>
                </c:pt>
                <c:pt idx="518">
                  <c:v>9.3649150389999996</c:v>
                </c:pt>
                <c:pt idx="519">
                  <c:v>9.3779794919999997</c:v>
                </c:pt>
                <c:pt idx="520">
                  <c:v>9.3909287110000008</c:v>
                </c:pt>
                <c:pt idx="521">
                  <c:v>9.4038164060000007</c:v>
                </c:pt>
                <c:pt idx="522">
                  <c:v>9.4168222660000005</c:v>
                </c:pt>
                <c:pt idx="523">
                  <c:v>9.4296386719999994</c:v>
                </c:pt>
                <c:pt idx="524">
                  <c:v>9.4424169920000001</c:v>
                </c:pt>
                <c:pt idx="525">
                  <c:v>9.4554101559999992</c:v>
                </c:pt>
                <c:pt idx="526">
                  <c:v>9.4686132809999997</c:v>
                </c:pt>
                <c:pt idx="527">
                  <c:v>9.4815888669999993</c:v>
                </c:pt>
                <c:pt idx="528">
                  <c:v>9.4943144529999994</c:v>
                </c:pt>
                <c:pt idx="529">
                  <c:v>9.5067919920000001</c:v>
                </c:pt>
                <c:pt idx="530">
                  <c:v>9.519567383</c:v>
                </c:pt>
                <c:pt idx="531">
                  <c:v>9.5321923829999999</c:v>
                </c:pt>
                <c:pt idx="532">
                  <c:v>9.544847656</c:v>
                </c:pt>
                <c:pt idx="533">
                  <c:v>9.5569384769999992</c:v>
                </c:pt>
                <c:pt idx="534">
                  <c:v>9.5690224609999994</c:v>
                </c:pt>
                <c:pt idx="535">
                  <c:v>9.5814833979999996</c:v>
                </c:pt>
                <c:pt idx="536">
                  <c:v>9.5931093749999992</c:v>
                </c:pt>
                <c:pt idx="537">
                  <c:v>9.6052089840000008</c:v>
                </c:pt>
                <c:pt idx="538">
                  <c:v>9.6172412109999996</c:v>
                </c:pt>
                <c:pt idx="539">
                  <c:v>9.6290556639999991</c:v>
                </c:pt>
                <c:pt idx="540">
                  <c:v>9.6406757810000006</c:v>
                </c:pt>
                <c:pt idx="541">
                  <c:v>9.6524814449999994</c:v>
                </c:pt>
                <c:pt idx="542">
                  <c:v>9.6637216800000001</c:v>
                </c:pt>
                <c:pt idx="543">
                  <c:v>9.6748623049999996</c:v>
                </c:pt>
                <c:pt idx="544">
                  <c:v>9.6861357419999994</c:v>
                </c:pt>
                <c:pt idx="545">
                  <c:v>9.6973115229999998</c:v>
                </c:pt>
                <c:pt idx="546">
                  <c:v>9.7082207030000003</c:v>
                </c:pt>
                <c:pt idx="547">
                  <c:v>9.7188574219999992</c:v>
                </c:pt>
                <c:pt idx="548">
                  <c:v>9.728966797</c:v>
                </c:pt>
                <c:pt idx="549">
                  <c:v>9.7392910159999992</c:v>
                </c:pt>
                <c:pt idx="550">
                  <c:v>9.7497314450000001</c:v>
                </c:pt>
                <c:pt idx="551">
                  <c:v>9.7599501950000001</c:v>
                </c:pt>
                <c:pt idx="552">
                  <c:v>9.7701171880000004</c:v>
                </c:pt>
                <c:pt idx="553">
                  <c:v>9.7798535159999993</c:v>
                </c:pt>
                <c:pt idx="554">
                  <c:v>9.7891787109999999</c:v>
                </c:pt>
                <c:pt idx="555">
                  <c:v>9.7984033200000002</c:v>
                </c:pt>
                <c:pt idx="556">
                  <c:v>9.8074121089999995</c:v>
                </c:pt>
                <c:pt idx="557">
                  <c:v>9.8153203130000009</c:v>
                </c:pt>
                <c:pt idx="558">
                  <c:v>9.8227441409999994</c:v>
                </c:pt>
                <c:pt idx="559">
                  <c:v>9.8307119140000001</c:v>
                </c:pt>
                <c:pt idx="560">
                  <c:v>9.8379414060000006</c:v>
                </c:pt>
                <c:pt idx="561">
                  <c:v>9.8454384770000001</c:v>
                </c:pt>
                <c:pt idx="562">
                  <c:v>9.852537109</c:v>
                </c:pt>
                <c:pt idx="563">
                  <c:v>9.8592490230000003</c:v>
                </c:pt>
                <c:pt idx="564">
                  <c:v>9.8632851559999999</c:v>
                </c:pt>
                <c:pt idx="565">
                  <c:v>9.8639091800000003</c:v>
                </c:pt>
                <c:pt idx="566">
                  <c:v>9.8577363279999997</c:v>
                </c:pt>
                <c:pt idx="567">
                  <c:v>9.8330966800000006</c:v>
                </c:pt>
                <c:pt idx="568">
                  <c:v>9.7743466800000007</c:v>
                </c:pt>
                <c:pt idx="569">
                  <c:v>9.6471279299999999</c:v>
                </c:pt>
                <c:pt idx="570">
                  <c:v>9.3133144530000003</c:v>
                </c:pt>
                <c:pt idx="571">
                  <c:v>8.9703544920000002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89-4E43-A9AC-35311F1412CF}"/>
            </c:ext>
          </c:extLst>
        </c:ser>
        <c:ser>
          <c:idx val="2"/>
          <c:order val="2"/>
          <c:tx>
            <c:v>Exp2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G8R02!$C$3:$C$572</c:f>
              <c:numCache>
                <c:formatCode>General</c:formatCode>
                <c:ptCount val="570"/>
                <c:pt idx="0">
                  <c:v>0</c:v>
                </c:pt>
                <c:pt idx="1">
                  <c:v>2.5537800000000001E-4</c:v>
                </c:pt>
                <c:pt idx="2">
                  <c:v>2.5892200000000003E-4</c:v>
                </c:pt>
                <c:pt idx="3">
                  <c:v>2.98941E-4</c:v>
                </c:pt>
                <c:pt idx="4">
                  <c:v>4.6266500000000002E-4</c:v>
                </c:pt>
                <c:pt idx="5">
                  <c:v>5.26682E-4</c:v>
                </c:pt>
                <c:pt idx="6">
                  <c:v>6.0537999999999998E-4</c:v>
                </c:pt>
                <c:pt idx="7">
                  <c:v>4.8734599999999999E-4</c:v>
                </c:pt>
                <c:pt idx="8">
                  <c:v>4.7467899999999999E-4</c:v>
                </c:pt>
                <c:pt idx="9">
                  <c:v>7.14275E-4</c:v>
                </c:pt>
                <c:pt idx="10">
                  <c:v>8.1731200000000005E-4</c:v>
                </c:pt>
                <c:pt idx="11">
                  <c:v>7.7518200000000002E-4</c:v>
                </c:pt>
                <c:pt idx="12">
                  <c:v>9.1826899999999999E-4</c:v>
                </c:pt>
                <c:pt idx="13">
                  <c:v>9.2546499999999999E-4</c:v>
                </c:pt>
                <c:pt idx="14">
                  <c:v>1.204E-3</c:v>
                </c:pt>
                <c:pt idx="15">
                  <c:v>1.2049300000000001E-3</c:v>
                </c:pt>
                <c:pt idx="16">
                  <c:v>1.1802E-3</c:v>
                </c:pt>
                <c:pt idx="17">
                  <c:v>1.47912E-3</c:v>
                </c:pt>
                <c:pt idx="18">
                  <c:v>1.5911899999999999E-3</c:v>
                </c:pt>
                <c:pt idx="19">
                  <c:v>1.6966399999999999E-3</c:v>
                </c:pt>
                <c:pt idx="20">
                  <c:v>1.7771799999999999E-3</c:v>
                </c:pt>
                <c:pt idx="21">
                  <c:v>1.88002E-3</c:v>
                </c:pt>
                <c:pt idx="22">
                  <c:v>1.91478E-3</c:v>
                </c:pt>
                <c:pt idx="23">
                  <c:v>2.2892400000000001E-3</c:v>
                </c:pt>
                <c:pt idx="24">
                  <c:v>2.2248200000000002E-3</c:v>
                </c:pt>
                <c:pt idx="25">
                  <c:v>2.4796800000000002E-3</c:v>
                </c:pt>
                <c:pt idx="26">
                  <c:v>2.54091E-3</c:v>
                </c:pt>
                <c:pt idx="27">
                  <c:v>2.7467099999999999E-3</c:v>
                </c:pt>
                <c:pt idx="28">
                  <c:v>2.8565999999999999E-3</c:v>
                </c:pt>
                <c:pt idx="29">
                  <c:v>2.78692E-3</c:v>
                </c:pt>
                <c:pt idx="30">
                  <c:v>3.26684E-3</c:v>
                </c:pt>
                <c:pt idx="31">
                  <c:v>3.0147099999999999E-3</c:v>
                </c:pt>
                <c:pt idx="32">
                  <c:v>3.3843699999999998E-3</c:v>
                </c:pt>
                <c:pt idx="33">
                  <c:v>3.7609900000000001E-3</c:v>
                </c:pt>
                <c:pt idx="34">
                  <c:v>3.6638E-3</c:v>
                </c:pt>
                <c:pt idx="35">
                  <c:v>3.7386699999999999E-3</c:v>
                </c:pt>
                <c:pt idx="36">
                  <c:v>3.8757000000000002E-3</c:v>
                </c:pt>
                <c:pt idx="37">
                  <c:v>4.0328100000000004E-3</c:v>
                </c:pt>
                <c:pt idx="38">
                  <c:v>4.2635299999999998E-3</c:v>
                </c:pt>
                <c:pt idx="39">
                  <c:v>4.1467800000000001E-3</c:v>
                </c:pt>
                <c:pt idx="40">
                  <c:v>4.4529000000000001E-3</c:v>
                </c:pt>
                <c:pt idx="41">
                  <c:v>4.56858E-3</c:v>
                </c:pt>
                <c:pt idx="42">
                  <c:v>4.5382399999999998E-3</c:v>
                </c:pt>
                <c:pt idx="43">
                  <c:v>4.8527400000000004E-3</c:v>
                </c:pt>
                <c:pt idx="44">
                  <c:v>5.4640499999999998E-3</c:v>
                </c:pt>
                <c:pt idx="45">
                  <c:v>5.1652099999999999E-3</c:v>
                </c:pt>
                <c:pt idx="46">
                  <c:v>5.1022200000000002E-3</c:v>
                </c:pt>
                <c:pt idx="47">
                  <c:v>5.7699400000000003E-3</c:v>
                </c:pt>
                <c:pt idx="48">
                  <c:v>5.9117900000000001E-3</c:v>
                </c:pt>
                <c:pt idx="49">
                  <c:v>6.3694600000000004E-3</c:v>
                </c:pt>
                <c:pt idx="50">
                  <c:v>6.24787E-3</c:v>
                </c:pt>
                <c:pt idx="51">
                  <c:v>6.1151599999999997E-3</c:v>
                </c:pt>
                <c:pt idx="52">
                  <c:v>6.4541499999999996E-3</c:v>
                </c:pt>
                <c:pt idx="53">
                  <c:v>6.4395600000000004E-3</c:v>
                </c:pt>
                <c:pt idx="54">
                  <c:v>6.6923099999999999E-3</c:v>
                </c:pt>
                <c:pt idx="55">
                  <c:v>6.7489799999999999E-3</c:v>
                </c:pt>
                <c:pt idx="56">
                  <c:v>6.9300300000000002E-3</c:v>
                </c:pt>
                <c:pt idx="57">
                  <c:v>7.1650899999999998E-3</c:v>
                </c:pt>
                <c:pt idx="58">
                  <c:v>7.5383100000000003E-3</c:v>
                </c:pt>
                <c:pt idx="59">
                  <c:v>7.7231499999999998E-3</c:v>
                </c:pt>
                <c:pt idx="60">
                  <c:v>7.8581499999999995E-3</c:v>
                </c:pt>
                <c:pt idx="61">
                  <c:v>7.7528299999999996E-3</c:v>
                </c:pt>
                <c:pt idx="62">
                  <c:v>8.0386099999999999E-3</c:v>
                </c:pt>
                <c:pt idx="63">
                  <c:v>8.0516600000000004E-3</c:v>
                </c:pt>
                <c:pt idx="64">
                  <c:v>8.2354999999999998E-3</c:v>
                </c:pt>
                <c:pt idx="65">
                  <c:v>8.6623900000000007E-3</c:v>
                </c:pt>
                <c:pt idx="66">
                  <c:v>8.6474499999999992E-3</c:v>
                </c:pt>
                <c:pt idx="67">
                  <c:v>8.7993199999999994E-3</c:v>
                </c:pt>
                <c:pt idx="68">
                  <c:v>8.8335700000000007E-3</c:v>
                </c:pt>
                <c:pt idx="69">
                  <c:v>9.1544E-3</c:v>
                </c:pt>
                <c:pt idx="70">
                  <c:v>9.3373699999999994E-3</c:v>
                </c:pt>
                <c:pt idx="71">
                  <c:v>9.4195500000000005E-3</c:v>
                </c:pt>
                <c:pt idx="72">
                  <c:v>9.5151400000000001E-3</c:v>
                </c:pt>
                <c:pt idx="73">
                  <c:v>9.9344800000000007E-3</c:v>
                </c:pt>
                <c:pt idx="74">
                  <c:v>9.9372699999999998E-3</c:v>
                </c:pt>
                <c:pt idx="75">
                  <c:v>1.0206099999999999E-2</c:v>
                </c:pt>
                <c:pt idx="76">
                  <c:v>1.0556100000000001E-2</c:v>
                </c:pt>
                <c:pt idx="77">
                  <c:v>1.04986E-2</c:v>
                </c:pt>
                <c:pt idx="78">
                  <c:v>1.07641E-2</c:v>
                </c:pt>
                <c:pt idx="79">
                  <c:v>1.1098E-2</c:v>
                </c:pt>
                <c:pt idx="80">
                  <c:v>1.12166E-2</c:v>
                </c:pt>
                <c:pt idx="81">
                  <c:v>1.1291600000000001E-2</c:v>
                </c:pt>
                <c:pt idx="82">
                  <c:v>1.1305900000000001E-2</c:v>
                </c:pt>
                <c:pt idx="83">
                  <c:v>1.17117E-2</c:v>
                </c:pt>
                <c:pt idx="84">
                  <c:v>1.1761199999999999E-2</c:v>
                </c:pt>
                <c:pt idx="85">
                  <c:v>1.1826400000000001E-2</c:v>
                </c:pt>
                <c:pt idx="86">
                  <c:v>1.2161699999999999E-2</c:v>
                </c:pt>
                <c:pt idx="87">
                  <c:v>1.2238300000000001E-2</c:v>
                </c:pt>
                <c:pt idx="88">
                  <c:v>1.2459599999999999E-2</c:v>
                </c:pt>
                <c:pt idx="89">
                  <c:v>1.26214E-2</c:v>
                </c:pt>
                <c:pt idx="90">
                  <c:v>1.28954E-2</c:v>
                </c:pt>
                <c:pt idx="91">
                  <c:v>1.3160699999999999E-2</c:v>
                </c:pt>
                <c:pt idx="92">
                  <c:v>1.3096999999999999E-2</c:v>
                </c:pt>
                <c:pt idx="93">
                  <c:v>1.34298E-2</c:v>
                </c:pt>
                <c:pt idx="94">
                  <c:v>1.3565600000000001E-2</c:v>
                </c:pt>
                <c:pt idx="95">
                  <c:v>1.37757E-2</c:v>
                </c:pt>
                <c:pt idx="96">
                  <c:v>1.39676E-2</c:v>
                </c:pt>
                <c:pt idx="97">
                  <c:v>1.4213099999999999E-2</c:v>
                </c:pt>
                <c:pt idx="98">
                  <c:v>1.43292E-2</c:v>
                </c:pt>
                <c:pt idx="99">
                  <c:v>1.43284E-2</c:v>
                </c:pt>
                <c:pt idx="100">
                  <c:v>1.4660100000000001E-2</c:v>
                </c:pt>
                <c:pt idx="101">
                  <c:v>1.5068E-2</c:v>
                </c:pt>
                <c:pt idx="102">
                  <c:v>1.49677E-2</c:v>
                </c:pt>
                <c:pt idx="103">
                  <c:v>1.52395E-2</c:v>
                </c:pt>
                <c:pt idx="104">
                  <c:v>1.524E-2</c:v>
                </c:pt>
                <c:pt idx="105">
                  <c:v>1.5534299999999999E-2</c:v>
                </c:pt>
                <c:pt idx="106">
                  <c:v>1.56223E-2</c:v>
                </c:pt>
                <c:pt idx="107">
                  <c:v>1.5823899999999998E-2</c:v>
                </c:pt>
                <c:pt idx="108">
                  <c:v>1.58154E-2</c:v>
                </c:pt>
                <c:pt idx="109">
                  <c:v>1.6064700000000001E-2</c:v>
                </c:pt>
                <c:pt idx="110">
                  <c:v>1.6304800000000001E-2</c:v>
                </c:pt>
                <c:pt idx="111">
                  <c:v>1.6573600000000001E-2</c:v>
                </c:pt>
                <c:pt idx="112">
                  <c:v>1.6596300000000001E-2</c:v>
                </c:pt>
                <c:pt idx="113">
                  <c:v>1.68285E-2</c:v>
                </c:pt>
                <c:pt idx="114">
                  <c:v>1.71031E-2</c:v>
                </c:pt>
                <c:pt idx="115">
                  <c:v>1.7186E-2</c:v>
                </c:pt>
                <c:pt idx="116">
                  <c:v>1.7344700000000001E-2</c:v>
                </c:pt>
                <c:pt idx="117">
                  <c:v>1.7510100000000001E-2</c:v>
                </c:pt>
                <c:pt idx="118">
                  <c:v>1.78315E-2</c:v>
                </c:pt>
                <c:pt idx="119">
                  <c:v>1.7792700000000002E-2</c:v>
                </c:pt>
                <c:pt idx="120">
                  <c:v>1.8000800000000001E-2</c:v>
                </c:pt>
                <c:pt idx="121">
                  <c:v>1.82545E-2</c:v>
                </c:pt>
                <c:pt idx="122">
                  <c:v>1.83883E-2</c:v>
                </c:pt>
                <c:pt idx="123">
                  <c:v>1.8575600000000001E-2</c:v>
                </c:pt>
                <c:pt idx="124">
                  <c:v>1.8853399999999999E-2</c:v>
                </c:pt>
                <c:pt idx="125">
                  <c:v>1.8863899999999999E-2</c:v>
                </c:pt>
                <c:pt idx="126">
                  <c:v>1.9045400000000001E-2</c:v>
                </c:pt>
                <c:pt idx="127">
                  <c:v>1.9324000000000001E-2</c:v>
                </c:pt>
                <c:pt idx="128">
                  <c:v>1.9501600000000001E-2</c:v>
                </c:pt>
                <c:pt idx="129">
                  <c:v>1.9727000000000001E-2</c:v>
                </c:pt>
                <c:pt idx="130">
                  <c:v>1.9988599999999999E-2</c:v>
                </c:pt>
                <c:pt idx="131">
                  <c:v>2.0129000000000001E-2</c:v>
                </c:pt>
                <c:pt idx="132">
                  <c:v>2.0349800000000001E-2</c:v>
                </c:pt>
                <c:pt idx="133">
                  <c:v>2.0544300000000001E-2</c:v>
                </c:pt>
                <c:pt idx="134">
                  <c:v>2.0596400000000001E-2</c:v>
                </c:pt>
                <c:pt idx="135">
                  <c:v>2.0739799999999999E-2</c:v>
                </c:pt>
                <c:pt idx="136">
                  <c:v>2.0780099999999999E-2</c:v>
                </c:pt>
                <c:pt idx="137">
                  <c:v>2.1242199999999999E-2</c:v>
                </c:pt>
                <c:pt idx="138">
                  <c:v>2.1351700000000001E-2</c:v>
                </c:pt>
                <c:pt idx="139">
                  <c:v>2.14349E-2</c:v>
                </c:pt>
                <c:pt idx="140">
                  <c:v>2.1841800000000001E-2</c:v>
                </c:pt>
                <c:pt idx="141">
                  <c:v>2.1838099999999999E-2</c:v>
                </c:pt>
                <c:pt idx="142">
                  <c:v>2.2053199999999998E-2</c:v>
                </c:pt>
                <c:pt idx="143">
                  <c:v>2.2289900000000001E-2</c:v>
                </c:pt>
                <c:pt idx="144">
                  <c:v>2.2494500000000001E-2</c:v>
                </c:pt>
                <c:pt idx="145">
                  <c:v>2.2712199999999998E-2</c:v>
                </c:pt>
                <c:pt idx="146">
                  <c:v>2.2742700000000001E-2</c:v>
                </c:pt>
                <c:pt idx="147">
                  <c:v>2.31244E-2</c:v>
                </c:pt>
                <c:pt idx="148">
                  <c:v>2.3222599999999999E-2</c:v>
                </c:pt>
                <c:pt idx="149">
                  <c:v>2.3437800000000002E-2</c:v>
                </c:pt>
                <c:pt idx="150">
                  <c:v>2.4205399999999998E-2</c:v>
                </c:pt>
                <c:pt idx="151">
                  <c:v>2.3427E-2</c:v>
                </c:pt>
                <c:pt idx="152">
                  <c:v>2.3253300000000001E-2</c:v>
                </c:pt>
                <c:pt idx="153">
                  <c:v>2.3561100000000001E-2</c:v>
                </c:pt>
                <c:pt idx="154">
                  <c:v>2.2834299999999998E-2</c:v>
                </c:pt>
                <c:pt idx="155">
                  <c:v>2.4558400000000001E-2</c:v>
                </c:pt>
                <c:pt idx="156">
                  <c:v>2.453E-2</c:v>
                </c:pt>
                <c:pt idx="157">
                  <c:v>2.4573000000000001E-2</c:v>
                </c:pt>
                <c:pt idx="158">
                  <c:v>2.4881500000000001E-2</c:v>
                </c:pt>
                <c:pt idx="159">
                  <c:v>2.5005900000000001E-2</c:v>
                </c:pt>
                <c:pt idx="160">
                  <c:v>2.5207899999999998E-2</c:v>
                </c:pt>
                <c:pt idx="161">
                  <c:v>2.5541100000000001E-2</c:v>
                </c:pt>
                <c:pt idx="162">
                  <c:v>2.57182E-2</c:v>
                </c:pt>
                <c:pt idx="163">
                  <c:v>2.58374E-2</c:v>
                </c:pt>
                <c:pt idx="164">
                  <c:v>2.5938300000000001E-2</c:v>
                </c:pt>
                <c:pt idx="165">
                  <c:v>2.6176399999999999E-2</c:v>
                </c:pt>
                <c:pt idx="166">
                  <c:v>2.6369199999999999E-2</c:v>
                </c:pt>
                <c:pt idx="167">
                  <c:v>2.6635200000000001E-2</c:v>
                </c:pt>
                <c:pt idx="168">
                  <c:v>2.68001E-2</c:v>
                </c:pt>
                <c:pt idx="169">
                  <c:v>2.6872199999999999E-2</c:v>
                </c:pt>
                <c:pt idx="170">
                  <c:v>2.7289600000000001E-2</c:v>
                </c:pt>
                <c:pt idx="171">
                  <c:v>2.7315599999999999E-2</c:v>
                </c:pt>
                <c:pt idx="172">
                  <c:v>2.7641099999999998E-2</c:v>
                </c:pt>
                <c:pt idx="173">
                  <c:v>2.7548599999999999E-2</c:v>
                </c:pt>
                <c:pt idx="174">
                  <c:v>2.7882799999999999E-2</c:v>
                </c:pt>
                <c:pt idx="175">
                  <c:v>2.81122E-2</c:v>
                </c:pt>
                <c:pt idx="176">
                  <c:v>2.8248700000000002E-2</c:v>
                </c:pt>
                <c:pt idx="177">
                  <c:v>2.8366200000000001E-2</c:v>
                </c:pt>
                <c:pt idx="178">
                  <c:v>2.8623800000000001E-2</c:v>
                </c:pt>
                <c:pt idx="179">
                  <c:v>2.8841800000000001E-2</c:v>
                </c:pt>
                <c:pt idx="180">
                  <c:v>2.9027899999999999E-2</c:v>
                </c:pt>
                <c:pt idx="181">
                  <c:v>2.9121999999999999E-2</c:v>
                </c:pt>
                <c:pt idx="182">
                  <c:v>2.9418900000000001E-2</c:v>
                </c:pt>
                <c:pt idx="183">
                  <c:v>2.9401799999999999E-2</c:v>
                </c:pt>
                <c:pt idx="184">
                  <c:v>2.98094E-2</c:v>
                </c:pt>
                <c:pt idx="185">
                  <c:v>2.9948599999999999E-2</c:v>
                </c:pt>
                <c:pt idx="186">
                  <c:v>3.0331E-2</c:v>
                </c:pt>
                <c:pt idx="187">
                  <c:v>3.0284599999999998E-2</c:v>
                </c:pt>
                <c:pt idx="188">
                  <c:v>3.0480199999999999E-2</c:v>
                </c:pt>
                <c:pt idx="189">
                  <c:v>3.05887E-2</c:v>
                </c:pt>
                <c:pt idx="190">
                  <c:v>3.0886899999999998E-2</c:v>
                </c:pt>
                <c:pt idx="191">
                  <c:v>3.10385E-2</c:v>
                </c:pt>
                <c:pt idx="192">
                  <c:v>3.1172200000000001E-2</c:v>
                </c:pt>
                <c:pt idx="193">
                  <c:v>3.1299599999999997E-2</c:v>
                </c:pt>
                <c:pt idx="194">
                  <c:v>3.1672600000000002E-2</c:v>
                </c:pt>
                <c:pt idx="195">
                  <c:v>3.1933099999999999E-2</c:v>
                </c:pt>
                <c:pt idx="196">
                  <c:v>3.2050099999999998E-2</c:v>
                </c:pt>
                <c:pt idx="197">
                  <c:v>3.2130499999999999E-2</c:v>
                </c:pt>
                <c:pt idx="198">
                  <c:v>3.2460999999999997E-2</c:v>
                </c:pt>
                <c:pt idx="199">
                  <c:v>3.2725700000000003E-2</c:v>
                </c:pt>
                <c:pt idx="200">
                  <c:v>3.28595E-2</c:v>
                </c:pt>
                <c:pt idx="201">
                  <c:v>3.3206300000000001E-2</c:v>
                </c:pt>
                <c:pt idx="202">
                  <c:v>3.3078400000000001E-2</c:v>
                </c:pt>
                <c:pt idx="203">
                  <c:v>3.35762E-2</c:v>
                </c:pt>
                <c:pt idx="204">
                  <c:v>3.3842799999999999E-2</c:v>
                </c:pt>
                <c:pt idx="205">
                  <c:v>3.39022E-2</c:v>
                </c:pt>
                <c:pt idx="206">
                  <c:v>3.431E-2</c:v>
                </c:pt>
                <c:pt idx="207">
                  <c:v>3.4453400000000002E-2</c:v>
                </c:pt>
                <c:pt idx="208">
                  <c:v>3.4699399999999998E-2</c:v>
                </c:pt>
                <c:pt idx="209">
                  <c:v>3.4919699999999998E-2</c:v>
                </c:pt>
                <c:pt idx="210">
                  <c:v>3.5309300000000002E-2</c:v>
                </c:pt>
                <c:pt idx="211">
                  <c:v>3.5618700000000003E-2</c:v>
                </c:pt>
                <c:pt idx="212">
                  <c:v>3.5749900000000001E-2</c:v>
                </c:pt>
                <c:pt idx="213">
                  <c:v>3.6009899999999997E-2</c:v>
                </c:pt>
                <c:pt idx="214">
                  <c:v>3.6220000000000002E-2</c:v>
                </c:pt>
                <c:pt idx="215">
                  <c:v>3.6455899999999999E-2</c:v>
                </c:pt>
                <c:pt idx="216">
                  <c:v>3.6566300000000003E-2</c:v>
                </c:pt>
                <c:pt idx="217">
                  <c:v>3.6793899999999997E-2</c:v>
                </c:pt>
                <c:pt idx="218">
                  <c:v>3.71335E-2</c:v>
                </c:pt>
                <c:pt idx="219">
                  <c:v>3.7284900000000003E-2</c:v>
                </c:pt>
                <c:pt idx="220">
                  <c:v>3.75693E-2</c:v>
                </c:pt>
                <c:pt idx="221">
                  <c:v>3.7865299999999998E-2</c:v>
                </c:pt>
                <c:pt idx="222">
                  <c:v>3.8209399999999998E-2</c:v>
                </c:pt>
                <c:pt idx="223">
                  <c:v>3.8472399999999997E-2</c:v>
                </c:pt>
                <c:pt idx="224">
                  <c:v>3.8967399999999999E-2</c:v>
                </c:pt>
                <c:pt idx="225">
                  <c:v>3.9061899999999997E-2</c:v>
                </c:pt>
                <c:pt idx="226">
                  <c:v>3.9328500000000002E-2</c:v>
                </c:pt>
                <c:pt idx="227">
                  <c:v>3.9657499999999998E-2</c:v>
                </c:pt>
                <c:pt idx="228">
                  <c:v>3.9622699999999997E-2</c:v>
                </c:pt>
                <c:pt idx="229">
                  <c:v>3.9902100000000003E-2</c:v>
                </c:pt>
                <c:pt idx="230">
                  <c:v>4.0066999999999998E-2</c:v>
                </c:pt>
                <c:pt idx="231">
                  <c:v>4.0360699999999999E-2</c:v>
                </c:pt>
                <c:pt idx="232">
                  <c:v>4.0727699999999999E-2</c:v>
                </c:pt>
                <c:pt idx="233">
                  <c:v>4.0888000000000001E-2</c:v>
                </c:pt>
                <c:pt idx="234">
                  <c:v>4.1137E-2</c:v>
                </c:pt>
                <c:pt idx="235">
                  <c:v>4.1427600000000002E-2</c:v>
                </c:pt>
                <c:pt idx="236">
                  <c:v>4.1731299999999999E-2</c:v>
                </c:pt>
                <c:pt idx="237">
                  <c:v>4.18158E-2</c:v>
                </c:pt>
                <c:pt idx="238">
                  <c:v>4.2117500000000002E-2</c:v>
                </c:pt>
                <c:pt idx="239">
                  <c:v>4.2344600000000003E-2</c:v>
                </c:pt>
                <c:pt idx="240">
                  <c:v>4.26121E-2</c:v>
                </c:pt>
                <c:pt idx="241">
                  <c:v>4.2961100000000002E-2</c:v>
                </c:pt>
                <c:pt idx="242">
                  <c:v>4.3234399999999999E-2</c:v>
                </c:pt>
                <c:pt idx="243">
                  <c:v>4.3514700000000003E-2</c:v>
                </c:pt>
                <c:pt idx="244">
                  <c:v>4.3760300000000002E-2</c:v>
                </c:pt>
                <c:pt idx="245">
                  <c:v>4.4071600000000002E-2</c:v>
                </c:pt>
                <c:pt idx="246">
                  <c:v>4.4400599999999998E-2</c:v>
                </c:pt>
                <c:pt idx="247">
                  <c:v>4.4656399999999999E-2</c:v>
                </c:pt>
                <c:pt idx="248">
                  <c:v>4.4996500000000002E-2</c:v>
                </c:pt>
                <c:pt idx="249">
                  <c:v>4.5032099999999999E-2</c:v>
                </c:pt>
                <c:pt idx="250">
                  <c:v>4.5461500000000002E-2</c:v>
                </c:pt>
                <c:pt idx="251">
                  <c:v>4.5682899999999999E-2</c:v>
                </c:pt>
                <c:pt idx="252">
                  <c:v>4.6222699999999999E-2</c:v>
                </c:pt>
                <c:pt idx="253">
                  <c:v>4.6243899999999998E-2</c:v>
                </c:pt>
                <c:pt idx="254">
                  <c:v>4.66629E-2</c:v>
                </c:pt>
                <c:pt idx="255">
                  <c:v>4.6920499999999997E-2</c:v>
                </c:pt>
                <c:pt idx="256">
                  <c:v>4.7178299999999999E-2</c:v>
                </c:pt>
                <c:pt idx="257">
                  <c:v>4.7607900000000002E-2</c:v>
                </c:pt>
                <c:pt idx="258">
                  <c:v>4.7574400000000003E-2</c:v>
                </c:pt>
                <c:pt idx="259">
                  <c:v>4.7785399999999999E-2</c:v>
                </c:pt>
                <c:pt idx="260">
                  <c:v>4.8353300000000002E-2</c:v>
                </c:pt>
                <c:pt idx="261">
                  <c:v>4.8525100000000002E-2</c:v>
                </c:pt>
                <c:pt idx="262">
                  <c:v>4.8893600000000002E-2</c:v>
                </c:pt>
                <c:pt idx="263">
                  <c:v>4.9077900000000001E-2</c:v>
                </c:pt>
                <c:pt idx="264">
                  <c:v>4.9356900000000002E-2</c:v>
                </c:pt>
                <c:pt idx="265">
                  <c:v>4.9687700000000001E-2</c:v>
                </c:pt>
                <c:pt idx="266">
                  <c:v>4.9864100000000001E-2</c:v>
                </c:pt>
                <c:pt idx="267">
                  <c:v>5.0304700000000001E-2</c:v>
                </c:pt>
                <c:pt idx="268">
                  <c:v>5.0694299999999998E-2</c:v>
                </c:pt>
                <c:pt idx="269">
                  <c:v>5.1056999999999998E-2</c:v>
                </c:pt>
                <c:pt idx="270">
                  <c:v>5.1231600000000002E-2</c:v>
                </c:pt>
                <c:pt idx="271">
                  <c:v>5.13266E-2</c:v>
                </c:pt>
                <c:pt idx="272">
                  <c:v>5.1801699999999999E-2</c:v>
                </c:pt>
                <c:pt idx="273">
                  <c:v>5.2126800000000001E-2</c:v>
                </c:pt>
                <c:pt idx="274">
                  <c:v>5.2416200000000003E-2</c:v>
                </c:pt>
                <c:pt idx="275">
                  <c:v>5.2682800000000002E-2</c:v>
                </c:pt>
                <c:pt idx="276">
                  <c:v>5.2979199999999997E-2</c:v>
                </c:pt>
                <c:pt idx="277">
                  <c:v>5.3181600000000002E-2</c:v>
                </c:pt>
                <c:pt idx="278">
                  <c:v>5.3602499999999997E-2</c:v>
                </c:pt>
                <c:pt idx="279">
                  <c:v>5.4021399999999997E-2</c:v>
                </c:pt>
                <c:pt idx="280">
                  <c:v>5.4226499999999997E-2</c:v>
                </c:pt>
                <c:pt idx="281">
                  <c:v>5.4388499999999999E-2</c:v>
                </c:pt>
                <c:pt idx="282">
                  <c:v>5.4634299999999997E-2</c:v>
                </c:pt>
                <c:pt idx="283">
                  <c:v>5.5158800000000001E-2</c:v>
                </c:pt>
                <c:pt idx="284">
                  <c:v>5.5595699999999998E-2</c:v>
                </c:pt>
                <c:pt idx="285">
                  <c:v>5.58238E-2</c:v>
                </c:pt>
                <c:pt idx="286">
                  <c:v>5.6094900000000003E-2</c:v>
                </c:pt>
                <c:pt idx="287">
                  <c:v>5.6361899999999999E-2</c:v>
                </c:pt>
                <c:pt idx="288">
                  <c:v>5.6550099999999999E-2</c:v>
                </c:pt>
                <c:pt idx="289">
                  <c:v>5.6952299999999997E-2</c:v>
                </c:pt>
                <c:pt idx="290">
                  <c:v>5.7270599999999998E-2</c:v>
                </c:pt>
                <c:pt idx="291">
                  <c:v>5.7570299999999998E-2</c:v>
                </c:pt>
                <c:pt idx="292">
                  <c:v>5.8072699999999998E-2</c:v>
                </c:pt>
                <c:pt idx="293">
                  <c:v>5.8241800000000003E-2</c:v>
                </c:pt>
                <c:pt idx="294">
                  <c:v>5.85006E-2</c:v>
                </c:pt>
                <c:pt idx="295">
                  <c:v>5.89627E-2</c:v>
                </c:pt>
                <c:pt idx="296">
                  <c:v>5.9240800000000003E-2</c:v>
                </c:pt>
                <c:pt idx="297">
                  <c:v>5.9660400000000002E-2</c:v>
                </c:pt>
                <c:pt idx="298">
                  <c:v>5.9868400000000002E-2</c:v>
                </c:pt>
                <c:pt idx="299">
                  <c:v>6.00698E-2</c:v>
                </c:pt>
                <c:pt idx="300">
                  <c:v>6.0430900000000003E-2</c:v>
                </c:pt>
                <c:pt idx="301">
                  <c:v>6.0963799999999999E-2</c:v>
                </c:pt>
                <c:pt idx="302">
                  <c:v>6.1271699999999998E-2</c:v>
                </c:pt>
                <c:pt idx="303">
                  <c:v>6.1564500000000001E-2</c:v>
                </c:pt>
                <c:pt idx="304">
                  <c:v>6.18726E-2</c:v>
                </c:pt>
                <c:pt idx="305">
                  <c:v>6.2037000000000002E-2</c:v>
                </c:pt>
                <c:pt idx="306">
                  <c:v>6.23796E-2</c:v>
                </c:pt>
                <c:pt idx="307">
                  <c:v>6.2826699999999999E-2</c:v>
                </c:pt>
                <c:pt idx="308">
                  <c:v>6.2959799999999996E-2</c:v>
                </c:pt>
                <c:pt idx="309">
                  <c:v>6.34826E-2</c:v>
                </c:pt>
                <c:pt idx="310">
                  <c:v>6.3767299999999999E-2</c:v>
                </c:pt>
                <c:pt idx="311">
                  <c:v>6.4197100000000007E-2</c:v>
                </c:pt>
                <c:pt idx="312">
                  <c:v>6.4389299999999997E-2</c:v>
                </c:pt>
                <c:pt idx="313">
                  <c:v>6.4826800000000004E-2</c:v>
                </c:pt>
                <c:pt idx="314">
                  <c:v>6.5385799999999994E-2</c:v>
                </c:pt>
                <c:pt idx="315">
                  <c:v>6.5759499999999999E-2</c:v>
                </c:pt>
                <c:pt idx="316">
                  <c:v>6.6043000000000004E-2</c:v>
                </c:pt>
                <c:pt idx="317">
                  <c:v>6.61688E-2</c:v>
                </c:pt>
                <c:pt idx="318">
                  <c:v>6.6641000000000006E-2</c:v>
                </c:pt>
                <c:pt idx="319">
                  <c:v>6.7245399999999997E-2</c:v>
                </c:pt>
                <c:pt idx="320">
                  <c:v>6.7365800000000003E-2</c:v>
                </c:pt>
                <c:pt idx="321">
                  <c:v>6.7681000000000005E-2</c:v>
                </c:pt>
                <c:pt idx="322">
                  <c:v>6.8152199999999996E-2</c:v>
                </c:pt>
                <c:pt idx="323">
                  <c:v>6.8429900000000002E-2</c:v>
                </c:pt>
                <c:pt idx="324">
                  <c:v>6.8741300000000005E-2</c:v>
                </c:pt>
                <c:pt idx="325">
                  <c:v>6.9334800000000002E-2</c:v>
                </c:pt>
                <c:pt idx="326">
                  <c:v>6.9482100000000005E-2</c:v>
                </c:pt>
                <c:pt idx="327">
                  <c:v>6.98965E-2</c:v>
                </c:pt>
                <c:pt idx="328">
                  <c:v>7.0164500000000005E-2</c:v>
                </c:pt>
                <c:pt idx="329">
                  <c:v>7.0736900000000005E-2</c:v>
                </c:pt>
                <c:pt idx="330">
                  <c:v>7.1133699999999994E-2</c:v>
                </c:pt>
                <c:pt idx="331">
                  <c:v>7.1389599999999998E-2</c:v>
                </c:pt>
                <c:pt idx="332">
                  <c:v>7.1849099999999999E-2</c:v>
                </c:pt>
                <c:pt idx="333">
                  <c:v>7.2369699999999995E-2</c:v>
                </c:pt>
                <c:pt idx="334">
                  <c:v>7.2606400000000001E-2</c:v>
                </c:pt>
                <c:pt idx="335">
                  <c:v>7.3025599999999996E-2</c:v>
                </c:pt>
                <c:pt idx="336">
                  <c:v>7.3230900000000002E-2</c:v>
                </c:pt>
                <c:pt idx="337">
                  <c:v>7.3716900000000002E-2</c:v>
                </c:pt>
                <c:pt idx="338">
                  <c:v>7.4104199999999995E-2</c:v>
                </c:pt>
                <c:pt idx="339">
                  <c:v>7.4630299999999997E-2</c:v>
                </c:pt>
                <c:pt idx="340">
                  <c:v>7.5104400000000002E-2</c:v>
                </c:pt>
                <c:pt idx="341">
                  <c:v>7.5329300000000002E-2</c:v>
                </c:pt>
                <c:pt idx="342">
                  <c:v>7.5788099999999997E-2</c:v>
                </c:pt>
                <c:pt idx="343">
                  <c:v>7.6042100000000001E-2</c:v>
                </c:pt>
                <c:pt idx="344">
                  <c:v>7.6507099999999995E-2</c:v>
                </c:pt>
                <c:pt idx="345">
                  <c:v>7.6902100000000001E-2</c:v>
                </c:pt>
                <c:pt idx="346">
                  <c:v>7.71429E-2</c:v>
                </c:pt>
                <c:pt idx="347">
                  <c:v>7.7565200000000001E-2</c:v>
                </c:pt>
                <c:pt idx="348">
                  <c:v>7.8104699999999999E-2</c:v>
                </c:pt>
                <c:pt idx="349">
                  <c:v>7.8431899999999999E-2</c:v>
                </c:pt>
                <c:pt idx="350">
                  <c:v>7.8845600000000002E-2</c:v>
                </c:pt>
                <c:pt idx="351">
                  <c:v>7.9138600000000003E-2</c:v>
                </c:pt>
                <c:pt idx="352">
                  <c:v>7.9473000000000002E-2</c:v>
                </c:pt>
                <c:pt idx="353">
                  <c:v>8.0058500000000005E-2</c:v>
                </c:pt>
                <c:pt idx="354">
                  <c:v>8.0293000000000003E-2</c:v>
                </c:pt>
                <c:pt idx="355">
                  <c:v>8.09304E-2</c:v>
                </c:pt>
                <c:pt idx="356">
                  <c:v>8.1291799999999997E-2</c:v>
                </c:pt>
                <c:pt idx="357">
                  <c:v>8.1804199999999994E-2</c:v>
                </c:pt>
                <c:pt idx="358">
                  <c:v>8.2159099999999999E-2</c:v>
                </c:pt>
                <c:pt idx="359">
                  <c:v>8.2755099999999998E-2</c:v>
                </c:pt>
                <c:pt idx="360">
                  <c:v>8.3082500000000004E-2</c:v>
                </c:pt>
                <c:pt idx="361">
                  <c:v>8.3566699999999994E-2</c:v>
                </c:pt>
                <c:pt idx="362">
                  <c:v>8.3970299999999998E-2</c:v>
                </c:pt>
                <c:pt idx="363">
                  <c:v>8.4546300000000005E-2</c:v>
                </c:pt>
                <c:pt idx="364">
                  <c:v>8.4881300000000007E-2</c:v>
                </c:pt>
                <c:pt idx="365">
                  <c:v>8.5304500000000005E-2</c:v>
                </c:pt>
                <c:pt idx="366">
                  <c:v>8.5823999999999998E-2</c:v>
                </c:pt>
                <c:pt idx="367">
                  <c:v>8.6262599999999995E-2</c:v>
                </c:pt>
                <c:pt idx="368">
                  <c:v>8.6647100000000005E-2</c:v>
                </c:pt>
                <c:pt idx="369">
                  <c:v>8.7178599999999995E-2</c:v>
                </c:pt>
                <c:pt idx="370">
                  <c:v>8.7603100000000003E-2</c:v>
                </c:pt>
                <c:pt idx="371">
                  <c:v>8.8116100000000003E-2</c:v>
                </c:pt>
                <c:pt idx="372">
                  <c:v>8.8589399999999999E-2</c:v>
                </c:pt>
                <c:pt idx="373">
                  <c:v>8.9027200000000001E-2</c:v>
                </c:pt>
                <c:pt idx="374">
                  <c:v>8.9645000000000002E-2</c:v>
                </c:pt>
                <c:pt idx="375">
                  <c:v>8.9906600000000003E-2</c:v>
                </c:pt>
                <c:pt idx="376">
                  <c:v>9.0400900000000006E-2</c:v>
                </c:pt>
                <c:pt idx="377">
                  <c:v>9.1046699999999994E-2</c:v>
                </c:pt>
                <c:pt idx="378">
                  <c:v>9.1457700000000003E-2</c:v>
                </c:pt>
                <c:pt idx="379">
                  <c:v>9.1955599999999998E-2</c:v>
                </c:pt>
                <c:pt idx="380">
                  <c:v>9.2333999999999999E-2</c:v>
                </c:pt>
                <c:pt idx="381">
                  <c:v>9.2877600000000005E-2</c:v>
                </c:pt>
                <c:pt idx="382">
                  <c:v>9.34305E-2</c:v>
                </c:pt>
                <c:pt idx="383">
                  <c:v>9.4044000000000003E-2</c:v>
                </c:pt>
                <c:pt idx="384">
                  <c:v>9.4466900000000006E-2</c:v>
                </c:pt>
                <c:pt idx="385">
                  <c:v>9.4896800000000003E-2</c:v>
                </c:pt>
                <c:pt idx="386">
                  <c:v>9.5378099999999993E-2</c:v>
                </c:pt>
                <c:pt idx="387">
                  <c:v>9.6016799999999999E-2</c:v>
                </c:pt>
                <c:pt idx="388">
                  <c:v>9.6600400000000003E-2</c:v>
                </c:pt>
                <c:pt idx="389">
                  <c:v>9.7068299999999996E-2</c:v>
                </c:pt>
                <c:pt idx="390">
                  <c:v>9.7646999999999998E-2</c:v>
                </c:pt>
                <c:pt idx="391">
                  <c:v>9.8285800000000006E-2</c:v>
                </c:pt>
                <c:pt idx="392">
                  <c:v>9.8733500000000002E-2</c:v>
                </c:pt>
                <c:pt idx="393">
                  <c:v>9.9368300000000007E-2</c:v>
                </c:pt>
                <c:pt idx="394">
                  <c:v>9.9993100000000001E-2</c:v>
                </c:pt>
                <c:pt idx="395">
                  <c:v>0.100773</c:v>
                </c:pt>
                <c:pt idx="396">
                  <c:v>0.10119599999999999</c:v>
                </c:pt>
                <c:pt idx="397">
                  <c:v>0.101636</c:v>
                </c:pt>
                <c:pt idx="398">
                  <c:v>0.102438</c:v>
                </c:pt>
                <c:pt idx="399">
                  <c:v>0.10295899999999999</c:v>
                </c:pt>
                <c:pt idx="400">
                  <c:v>0.103654</c:v>
                </c:pt>
                <c:pt idx="401">
                  <c:v>0.10445400000000001</c:v>
                </c:pt>
                <c:pt idx="402">
                  <c:v>0.104866</c:v>
                </c:pt>
                <c:pt idx="403">
                  <c:v>0.10556</c:v>
                </c:pt>
                <c:pt idx="404">
                  <c:v>0.106368</c:v>
                </c:pt>
                <c:pt idx="405">
                  <c:v>0.106853</c:v>
                </c:pt>
                <c:pt idx="406">
                  <c:v>0.107763</c:v>
                </c:pt>
                <c:pt idx="407">
                  <c:v>0.10835500000000001</c:v>
                </c:pt>
                <c:pt idx="408">
                  <c:v>0.108845</c:v>
                </c:pt>
                <c:pt idx="409">
                  <c:v>0.109739</c:v>
                </c:pt>
                <c:pt idx="410">
                  <c:v>0.110433</c:v>
                </c:pt>
                <c:pt idx="411">
                  <c:v>0.111097</c:v>
                </c:pt>
                <c:pt idx="412">
                  <c:v>0.11182300000000001</c:v>
                </c:pt>
                <c:pt idx="413">
                  <c:v>0.112514</c:v>
                </c:pt>
                <c:pt idx="414">
                  <c:v>0.113374</c:v>
                </c:pt>
                <c:pt idx="415">
                  <c:v>0.114012</c:v>
                </c:pt>
                <c:pt idx="416">
                  <c:v>0.11509</c:v>
                </c:pt>
                <c:pt idx="417">
                  <c:v>0.11587600000000001</c:v>
                </c:pt>
                <c:pt idx="418">
                  <c:v>0.116511</c:v>
                </c:pt>
                <c:pt idx="419">
                  <c:v>0.117378</c:v>
                </c:pt>
                <c:pt idx="420">
                  <c:v>0.118182</c:v>
                </c:pt>
                <c:pt idx="421">
                  <c:v>0.119093</c:v>
                </c:pt>
                <c:pt idx="422">
                  <c:v>0.12013</c:v>
                </c:pt>
                <c:pt idx="423">
                  <c:v>0.121211</c:v>
                </c:pt>
                <c:pt idx="424">
                  <c:v>0.121934</c:v>
                </c:pt>
                <c:pt idx="425">
                  <c:v>0.12296700000000001</c:v>
                </c:pt>
                <c:pt idx="426">
                  <c:v>0.12391199999999999</c:v>
                </c:pt>
                <c:pt idx="427">
                  <c:v>0.124704</c:v>
                </c:pt>
                <c:pt idx="428">
                  <c:v>0.12576300000000001</c:v>
                </c:pt>
                <c:pt idx="429">
                  <c:v>0.126891</c:v>
                </c:pt>
                <c:pt idx="430">
                  <c:v>0.12796199999999999</c:v>
                </c:pt>
                <c:pt idx="431">
                  <c:v>0.12934000000000001</c:v>
                </c:pt>
                <c:pt idx="432">
                  <c:v>0.13034399999999999</c:v>
                </c:pt>
                <c:pt idx="433">
                  <c:v>0.13139200000000001</c:v>
                </c:pt>
                <c:pt idx="434">
                  <c:v>0.132296</c:v>
                </c:pt>
                <c:pt idx="435">
                  <c:v>0.13350799999999999</c:v>
                </c:pt>
                <c:pt idx="436">
                  <c:v>0.134599</c:v>
                </c:pt>
                <c:pt idx="437">
                  <c:v>0.135822</c:v>
                </c:pt>
                <c:pt idx="438">
                  <c:v>0.137044</c:v>
                </c:pt>
                <c:pt idx="439">
                  <c:v>0.138345</c:v>
                </c:pt>
                <c:pt idx="440">
                  <c:v>0.13972499999999999</c:v>
                </c:pt>
                <c:pt idx="441">
                  <c:v>0.14106399999999999</c:v>
                </c:pt>
                <c:pt idx="442">
                  <c:v>0.14261099999999999</c:v>
                </c:pt>
                <c:pt idx="443">
                  <c:v>0.14419799999999999</c:v>
                </c:pt>
                <c:pt idx="444">
                  <c:v>0.14538799999999999</c:v>
                </c:pt>
                <c:pt idx="445">
                  <c:v>0.146676</c:v>
                </c:pt>
                <c:pt idx="446">
                  <c:v>0.14824000000000001</c:v>
                </c:pt>
                <c:pt idx="447">
                  <c:v>0.14989</c:v>
                </c:pt>
                <c:pt idx="448">
                  <c:v>0.151479</c:v>
                </c:pt>
                <c:pt idx="449">
                  <c:v>0.15301300000000001</c:v>
                </c:pt>
                <c:pt idx="450">
                  <c:v>0.15446499999999999</c:v>
                </c:pt>
                <c:pt idx="451">
                  <c:v>0.156054</c:v>
                </c:pt>
                <c:pt idx="452">
                  <c:v>0.15767999999999999</c:v>
                </c:pt>
                <c:pt idx="453">
                  <c:v>0.159273</c:v>
                </c:pt>
                <c:pt idx="454">
                  <c:v>0.160743</c:v>
                </c:pt>
                <c:pt idx="455">
                  <c:v>0.16258</c:v>
                </c:pt>
                <c:pt idx="456">
                  <c:v>0.164156</c:v>
                </c:pt>
                <c:pt idx="457">
                  <c:v>0.16581000000000001</c:v>
                </c:pt>
                <c:pt idx="458">
                  <c:v>0.167683</c:v>
                </c:pt>
                <c:pt idx="459">
                  <c:v>0.169295</c:v>
                </c:pt>
                <c:pt idx="460">
                  <c:v>0.170964</c:v>
                </c:pt>
                <c:pt idx="461">
                  <c:v>0.17260700000000001</c:v>
                </c:pt>
                <c:pt idx="462">
                  <c:v>0.17427000000000001</c:v>
                </c:pt>
                <c:pt idx="463">
                  <c:v>0.175985</c:v>
                </c:pt>
                <c:pt idx="464">
                  <c:v>0.178005</c:v>
                </c:pt>
                <c:pt idx="465">
                  <c:v>0.179817</c:v>
                </c:pt>
                <c:pt idx="466">
                  <c:v>0.181223</c:v>
                </c:pt>
                <c:pt idx="467">
                  <c:v>0.18334600000000001</c:v>
                </c:pt>
                <c:pt idx="468">
                  <c:v>0.18534900000000001</c:v>
                </c:pt>
                <c:pt idx="469">
                  <c:v>0.187335</c:v>
                </c:pt>
                <c:pt idx="470">
                  <c:v>0.18923400000000001</c:v>
                </c:pt>
                <c:pt idx="471">
                  <c:v>0.19122600000000001</c:v>
                </c:pt>
                <c:pt idx="472">
                  <c:v>0.19323100000000001</c:v>
                </c:pt>
                <c:pt idx="473">
                  <c:v>0.19519900000000001</c:v>
                </c:pt>
                <c:pt idx="474">
                  <c:v>0.19708600000000001</c:v>
                </c:pt>
                <c:pt idx="475">
                  <c:v>0.19908999999999999</c:v>
                </c:pt>
                <c:pt idx="476">
                  <c:v>0.20132800000000001</c:v>
                </c:pt>
                <c:pt idx="477">
                  <c:v>0.20319200000000001</c:v>
                </c:pt>
                <c:pt idx="478">
                  <c:v>0.20522499999999999</c:v>
                </c:pt>
                <c:pt idx="479">
                  <c:v>0.20739199999999999</c:v>
                </c:pt>
                <c:pt idx="480">
                  <c:v>0.20932899999999999</c:v>
                </c:pt>
                <c:pt idx="481">
                  <c:v>0.211503</c:v>
                </c:pt>
                <c:pt idx="482">
                  <c:v>0.21356700000000001</c:v>
                </c:pt>
                <c:pt idx="483">
                  <c:v>0.21570500000000001</c:v>
                </c:pt>
                <c:pt idx="484">
                  <c:v>0.217778</c:v>
                </c:pt>
                <c:pt idx="485">
                  <c:v>0.21998300000000001</c:v>
                </c:pt>
                <c:pt idx="486">
                  <c:v>0.22215199999999999</c:v>
                </c:pt>
                <c:pt idx="487">
                  <c:v>0.224243</c:v>
                </c:pt>
                <c:pt idx="488">
                  <c:v>0.226273</c:v>
                </c:pt>
                <c:pt idx="489">
                  <c:v>0.22851199999999999</c:v>
                </c:pt>
                <c:pt idx="490">
                  <c:v>0.230741</c:v>
                </c:pt>
                <c:pt idx="491">
                  <c:v>0.23311100000000001</c:v>
                </c:pt>
                <c:pt idx="492">
                  <c:v>0.235349</c:v>
                </c:pt>
                <c:pt idx="493">
                  <c:v>0.237231</c:v>
                </c:pt>
                <c:pt idx="494">
                  <c:v>0.239758</c:v>
                </c:pt>
                <c:pt idx="495">
                  <c:v>0.24207899999999999</c:v>
                </c:pt>
                <c:pt idx="496">
                  <c:v>0.24428900000000001</c:v>
                </c:pt>
                <c:pt idx="497">
                  <c:v>0.24673100000000001</c:v>
                </c:pt>
                <c:pt idx="498">
                  <c:v>0.249084</c:v>
                </c:pt>
                <c:pt idx="499">
                  <c:v>0.25155499999999997</c:v>
                </c:pt>
                <c:pt idx="500">
                  <c:v>0.25392700000000001</c:v>
                </c:pt>
                <c:pt idx="501">
                  <c:v>0.256494</c:v>
                </c:pt>
                <c:pt idx="502">
                  <c:v>0.25902199999999997</c:v>
                </c:pt>
                <c:pt idx="503">
                  <c:v>0.26189099999999998</c:v>
                </c:pt>
                <c:pt idx="504">
                  <c:v>0.263932</c:v>
                </c:pt>
                <c:pt idx="505">
                  <c:v>0.26662000000000002</c:v>
                </c:pt>
                <c:pt idx="506">
                  <c:v>0.26898499999999997</c:v>
                </c:pt>
                <c:pt idx="507">
                  <c:v>0.27177800000000002</c:v>
                </c:pt>
                <c:pt idx="508">
                  <c:v>0.27418100000000001</c:v>
                </c:pt>
                <c:pt idx="509">
                  <c:v>0.27670899999999998</c:v>
                </c:pt>
                <c:pt idx="510">
                  <c:v>0.27938400000000002</c:v>
                </c:pt>
                <c:pt idx="511">
                  <c:v>0.28170000000000001</c:v>
                </c:pt>
                <c:pt idx="512">
                  <c:v>0.28438200000000002</c:v>
                </c:pt>
                <c:pt idx="513">
                  <c:v>0.28677399999999997</c:v>
                </c:pt>
                <c:pt idx="514">
                  <c:v>0.28958299999999998</c:v>
                </c:pt>
                <c:pt idx="515">
                  <c:v>0.29211599999999999</c:v>
                </c:pt>
                <c:pt idx="516">
                  <c:v>0.29469699999999999</c:v>
                </c:pt>
                <c:pt idx="517">
                  <c:v>0.297483</c:v>
                </c:pt>
                <c:pt idx="518">
                  <c:v>0.300099</c:v>
                </c:pt>
                <c:pt idx="519">
                  <c:v>0.30277500000000002</c:v>
                </c:pt>
                <c:pt idx="520">
                  <c:v>0.30553399999999997</c:v>
                </c:pt>
                <c:pt idx="521">
                  <c:v>0.30831999999999998</c:v>
                </c:pt>
                <c:pt idx="522">
                  <c:v>0.31102299999999999</c:v>
                </c:pt>
                <c:pt idx="523">
                  <c:v>0.31399500000000002</c:v>
                </c:pt>
                <c:pt idx="524">
                  <c:v>0.31670999999999999</c:v>
                </c:pt>
                <c:pt idx="525">
                  <c:v>0.31967699999999999</c:v>
                </c:pt>
                <c:pt idx="526">
                  <c:v>0.32265300000000002</c:v>
                </c:pt>
                <c:pt idx="527">
                  <c:v>0.32543100000000003</c:v>
                </c:pt>
                <c:pt idx="528">
                  <c:v>0.32836599999999999</c:v>
                </c:pt>
                <c:pt idx="529">
                  <c:v>0.33145000000000002</c:v>
                </c:pt>
                <c:pt idx="530">
                  <c:v>0.33438600000000002</c:v>
                </c:pt>
                <c:pt idx="531">
                  <c:v>0.33734700000000001</c:v>
                </c:pt>
                <c:pt idx="532">
                  <c:v>0.340254</c:v>
                </c:pt>
                <c:pt idx="533">
                  <c:v>0.34326099999999998</c:v>
                </c:pt>
                <c:pt idx="534">
                  <c:v>0.34636800000000001</c:v>
                </c:pt>
                <c:pt idx="535">
                  <c:v>0.34950500000000001</c:v>
                </c:pt>
                <c:pt idx="536">
                  <c:v>0.35245599999999999</c:v>
                </c:pt>
                <c:pt idx="537">
                  <c:v>0.355632</c:v>
                </c:pt>
                <c:pt idx="538">
                  <c:v>0.35872500000000002</c:v>
                </c:pt>
                <c:pt idx="539">
                  <c:v>0.36174099999999998</c:v>
                </c:pt>
                <c:pt idx="540">
                  <c:v>0.36505199999999999</c:v>
                </c:pt>
                <c:pt idx="541">
                  <c:v>0.36824800000000002</c:v>
                </c:pt>
                <c:pt idx="542">
                  <c:v>0.37138399999999999</c:v>
                </c:pt>
                <c:pt idx="543">
                  <c:v>0.374662</c:v>
                </c:pt>
                <c:pt idx="544">
                  <c:v>0.37779200000000002</c:v>
                </c:pt>
                <c:pt idx="545">
                  <c:v>0.38105</c:v>
                </c:pt>
                <c:pt idx="546">
                  <c:v>0.38439699999999999</c:v>
                </c:pt>
                <c:pt idx="547">
                  <c:v>0.387685</c:v>
                </c:pt>
                <c:pt idx="548">
                  <c:v>0.39101399999999997</c:v>
                </c:pt>
                <c:pt idx="549">
                  <c:v>0.39446999999999999</c:v>
                </c:pt>
                <c:pt idx="550">
                  <c:v>0.397816</c:v>
                </c:pt>
                <c:pt idx="551">
                  <c:v>0.40114</c:v>
                </c:pt>
                <c:pt idx="552">
                  <c:v>0.404748</c:v>
                </c:pt>
                <c:pt idx="553">
                  <c:v>0.40825499999999998</c:v>
                </c:pt>
                <c:pt idx="554">
                  <c:v>0.41192800000000002</c:v>
                </c:pt>
                <c:pt idx="555">
                  <c:v>0.41566399999999998</c:v>
                </c:pt>
                <c:pt idx="556">
                  <c:v>0.419518</c:v>
                </c:pt>
                <c:pt idx="557">
                  <c:v>0.42312499999999997</c:v>
                </c:pt>
                <c:pt idx="558">
                  <c:v>0.42708099999999999</c:v>
                </c:pt>
                <c:pt idx="559">
                  <c:v>0.43080400000000002</c:v>
                </c:pt>
                <c:pt idx="560">
                  <c:v>0.43480799999999997</c:v>
                </c:pt>
                <c:pt idx="561">
                  <c:v>0.43896000000000002</c:v>
                </c:pt>
                <c:pt idx="562">
                  <c:v>0.44330199999999997</c:v>
                </c:pt>
                <c:pt idx="563">
                  <c:v>0.44778099999999998</c:v>
                </c:pt>
                <c:pt idx="564">
                  <c:v>0.45294699999999999</c:v>
                </c:pt>
                <c:pt idx="565">
                  <c:v>0.45804</c:v>
                </c:pt>
                <c:pt idx="566">
                  <c:v>0.46641100000000002</c:v>
                </c:pt>
                <c:pt idx="567">
                  <c:v>0.49311199999999999</c:v>
                </c:pt>
                <c:pt idx="568">
                  <c:v>0.520401</c:v>
                </c:pt>
                <c:pt idx="569">
                  <c:v>0.55316600000000005</c:v>
                </c:pt>
              </c:numCache>
            </c:numRef>
          </c:xVal>
          <c:yVal>
            <c:numRef>
              <c:f>G8R02!$D$3:$D$572</c:f>
              <c:numCache>
                <c:formatCode>General</c:formatCode>
                <c:ptCount val="570"/>
                <c:pt idx="0">
                  <c:v>0</c:v>
                </c:pt>
                <c:pt idx="1">
                  <c:v>0.114371025</c:v>
                </c:pt>
                <c:pt idx="2">
                  <c:v>0.12270935099999999</c:v>
                </c:pt>
                <c:pt idx="3">
                  <c:v>0.12830042999999999</c:v>
                </c:pt>
                <c:pt idx="4">
                  <c:v>0.13400350999999999</c:v>
                </c:pt>
                <c:pt idx="5">
                  <c:v>0.14106514000000001</c:v>
                </c:pt>
                <c:pt idx="6">
                  <c:v>0.148780304</c:v>
                </c:pt>
                <c:pt idx="7">
                  <c:v>0.15681781</c:v>
                </c:pt>
                <c:pt idx="8">
                  <c:v>0.164570313</c:v>
                </c:pt>
                <c:pt idx="9">
                  <c:v>0.17283303799999999</c:v>
                </c:pt>
                <c:pt idx="10">
                  <c:v>0.18117889400000001</c:v>
                </c:pt>
                <c:pt idx="11">
                  <c:v>0.18942597999999999</c:v>
                </c:pt>
                <c:pt idx="12">
                  <c:v>0.19814784199999999</c:v>
                </c:pt>
                <c:pt idx="13">
                  <c:v>0.207136551</c:v>
                </c:pt>
                <c:pt idx="14">
                  <c:v>0.21665925599999999</c:v>
                </c:pt>
                <c:pt idx="15">
                  <c:v>0.22577307099999999</c:v>
                </c:pt>
                <c:pt idx="16">
                  <c:v>0.235729568</c:v>
                </c:pt>
                <c:pt idx="17">
                  <c:v>0.24563423200000001</c:v>
                </c:pt>
                <c:pt idx="18">
                  <c:v>0.25569758599999998</c:v>
                </c:pt>
                <c:pt idx="19">
                  <c:v>0.26615783700000001</c:v>
                </c:pt>
                <c:pt idx="20">
                  <c:v>0.27659375000000003</c:v>
                </c:pt>
                <c:pt idx="21">
                  <c:v>0.28717068499999998</c:v>
                </c:pt>
                <c:pt idx="22">
                  <c:v>0.29804330400000001</c:v>
                </c:pt>
                <c:pt idx="23">
                  <c:v>0.30899792500000001</c:v>
                </c:pt>
                <c:pt idx="24">
                  <c:v>0.32035525500000001</c:v>
                </c:pt>
                <c:pt idx="25">
                  <c:v>0.33178015100000002</c:v>
                </c:pt>
                <c:pt idx="26">
                  <c:v>0.34315512100000001</c:v>
                </c:pt>
                <c:pt idx="27">
                  <c:v>0.35491143800000002</c:v>
                </c:pt>
                <c:pt idx="28">
                  <c:v>0.366683441</c:v>
                </c:pt>
                <c:pt idx="29">
                  <c:v>0.37861892699999999</c:v>
                </c:pt>
                <c:pt idx="30">
                  <c:v>0.39071002199999999</c:v>
                </c:pt>
                <c:pt idx="31">
                  <c:v>0.402989563</c:v>
                </c:pt>
                <c:pt idx="32">
                  <c:v>0.41532818599999999</c:v>
                </c:pt>
                <c:pt idx="33">
                  <c:v>0.42810998500000003</c:v>
                </c:pt>
                <c:pt idx="34">
                  <c:v>0.44053576700000002</c:v>
                </c:pt>
                <c:pt idx="35">
                  <c:v>0.45375335700000002</c:v>
                </c:pt>
                <c:pt idx="36">
                  <c:v>0.46683245800000001</c:v>
                </c:pt>
                <c:pt idx="37">
                  <c:v>0.48014276099999997</c:v>
                </c:pt>
                <c:pt idx="38">
                  <c:v>0.49364297499999998</c:v>
                </c:pt>
                <c:pt idx="39">
                  <c:v>0.507332703</c:v>
                </c:pt>
                <c:pt idx="40">
                  <c:v>0.52109039300000004</c:v>
                </c:pt>
                <c:pt idx="41">
                  <c:v>0.53489679000000001</c:v>
                </c:pt>
                <c:pt idx="42">
                  <c:v>0.54909692399999999</c:v>
                </c:pt>
                <c:pt idx="43">
                  <c:v>0.56292260699999996</c:v>
                </c:pt>
                <c:pt idx="44">
                  <c:v>0.57752325400000004</c:v>
                </c:pt>
                <c:pt idx="45">
                  <c:v>0.59206451400000004</c:v>
                </c:pt>
                <c:pt idx="46">
                  <c:v>0.60666497799999997</c:v>
                </c:pt>
                <c:pt idx="47">
                  <c:v>0.62152331500000002</c:v>
                </c:pt>
                <c:pt idx="48">
                  <c:v>0.63617291300000001</c:v>
                </c:pt>
                <c:pt idx="49">
                  <c:v>0.65098394800000003</c:v>
                </c:pt>
                <c:pt idx="50">
                  <c:v>0.66621673599999998</c:v>
                </c:pt>
                <c:pt idx="51">
                  <c:v>0.68147106899999998</c:v>
                </c:pt>
                <c:pt idx="52">
                  <c:v>0.69674328600000002</c:v>
                </c:pt>
                <c:pt idx="53">
                  <c:v>0.71211999500000001</c:v>
                </c:pt>
                <c:pt idx="54">
                  <c:v>0.72756487999999997</c:v>
                </c:pt>
                <c:pt idx="55">
                  <c:v>0.74313421599999996</c:v>
                </c:pt>
                <c:pt idx="56">
                  <c:v>0.75885699500000003</c:v>
                </c:pt>
                <c:pt idx="57">
                  <c:v>0.77464147900000002</c:v>
                </c:pt>
                <c:pt idx="58">
                  <c:v>0.79032940699999998</c:v>
                </c:pt>
                <c:pt idx="59">
                  <c:v>0.80638043199999998</c:v>
                </c:pt>
                <c:pt idx="60">
                  <c:v>0.82235589600000003</c:v>
                </c:pt>
                <c:pt idx="61">
                  <c:v>0.83830816699999999</c:v>
                </c:pt>
                <c:pt idx="62">
                  <c:v>0.85449371299999999</c:v>
                </c:pt>
                <c:pt idx="63">
                  <c:v>0.87075042700000005</c:v>
                </c:pt>
                <c:pt idx="64">
                  <c:v>0.88708905000000005</c:v>
                </c:pt>
                <c:pt idx="65">
                  <c:v>0.9036651</c:v>
                </c:pt>
                <c:pt idx="66">
                  <c:v>0.91997381600000006</c:v>
                </c:pt>
                <c:pt idx="67">
                  <c:v>0.93646881100000001</c:v>
                </c:pt>
                <c:pt idx="68">
                  <c:v>0.95289306600000001</c:v>
                </c:pt>
                <c:pt idx="69">
                  <c:v>0.969552368</c:v>
                </c:pt>
                <c:pt idx="70">
                  <c:v>0.98629895000000001</c:v>
                </c:pt>
                <c:pt idx="71">
                  <c:v>1.0030401</c:v>
                </c:pt>
                <c:pt idx="72">
                  <c:v>1.019961975</c:v>
                </c:pt>
                <c:pt idx="73">
                  <c:v>1.0367706299999999</c:v>
                </c:pt>
                <c:pt idx="74">
                  <c:v>1.053452026</c:v>
                </c:pt>
                <c:pt idx="75">
                  <c:v>1.070516724</c:v>
                </c:pt>
                <c:pt idx="76">
                  <c:v>1.087400269</c:v>
                </c:pt>
                <c:pt idx="77">
                  <c:v>1.104199463</c:v>
                </c:pt>
                <c:pt idx="78">
                  <c:v>1.1208671880000001</c:v>
                </c:pt>
                <c:pt idx="79">
                  <c:v>1.1373660889999999</c:v>
                </c:pt>
                <c:pt idx="80">
                  <c:v>1.1537482910000001</c:v>
                </c:pt>
                <c:pt idx="81">
                  <c:v>1.170320679</c:v>
                </c:pt>
                <c:pt idx="82">
                  <c:v>1.186431274</c:v>
                </c:pt>
                <c:pt idx="83">
                  <c:v>1.2024155270000001</c:v>
                </c:pt>
                <c:pt idx="84">
                  <c:v>1.2187075199999999</c:v>
                </c:pt>
                <c:pt idx="85">
                  <c:v>1.23465918</c:v>
                </c:pt>
                <c:pt idx="86">
                  <c:v>1.2505445559999999</c:v>
                </c:pt>
                <c:pt idx="87">
                  <c:v>1.266692749</c:v>
                </c:pt>
                <c:pt idx="88">
                  <c:v>1.283012939</c:v>
                </c:pt>
                <c:pt idx="89">
                  <c:v>1.298803589</c:v>
                </c:pt>
                <c:pt idx="90">
                  <c:v>1.3151073</c:v>
                </c:pt>
                <c:pt idx="91">
                  <c:v>1.331315308</c:v>
                </c:pt>
                <c:pt idx="92">
                  <c:v>1.34759436</c:v>
                </c:pt>
                <c:pt idx="93">
                  <c:v>1.3641446530000001</c:v>
                </c:pt>
                <c:pt idx="94">
                  <c:v>1.3804213869999999</c:v>
                </c:pt>
                <c:pt idx="95">
                  <c:v>1.3964692379999999</c:v>
                </c:pt>
                <c:pt idx="96">
                  <c:v>1.4127077640000001</c:v>
                </c:pt>
                <c:pt idx="97">
                  <c:v>1.429036499</c:v>
                </c:pt>
                <c:pt idx="98">
                  <c:v>1.444977905</c:v>
                </c:pt>
                <c:pt idx="99">
                  <c:v>1.460884399</c:v>
                </c:pt>
                <c:pt idx="100">
                  <c:v>1.4771531979999999</c:v>
                </c:pt>
                <c:pt idx="101">
                  <c:v>1.4931866460000001</c:v>
                </c:pt>
                <c:pt idx="102">
                  <c:v>1.5092165529999999</c:v>
                </c:pt>
                <c:pt idx="103">
                  <c:v>1.52539917</c:v>
                </c:pt>
                <c:pt idx="104">
                  <c:v>1.5415235599999999</c:v>
                </c:pt>
                <c:pt idx="105">
                  <c:v>1.557663818</c:v>
                </c:pt>
                <c:pt idx="106">
                  <c:v>1.5739233399999999</c:v>
                </c:pt>
                <c:pt idx="107">
                  <c:v>1.590179199</c:v>
                </c:pt>
                <c:pt idx="108">
                  <c:v>1.6063028559999999</c:v>
                </c:pt>
                <c:pt idx="109">
                  <c:v>1.622734009</c:v>
                </c:pt>
                <c:pt idx="110">
                  <c:v>1.6391284180000001</c:v>
                </c:pt>
                <c:pt idx="111">
                  <c:v>1.6551274410000001</c:v>
                </c:pt>
                <c:pt idx="112">
                  <c:v>1.6712740479999999</c:v>
                </c:pt>
                <c:pt idx="113">
                  <c:v>1.6874589840000001</c:v>
                </c:pt>
                <c:pt idx="114">
                  <c:v>1.7032955320000001</c:v>
                </c:pt>
                <c:pt idx="115">
                  <c:v>1.719298462</c:v>
                </c:pt>
                <c:pt idx="116">
                  <c:v>1.7351564939999999</c:v>
                </c:pt>
                <c:pt idx="117">
                  <c:v>1.7510366209999999</c:v>
                </c:pt>
                <c:pt idx="118">
                  <c:v>1.7671242680000001</c:v>
                </c:pt>
                <c:pt idx="119">
                  <c:v>1.7832498779999999</c:v>
                </c:pt>
                <c:pt idx="120">
                  <c:v>1.7991214600000001</c:v>
                </c:pt>
                <c:pt idx="121">
                  <c:v>1.8152922359999999</c:v>
                </c:pt>
                <c:pt idx="122">
                  <c:v>1.8313110349999999</c:v>
                </c:pt>
                <c:pt idx="123">
                  <c:v>1.8471761470000001</c:v>
                </c:pt>
                <c:pt idx="124">
                  <c:v>1.863258667</c:v>
                </c:pt>
                <c:pt idx="125">
                  <c:v>1.879416016</c:v>
                </c:pt>
                <c:pt idx="126">
                  <c:v>1.8953544920000001</c:v>
                </c:pt>
                <c:pt idx="127">
                  <c:v>1.911255371</c:v>
                </c:pt>
                <c:pt idx="128">
                  <c:v>1.9272113040000001</c:v>
                </c:pt>
                <c:pt idx="129">
                  <c:v>1.943195435</c:v>
                </c:pt>
                <c:pt idx="130">
                  <c:v>1.959150757</c:v>
                </c:pt>
                <c:pt idx="131">
                  <c:v>1.9752048339999999</c:v>
                </c:pt>
                <c:pt idx="132">
                  <c:v>1.9910145260000001</c:v>
                </c:pt>
                <c:pt idx="133">
                  <c:v>2.0069812009999999</c:v>
                </c:pt>
                <c:pt idx="134">
                  <c:v>2.0231370850000001</c:v>
                </c:pt>
                <c:pt idx="135">
                  <c:v>2.0393953859999998</c:v>
                </c:pt>
                <c:pt idx="136">
                  <c:v>2.0552094730000001</c:v>
                </c:pt>
                <c:pt idx="137">
                  <c:v>2.071310059</c:v>
                </c:pt>
                <c:pt idx="138">
                  <c:v>2.0872082519999999</c:v>
                </c:pt>
                <c:pt idx="139">
                  <c:v>2.1030896000000001</c:v>
                </c:pt>
                <c:pt idx="140">
                  <c:v>2.1191733400000001</c:v>
                </c:pt>
                <c:pt idx="141">
                  <c:v>2.1347753909999998</c:v>
                </c:pt>
                <c:pt idx="142">
                  <c:v>2.1505917970000001</c:v>
                </c:pt>
                <c:pt idx="143">
                  <c:v>2.166373047</c:v>
                </c:pt>
                <c:pt idx="144">
                  <c:v>2.1822360839999999</c:v>
                </c:pt>
                <c:pt idx="145">
                  <c:v>2.1979174800000001</c:v>
                </c:pt>
                <c:pt idx="146">
                  <c:v>2.2141499019999999</c:v>
                </c:pt>
                <c:pt idx="147">
                  <c:v>2.230082275</c:v>
                </c:pt>
                <c:pt idx="148">
                  <c:v>2.2459785160000001</c:v>
                </c:pt>
                <c:pt idx="149">
                  <c:v>2.2618955079999998</c:v>
                </c:pt>
                <c:pt idx="150">
                  <c:v>2.2777998049999999</c:v>
                </c:pt>
                <c:pt idx="151">
                  <c:v>2.2935156249999999</c:v>
                </c:pt>
                <c:pt idx="152">
                  <c:v>2.3093696289999999</c:v>
                </c:pt>
                <c:pt idx="153">
                  <c:v>2.3252370610000002</c:v>
                </c:pt>
                <c:pt idx="154">
                  <c:v>2.3405681149999999</c:v>
                </c:pt>
                <c:pt idx="155">
                  <c:v>2.3564772949999999</c:v>
                </c:pt>
                <c:pt idx="156">
                  <c:v>2.3721892090000001</c:v>
                </c:pt>
                <c:pt idx="157">
                  <c:v>2.3880285639999999</c:v>
                </c:pt>
                <c:pt idx="158">
                  <c:v>2.4038137210000001</c:v>
                </c:pt>
                <c:pt idx="159">
                  <c:v>2.4193276369999999</c:v>
                </c:pt>
                <c:pt idx="160">
                  <c:v>2.435039551</c:v>
                </c:pt>
                <c:pt idx="161">
                  <c:v>2.4508945309999999</c:v>
                </c:pt>
                <c:pt idx="162">
                  <c:v>2.4669865720000002</c:v>
                </c:pt>
                <c:pt idx="163">
                  <c:v>2.4829030759999999</c:v>
                </c:pt>
                <c:pt idx="164">
                  <c:v>2.498779297</c:v>
                </c:pt>
                <c:pt idx="165">
                  <c:v>2.5150563959999999</c:v>
                </c:pt>
                <c:pt idx="166">
                  <c:v>2.530931152</c:v>
                </c:pt>
                <c:pt idx="167">
                  <c:v>2.5467509769999999</c:v>
                </c:pt>
                <c:pt idx="168">
                  <c:v>2.5628044430000001</c:v>
                </c:pt>
                <c:pt idx="169">
                  <c:v>2.578592773</c:v>
                </c:pt>
                <c:pt idx="170">
                  <c:v>2.5941853030000002</c:v>
                </c:pt>
                <c:pt idx="171">
                  <c:v>2.6098881839999999</c:v>
                </c:pt>
                <c:pt idx="172">
                  <c:v>2.6258771969999999</c:v>
                </c:pt>
                <c:pt idx="173">
                  <c:v>2.6415180660000002</c:v>
                </c:pt>
                <c:pt idx="174">
                  <c:v>2.6575978999999998</c:v>
                </c:pt>
                <c:pt idx="175">
                  <c:v>2.6735329590000001</c:v>
                </c:pt>
                <c:pt idx="176">
                  <c:v>2.6894289549999999</c:v>
                </c:pt>
                <c:pt idx="177">
                  <c:v>2.705425049</c:v>
                </c:pt>
                <c:pt idx="178">
                  <c:v>2.7215310060000002</c:v>
                </c:pt>
                <c:pt idx="179">
                  <c:v>2.7372812500000001</c:v>
                </c:pt>
                <c:pt idx="180">
                  <c:v>2.7531398930000002</c:v>
                </c:pt>
                <c:pt idx="181">
                  <c:v>2.7690783689999998</c:v>
                </c:pt>
                <c:pt idx="182">
                  <c:v>2.7848046879999999</c:v>
                </c:pt>
                <c:pt idx="183">
                  <c:v>2.8009374999999999</c:v>
                </c:pt>
                <c:pt idx="184">
                  <c:v>2.8169289549999998</c:v>
                </c:pt>
                <c:pt idx="185">
                  <c:v>2.8328581540000002</c:v>
                </c:pt>
                <c:pt idx="186">
                  <c:v>2.8486530760000002</c:v>
                </c:pt>
                <c:pt idx="187">
                  <c:v>2.8646679690000001</c:v>
                </c:pt>
                <c:pt idx="188">
                  <c:v>2.8808139650000002</c:v>
                </c:pt>
                <c:pt idx="189">
                  <c:v>2.8971574709999999</c:v>
                </c:pt>
                <c:pt idx="190">
                  <c:v>2.9137770999999999</c:v>
                </c:pt>
                <c:pt idx="191">
                  <c:v>2.930351318</c:v>
                </c:pt>
                <c:pt idx="192">
                  <c:v>2.9474448240000002</c:v>
                </c:pt>
                <c:pt idx="193">
                  <c:v>2.964562012</c:v>
                </c:pt>
                <c:pt idx="194">
                  <c:v>2.9813874509999998</c:v>
                </c:pt>
                <c:pt idx="195">
                  <c:v>2.9989409180000002</c:v>
                </c:pt>
                <c:pt idx="196">
                  <c:v>3.016507324</c:v>
                </c:pt>
                <c:pt idx="197">
                  <c:v>3.0340908199999999</c:v>
                </c:pt>
                <c:pt idx="198">
                  <c:v>3.0518864749999999</c:v>
                </c:pt>
                <c:pt idx="199">
                  <c:v>3.0699782710000001</c:v>
                </c:pt>
                <c:pt idx="200">
                  <c:v>3.0881059569999998</c:v>
                </c:pt>
                <c:pt idx="201">
                  <c:v>3.1062814940000001</c:v>
                </c:pt>
                <c:pt idx="202">
                  <c:v>3.1249064940000002</c:v>
                </c:pt>
                <c:pt idx="203">
                  <c:v>3.1434406739999998</c:v>
                </c:pt>
                <c:pt idx="204">
                  <c:v>3.1623298339999999</c:v>
                </c:pt>
                <c:pt idx="205">
                  <c:v>3.1810488280000002</c:v>
                </c:pt>
                <c:pt idx="206">
                  <c:v>3.1997910159999998</c:v>
                </c:pt>
                <c:pt idx="207">
                  <c:v>3.2186398930000002</c:v>
                </c:pt>
                <c:pt idx="208">
                  <c:v>3.237640625</c:v>
                </c:pt>
                <c:pt idx="209">
                  <c:v>3.2565083010000002</c:v>
                </c:pt>
                <c:pt idx="210">
                  <c:v>3.2754428710000001</c:v>
                </c:pt>
                <c:pt idx="211">
                  <c:v>3.2944670409999999</c:v>
                </c:pt>
                <c:pt idx="212">
                  <c:v>3.313863037</c:v>
                </c:pt>
                <c:pt idx="213">
                  <c:v>3.333118164</c:v>
                </c:pt>
                <c:pt idx="214">
                  <c:v>3.3524470210000001</c:v>
                </c:pt>
                <c:pt idx="215">
                  <c:v>3.3716696779999999</c:v>
                </c:pt>
                <c:pt idx="216">
                  <c:v>3.3912570799999999</c:v>
                </c:pt>
                <c:pt idx="217">
                  <c:v>3.4113051759999999</c:v>
                </c:pt>
                <c:pt idx="218">
                  <c:v>3.4315905760000001</c:v>
                </c:pt>
                <c:pt idx="219">
                  <c:v>3.4516938480000001</c:v>
                </c:pt>
                <c:pt idx="220">
                  <c:v>3.4718803710000001</c:v>
                </c:pt>
                <c:pt idx="221">
                  <c:v>3.492311768</c:v>
                </c:pt>
                <c:pt idx="222">
                  <c:v>3.5124213869999998</c:v>
                </c:pt>
                <c:pt idx="223">
                  <c:v>3.532901855</c:v>
                </c:pt>
                <c:pt idx="224">
                  <c:v>3.5533818359999998</c:v>
                </c:pt>
                <c:pt idx="225">
                  <c:v>3.5736298830000002</c:v>
                </c:pt>
                <c:pt idx="226">
                  <c:v>3.5940346679999999</c:v>
                </c:pt>
                <c:pt idx="227">
                  <c:v>3.6143176270000001</c:v>
                </c:pt>
                <c:pt idx="228">
                  <c:v>3.6343090820000001</c:v>
                </c:pt>
                <c:pt idx="229">
                  <c:v>3.6546545410000002</c:v>
                </c:pt>
                <c:pt idx="230">
                  <c:v>3.6750148930000002</c:v>
                </c:pt>
                <c:pt idx="231">
                  <c:v>3.6954611819999998</c:v>
                </c:pt>
                <c:pt idx="232">
                  <c:v>3.7157570799999999</c:v>
                </c:pt>
                <c:pt idx="233">
                  <c:v>3.7366513669999999</c:v>
                </c:pt>
                <c:pt idx="234">
                  <c:v>3.7570654299999999</c:v>
                </c:pt>
                <c:pt idx="235">
                  <c:v>3.7778273929999999</c:v>
                </c:pt>
                <c:pt idx="236">
                  <c:v>3.7987570800000001</c:v>
                </c:pt>
                <c:pt idx="237">
                  <c:v>3.8195917970000002</c:v>
                </c:pt>
                <c:pt idx="238">
                  <c:v>3.8404020999999999</c:v>
                </c:pt>
                <c:pt idx="239">
                  <c:v>3.8609890139999998</c:v>
                </c:pt>
                <c:pt idx="240">
                  <c:v>3.8816235350000001</c:v>
                </c:pt>
                <c:pt idx="241">
                  <c:v>3.9026804199999998</c:v>
                </c:pt>
                <c:pt idx="242">
                  <c:v>3.9241115720000002</c:v>
                </c:pt>
                <c:pt idx="243">
                  <c:v>3.9454174800000001</c:v>
                </c:pt>
                <c:pt idx="244">
                  <c:v>3.9661892089999999</c:v>
                </c:pt>
                <c:pt idx="245">
                  <c:v>3.9875014649999998</c:v>
                </c:pt>
                <c:pt idx="246">
                  <c:v>4.0089143070000004</c:v>
                </c:pt>
                <c:pt idx="247">
                  <c:v>4.0302229000000001</c:v>
                </c:pt>
                <c:pt idx="248">
                  <c:v>4.0520092769999998</c:v>
                </c:pt>
                <c:pt idx="249">
                  <c:v>4.0729882809999998</c:v>
                </c:pt>
                <c:pt idx="250">
                  <c:v>4.0938005369999999</c:v>
                </c:pt>
                <c:pt idx="251">
                  <c:v>4.1155874020000001</c:v>
                </c:pt>
                <c:pt idx="252">
                  <c:v>4.1365468749999996</c:v>
                </c:pt>
                <c:pt idx="253">
                  <c:v>4.158050781</c:v>
                </c:pt>
                <c:pt idx="254">
                  <c:v>4.1790615229999997</c:v>
                </c:pt>
                <c:pt idx="255">
                  <c:v>4.2004511720000002</c:v>
                </c:pt>
                <c:pt idx="256">
                  <c:v>4.2214667969999997</c:v>
                </c:pt>
                <c:pt idx="257">
                  <c:v>4.2424614260000002</c:v>
                </c:pt>
                <c:pt idx="258">
                  <c:v>4.2640209960000002</c:v>
                </c:pt>
                <c:pt idx="259">
                  <c:v>4.2853417970000001</c:v>
                </c:pt>
                <c:pt idx="260">
                  <c:v>4.3068935550000003</c:v>
                </c:pt>
                <c:pt idx="261">
                  <c:v>4.3278662109999999</c:v>
                </c:pt>
                <c:pt idx="262">
                  <c:v>4.3494873050000002</c:v>
                </c:pt>
                <c:pt idx="263">
                  <c:v>4.3703525389999998</c:v>
                </c:pt>
                <c:pt idx="264">
                  <c:v>4.3917832030000001</c:v>
                </c:pt>
                <c:pt idx="265">
                  <c:v>4.412861328</c:v>
                </c:pt>
                <c:pt idx="266">
                  <c:v>4.4339365229999999</c:v>
                </c:pt>
                <c:pt idx="267">
                  <c:v>4.455604492</c:v>
                </c:pt>
                <c:pt idx="268">
                  <c:v>4.4767050780000002</c:v>
                </c:pt>
                <c:pt idx="269">
                  <c:v>4.4980366209999998</c:v>
                </c:pt>
                <c:pt idx="270">
                  <c:v>4.51896875</c:v>
                </c:pt>
                <c:pt idx="271">
                  <c:v>4.540266602</c:v>
                </c:pt>
                <c:pt idx="272">
                  <c:v>4.5616562500000004</c:v>
                </c:pt>
                <c:pt idx="273">
                  <c:v>4.5835185550000004</c:v>
                </c:pt>
                <c:pt idx="274">
                  <c:v>4.605039551</c:v>
                </c:pt>
                <c:pt idx="275">
                  <c:v>4.6268618159999999</c:v>
                </c:pt>
                <c:pt idx="276">
                  <c:v>4.648682129</c:v>
                </c:pt>
                <c:pt idx="277">
                  <c:v>4.6704570309999998</c:v>
                </c:pt>
                <c:pt idx="278">
                  <c:v>4.6919804689999998</c:v>
                </c:pt>
                <c:pt idx="279">
                  <c:v>4.7140751950000004</c:v>
                </c:pt>
                <c:pt idx="280">
                  <c:v>4.7357304689999999</c:v>
                </c:pt>
                <c:pt idx="281">
                  <c:v>4.7570551759999997</c:v>
                </c:pt>
                <c:pt idx="282">
                  <c:v>4.7789672850000002</c:v>
                </c:pt>
                <c:pt idx="283">
                  <c:v>4.8004785160000001</c:v>
                </c:pt>
                <c:pt idx="284">
                  <c:v>4.8219819340000001</c:v>
                </c:pt>
                <c:pt idx="285">
                  <c:v>4.8435512699999999</c:v>
                </c:pt>
                <c:pt idx="286">
                  <c:v>4.8653618160000001</c:v>
                </c:pt>
                <c:pt idx="287">
                  <c:v>4.8869790039999996</c:v>
                </c:pt>
                <c:pt idx="288">
                  <c:v>4.9085712890000002</c:v>
                </c:pt>
                <c:pt idx="289">
                  <c:v>4.9298833010000003</c:v>
                </c:pt>
                <c:pt idx="290">
                  <c:v>4.9514321289999996</c:v>
                </c:pt>
                <c:pt idx="291">
                  <c:v>4.973612793</c:v>
                </c:pt>
                <c:pt idx="292">
                  <c:v>4.9952719730000004</c:v>
                </c:pt>
                <c:pt idx="293">
                  <c:v>5.0165976560000001</c:v>
                </c:pt>
                <c:pt idx="294">
                  <c:v>5.0381713870000002</c:v>
                </c:pt>
                <c:pt idx="295">
                  <c:v>5.0599868160000003</c:v>
                </c:pt>
                <c:pt idx="296">
                  <c:v>5.0814946289999998</c:v>
                </c:pt>
                <c:pt idx="297">
                  <c:v>5.1031611330000004</c:v>
                </c:pt>
                <c:pt idx="298">
                  <c:v>5.1248037110000002</c:v>
                </c:pt>
                <c:pt idx="299">
                  <c:v>5.1464916990000003</c:v>
                </c:pt>
                <c:pt idx="300">
                  <c:v>5.168327637</c:v>
                </c:pt>
                <c:pt idx="301">
                  <c:v>5.1905507809999998</c:v>
                </c:pt>
                <c:pt idx="302">
                  <c:v>5.212516602</c:v>
                </c:pt>
                <c:pt idx="303">
                  <c:v>5.23437793</c:v>
                </c:pt>
                <c:pt idx="304">
                  <c:v>5.2566166990000003</c:v>
                </c:pt>
                <c:pt idx="305">
                  <c:v>5.2787236330000002</c:v>
                </c:pt>
                <c:pt idx="306">
                  <c:v>5.3005795899999999</c:v>
                </c:pt>
                <c:pt idx="307">
                  <c:v>5.3222309570000004</c:v>
                </c:pt>
                <c:pt idx="308">
                  <c:v>5.3440356449999999</c:v>
                </c:pt>
                <c:pt idx="309">
                  <c:v>5.3658154299999996</c:v>
                </c:pt>
                <c:pt idx="310">
                  <c:v>5.3878706049999998</c:v>
                </c:pt>
                <c:pt idx="311">
                  <c:v>5.4099042969999998</c:v>
                </c:pt>
                <c:pt idx="312">
                  <c:v>5.431322754</c:v>
                </c:pt>
                <c:pt idx="313">
                  <c:v>5.4535405270000004</c:v>
                </c:pt>
                <c:pt idx="314">
                  <c:v>5.4751083979999997</c:v>
                </c:pt>
                <c:pt idx="315">
                  <c:v>5.4975781250000004</c:v>
                </c:pt>
                <c:pt idx="316">
                  <c:v>5.5195732419999999</c:v>
                </c:pt>
                <c:pt idx="317">
                  <c:v>5.5416137699999997</c:v>
                </c:pt>
                <c:pt idx="318">
                  <c:v>5.5634018550000004</c:v>
                </c:pt>
                <c:pt idx="319">
                  <c:v>5.585525391</c:v>
                </c:pt>
                <c:pt idx="320">
                  <c:v>5.6075053710000002</c:v>
                </c:pt>
                <c:pt idx="321">
                  <c:v>5.6288735350000003</c:v>
                </c:pt>
                <c:pt idx="322">
                  <c:v>5.6506840819999997</c:v>
                </c:pt>
                <c:pt idx="323">
                  <c:v>5.6722695310000004</c:v>
                </c:pt>
                <c:pt idx="324">
                  <c:v>5.6939282230000003</c:v>
                </c:pt>
                <c:pt idx="325">
                  <c:v>5.7158178709999996</c:v>
                </c:pt>
                <c:pt idx="326">
                  <c:v>5.73788623</c:v>
                </c:pt>
                <c:pt idx="327">
                  <c:v>5.7595664060000002</c:v>
                </c:pt>
                <c:pt idx="328">
                  <c:v>5.7814584959999999</c:v>
                </c:pt>
                <c:pt idx="329">
                  <c:v>5.8036582030000003</c:v>
                </c:pt>
                <c:pt idx="330">
                  <c:v>5.8257607419999999</c:v>
                </c:pt>
                <c:pt idx="331">
                  <c:v>5.8485761719999996</c:v>
                </c:pt>
                <c:pt idx="332">
                  <c:v>5.8706796880000001</c:v>
                </c:pt>
                <c:pt idx="333">
                  <c:v>5.8929355470000004</c:v>
                </c:pt>
                <c:pt idx="334">
                  <c:v>5.915322754</c:v>
                </c:pt>
                <c:pt idx="335">
                  <c:v>5.9373251949999997</c:v>
                </c:pt>
                <c:pt idx="336">
                  <c:v>5.9594711909999996</c:v>
                </c:pt>
                <c:pt idx="337">
                  <c:v>5.9814658200000004</c:v>
                </c:pt>
                <c:pt idx="338">
                  <c:v>6.0036357420000002</c:v>
                </c:pt>
                <c:pt idx="339">
                  <c:v>6.0255625000000004</c:v>
                </c:pt>
                <c:pt idx="340">
                  <c:v>6.0472602540000002</c:v>
                </c:pt>
                <c:pt idx="341">
                  <c:v>6.069483398</c:v>
                </c:pt>
                <c:pt idx="342">
                  <c:v>6.0916279299999996</c:v>
                </c:pt>
                <c:pt idx="343">
                  <c:v>6.113094727</c:v>
                </c:pt>
                <c:pt idx="344">
                  <c:v>6.134992188</c:v>
                </c:pt>
                <c:pt idx="345">
                  <c:v>6.1565849610000001</c:v>
                </c:pt>
                <c:pt idx="346">
                  <c:v>6.1783969729999999</c:v>
                </c:pt>
                <c:pt idx="347">
                  <c:v>6.2002866210000001</c:v>
                </c:pt>
                <c:pt idx="348">
                  <c:v>6.2220029300000004</c:v>
                </c:pt>
                <c:pt idx="349">
                  <c:v>6.2438144529999997</c:v>
                </c:pt>
                <c:pt idx="350">
                  <c:v>6.2658466800000001</c:v>
                </c:pt>
                <c:pt idx="351">
                  <c:v>6.2879560550000004</c:v>
                </c:pt>
                <c:pt idx="352">
                  <c:v>6.3096782229999997</c:v>
                </c:pt>
                <c:pt idx="353">
                  <c:v>6.3316132810000001</c:v>
                </c:pt>
                <c:pt idx="354">
                  <c:v>6.3535893550000004</c:v>
                </c:pt>
                <c:pt idx="355">
                  <c:v>6.3754179689999999</c:v>
                </c:pt>
                <c:pt idx="356">
                  <c:v>6.3973652339999996</c:v>
                </c:pt>
                <c:pt idx="357">
                  <c:v>6.4192915040000003</c:v>
                </c:pt>
                <c:pt idx="358">
                  <c:v>6.4412460940000003</c:v>
                </c:pt>
                <c:pt idx="359">
                  <c:v>6.4639179689999997</c:v>
                </c:pt>
                <c:pt idx="360">
                  <c:v>6.4867119139999998</c:v>
                </c:pt>
                <c:pt idx="361">
                  <c:v>6.5086518550000001</c:v>
                </c:pt>
                <c:pt idx="362">
                  <c:v>6.5310556640000001</c:v>
                </c:pt>
                <c:pt idx="363">
                  <c:v>6.5531513669999999</c:v>
                </c:pt>
                <c:pt idx="364">
                  <c:v>6.5749594729999998</c:v>
                </c:pt>
                <c:pt idx="365">
                  <c:v>6.5968056639999997</c:v>
                </c:pt>
                <c:pt idx="366">
                  <c:v>6.6191855469999998</c:v>
                </c:pt>
                <c:pt idx="367">
                  <c:v>6.6412495119999999</c:v>
                </c:pt>
                <c:pt idx="368">
                  <c:v>6.662710938</c:v>
                </c:pt>
                <c:pt idx="369">
                  <c:v>6.6848789059999998</c:v>
                </c:pt>
                <c:pt idx="370">
                  <c:v>6.7067250979999997</c:v>
                </c:pt>
                <c:pt idx="371">
                  <c:v>6.7287499999999998</c:v>
                </c:pt>
                <c:pt idx="372">
                  <c:v>6.750563477</c:v>
                </c:pt>
                <c:pt idx="373">
                  <c:v>6.7723564449999998</c:v>
                </c:pt>
                <c:pt idx="374">
                  <c:v>6.7940092769999998</c:v>
                </c:pt>
                <c:pt idx="375">
                  <c:v>6.8158520510000002</c:v>
                </c:pt>
                <c:pt idx="376">
                  <c:v>6.837552734</c:v>
                </c:pt>
                <c:pt idx="377">
                  <c:v>6.8586752930000001</c:v>
                </c:pt>
                <c:pt idx="378">
                  <c:v>6.8804414060000001</c:v>
                </c:pt>
                <c:pt idx="379">
                  <c:v>6.9019208980000002</c:v>
                </c:pt>
                <c:pt idx="380">
                  <c:v>6.9231157230000004</c:v>
                </c:pt>
                <c:pt idx="381">
                  <c:v>6.9447983400000002</c:v>
                </c:pt>
                <c:pt idx="382">
                  <c:v>6.966458984</c:v>
                </c:pt>
                <c:pt idx="383">
                  <c:v>6.987904297</c:v>
                </c:pt>
                <c:pt idx="384">
                  <c:v>7.0096811519999997</c:v>
                </c:pt>
                <c:pt idx="385">
                  <c:v>7.0315942380000003</c:v>
                </c:pt>
                <c:pt idx="386">
                  <c:v>7.0529321290000002</c:v>
                </c:pt>
                <c:pt idx="387">
                  <c:v>7.0748666990000002</c:v>
                </c:pt>
                <c:pt idx="388">
                  <c:v>7.0970390630000004</c:v>
                </c:pt>
                <c:pt idx="389">
                  <c:v>7.1188632810000003</c:v>
                </c:pt>
                <c:pt idx="390">
                  <c:v>7.1406645510000004</c:v>
                </c:pt>
                <c:pt idx="391">
                  <c:v>7.1627324220000004</c:v>
                </c:pt>
                <c:pt idx="392">
                  <c:v>7.1841503910000002</c:v>
                </c:pt>
                <c:pt idx="393">
                  <c:v>7.2059487300000002</c:v>
                </c:pt>
                <c:pt idx="394">
                  <c:v>7.2280512699999999</c:v>
                </c:pt>
                <c:pt idx="395">
                  <c:v>7.2495556639999998</c:v>
                </c:pt>
                <c:pt idx="396">
                  <c:v>7.271071289</c:v>
                </c:pt>
                <c:pt idx="397">
                  <c:v>7.2928222659999999</c:v>
                </c:pt>
                <c:pt idx="398">
                  <c:v>7.3144946290000004</c:v>
                </c:pt>
                <c:pt idx="399">
                  <c:v>7.3358505860000003</c:v>
                </c:pt>
                <c:pt idx="400">
                  <c:v>7.3570341800000003</c:v>
                </c:pt>
                <c:pt idx="401">
                  <c:v>7.3782397460000002</c:v>
                </c:pt>
                <c:pt idx="402">
                  <c:v>7.3993051760000004</c:v>
                </c:pt>
                <c:pt idx="403">
                  <c:v>7.4205361329999997</c:v>
                </c:pt>
                <c:pt idx="404">
                  <c:v>7.441575684</c:v>
                </c:pt>
                <c:pt idx="405">
                  <c:v>7.46241748</c:v>
                </c:pt>
                <c:pt idx="406">
                  <c:v>7.4838461909999996</c:v>
                </c:pt>
                <c:pt idx="407">
                  <c:v>7.504937988</c:v>
                </c:pt>
                <c:pt idx="408">
                  <c:v>7.5258452150000004</c:v>
                </c:pt>
                <c:pt idx="409">
                  <c:v>7.5474296880000002</c:v>
                </c:pt>
                <c:pt idx="410">
                  <c:v>7.568807617</c:v>
                </c:pt>
                <c:pt idx="411">
                  <c:v>7.5896621089999998</c:v>
                </c:pt>
                <c:pt idx="412">
                  <c:v>7.6106308589999996</c:v>
                </c:pt>
                <c:pt idx="413">
                  <c:v>7.6315751949999999</c:v>
                </c:pt>
                <c:pt idx="414">
                  <c:v>7.6520234379999996</c:v>
                </c:pt>
                <c:pt idx="415">
                  <c:v>7.6733603520000004</c:v>
                </c:pt>
                <c:pt idx="416">
                  <c:v>7.6944379879999998</c:v>
                </c:pt>
                <c:pt idx="417">
                  <c:v>7.7154116210000003</c:v>
                </c:pt>
                <c:pt idx="418">
                  <c:v>7.7362416989999998</c:v>
                </c:pt>
                <c:pt idx="419">
                  <c:v>7.7564960940000001</c:v>
                </c:pt>
                <c:pt idx="420">
                  <c:v>7.7771376950000004</c:v>
                </c:pt>
                <c:pt idx="421">
                  <c:v>7.7976870119999999</c:v>
                </c:pt>
                <c:pt idx="422">
                  <c:v>7.8182578129999998</c:v>
                </c:pt>
                <c:pt idx="423">
                  <c:v>7.8381367190000004</c:v>
                </c:pt>
                <c:pt idx="424">
                  <c:v>7.8583828130000004</c:v>
                </c:pt>
                <c:pt idx="425">
                  <c:v>7.8790048830000003</c:v>
                </c:pt>
                <c:pt idx="426">
                  <c:v>7.8987456050000002</c:v>
                </c:pt>
                <c:pt idx="427">
                  <c:v>7.9191083979999997</c:v>
                </c:pt>
                <c:pt idx="428">
                  <c:v>7.9386787109999997</c:v>
                </c:pt>
                <c:pt idx="429">
                  <c:v>7.9582319339999996</c:v>
                </c:pt>
                <c:pt idx="430">
                  <c:v>7.9775869139999998</c:v>
                </c:pt>
                <c:pt idx="431">
                  <c:v>7.997202637</c:v>
                </c:pt>
                <c:pt idx="432">
                  <c:v>8.0161796879999994</c:v>
                </c:pt>
                <c:pt idx="433">
                  <c:v>8.0348657229999993</c:v>
                </c:pt>
                <c:pt idx="434">
                  <c:v>8.0539799799999994</c:v>
                </c:pt>
                <c:pt idx="435">
                  <c:v>8.0729765629999992</c:v>
                </c:pt>
                <c:pt idx="436">
                  <c:v>8.0918779300000008</c:v>
                </c:pt>
                <c:pt idx="437">
                  <c:v>8.1105659180000007</c:v>
                </c:pt>
                <c:pt idx="438">
                  <c:v>8.1293447269999994</c:v>
                </c:pt>
                <c:pt idx="439">
                  <c:v>8.1478906250000005</c:v>
                </c:pt>
                <c:pt idx="440">
                  <c:v>8.1669526369999996</c:v>
                </c:pt>
                <c:pt idx="441">
                  <c:v>8.1855283199999995</c:v>
                </c:pt>
                <c:pt idx="442">
                  <c:v>8.2038886719999997</c:v>
                </c:pt>
                <c:pt idx="443">
                  <c:v>8.2223105469999993</c:v>
                </c:pt>
                <c:pt idx="444">
                  <c:v>8.2407529299999993</c:v>
                </c:pt>
                <c:pt idx="445">
                  <c:v>8.2591640630000001</c:v>
                </c:pt>
                <c:pt idx="446">
                  <c:v>8.2774482420000002</c:v>
                </c:pt>
                <c:pt idx="447">
                  <c:v>8.2957968750000006</c:v>
                </c:pt>
                <c:pt idx="448">
                  <c:v>8.3134833980000007</c:v>
                </c:pt>
                <c:pt idx="449">
                  <c:v>8.3318124999999998</c:v>
                </c:pt>
                <c:pt idx="450">
                  <c:v>8.3496523440000008</c:v>
                </c:pt>
                <c:pt idx="451">
                  <c:v>8.3671445309999992</c:v>
                </c:pt>
                <c:pt idx="452">
                  <c:v>8.384916016</c:v>
                </c:pt>
                <c:pt idx="453">
                  <c:v>8.4027236330000008</c:v>
                </c:pt>
                <c:pt idx="454">
                  <c:v>8.4199775389999996</c:v>
                </c:pt>
                <c:pt idx="455">
                  <c:v>8.4373828129999993</c:v>
                </c:pt>
                <c:pt idx="456">
                  <c:v>8.4548203130000008</c:v>
                </c:pt>
                <c:pt idx="457">
                  <c:v>8.4718261720000001</c:v>
                </c:pt>
                <c:pt idx="458">
                  <c:v>8.4888642579999996</c:v>
                </c:pt>
                <c:pt idx="459">
                  <c:v>8.5056845699999997</c:v>
                </c:pt>
                <c:pt idx="460">
                  <c:v>8.5222246090000002</c:v>
                </c:pt>
                <c:pt idx="461">
                  <c:v>8.5390302729999998</c:v>
                </c:pt>
                <c:pt idx="462">
                  <c:v>8.5560488279999998</c:v>
                </c:pt>
                <c:pt idx="463">
                  <c:v>8.5732763670000001</c:v>
                </c:pt>
                <c:pt idx="464">
                  <c:v>8.5907499999999999</c:v>
                </c:pt>
                <c:pt idx="465">
                  <c:v>8.6076142579999999</c:v>
                </c:pt>
                <c:pt idx="466">
                  <c:v>8.6244072270000007</c:v>
                </c:pt>
                <c:pt idx="467">
                  <c:v>8.6410683590000001</c:v>
                </c:pt>
                <c:pt idx="468">
                  <c:v>8.6584169919999994</c:v>
                </c:pt>
                <c:pt idx="469">
                  <c:v>8.6745585940000005</c:v>
                </c:pt>
                <c:pt idx="470">
                  <c:v>8.690319336</c:v>
                </c:pt>
                <c:pt idx="471">
                  <c:v>8.7069423829999995</c:v>
                </c:pt>
                <c:pt idx="472">
                  <c:v>8.7233867190000005</c:v>
                </c:pt>
                <c:pt idx="473">
                  <c:v>8.7398945309999991</c:v>
                </c:pt>
                <c:pt idx="474">
                  <c:v>8.7564931640000001</c:v>
                </c:pt>
                <c:pt idx="475">
                  <c:v>8.7729541019999999</c:v>
                </c:pt>
                <c:pt idx="476">
                  <c:v>8.7895126950000009</c:v>
                </c:pt>
                <c:pt idx="477">
                  <c:v>8.8059931640000002</c:v>
                </c:pt>
                <c:pt idx="478">
                  <c:v>8.8220380859999992</c:v>
                </c:pt>
                <c:pt idx="479">
                  <c:v>8.8377314449999993</c:v>
                </c:pt>
                <c:pt idx="480">
                  <c:v>8.8540439450000008</c:v>
                </c:pt>
                <c:pt idx="481">
                  <c:v>8.8698085940000002</c:v>
                </c:pt>
                <c:pt idx="482">
                  <c:v>8.8858574220000008</c:v>
                </c:pt>
                <c:pt idx="483">
                  <c:v>8.9015048829999994</c:v>
                </c:pt>
                <c:pt idx="484">
                  <c:v>8.9169414059999994</c:v>
                </c:pt>
                <c:pt idx="485">
                  <c:v>8.9322109380000008</c:v>
                </c:pt>
                <c:pt idx="486">
                  <c:v>8.9479003909999992</c:v>
                </c:pt>
                <c:pt idx="487">
                  <c:v>8.9632412109999997</c:v>
                </c:pt>
                <c:pt idx="488">
                  <c:v>8.9779599609999998</c:v>
                </c:pt>
                <c:pt idx="489">
                  <c:v>8.9930019530000003</c:v>
                </c:pt>
                <c:pt idx="490">
                  <c:v>9.0081601560000006</c:v>
                </c:pt>
                <c:pt idx="491">
                  <c:v>9.0230107420000003</c:v>
                </c:pt>
                <c:pt idx="492">
                  <c:v>9.0382636719999994</c:v>
                </c:pt>
                <c:pt idx="493">
                  <c:v>9.0531572269999998</c:v>
                </c:pt>
                <c:pt idx="494">
                  <c:v>9.0681777340000007</c:v>
                </c:pt>
                <c:pt idx="495">
                  <c:v>9.0834775390000004</c:v>
                </c:pt>
                <c:pt idx="496">
                  <c:v>9.0987773440000002</c:v>
                </c:pt>
                <c:pt idx="497">
                  <c:v>9.1134130859999996</c:v>
                </c:pt>
                <c:pt idx="498">
                  <c:v>9.1280615229999995</c:v>
                </c:pt>
                <c:pt idx="499">
                  <c:v>9.1425205080000005</c:v>
                </c:pt>
                <c:pt idx="500">
                  <c:v>9.1575771479999997</c:v>
                </c:pt>
                <c:pt idx="501">
                  <c:v>9.17244043</c:v>
                </c:pt>
                <c:pt idx="502">
                  <c:v>9.1870615230000006</c:v>
                </c:pt>
                <c:pt idx="503">
                  <c:v>9.2015175780000007</c:v>
                </c:pt>
                <c:pt idx="504">
                  <c:v>9.2155253909999999</c:v>
                </c:pt>
                <c:pt idx="505">
                  <c:v>9.2300761720000004</c:v>
                </c:pt>
                <c:pt idx="506">
                  <c:v>9.244327148</c:v>
                </c:pt>
                <c:pt idx="507">
                  <c:v>9.2582060550000005</c:v>
                </c:pt>
                <c:pt idx="508">
                  <c:v>9.2725585939999995</c:v>
                </c:pt>
                <c:pt idx="509">
                  <c:v>9.2869101559999994</c:v>
                </c:pt>
                <c:pt idx="510">
                  <c:v>9.3008759770000005</c:v>
                </c:pt>
                <c:pt idx="511">
                  <c:v>9.3143955080000005</c:v>
                </c:pt>
                <c:pt idx="512">
                  <c:v>9.3275341800000007</c:v>
                </c:pt>
                <c:pt idx="513">
                  <c:v>9.3412021480000007</c:v>
                </c:pt>
                <c:pt idx="514">
                  <c:v>9.3554570310000003</c:v>
                </c:pt>
                <c:pt idx="515">
                  <c:v>9.3690517579999995</c:v>
                </c:pt>
                <c:pt idx="516">
                  <c:v>9.3820839839999994</c:v>
                </c:pt>
                <c:pt idx="517">
                  <c:v>9.3957216799999994</c:v>
                </c:pt>
                <c:pt idx="518">
                  <c:v>9.4087783199999997</c:v>
                </c:pt>
                <c:pt idx="519">
                  <c:v>9.4222285160000006</c:v>
                </c:pt>
                <c:pt idx="520">
                  <c:v>9.4356455080000003</c:v>
                </c:pt>
                <c:pt idx="521">
                  <c:v>9.4487832029999996</c:v>
                </c:pt>
                <c:pt idx="522">
                  <c:v>9.46150293</c:v>
                </c:pt>
                <c:pt idx="523">
                  <c:v>9.4742958979999994</c:v>
                </c:pt>
                <c:pt idx="524">
                  <c:v>9.4872675780000009</c:v>
                </c:pt>
                <c:pt idx="525">
                  <c:v>9.4994208980000003</c:v>
                </c:pt>
                <c:pt idx="526">
                  <c:v>9.5121484380000005</c:v>
                </c:pt>
                <c:pt idx="527">
                  <c:v>9.5248857420000004</c:v>
                </c:pt>
                <c:pt idx="528">
                  <c:v>9.5374316409999995</c:v>
                </c:pt>
                <c:pt idx="529">
                  <c:v>9.5500517580000004</c:v>
                </c:pt>
                <c:pt idx="530">
                  <c:v>9.5620058589999992</c:v>
                </c:pt>
                <c:pt idx="531">
                  <c:v>9.5743378910000008</c:v>
                </c:pt>
                <c:pt idx="532">
                  <c:v>9.5859287109999993</c:v>
                </c:pt>
                <c:pt idx="533">
                  <c:v>9.5984541019999998</c:v>
                </c:pt>
                <c:pt idx="534">
                  <c:v>9.6101816410000005</c:v>
                </c:pt>
                <c:pt idx="535">
                  <c:v>9.6219033199999995</c:v>
                </c:pt>
                <c:pt idx="536">
                  <c:v>9.6339619140000003</c:v>
                </c:pt>
                <c:pt idx="537">
                  <c:v>9.6458613280000005</c:v>
                </c:pt>
                <c:pt idx="538">
                  <c:v>9.6578349610000007</c:v>
                </c:pt>
                <c:pt idx="539">
                  <c:v>9.6691103520000006</c:v>
                </c:pt>
                <c:pt idx="540">
                  <c:v>9.6805888670000009</c:v>
                </c:pt>
                <c:pt idx="541">
                  <c:v>9.6914335939999994</c:v>
                </c:pt>
                <c:pt idx="542">
                  <c:v>9.7033085939999992</c:v>
                </c:pt>
                <c:pt idx="543">
                  <c:v>9.7137802729999994</c:v>
                </c:pt>
                <c:pt idx="544">
                  <c:v>9.7237802729999991</c:v>
                </c:pt>
                <c:pt idx="545">
                  <c:v>9.7350312500000005</c:v>
                </c:pt>
                <c:pt idx="546">
                  <c:v>9.7458720700000008</c:v>
                </c:pt>
                <c:pt idx="547">
                  <c:v>9.7563623049999997</c:v>
                </c:pt>
                <c:pt idx="548">
                  <c:v>9.7669150390000006</c:v>
                </c:pt>
                <c:pt idx="549">
                  <c:v>9.7773105470000008</c:v>
                </c:pt>
                <c:pt idx="550">
                  <c:v>9.7870888669999996</c:v>
                </c:pt>
                <c:pt idx="551">
                  <c:v>9.7970390629999997</c:v>
                </c:pt>
                <c:pt idx="552">
                  <c:v>9.8069326169999993</c:v>
                </c:pt>
                <c:pt idx="553">
                  <c:v>9.8168339840000005</c:v>
                </c:pt>
                <c:pt idx="554">
                  <c:v>9.8265781249999993</c:v>
                </c:pt>
                <c:pt idx="555">
                  <c:v>9.8360058590000001</c:v>
                </c:pt>
                <c:pt idx="556">
                  <c:v>9.845179688</c:v>
                </c:pt>
                <c:pt idx="557">
                  <c:v>9.8539892580000004</c:v>
                </c:pt>
                <c:pt idx="558">
                  <c:v>9.8625058590000005</c:v>
                </c:pt>
                <c:pt idx="559">
                  <c:v>9.8703886720000007</c:v>
                </c:pt>
                <c:pt idx="560">
                  <c:v>9.877969727</c:v>
                </c:pt>
                <c:pt idx="561">
                  <c:v>9.8837080079999993</c:v>
                </c:pt>
                <c:pt idx="562">
                  <c:v>9.8885634769999999</c:v>
                </c:pt>
                <c:pt idx="563">
                  <c:v>9.8926240229999998</c:v>
                </c:pt>
                <c:pt idx="564">
                  <c:v>9.8943242189999996</c:v>
                </c:pt>
                <c:pt idx="565">
                  <c:v>9.892429688</c:v>
                </c:pt>
                <c:pt idx="566">
                  <c:v>9.8768818360000008</c:v>
                </c:pt>
                <c:pt idx="567">
                  <c:v>9.7625527339999998</c:v>
                </c:pt>
                <c:pt idx="568">
                  <c:v>9.3585937500000007</c:v>
                </c:pt>
                <c:pt idx="569">
                  <c:v>9.0682216800000006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89-4E43-A9AC-35311F1412CF}"/>
            </c:ext>
          </c:extLst>
        </c:ser>
        <c:ser>
          <c:idx val="3"/>
          <c:order val="3"/>
          <c:tx>
            <c:v>Exp3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G8R02!$E$3:$E$585</c:f>
              <c:numCache>
                <c:formatCode>General</c:formatCode>
                <c:ptCount val="583"/>
                <c:pt idx="0">
                  <c:v>0</c:v>
                </c:pt>
                <c:pt idx="1">
                  <c:v>6.4300000000000004E-5</c:v>
                </c:pt>
                <c:pt idx="2">
                  <c:v>4.35E-5</c:v>
                </c:pt>
                <c:pt idx="3">
                  <c:v>1.5557200000000001E-4</c:v>
                </c:pt>
                <c:pt idx="4">
                  <c:v>7.6772799999999997E-4</c:v>
                </c:pt>
                <c:pt idx="5">
                  <c:v>3.4437399999999999E-4</c:v>
                </c:pt>
                <c:pt idx="6">
                  <c:v>4.17389E-4</c:v>
                </c:pt>
                <c:pt idx="7">
                  <c:v>5.6150099999999995E-4</c:v>
                </c:pt>
                <c:pt idx="8">
                  <c:v>6.1454900000000004E-4</c:v>
                </c:pt>
                <c:pt idx="9">
                  <c:v>7.1665499999999996E-4</c:v>
                </c:pt>
                <c:pt idx="10">
                  <c:v>6.6446400000000003E-4</c:v>
                </c:pt>
                <c:pt idx="11">
                  <c:v>8.9655099999999999E-4</c:v>
                </c:pt>
                <c:pt idx="12">
                  <c:v>8.9895800000000005E-4</c:v>
                </c:pt>
                <c:pt idx="13">
                  <c:v>1.1860499999999999E-3</c:v>
                </c:pt>
                <c:pt idx="14">
                  <c:v>1.00544E-3</c:v>
                </c:pt>
                <c:pt idx="15">
                  <c:v>1.1854700000000001E-3</c:v>
                </c:pt>
                <c:pt idx="16">
                  <c:v>1.1536000000000001E-3</c:v>
                </c:pt>
                <c:pt idx="17">
                  <c:v>1.37622E-3</c:v>
                </c:pt>
                <c:pt idx="18">
                  <c:v>1.3344800000000001E-3</c:v>
                </c:pt>
                <c:pt idx="19">
                  <c:v>1.57694E-3</c:v>
                </c:pt>
                <c:pt idx="20">
                  <c:v>1.6446900000000001E-3</c:v>
                </c:pt>
                <c:pt idx="21">
                  <c:v>1.78554E-3</c:v>
                </c:pt>
                <c:pt idx="22">
                  <c:v>1.7275000000000001E-3</c:v>
                </c:pt>
                <c:pt idx="23">
                  <c:v>1.93392E-3</c:v>
                </c:pt>
                <c:pt idx="24">
                  <c:v>1.9564600000000001E-3</c:v>
                </c:pt>
                <c:pt idx="25">
                  <c:v>1.88437E-3</c:v>
                </c:pt>
                <c:pt idx="26">
                  <c:v>2.09538E-3</c:v>
                </c:pt>
                <c:pt idx="27">
                  <c:v>2.19425E-3</c:v>
                </c:pt>
                <c:pt idx="28">
                  <c:v>2.3475499999999999E-3</c:v>
                </c:pt>
                <c:pt idx="29">
                  <c:v>2.4993799999999998E-3</c:v>
                </c:pt>
                <c:pt idx="30">
                  <c:v>2.8010999999999999E-3</c:v>
                </c:pt>
                <c:pt idx="31">
                  <c:v>2.7984899999999998E-3</c:v>
                </c:pt>
                <c:pt idx="32">
                  <c:v>2.8058900000000001E-3</c:v>
                </c:pt>
                <c:pt idx="33">
                  <c:v>3.11582E-3</c:v>
                </c:pt>
                <c:pt idx="34">
                  <c:v>2.8876100000000001E-3</c:v>
                </c:pt>
                <c:pt idx="35">
                  <c:v>3.2912699999999998E-3</c:v>
                </c:pt>
                <c:pt idx="36">
                  <c:v>3.4226E-3</c:v>
                </c:pt>
                <c:pt idx="37">
                  <c:v>3.50388E-3</c:v>
                </c:pt>
                <c:pt idx="38">
                  <c:v>3.6308899999999999E-3</c:v>
                </c:pt>
                <c:pt idx="39">
                  <c:v>3.91078E-3</c:v>
                </c:pt>
                <c:pt idx="40">
                  <c:v>3.8626899999999998E-3</c:v>
                </c:pt>
                <c:pt idx="41">
                  <c:v>4.0136199999999999E-3</c:v>
                </c:pt>
                <c:pt idx="42">
                  <c:v>4.1992000000000002E-3</c:v>
                </c:pt>
                <c:pt idx="43">
                  <c:v>4.1173099999999999E-3</c:v>
                </c:pt>
                <c:pt idx="44">
                  <c:v>4.5457500000000003E-3</c:v>
                </c:pt>
                <c:pt idx="45">
                  <c:v>4.6374399999999996E-3</c:v>
                </c:pt>
                <c:pt idx="46">
                  <c:v>4.7067300000000001E-3</c:v>
                </c:pt>
                <c:pt idx="47">
                  <c:v>4.8646699999999998E-3</c:v>
                </c:pt>
                <c:pt idx="48">
                  <c:v>5.1593100000000003E-3</c:v>
                </c:pt>
                <c:pt idx="49">
                  <c:v>5.3124899999999996E-3</c:v>
                </c:pt>
                <c:pt idx="50">
                  <c:v>5.6080499999999998E-3</c:v>
                </c:pt>
                <c:pt idx="51">
                  <c:v>5.5312299999999998E-3</c:v>
                </c:pt>
                <c:pt idx="52">
                  <c:v>5.85864E-3</c:v>
                </c:pt>
                <c:pt idx="53">
                  <c:v>5.8794399999999997E-3</c:v>
                </c:pt>
                <c:pt idx="54">
                  <c:v>6.0196599999999996E-3</c:v>
                </c:pt>
                <c:pt idx="55">
                  <c:v>6.3172999999999997E-3</c:v>
                </c:pt>
                <c:pt idx="56">
                  <c:v>6.3974899999999996E-3</c:v>
                </c:pt>
                <c:pt idx="57">
                  <c:v>6.52361E-3</c:v>
                </c:pt>
                <c:pt idx="58">
                  <c:v>6.6768599999999997E-3</c:v>
                </c:pt>
                <c:pt idx="59">
                  <c:v>7.0844999999999997E-3</c:v>
                </c:pt>
                <c:pt idx="60">
                  <c:v>6.9626200000000001E-3</c:v>
                </c:pt>
                <c:pt idx="61">
                  <c:v>7.23268E-3</c:v>
                </c:pt>
                <c:pt idx="62">
                  <c:v>7.4792399999999998E-3</c:v>
                </c:pt>
                <c:pt idx="63">
                  <c:v>7.5495299999999996E-3</c:v>
                </c:pt>
                <c:pt idx="64">
                  <c:v>7.9226699999999997E-3</c:v>
                </c:pt>
                <c:pt idx="65">
                  <c:v>8.0422099999999993E-3</c:v>
                </c:pt>
                <c:pt idx="66">
                  <c:v>7.9281799999999999E-3</c:v>
                </c:pt>
                <c:pt idx="67">
                  <c:v>8.1490399999999998E-3</c:v>
                </c:pt>
                <c:pt idx="68">
                  <c:v>8.6301499999999996E-3</c:v>
                </c:pt>
                <c:pt idx="69">
                  <c:v>8.6415399999999996E-3</c:v>
                </c:pt>
                <c:pt idx="70">
                  <c:v>8.8112799999999995E-3</c:v>
                </c:pt>
                <c:pt idx="71">
                  <c:v>9.1642400000000006E-3</c:v>
                </c:pt>
                <c:pt idx="72">
                  <c:v>9.1164799999999997E-3</c:v>
                </c:pt>
                <c:pt idx="73">
                  <c:v>9.3522099999999997E-3</c:v>
                </c:pt>
                <c:pt idx="74">
                  <c:v>9.4969500000000005E-3</c:v>
                </c:pt>
                <c:pt idx="75">
                  <c:v>9.6247599999999996E-3</c:v>
                </c:pt>
                <c:pt idx="76">
                  <c:v>9.9232599999999997E-3</c:v>
                </c:pt>
                <c:pt idx="77">
                  <c:v>1.0224799999999999E-2</c:v>
                </c:pt>
                <c:pt idx="78">
                  <c:v>1.00839E-2</c:v>
                </c:pt>
                <c:pt idx="79">
                  <c:v>1.0332300000000001E-2</c:v>
                </c:pt>
                <c:pt idx="80">
                  <c:v>1.06417E-2</c:v>
                </c:pt>
                <c:pt idx="81">
                  <c:v>1.08532E-2</c:v>
                </c:pt>
                <c:pt idx="82">
                  <c:v>1.0918199999999999E-2</c:v>
                </c:pt>
                <c:pt idx="83">
                  <c:v>1.12531E-2</c:v>
                </c:pt>
                <c:pt idx="84">
                  <c:v>1.13318E-2</c:v>
                </c:pt>
                <c:pt idx="85">
                  <c:v>1.15184E-2</c:v>
                </c:pt>
                <c:pt idx="86">
                  <c:v>1.16753E-2</c:v>
                </c:pt>
                <c:pt idx="87">
                  <c:v>1.1871400000000001E-2</c:v>
                </c:pt>
                <c:pt idx="88">
                  <c:v>1.2141300000000001E-2</c:v>
                </c:pt>
                <c:pt idx="89">
                  <c:v>1.22685E-2</c:v>
                </c:pt>
                <c:pt idx="90">
                  <c:v>1.25296E-2</c:v>
                </c:pt>
                <c:pt idx="91">
                  <c:v>1.27872E-2</c:v>
                </c:pt>
                <c:pt idx="92">
                  <c:v>1.28684E-2</c:v>
                </c:pt>
                <c:pt idx="93">
                  <c:v>1.32151E-2</c:v>
                </c:pt>
                <c:pt idx="94">
                  <c:v>1.30898E-2</c:v>
                </c:pt>
                <c:pt idx="95">
                  <c:v>1.32654E-2</c:v>
                </c:pt>
                <c:pt idx="96">
                  <c:v>1.36256E-2</c:v>
                </c:pt>
                <c:pt idx="97">
                  <c:v>1.37523E-2</c:v>
                </c:pt>
                <c:pt idx="98">
                  <c:v>1.37018E-2</c:v>
                </c:pt>
                <c:pt idx="99">
                  <c:v>1.4196200000000001E-2</c:v>
                </c:pt>
                <c:pt idx="100">
                  <c:v>1.4574699999999999E-2</c:v>
                </c:pt>
                <c:pt idx="101">
                  <c:v>1.44738E-2</c:v>
                </c:pt>
                <c:pt idx="102">
                  <c:v>1.45573E-2</c:v>
                </c:pt>
                <c:pt idx="103">
                  <c:v>1.4761399999999999E-2</c:v>
                </c:pt>
                <c:pt idx="104">
                  <c:v>1.51176E-2</c:v>
                </c:pt>
                <c:pt idx="105">
                  <c:v>1.5243100000000001E-2</c:v>
                </c:pt>
                <c:pt idx="106">
                  <c:v>1.5545E-2</c:v>
                </c:pt>
                <c:pt idx="107">
                  <c:v>1.5660500000000001E-2</c:v>
                </c:pt>
                <c:pt idx="108">
                  <c:v>1.5905599999999999E-2</c:v>
                </c:pt>
                <c:pt idx="109">
                  <c:v>1.5951099999999999E-2</c:v>
                </c:pt>
                <c:pt idx="110">
                  <c:v>1.6060000000000001E-2</c:v>
                </c:pt>
                <c:pt idx="111">
                  <c:v>1.61835E-2</c:v>
                </c:pt>
                <c:pt idx="112">
                  <c:v>1.63716E-2</c:v>
                </c:pt>
                <c:pt idx="113">
                  <c:v>1.6693800000000002E-2</c:v>
                </c:pt>
                <c:pt idx="114">
                  <c:v>1.6799399999999999E-2</c:v>
                </c:pt>
                <c:pt idx="115">
                  <c:v>1.6933E-2</c:v>
                </c:pt>
                <c:pt idx="116">
                  <c:v>1.7321E-2</c:v>
                </c:pt>
                <c:pt idx="117">
                  <c:v>1.7494099999999999E-2</c:v>
                </c:pt>
                <c:pt idx="118">
                  <c:v>1.75587E-2</c:v>
                </c:pt>
                <c:pt idx="119">
                  <c:v>1.7507399999999999E-2</c:v>
                </c:pt>
                <c:pt idx="120">
                  <c:v>1.8062600000000002E-2</c:v>
                </c:pt>
                <c:pt idx="121">
                  <c:v>1.82071E-2</c:v>
                </c:pt>
                <c:pt idx="122">
                  <c:v>1.8735999999999999E-2</c:v>
                </c:pt>
                <c:pt idx="123">
                  <c:v>1.8436399999999999E-2</c:v>
                </c:pt>
                <c:pt idx="124">
                  <c:v>1.8819800000000001E-2</c:v>
                </c:pt>
                <c:pt idx="125">
                  <c:v>1.8886199999999999E-2</c:v>
                </c:pt>
                <c:pt idx="126">
                  <c:v>1.91839E-2</c:v>
                </c:pt>
                <c:pt idx="127">
                  <c:v>1.9300600000000001E-2</c:v>
                </c:pt>
                <c:pt idx="128">
                  <c:v>1.9654000000000001E-2</c:v>
                </c:pt>
                <c:pt idx="129">
                  <c:v>1.98406E-2</c:v>
                </c:pt>
                <c:pt idx="130">
                  <c:v>1.9705500000000001E-2</c:v>
                </c:pt>
                <c:pt idx="131">
                  <c:v>2.0173099999999999E-2</c:v>
                </c:pt>
                <c:pt idx="132">
                  <c:v>2.0255800000000001E-2</c:v>
                </c:pt>
                <c:pt idx="133">
                  <c:v>2.0434399999999998E-2</c:v>
                </c:pt>
                <c:pt idx="134">
                  <c:v>2.0660399999999999E-2</c:v>
                </c:pt>
                <c:pt idx="135">
                  <c:v>2.09277E-2</c:v>
                </c:pt>
                <c:pt idx="136">
                  <c:v>2.1305000000000001E-2</c:v>
                </c:pt>
                <c:pt idx="137">
                  <c:v>2.1336299999999999E-2</c:v>
                </c:pt>
                <c:pt idx="138">
                  <c:v>2.1497499999999999E-2</c:v>
                </c:pt>
                <c:pt idx="139">
                  <c:v>2.1767499999999999E-2</c:v>
                </c:pt>
                <c:pt idx="140">
                  <c:v>2.1755699999999999E-2</c:v>
                </c:pt>
                <c:pt idx="141">
                  <c:v>2.2126199999999999E-2</c:v>
                </c:pt>
                <c:pt idx="142">
                  <c:v>2.2294100000000001E-2</c:v>
                </c:pt>
                <c:pt idx="143">
                  <c:v>2.25823E-2</c:v>
                </c:pt>
                <c:pt idx="144">
                  <c:v>2.2844300000000001E-2</c:v>
                </c:pt>
                <c:pt idx="145">
                  <c:v>2.29392E-2</c:v>
                </c:pt>
                <c:pt idx="146">
                  <c:v>2.31278E-2</c:v>
                </c:pt>
                <c:pt idx="147">
                  <c:v>2.3079100000000002E-2</c:v>
                </c:pt>
                <c:pt idx="148">
                  <c:v>2.34696E-2</c:v>
                </c:pt>
                <c:pt idx="149">
                  <c:v>2.3503400000000001E-2</c:v>
                </c:pt>
                <c:pt idx="150">
                  <c:v>2.3761999999999998E-2</c:v>
                </c:pt>
                <c:pt idx="151">
                  <c:v>2.40019E-2</c:v>
                </c:pt>
                <c:pt idx="152">
                  <c:v>2.4166199999999999E-2</c:v>
                </c:pt>
                <c:pt idx="153">
                  <c:v>2.4309999999999998E-2</c:v>
                </c:pt>
                <c:pt idx="154">
                  <c:v>2.44043E-2</c:v>
                </c:pt>
                <c:pt idx="155">
                  <c:v>2.4670999999999998E-2</c:v>
                </c:pt>
                <c:pt idx="156">
                  <c:v>2.4835099999999999E-2</c:v>
                </c:pt>
                <c:pt idx="157">
                  <c:v>2.5138199999999999E-2</c:v>
                </c:pt>
                <c:pt idx="158">
                  <c:v>2.5214500000000001E-2</c:v>
                </c:pt>
                <c:pt idx="159">
                  <c:v>2.55353E-2</c:v>
                </c:pt>
                <c:pt idx="160">
                  <c:v>2.5679899999999999E-2</c:v>
                </c:pt>
                <c:pt idx="161">
                  <c:v>2.5914300000000001E-2</c:v>
                </c:pt>
                <c:pt idx="162">
                  <c:v>2.5922199999999999E-2</c:v>
                </c:pt>
                <c:pt idx="163">
                  <c:v>2.6091199999999998E-2</c:v>
                </c:pt>
                <c:pt idx="164">
                  <c:v>2.6429500000000002E-2</c:v>
                </c:pt>
                <c:pt idx="165">
                  <c:v>2.6607499999999999E-2</c:v>
                </c:pt>
                <c:pt idx="166">
                  <c:v>2.69667E-2</c:v>
                </c:pt>
                <c:pt idx="167">
                  <c:v>2.7015899999999999E-2</c:v>
                </c:pt>
                <c:pt idx="168">
                  <c:v>2.7185999999999998E-2</c:v>
                </c:pt>
                <c:pt idx="169">
                  <c:v>2.74988E-2</c:v>
                </c:pt>
                <c:pt idx="170">
                  <c:v>2.7647399999999999E-2</c:v>
                </c:pt>
                <c:pt idx="171">
                  <c:v>2.7800999999999999E-2</c:v>
                </c:pt>
                <c:pt idx="172">
                  <c:v>2.8055099999999999E-2</c:v>
                </c:pt>
                <c:pt idx="173">
                  <c:v>2.8126499999999999E-2</c:v>
                </c:pt>
                <c:pt idx="174">
                  <c:v>2.8308699999999999E-2</c:v>
                </c:pt>
                <c:pt idx="175">
                  <c:v>2.84616E-2</c:v>
                </c:pt>
                <c:pt idx="176">
                  <c:v>2.88933E-2</c:v>
                </c:pt>
                <c:pt idx="177">
                  <c:v>2.91224E-2</c:v>
                </c:pt>
                <c:pt idx="178">
                  <c:v>2.93431E-2</c:v>
                </c:pt>
                <c:pt idx="179">
                  <c:v>2.9334300000000001E-2</c:v>
                </c:pt>
                <c:pt idx="180">
                  <c:v>2.9535499999999999E-2</c:v>
                </c:pt>
                <c:pt idx="181">
                  <c:v>2.96352E-2</c:v>
                </c:pt>
                <c:pt idx="182">
                  <c:v>3.0140199999999999E-2</c:v>
                </c:pt>
                <c:pt idx="183">
                  <c:v>3.0230400000000001E-2</c:v>
                </c:pt>
                <c:pt idx="184">
                  <c:v>3.0310400000000001E-2</c:v>
                </c:pt>
                <c:pt idx="185">
                  <c:v>3.06401E-2</c:v>
                </c:pt>
                <c:pt idx="186">
                  <c:v>3.0650299999999998E-2</c:v>
                </c:pt>
                <c:pt idx="187">
                  <c:v>3.11601E-2</c:v>
                </c:pt>
                <c:pt idx="188">
                  <c:v>3.1427900000000002E-2</c:v>
                </c:pt>
                <c:pt idx="189">
                  <c:v>3.1500100000000003E-2</c:v>
                </c:pt>
                <c:pt idx="190">
                  <c:v>3.1616400000000003E-2</c:v>
                </c:pt>
                <c:pt idx="191">
                  <c:v>3.17886E-2</c:v>
                </c:pt>
                <c:pt idx="192">
                  <c:v>3.2148700000000002E-2</c:v>
                </c:pt>
                <c:pt idx="193">
                  <c:v>3.24097E-2</c:v>
                </c:pt>
                <c:pt idx="194">
                  <c:v>3.25183E-2</c:v>
                </c:pt>
                <c:pt idx="195">
                  <c:v>3.2620400000000001E-2</c:v>
                </c:pt>
                <c:pt idx="196">
                  <c:v>3.2946299999999998E-2</c:v>
                </c:pt>
                <c:pt idx="197">
                  <c:v>3.3206100000000002E-2</c:v>
                </c:pt>
                <c:pt idx="198">
                  <c:v>3.3132300000000003E-2</c:v>
                </c:pt>
                <c:pt idx="199">
                  <c:v>3.3459000000000003E-2</c:v>
                </c:pt>
                <c:pt idx="200">
                  <c:v>3.3598500000000003E-2</c:v>
                </c:pt>
                <c:pt idx="201">
                  <c:v>3.3806500000000003E-2</c:v>
                </c:pt>
                <c:pt idx="202">
                  <c:v>3.4031199999999998E-2</c:v>
                </c:pt>
                <c:pt idx="203">
                  <c:v>3.4238999999999999E-2</c:v>
                </c:pt>
                <c:pt idx="204">
                  <c:v>3.4546899999999998E-2</c:v>
                </c:pt>
                <c:pt idx="205">
                  <c:v>3.4699599999999997E-2</c:v>
                </c:pt>
                <c:pt idx="206">
                  <c:v>3.48539E-2</c:v>
                </c:pt>
                <c:pt idx="207">
                  <c:v>3.49888E-2</c:v>
                </c:pt>
                <c:pt idx="208">
                  <c:v>3.5367599999999999E-2</c:v>
                </c:pt>
                <c:pt idx="209">
                  <c:v>3.5590799999999999E-2</c:v>
                </c:pt>
                <c:pt idx="210">
                  <c:v>3.5838099999999998E-2</c:v>
                </c:pt>
                <c:pt idx="211">
                  <c:v>3.59019E-2</c:v>
                </c:pt>
                <c:pt idx="212">
                  <c:v>3.6457999999999997E-2</c:v>
                </c:pt>
                <c:pt idx="213">
                  <c:v>3.6336300000000002E-2</c:v>
                </c:pt>
                <c:pt idx="214">
                  <c:v>3.7037800000000003E-2</c:v>
                </c:pt>
                <c:pt idx="215">
                  <c:v>3.7118999999999999E-2</c:v>
                </c:pt>
                <c:pt idx="216">
                  <c:v>3.7260599999999998E-2</c:v>
                </c:pt>
                <c:pt idx="217">
                  <c:v>3.7250199999999997E-2</c:v>
                </c:pt>
                <c:pt idx="218">
                  <c:v>3.7611499999999999E-2</c:v>
                </c:pt>
                <c:pt idx="219">
                  <c:v>3.7920099999999998E-2</c:v>
                </c:pt>
                <c:pt idx="220">
                  <c:v>3.8393499999999997E-2</c:v>
                </c:pt>
                <c:pt idx="221">
                  <c:v>3.8572200000000001E-2</c:v>
                </c:pt>
                <c:pt idx="222">
                  <c:v>3.9153399999999998E-2</c:v>
                </c:pt>
                <c:pt idx="223">
                  <c:v>3.9182099999999997E-2</c:v>
                </c:pt>
                <c:pt idx="224">
                  <c:v>3.8202899999999998E-2</c:v>
                </c:pt>
                <c:pt idx="225">
                  <c:v>3.9624199999999998E-2</c:v>
                </c:pt>
                <c:pt idx="226">
                  <c:v>3.9616800000000001E-2</c:v>
                </c:pt>
                <c:pt idx="227">
                  <c:v>3.9992300000000001E-2</c:v>
                </c:pt>
                <c:pt idx="228">
                  <c:v>4.0222800000000003E-2</c:v>
                </c:pt>
                <c:pt idx="229">
                  <c:v>4.0491600000000003E-2</c:v>
                </c:pt>
                <c:pt idx="230">
                  <c:v>4.0779999999999997E-2</c:v>
                </c:pt>
                <c:pt idx="231">
                  <c:v>4.1043400000000001E-2</c:v>
                </c:pt>
                <c:pt idx="232">
                  <c:v>4.1292299999999997E-2</c:v>
                </c:pt>
                <c:pt idx="233">
                  <c:v>4.1636800000000002E-2</c:v>
                </c:pt>
                <c:pt idx="234">
                  <c:v>4.1814700000000003E-2</c:v>
                </c:pt>
                <c:pt idx="235">
                  <c:v>4.2148999999999999E-2</c:v>
                </c:pt>
                <c:pt idx="236">
                  <c:v>4.2540500000000002E-2</c:v>
                </c:pt>
                <c:pt idx="237">
                  <c:v>4.2585499999999998E-2</c:v>
                </c:pt>
                <c:pt idx="238">
                  <c:v>4.3245100000000002E-2</c:v>
                </c:pt>
                <c:pt idx="239">
                  <c:v>4.3203999999999999E-2</c:v>
                </c:pt>
                <c:pt idx="240">
                  <c:v>4.3628399999999998E-2</c:v>
                </c:pt>
                <c:pt idx="241">
                  <c:v>4.3771900000000002E-2</c:v>
                </c:pt>
                <c:pt idx="242">
                  <c:v>4.3958799999999999E-2</c:v>
                </c:pt>
                <c:pt idx="243">
                  <c:v>4.4353299999999998E-2</c:v>
                </c:pt>
                <c:pt idx="244">
                  <c:v>4.4576200000000003E-2</c:v>
                </c:pt>
                <c:pt idx="245">
                  <c:v>4.4838299999999998E-2</c:v>
                </c:pt>
                <c:pt idx="246">
                  <c:v>4.52182E-2</c:v>
                </c:pt>
                <c:pt idx="247">
                  <c:v>4.5261200000000001E-2</c:v>
                </c:pt>
                <c:pt idx="248">
                  <c:v>4.5650999999999997E-2</c:v>
                </c:pt>
                <c:pt idx="249">
                  <c:v>4.5800500000000001E-2</c:v>
                </c:pt>
                <c:pt idx="250">
                  <c:v>4.6231399999999999E-2</c:v>
                </c:pt>
                <c:pt idx="251">
                  <c:v>4.6443499999999999E-2</c:v>
                </c:pt>
                <c:pt idx="252">
                  <c:v>4.6817900000000003E-2</c:v>
                </c:pt>
                <c:pt idx="253">
                  <c:v>4.7156200000000002E-2</c:v>
                </c:pt>
                <c:pt idx="254">
                  <c:v>4.7550500000000002E-2</c:v>
                </c:pt>
                <c:pt idx="255">
                  <c:v>4.7723399999999999E-2</c:v>
                </c:pt>
                <c:pt idx="256">
                  <c:v>4.8066299999999999E-2</c:v>
                </c:pt>
                <c:pt idx="257">
                  <c:v>4.8399600000000001E-2</c:v>
                </c:pt>
                <c:pt idx="258">
                  <c:v>4.8755199999999999E-2</c:v>
                </c:pt>
                <c:pt idx="259">
                  <c:v>4.8660299999999997E-2</c:v>
                </c:pt>
                <c:pt idx="260">
                  <c:v>4.9265700000000003E-2</c:v>
                </c:pt>
                <c:pt idx="261">
                  <c:v>4.9717200000000003E-2</c:v>
                </c:pt>
                <c:pt idx="262">
                  <c:v>5.0172000000000001E-2</c:v>
                </c:pt>
                <c:pt idx="263">
                  <c:v>5.02306E-2</c:v>
                </c:pt>
                <c:pt idx="264">
                  <c:v>5.0273199999999997E-2</c:v>
                </c:pt>
                <c:pt idx="265">
                  <c:v>5.0653299999999998E-2</c:v>
                </c:pt>
                <c:pt idx="266">
                  <c:v>5.0989399999999997E-2</c:v>
                </c:pt>
                <c:pt idx="267">
                  <c:v>5.1341600000000001E-2</c:v>
                </c:pt>
                <c:pt idx="268">
                  <c:v>5.1608300000000003E-2</c:v>
                </c:pt>
                <c:pt idx="269">
                  <c:v>5.1931100000000001E-2</c:v>
                </c:pt>
                <c:pt idx="270">
                  <c:v>5.2247500000000002E-2</c:v>
                </c:pt>
                <c:pt idx="271">
                  <c:v>5.2651200000000002E-2</c:v>
                </c:pt>
                <c:pt idx="272">
                  <c:v>5.2864599999999998E-2</c:v>
                </c:pt>
                <c:pt idx="273">
                  <c:v>5.3115099999999998E-2</c:v>
                </c:pt>
                <c:pt idx="274">
                  <c:v>5.3483500000000003E-2</c:v>
                </c:pt>
                <c:pt idx="275">
                  <c:v>5.3635799999999997E-2</c:v>
                </c:pt>
                <c:pt idx="276">
                  <c:v>5.40029E-2</c:v>
                </c:pt>
                <c:pt idx="277">
                  <c:v>5.4374600000000002E-2</c:v>
                </c:pt>
                <c:pt idx="278">
                  <c:v>5.4385799999999998E-2</c:v>
                </c:pt>
                <c:pt idx="279">
                  <c:v>5.4925000000000002E-2</c:v>
                </c:pt>
                <c:pt idx="280">
                  <c:v>5.5421699999999997E-2</c:v>
                </c:pt>
                <c:pt idx="281">
                  <c:v>5.5543299999999997E-2</c:v>
                </c:pt>
                <c:pt idx="282">
                  <c:v>5.5919000000000003E-2</c:v>
                </c:pt>
                <c:pt idx="283">
                  <c:v>5.6198100000000001E-2</c:v>
                </c:pt>
                <c:pt idx="284">
                  <c:v>5.6589300000000002E-2</c:v>
                </c:pt>
                <c:pt idx="285">
                  <c:v>5.6791500000000002E-2</c:v>
                </c:pt>
                <c:pt idx="286">
                  <c:v>5.7171199999999998E-2</c:v>
                </c:pt>
                <c:pt idx="287">
                  <c:v>5.75214E-2</c:v>
                </c:pt>
                <c:pt idx="288">
                  <c:v>5.77282E-2</c:v>
                </c:pt>
                <c:pt idx="289">
                  <c:v>5.8080100000000003E-2</c:v>
                </c:pt>
                <c:pt idx="290">
                  <c:v>5.8345099999999997E-2</c:v>
                </c:pt>
                <c:pt idx="291">
                  <c:v>5.8768800000000003E-2</c:v>
                </c:pt>
                <c:pt idx="292">
                  <c:v>5.9380700000000002E-2</c:v>
                </c:pt>
                <c:pt idx="293">
                  <c:v>5.9422599999999999E-2</c:v>
                </c:pt>
                <c:pt idx="294">
                  <c:v>5.9788899999999999E-2</c:v>
                </c:pt>
                <c:pt idx="295">
                  <c:v>6.0217300000000001E-2</c:v>
                </c:pt>
                <c:pt idx="296">
                  <c:v>6.0511500000000003E-2</c:v>
                </c:pt>
                <c:pt idx="297">
                  <c:v>6.0828599999999997E-2</c:v>
                </c:pt>
                <c:pt idx="298">
                  <c:v>6.1049800000000001E-2</c:v>
                </c:pt>
                <c:pt idx="299">
                  <c:v>6.14064E-2</c:v>
                </c:pt>
                <c:pt idx="300">
                  <c:v>6.1849500000000002E-2</c:v>
                </c:pt>
                <c:pt idx="301">
                  <c:v>6.2041499999999999E-2</c:v>
                </c:pt>
                <c:pt idx="302">
                  <c:v>6.2287799999999997E-2</c:v>
                </c:pt>
                <c:pt idx="303">
                  <c:v>6.2702599999999997E-2</c:v>
                </c:pt>
                <c:pt idx="304">
                  <c:v>6.3059699999999996E-2</c:v>
                </c:pt>
                <c:pt idx="305">
                  <c:v>6.3495599999999999E-2</c:v>
                </c:pt>
                <c:pt idx="306">
                  <c:v>6.3642599999999994E-2</c:v>
                </c:pt>
                <c:pt idx="307">
                  <c:v>6.4089900000000005E-2</c:v>
                </c:pt>
                <c:pt idx="308">
                  <c:v>6.4394900000000005E-2</c:v>
                </c:pt>
                <c:pt idx="309">
                  <c:v>6.4695299999999997E-2</c:v>
                </c:pt>
                <c:pt idx="310">
                  <c:v>6.5175800000000006E-2</c:v>
                </c:pt>
                <c:pt idx="311">
                  <c:v>6.5659099999999998E-2</c:v>
                </c:pt>
                <c:pt idx="312">
                  <c:v>6.58107E-2</c:v>
                </c:pt>
                <c:pt idx="313">
                  <c:v>6.6167699999999996E-2</c:v>
                </c:pt>
                <c:pt idx="314">
                  <c:v>6.6553399999999999E-2</c:v>
                </c:pt>
                <c:pt idx="315">
                  <c:v>6.6917099999999993E-2</c:v>
                </c:pt>
                <c:pt idx="316">
                  <c:v>6.7564600000000002E-2</c:v>
                </c:pt>
                <c:pt idx="317">
                  <c:v>6.7658099999999999E-2</c:v>
                </c:pt>
                <c:pt idx="318">
                  <c:v>6.8114400000000005E-2</c:v>
                </c:pt>
                <c:pt idx="319">
                  <c:v>6.8394200000000002E-2</c:v>
                </c:pt>
                <c:pt idx="320">
                  <c:v>6.8840299999999993E-2</c:v>
                </c:pt>
                <c:pt idx="321">
                  <c:v>6.9179000000000004E-2</c:v>
                </c:pt>
                <c:pt idx="322">
                  <c:v>6.9507100000000002E-2</c:v>
                </c:pt>
                <c:pt idx="323">
                  <c:v>6.9792300000000002E-2</c:v>
                </c:pt>
                <c:pt idx="324">
                  <c:v>7.0223599999999997E-2</c:v>
                </c:pt>
                <c:pt idx="325">
                  <c:v>7.0433200000000001E-2</c:v>
                </c:pt>
                <c:pt idx="326">
                  <c:v>7.0941500000000005E-2</c:v>
                </c:pt>
                <c:pt idx="327">
                  <c:v>7.1671600000000002E-2</c:v>
                </c:pt>
                <c:pt idx="328">
                  <c:v>7.1719000000000005E-2</c:v>
                </c:pt>
                <c:pt idx="329">
                  <c:v>7.2295300000000007E-2</c:v>
                </c:pt>
                <c:pt idx="330">
                  <c:v>7.2600799999999993E-2</c:v>
                </c:pt>
                <c:pt idx="331">
                  <c:v>7.2870500000000005E-2</c:v>
                </c:pt>
                <c:pt idx="332">
                  <c:v>7.3208300000000004E-2</c:v>
                </c:pt>
                <c:pt idx="333">
                  <c:v>7.3794899999999997E-2</c:v>
                </c:pt>
                <c:pt idx="334">
                  <c:v>7.4019199999999993E-2</c:v>
                </c:pt>
                <c:pt idx="335">
                  <c:v>7.4664400000000006E-2</c:v>
                </c:pt>
                <c:pt idx="336">
                  <c:v>7.4684399999999998E-2</c:v>
                </c:pt>
                <c:pt idx="337">
                  <c:v>7.5319200000000003E-2</c:v>
                </c:pt>
                <c:pt idx="338">
                  <c:v>7.5720700000000002E-2</c:v>
                </c:pt>
                <c:pt idx="339">
                  <c:v>7.6091099999999995E-2</c:v>
                </c:pt>
                <c:pt idx="340">
                  <c:v>7.6374899999999996E-2</c:v>
                </c:pt>
                <c:pt idx="341">
                  <c:v>7.6777499999999999E-2</c:v>
                </c:pt>
                <c:pt idx="342">
                  <c:v>7.71955E-2</c:v>
                </c:pt>
                <c:pt idx="343">
                  <c:v>7.7615100000000006E-2</c:v>
                </c:pt>
                <c:pt idx="344">
                  <c:v>7.8079999999999997E-2</c:v>
                </c:pt>
                <c:pt idx="345">
                  <c:v>7.8404500000000002E-2</c:v>
                </c:pt>
                <c:pt idx="346">
                  <c:v>7.8752600000000006E-2</c:v>
                </c:pt>
                <c:pt idx="347">
                  <c:v>7.9224799999999998E-2</c:v>
                </c:pt>
                <c:pt idx="348">
                  <c:v>7.9481700000000002E-2</c:v>
                </c:pt>
                <c:pt idx="349">
                  <c:v>7.9932299999999998E-2</c:v>
                </c:pt>
                <c:pt idx="350">
                  <c:v>8.0228300000000002E-2</c:v>
                </c:pt>
                <c:pt idx="351">
                  <c:v>8.0885399999999996E-2</c:v>
                </c:pt>
                <c:pt idx="352">
                  <c:v>8.1325300000000003E-2</c:v>
                </c:pt>
                <c:pt idx="353">
                  <c:v>8.1586699999999998E-2</c:v>
                </c:pt>
                <c:pt idx="354">
                  <c:v>8.21461E-2</c:v>
                </c:pt>
                <c:pt idx="355">
                  <c:v>8.2466399999999995E-2</c:v>
                </c:pt>
                <c:pt idx="356">
                  <c:v>8.2946500000000006E-2</c:v>
                </c:pt>
                <c:pt idx="357">
                  <c:v>8.3353200000000002E-2</c:v>
                </c:pt>
                <c:pt idx="358">
                  <c:v>8.3768400000000007E-2</c:v>
                </c:pt>
                <c:pt idx="359">
                  <c:v>8.3895399999999995E-2</c:v>
                </c:pt>
                <c:pt idx="360">
                  <c:v>8.4375400000000003E-2</c:v>
                </c:pt>
                <c:pt idx="361">
                  <c:v>8.4992899999999996E-2</c:v>
                </c:pt>
                <c:pt idx="362">
                  <c:v>8.54631E-2</c:v>
                </c:pt>
                <c:pt idx="363">
                  <c:v>8.5454799999999997E-2</c:v>
                </c:pt>
                <c:pt idx="364">
                  <c:v>8.6204199999999995E-2</c:v>
                </c:pt>
                <c:pt idx="365">
                  <c:v>8.6670399999999995E-2</c:v>
                </c:pt>
                <c:pt idx="366">
                  <c:v>8.7108500000000005E-2</c:v>
                </c:pt>
                <c:pt idx="367">
                  <c:v>8.7490499999999999E-2</c:v>
                </c:pt>
                <c:pt idx="368">
                  <c:v>8.8146500000000003E-2</c:v>
                </c:pt>
                <c:pt idx="369">
                  <c:v>8.8553400000000004E-2</c:v>
                </c:pt>
                <c:pt idx="370">
                  <c:v>8.9011400000000004E-2</c:v>
                </c:pt>
                <c:pt idx="371">
                  <c:v>8.9434100000000002E-2</c:v>
                </c:pt>
                <c:pt idx="372">
                  <c:v>8.9926699999999998E-2</c:v>
                </c:pt>
                <c:pt idx="373">
                  <c:v>9.04171E-2</c:v>
                </c:pt>
                <c:pt idx="374">
                  <c:v>9.1074600000000006E-2</c:v>
                </c:pt>
                <c:pt idx="375">
                  <c:v>9.1447299999999995E-2</c:v>
                </c:pt>
                <c:pt idx="376">
                  <c:v>9.1865699999999995E-2</c:v>
                </c:pt>
                <c:pt idx="377">
                  <c:v>9.2563999999999994E-2</c:v>
                </c:pt>
                <c:pt idx="378">
                  <c:v>9.29619E-2</c:v>
                </c:pt>
                <c:pt idx="379">
                  <c:v>9.3618099999999996E-2</c:v>
                </c:pt>
                <c:pt idx="380">
                  <c:v>9.3842200000000001E-2</c:v>
                </c:pt>
                <c:pt idx="381">
                  <c:v>9.4575300000000001E-2</c:v>
                </c:pt>
                <c:pt idx="382">
                  <c:v>9.4784400000000005E-2</c:v>
                </c:pt>
                <c:pt idx="383">
                  <c:v>9.5124799999999995E-2</c:v>
                </c:pt>
                <c:pt idx="384">
                  <c:v>9.5749399999999998E-2</c:v>
                </c:pt>
                <c:pt idx="385">
                  <c:v>9.6228499999999995E-2</c:v>
                </c:pt>
                <c:pt idx="386">
                  <c:v>9.6727300000000002E-2</c:v>
                </c:pt>
                <c:pt idx="387">
                  <c:v>9.7315499999999999E-2</c:v>
                </c:pt>
                <c:pt idx="388">
                  <c:v>9.7768900000000006E-2</c:v>
                </c:pt>
                <c:pt idx="389">
                  <c:v>9.8467200000000005E-2</c:v>
                </c:pt>
                <c:pt idx="390">
                  <c:v>9.8810499999999996E-2</c:v>
                </c:pt>
                <c:pt idx="391">
                  <c:v>9.9348900000000004E-2</c:v>
                </c:pt>
                <c:pt idx="392">
                  <c:v>9.9721199999999996E-2</c:v>
                </c:pt>
                <c:pt idx="393">
                  <c:v>0.100151</c:v>
                </c:pt>
                <c:pt idx="394">
                  <c:v>0.100873</c:v>
                </c:pt>
                <c:pt idx="395">
                  <c:v>0.101364</c:v>
                </c:pt>
                <c:pt idx="396">
                  <c:v>0.101955</c:v>
                </c:pt>
                <c:pt idx="397">
                  <c:v>0.10255300000000001</c:v>
                </c:pt>
                <c:pt idx="398">
                  <c:v>0.10297199999999999</c:v>
                </c:pt>
                <c:pt idx="399">
                  <c:v>0.103621</c:v>
                </c:pt>
                <c:pt idx="400">
                  <c:v>0.104091</c:v>
                </c:pt>
                <c:pt idx="401">
                  <c:v>0.104641</c:v>
                </c:pt>
                <c:pt idx="402">
                  <c:v>0.105158</c:v>
                </c:pt>
                <c:pt idx="403">
                  <c:v>0.10577300000000001</c:v>
                </c:pt>
                <c:pt idx="404">
                  <c:v>0.10626099999999999</c:v>
                </c:pt>
                <c:pt idx="405">
                  <c:v>0.107007</c:v>
                </c:pt>
                <c:pt idx="406">
                  <c:v>0.107683</c:v>
                </c:pt>
                <c:pt idx="407">
                  <c:v>0.108403</c:v>
                </c:pt>
                <c:pt idx="408">
                  <c:v>0.108723</c:v>
                </c:pt>
                <c:pt idx="409">
                  <c:v>0.109276</c:v>
                </c:pt>
                <c:pt idx="410">
                  <c:v>0.11013299999999999</c:v>
                </c:pt>
                <c:pt idx="411">
                  <c:v>0.11083800000000001</c:v>
                </c:pt>
                <c:pt idx="412">
                  <c:v>0.111321</c:v>
                </c:pt>
                <c:pt idx="413">
                  <c:v>0.111942</c:v>
                </c:pt>
                <c:pt idx="414">
                  <c:v>0.11264</c:v>
                </c:pt>
                <c:pt idx="415">
                  <c:v>0.113346</c:v>
                </c:pt>
                <c:pt idx="416">
                  <c:v>0.114089</c:v>
                </c:pt>
                <c:pt idx="417">
                  <c:v>0.114638</c:v>
                </c:pt>
                <c:pt idx="418">
                  <c:v>0.115456</c:v>
                </c:pt>
                <c:pt idx="419">
                  <c:v>0.11623600000000001</c:v>
                </c:pt>
                <c:pt idx="420">
                  <c:v>0.116845</c:v>
                </c:pt>
                <c:pt idx="421">
                  <c:v>0.11769499999999999</c:v>
                </c:pt>
                <c:pt idx="422">
                  <c:v>0.118439</c:v>
                </c:pt>
                <c:pt idx="423">
                  <c:v>0.118967</c:v>
                </c:pt>
                <c:pt idx="424">
                  <c:v>0.119906</c:v>
                </c:pt>
                <c:pt idx="425">
                  <c:v>0.12066</c:v>
                </c:pt>
                <c:pt idx="426">
                  <c:v>0.121367</c:v>
                </c:pt>
                <c:pt idx="427">
                  <c:v>0.122157</c:v>
                </c:pt>
                <c:pt idx="428">
                  <c:v>0.12289799999999999</c:v>
                </c:pt>
                <c:pt idx="429">
                  <c:v>0.123871</c:v>
                </c:pt>
                <c:pt idx="430">
                  <c:v>0.124692</c:v>
                </c:pt>
                <c:pt idx="431">
                  <c:v>0.12558</c:v>
                </c:pt>
                <c:pt idx="432">
                  <c:v>0.126413</c:v>
                </c:pt>
                <c:pt idx="433">
                  <c:v>0.12740899999999999</c:v>
                </c:pt>
                <c:pt idx="434">
                  <c:v>0.12842899999999999</c:v>
                </c:pt>
                <c:pt idx="435">
                  <c:v>0.12920000000000001</c:v>
                </c:pt>
                <c:pt idx="436">
                  <c:v>0.130107</c:v>
                </c:pt>
                <c:pt idx="437">
                  <c:v>0.131302</c:v>
                </c:pt>
                <c:pt idx="438">
                  <c:v>0.13228300000000001</c:v>
                </c:pt>
                <c:pt idx="439">
                  <c:v>0.133076</c:v>
                </c:pt>
                <c:pt idx="440">
                  <c:v>0.134242</c:v>
                </c:pt>
                <c:pt idx="441">
                  <c:v>0.13552900000000001</c:v>
                </c:pt>
                <c:pt idx="442">
                  <c:v>0.13669300000000001</c:v>
                </c:pt>
                <c:pt idx="443">
                  <c:v>0.137741</c:v>
                </c:pt>
                <c:pt idx="444">
                  <c:v>0.139128</c:v>
                </c:pt>
                <c:pt idx="445">
                  <c:v>0.140206</c:v>
                </c:pt>
                <c:pt idx="446">
                  <c:v>0.141485</c:v>
                </c:pt>
                <c:pt idx="447">
                  <c:v>0.14276700000000001</c:v>
                </c:pt>
                <c:pt idx="448">
                  <c:v>0.14407800000000001</c:v>
                </c:pt>
                <c:pt idx="449">
                  <c:v>0.14514099999999999</c:v>
                </c:pt>
                <c:pt idx="450">
                  <c:v>0.14655899999999999</c:v>
                </c:pt>
                <c:pt idx="451">
                  <c:v>0.14793999999999999</c:v>
                </c:pt>
                <c:pt idx="452">
                  <c:v>0.14937700000000001</c:v>
                </c:pt>
                <c:pt idx="453">
                  <c:v>0.15085699999999999</c:v>
                </c:pt>
                <c:pt idx="454">
                  <c:v>0.15235899999999999</c:v>
                </c:pt>
                <c:pt idx="455">
                  <c:v>0.15376500000000001</c:v>
                </c:pt>
                <c:pt idx="456">
                  <c:v>0.155363</c:v>
                </c:pt>
                <c:pt idx="457">
                  <c:v>0.15689</c:v>
                </c:pt>
                <c:pt idx="458">
                  <c:v>0.15853999999999999</c:v>
                </c:pt>
                <c:pt idx="459">
                  <c:v>0.16004199999999999</c:v>
                </c:pt>
                <c:pt idx="460">
                  <c:v>0.16190499999999999</c:v>
                </c:pt>
                <c:pt idx="461">
                  <c:v>0.16337299999999999</c:v>
                </c:pt>
                <c:pt idx="462">
                  <c:v>0.164877</c:v>
                </c:pt>
                <c:pt idx="463">
                  <c:v>0.166604</c:v>
                </c:pt>
                <c:pt idx="464">
                  <c:v>0.16816600000000001</c:v>
                </c:pt>
                <c:pt idx="465">
                  <c:v>0.17005999999999999</c:v>
                </c:pt>
                <c:pt idx="466">
                  <c:v>0.17155799999999999</c:v>
                </c:pt>
                <c:pt idx="467">
                  <c:v>0.17332800000000001</c:v>
                </c:pt>
                <c:pt idx="468">
                  <c:v>0.174983</c:v>
                </c:pt>
                <c:pt idx="469">
                  <c:v>0.176677</c:v>
                </c:pt>
                <c:pt idx="470">
                  <c:v>0.17857200000000001</c:v>
                </c:pt>
                <c:pt idx="471">
                  <c:v>0.18027199999999999</c:v>
                </c:pt>
                <c:pt idx="472">
                  <c:v>0.181975</c:v>
                </c:pt>
                <c:pt idx="473">
                  <c:v>0.183813</c:v>
                </c:pt>
                <c:pt idx="474">
                  <c:v>0.185562</c:v>
                </c:pt>
                <c:pt idx="475">
                  <c:v>0.18740200000000001</c:v>
                </c:pt>
                <c:pt idx="476">
                  <c:v>0.18909699999999999</c:v>
                </c:pt>
                <c:pt idx="477">
                  <c:v>0.19114800000000001</c:v>
                </c:pt>
                <c:pt idx="478">
                  <c:v>0.19314500000000001</c:v>
                </c:pt>
                <c:pt idx="479">
                  <c:v>0.195023</c:v>
                </c:pt>
                <c:pt idx="480">
                  <c:v>0.19697899999999999</c:v>
                </c:pt>
                <c:pt idx="481">
                  <c:v>0.198936</c:v>
                </c:pt>
                <c:pt idx="482">
                  <c:v>0.20087099999999999</c:v>
                </c:pt>
                <c:pt idx="483">
                  <c:v>0.20291899999999999</c:v>
                </c:pt>
                <c:pt idx="484">
                  <c:v>0.205147</c:v>
                </c:pt>
                <c:pt idx="485">
                  <c:v>0.20725199999999999</c:v>
                </c:pt>
                <c:pt idx="486">
                  <c:v>0.209122</c:v>
                </c:pt>
                <c:pt idx="487">
                  <c:v>0.21138100000000001</c:v>
                </c:pt>
                <c:pt idx="488">
                  <c:v>0.21340600000000001</c:v>
                </c:pt>
                <c:pt idx="489">
                  <c:v>0.21567700000000001</c:v>
                </c:pt>
                <c:pt idx="490">
                  <c:v>0.21760599999999999</c:v>
                </c:pt>
                <c:pt idx="491">
                  <c:v>0.21973699999999999</c:v>
                </c:pt>
                <c:pt idx="492">
                  <c:v>0.22201899999999999</c:v>
                </c:pt>
                <c:pt idx="493">
                  <c:v>0.224217</c:v>
                </c:pt>
                <c:pt idx="494">
                  <c:v>0.22642100000000001</c:v>
                </c:pt>
                <c:pt idx="495">
                  <c:v>0.22869999999999999</c:v>
                </c:pt>
                <c:pt idx="496">
                  <c:v>0.23075499999999999</c:v>
                </c:pt>
                <c:pt idx="497">
                  <c:v>0.232958</c:v>
                </c:pt>
                <c:pt idx="498">
                  <c:v>0.23502400000000001</c:v>
                </c:pt>
                <c:pt idx="499">
                  <c:v>0.23735800000000001</c:v>
                </c:pt>
                <c:pt idx="500">
                  <c:v>0.239511</c:v>
                </c:pt>
                <c:pt idx="501">
                  <c:v>0.24177499999999999</c:v>
                </c:pt>
                <c:pt idx="502">
                  <c:v>0.243894</c:v>
                </c:pt>
                <c:pt idx="503">
                  <c:v>0.24604300000000001</c:v>
                </c:pt>
                <c:pt idx="504">
                  <c:v>0.24855099999999999</c:v>
                </c:pt>
                <c:pt idx="505">
                  <c:v>0.25087999999999999</c:v>
                </c:pt>
                <c:pt idx="506">
                  <c:v>0.25323600000000002</c:v>
                </c:pt>
                <c:pt idx="507">
                  <c:v>0.25564900000000002</c:v>
                </c:pt>
                <c:pt idx="508">
                  <c:v>0.257996</c:v>
                </c:pt>
                <c:pt idx="509">
                  <c:v>0.26044600000000001</c:v>
                </c:pt>
                <c:pt idx="510">
                  <c:v>0.262909</c:v>
                </c:pt>
                <c:pt idx="511">
                  <c:v>0.26554</c:v>
                </c:pt>
                <c:pt idx="512">
                  <c:v>0.26808100000000001</c:v>
                </c:pt>
                <c:pt idx="513">
                  <c:v>0.270285</c:v>
                </c:pt>
                <c:pt idx="514">
                  <c:v>0.27310200000000001</c:v>
                </c:pt>
                <c:pt idx="515">
                  <c:v>0.27561600000000003</c:v>
                </c:pt>
                <c:pt idx="516">
                  <c:v>0.278055</c:v>
                </c:pt>
                <c:pt idx="517">
                  <c:v>0.28093499999999999</c:v>
                </c:pt>
                <c:pt idx="518">
                  <c:v>0.28327000000000002</c:v>
                </c:pt>
                <c:pt idx="519">
                  <c:v>0.28591800000000001</c:v>
                </c:pt>
                <c:pt idx="520">
                  <c:v>0.28858200000000001</c:v>
                </c:pt>
                <c:pt idx="521">
                  <c:v>0.291018</c:v>
                </c:pt>
                <c:pt idx="522">
                  <c:v>0.293765</c:v>
                </c:pt>
                <c:pt idx="523">
                  <c:v>0.29657</c:v>
                </c:pt>
                <c:pt idx="524">
                  <c:v>0.299151</c:v>
                </c:pt>
                <c:pt idx="525">
                  <c:v>0.30174600000000001</c:v>
                </c:pt>
                <c:pt idx="526">
                  <c:v>0.304421</c:v>
                </c:pt>
                <c:pt idx="527">
                  <c:v>0.30724099999999999</c:v>
                </c:pt>
                <c:pt idx="528">
                  <c:v>0.31004799999999999</c:v>
                </c:pt>
                <c:pt idx="529">
                  <c:v>0.31281399999999998</c:v>
                </c:pt>
                <c:pt idx="530">
                  <c:v>0.31547999999999998</c:v>
                </c:pt>
                <c:pt idx="531">
                  <c:v>0.318467</c:v>
                </c:pt>
                <c:pt idx="532">
                  <c:v>0.32108700000000001</c:v>
                </c:pt>
                <c:pt idx="533">
                  <c:v>0.32407999999999998</c:v>
                </c:pt>
                <c:pt idx="534">
                  <c:v>0.32686700000000002</c:v>
                </c:pt>
                <c:pt idx="535">
                  <c:v>0.32974300000000001</c:v>
                </c:pt>
                <c:pt idx="536">
                  <c:v>0.332756</c:v>
                </c:pt>
                <c:pt idx="537">
                  <c:v>0.33597399999999999</c:v>
                </c:pt>
                <c:pt idx="538">
                  <c:v>0.33889200000000003</c:v>
                </c:pt>
                <c:pt idx="539">
                  <c:v>0.34204600000000002</c:v>
                </c:pt>
                <c:pt idx="540">
                  <c:v>0.34462199999999998</c:v>
                </c:pt>
                <c:pt idx="541">
                  <c:v>0.347889</c:v>
                </c:pt>
                <c:pt idx="542">
                  <c:v>0.350908</c:v>
                </c:pt>
                <c:pt idx="543">
                  <c:v>0.35409299999999999</c:v>
                </c:pt>
                <c:pt idx="544">
                  <c:v>0.35719400000000001</c:v>
                </c:pt>
                <c:pt idx="545">
                  <c:v>0.36037200000000003</c:v>
                </c:pt>
                <c:pt idx="546">
                  <c:v>0.36357299999999998</c:v>
                </c:pt>
                <c:pt idx="547">
                  <c:v>0.36672700000000003</c:v>
                </c:pt>
                <c:pt idx="548">
                  <c:v>0.36982999999999999</c:v>
                </c:pt>
                <c:pt idx="549">
                  <c:v>0.37300100000000003</c:v>
                </c:pt>
                <c:pt idx="550">
                  <c:v>0.37637399999999999</c:v>
                </c:pt>
                <c:pt idx="551">
                  <c:v>0.37975700000000001</c:v>
                </c:pt>
                <c:pt idx="552">
                  <c:v>0.382685</c:v>
                </c:pt>
                <c:pt idx="553">
                  <c:v>0.38601799999999997</c:v>
                </c:pt>
                <c:pt idx="554">
                  <c:v>0.38934800000000003</c:v>
                </c:pt>
                <c:pt idx="555">
                  <c:v>0.39265600000000001</c:v>
                </c:pt>
                <c:pt idx="556">
                  <c:v>0.396088</c:v>
                </c:pt>
                <c:pt idx="557">
                  <c:v>0.39936500000000003</c:v>
                </c:pt>
                <c:pt idx="558">
                  <c:v>0.40291900000000003</c:v>
                </c:pt>
                <c:pt idx="559">
                  <c:v>0.40624500000000002</c:v>
                </c:pt>
                <c:pt idx="560">
                  <c:v>0.40992299999999998</c:v>
                </c:pt>
                <c:pt idx="561">
                  <c:v>0.41351300000000002</c:v>
                </c:pt>
                <c:pt idx="562">
                  <c:v>0.41703099999999999</c:v>
                </c:pt>
                <c:pt idx="563">
                  <c:v>0.42055199999999998</c:v>
                </c:pt>
                <c:pt idx="564">
                  <c:v>0.42427999999999999</c:v>
                </c:pt>
                <c:pt idx="565">
                  <c:v>0.42825999999999997</c:v>
                </c:pt>
                <c:pt idx="566">
                  <c:v>0.43204700000000001</c:v>
                </c:pt>
                <c:pt idx="567">
                  <c:v>0.43595400000000001</c:v>
                </c:pt>
                <c:pt idx="568">
                  <c:v>0.43995499999999998</c:v>
                </c:pt>
                <c:pt idx="569">
                  <c:v>0.44384400000000002</c:v>
                </c:pt>
                <c:pt idx="570">
                  <c:v>0.44817400000000002</c:v>
                </c:pt>
                <c:pt idx="571">
                  <c:v>0.45260800000000001</c:v>
                </c:pt>
                <c:pt idx="572">
                  <c:v>0.45686599999999999</c:v>
                </c:pt>
                <c:pt idx="573">
                  <c:v>0.461509</c:v>
                </c:pt>
                <c:pt idx="574">
                  <c:v>0.46629799999999999</c:v>
                </c:pt>
                <c:pt idx="575">
                  <c:v>0.472856</c:v>
                </c:pt>
                <c:pt idx="576">
                  <c:v>0.48344199999999998</c:v>
                </c:pt>
                <c:pt idx="577">
                  <c:v>0.50270400000000004</c:v>
                </c:pt>
                <c:pt idx="578">
                  <c:v>0.519903</c:v>
                </c:pt>
                <c:pt idx="579">
                  <c:v>0.53532299999999999</c:v>
                </c:pt>
                <c:pt idx="580">
                  <c:v>0.54945600000000006</c:v>
                </c:pt>
                <c:pt idx="581">
                  <c:v>0.56298899999999996</c:v>
                </c:pt>
                <c:pt idx="582">
                  <c:v>0.58172800000000002</c:v>
                </c:pt>
              </c:numCache>
            </c:numRef>
          </c:xVal>
          <c:yVal>
            <c:numRef>
              <c:f>G8R02!$F$3:$F$585</c:f>
              <c:numCache>
                <c:formatCode>General</c:formatCode>
                <c:ptCount val="583"/>
                <c:pt idx="0">
                  <c:v>0</c:v>
                </c:pt>
                <c:pt idx="1">
                  <c:v>0.10502581</c:v>
                </c:pt>
                <c:pt idx="2">
                  <c:v>0.112117722</c:v>
                </c:pt>
                <c:pt idx="3">
                  <c:v>0.118061531</c:v>
                </c:pt>
                <c:pt idx="4">
                  <c:v>0.124457436</c:v>
                </c:pt>
                <c:pt idx="5">
                  <c:v>0.13097355699999999</c:v>
                </c:pt>
                <c:pt idx="6">
                  <c:v>0.13731053200000001</c:v>
                </c:pt>
                <c:pt idx="7">
                  <c:v>0.143546387</c:v>
                </c:pt>
                <c:pt idx="8">
                  <c:v>0.149970093</c:v>
                </c:pt>
                <c:pt idx="9">
                  <c:v>0.156162415</c:v>
                </c:pt>
                <c:pt idx="10">
                  <c:v>0.161717896</c:v>
                </c:pt>
                <c:pt idx="11">
                  <c:v>0.167416702</c:v>
                </c:pt>
                <c:pt idx="12">
                  <c:v>0.17294468700000001</c:v>
                </c:pt>
                <c:pt idx="13">
                  <c:v>0.17945570399999999</c:v>
                </c:pt>
                <c:pt idx="14">
                  <c:v>0.18659330700000001</c:v>
                </c:pt>
                <c:pt idx="15">
                  <c:v>0.193829529</c:v>
                </c:pt>
                <c:pt idx="16">
                  <c:v>0.201261475</c:v>
                </c:pt>
                <c:pt idx="17">
                  <c:v>0.20886714200000001</c:v>
                </c:pt>
                <c:pt idx="18">
                  <c:v>0.21619871500000001</c:v>
                </c:pt>
                <c:pt idx="19">
                  <c:v>0.22423673999999999</c:v>
                </c:pt>
                <c:pt idx="20">
                  <c:v>0.232497711</c:v>
                </c:pt>
                <c:pt idx="21">
                  <c:v>0.240997406</c:v>
                </c:pt>
                <c:pt idx="22">
                  <c:v>0.24934747299999999</c:v>
                </c:pt>
                <c:pt idx="23">
                  <c:v>0.25815515100000003</c:v>
                </c:pt>
                <c:pt idx="24">
                  <c:v>0.26715103099999998</c:v>
                </c:pt>
                <c:pt idx="25">
                  <c:v>0.27625759900000002</c:v>
                </c:pt>
                <c:pt idx="26">
                  <c:v>0.285788025</c:v>
                </c:pt>
                <c:pt idx="27">
                  <c:v>0.29521057099999998</c:v>
                </c:pt>
                <c:pt idx="28">
                  <c:v>0.304932861</c:v>
                </c:pt>
                <c:pt idx="29">
                  <c:v>0.31510208099999998</c:v>
                </c:pt>
                <c:pt idx="30">
                  <c:v>0.32529199199999997</c:v>
                </c:pt>
                <c:pt idx="31">
                  <c:v>0.33564736899999997</c:v>
                </c:pt>
                <c:pt idx="32">
                  <c:v>0.34615487700000003</c:v>
                </c:pt>
                <c:pt idx="33">
                  <c:v>0.35683767700000002</c:v>
                </c:pt>
                <c:pt idx="34">
                  <c:v>0.36769665499999998</c:v>
                </c:pt>
                <c:pt idx="35">
                  <c:v>0.37857937600000002</c:v>
                </c:pt>
                <c:pt idx="36">
                  <c:v>0.38985409500000001</c:v>
                </c:pt>
                <c:pt idx="37">
                  <c:v>0.40155938699999999</c:v>
                </c:pt>
                <c:pt idx="38">
                  <c:v>0.41334417699999998</c:v>
                </c:pt>
                <c:pt idx="39">
                  <c:v>0.42520495600000002</c:v>
                </c:pt>
                <c:pt idx="40">
                  <c:v>0.43714541600000001</c:v>
                </c:pt>
                <c:pt idx="41">
                  <c:v>0.44936080900000003</c:v>
                </c:pt>
                <c:pt idx="42">
                  <c:v>0.46143316699999998</c:v>
                </c:pt>
                <c:pt idx="43">
                  <c:v>0.47378759799999998</c:v>
                </c:pt>
                <c:pt idx="44">
                  <c:v>0.48629107700000002</c:v>
                </c:pt>
                <c:pt idx="45">
                  <c:v>0.49903097499999999</c:v>
                </c:pt>
                <c:pt idx="46">
                  <c:v>0.51198159799999998</c:v>
                </c:pt>
                <c:pt idx="47">
                  <c:v>0.52513006600000001</c:v>
                </c:pt>
                <c:pt idx="48">
                  <c:v>0.53836578400000001</c:v>
                </c:pt>
                <c:pt idx="49">
                  <c:v>0.55161779799999999</c:v>
                </c:pt>
                <c:pt idx="50">
                  <c:v>0.56505133100000005</c:v>
                </c:pt>
                <c:pt idx="51">
                  <c:v>0.57909936500000003</c:v>
                </c:pt>
                <c:pt idx="52">
                  <c:v>0.59296295200000004</c:v>
                </c:pt>
                <c:pt idx="53">
                  <c:v>0.606845093</c:v>
                </c:pt>
                <c:pt idx="54">
                  <c:v>0.62091320800000005</c:v>
                </c:pt>
                <c:pt idx="55">
                  <c:v>0.635120605</c:v>
                </c:pt>
                <c:pt idx="56">
                  <c:v>0.64934521499999998</c:v>
                </c:pt>
                <c:pt idx="57">
                  <c:v>0.66372119100000004</c:v>
                </c:pt>
                <c:pt idx="58">
                  <c:v>0.67815893599999999</c:v>
                </c:pt>
                <c:pt idx="59">
                  <c:v>0.69275006100000003</c:v>
                </c:pt>
                <c:pt idx="60">
                  <c:v>0.70722918700000004</c:v>
                </c:pt>
                <c:pt idx="61">
                  <c:v>0.722109314</c:v>
                </c:pt>
                <c:pt idx="62">
                  <c:v>0.737079712</c:v>
                </c:pt>
                <c:pt idx="63">
                  <c:v>0.75203576699999997</c:v>
                </c:pt>
                <c:pt idx="64">
                  <c:v>0.76741735799999999</c:v>
                </c:pt>
                <c:pt idx="65">
                  <c:v>0.78259112500000005</c:v>
                </c:pt>
                <c:pt idx="66">
                  <c:v>0.798197449</c:v>
                </c:pt>
                <c:pt idx="67">
                  <c:v>0.81362524400000003</c:v>
                </c:pt>
                <c:pt idx="68">
                  <c:v>0.82922283900000004</c:v>
                </c:pt>
                <c:pt idx="69">
                  <c:v>0.84454095500000004</c:v>
                </c:pt>
                <c:pt idx="70">
                  <c:v>0.86028033400000004</c:v>
                </c:pt>
                <c:pt idx="71">
                  <c:v>0.87599670399999996</c:v>
                </c:pt>
                <c:pt idx="72">
                  <c:v>0.891731567</c:v>
                </c:pt>
                <c:pt idx="73">
                  <c:v>0.90765826400000005</c:v>
                </c:pt>
                <c:pt idx="74">
                  <c:v>0.92370526100000006</c:v>
                </c:pt>
                <c:pt idx="75">
                  <c:v>0.93950537099999998</c:v>
                </c:pt>
                <c:pt idx="76">
                  <c:v>0.95565203899999995</c:v>
                </c:pt>
                <c:pt idx="77">
                  <c:v>0.97159185800000003</c:v>
                </c:pt>
                <c:pt idx="78">
                  <c:v>0.98744036899999998</c:v>
                </c:pt>
                <c:pt idx="79">
                  <c:v>1.003700684</c:v>
                </c:pt>
                <c:pt idx="80">
                  <c:v>1.0199212040000001</c:v>
                </c:pt>
                <c:pt idx="81">
                  <c:v>1.0359625240000001</c:v>
                </c:pt>
                <c:pt idx="82">
                  <c:v>1.052269165</c:v>
                </c:pt>
                <c:pt idx="83">
                  <c:v>1.0684770509999999</c:v>
                </c:pt>
                <c:pt idx="84">
                  <c:v>1.08472583</c:v>
                </c:pt>
                <c:pt idx="85">
                  <c:v>1.101342896</c:v>
                </c:pt>
                <c:pt idx="86">
                  <c:v>1.1176599119999999</c:v>
                </c:pt>
                <c:pt idx="87">
                  <c:v>1.1337620850000001</c:v>
                </c:pt>
                <c:pt idx="88">
                  <c:v>1.1499338379999999</c:v>
                </c:pt>
                <c:pt idx="89">
                  <c:v>1.1661027829999999</c:v>
                </c:pt>
                <c:pt idx="90">
                  <c:v>1.1822344970000001</c:v>
                </c:pt>
                <c:pt idx="91">
                  <c:v>1.1982658690000001</c:v>
                </c:pt>
                <c:pt idx="92">
                  <c:v>1.2141267090000001</c:v>
                </c:pt>
                <c:pt idx="93">
                  <c:v>1.229779175</c:v>
                </c:pt>
                <c:pt idx="94">
                  <c:v>1.2456724850000001</c:v>
                </c:pt>
                <c:pt idx="95">
                  <c:v>1.2612718510000001</c:v>
                </c:pt>
                <c:pt idx="96">
                  <c:v>1.277018921</c:v>
                </c:pt>
                <c:pt idx="97">
                  <c:v>1.2925078130000001</c:v>
                </c:pt>
                <c:pt idx="98">
                  <c:v>1.308569458</c:v>
                </c:pt>
                <c:pt idx="99">
                  <c:v>1.324328857</c:v>
                </c:pt>
                <c:pt idx="100">
                  <c:v>1.340010986</c:v>
                </c:pt>
                <c:pt idx="101">
                  <c:v>1.3564156489999999</c:v>
                </c:pt>
                <c:pt idx="102">
                  <c:v>1.372294312</c:v>
                </c:pt>
                <c:pt idx="103">
                  <c:v>1.388547363</c:v>
                </c:pt>
                <c:pt idx="104">
                  <c:v>1.4045935060000001</c:v>
                </c:pt>
                <c:pt idx="105">
                  <c:v>1.420626465</c:v>
                </c:pt>
                <c:pt idx="106">
                  <c:v>1.4365954590000001</c:v>
                </c:pt>
                <c:pt idx="107">
                  <c:v>1.4524957279999999</c:v>
                </c:pt>
                <c:pt idx="108">
                  <c:v>1.46841687</c:v>
                </c:pt>
                <c:pt idx="109">
                  <c:v>1.4842954100000001</c:v>
                </c:pt>
                <c:pt idx="110">
                  <c:v>1.50027124</c:v>
                </c:pt>
                <c:pt idx="111">
                  <c:v>1.516204224</c:v>
                </c:pt>
                <c:pt idx="112">
                  <c:v>1.532296509</c:v>
                </c:pt>
                <c:pt idx="113">
                  <c:v>1.5483582760000001</c:v>
                </c:pt>
                <c:pt idx="114">
                  <c:v>1.564075806</c:v>
                </c:pt>
                <c:pt idx="115">
                  <c:v>1.5802371829999999</c:v>
                </c:pt>
                <c:pt idx="116">
                  <c:v>1.5963917240000001</c:v>
                </c:pt>
                <c:pt idx="117">
                  <c:v>1.612640259</c:v>
                </c:pt>
                <c:pt idx="118">
                  <c:v>1.628480103</c:v>
                </c:pt>
                <c:pt idx="119">
                  <c:v>1.644751831</c:v>
                </c:pt>
                <c:pt idx="120">
                  <c:v>1.6606719969999999</c:v>
                </c:pt>
                <c:pt idx="121">
                  <c:v>1.676702393</c:v>
                </c:pt>
                <c:pt idx="122">
                  <c:v>1.692938965</c:v>
                </c:pt>
                <c:pt idx="123">
                  <c:v>1.708939819</c:v>
                </c:pt>
                <c:pt idx="124">
                  <c:v>1.7247205809999999</c:v>
                </c:pt>
                <c:pt idx="125">
                  <c:v>1.7406177979999999</c:v>
                </c:pt>
                <c:pt idx="126">
                  <c:v>1.756501831</c:v>
                </c:pt>
                <c:pt idx="127">
                  <c:v>1.7722277829999999</c:v>
                </c:pt>
                <c:pt idx="128">
                  <c:v>1.788405273</c:v>
                </c:pt>
                <c:pt idx="129">
                  <c:v>1.8042581790000001</c:v>
                </c:pt>
                <c:pt idx="130">
                  <c:v>1.820156372</c:v>
                </c:pt>
                <c:pt idx="131">
                  <c:v>1.8360943599999999</c:v>
                </c:pt>
                <c:pt idx="132">
                  <c:v>1.851895874</c:v>
                </c:pt>
                <c:pt idx="133">
                  <c:v>1.868006592</c:v>
                </c:pt>
                <c:pt idx="134">
                  <c:v>1.8839774170000001</c:v>
                </c:pt>
                <c:pt idx="135">
                  <c:v>1.9001351319999999</c:v>
                </c:pt>
                <c:pt idx="136">
                  <c:v>1.915877319</c:v>
                </c:pt>
                <c:pt idx="137">
                  <c:v>1.9317597660000001</c:v>
                </c:pt>
                <c:pt idx="138">
                  <c:v>1.947673462</c:v>
                </c:pt>
                <c:pt idx="139">
                  <c:v>1.9635672609999999</c:v>
                </c:pt>
                <c:pt idx="140">
                  <c:v>1.979580688</c:v>
                </c:pt>
                <c:pt idx="141">
                  <c:v>1.9953699949999999</c:v>
                </c:pt>
                <c:pt idx="142">
                  <c:v>2.0112493900000001</c:v>
                </c:pt>
                <c:pt idx="143">
                  <c:v>2.027210449</c:v>
                </c:pt>
                <c:pt idx="144">
                  <c:v>2.0433674320000002</c:v>
                </c:pt>
                <c:pt idx="145">
                  <c:v>2.0595476069999998</c:v>
                </c:pt>
                <c:pt idx="146">
                  <c:v>2.0753344729999998</c:v>
                </c:pt>
                <c:pt idx="147">
                  <c:v>2.091380859</c:v>
                </c:pt>
                <c:pt idx="148">
                  <c:v>2.1073813480000001</c:v>
                </c:pt>
                <c:pt idx="149">
                  <c:v>2.1232170410000002</c:v>
                </c:pt>
                <c:pt idx="150">
                  <c:v>2.139397217</c:v>
                </c:pt>
                <c:pt idx="151">
                  <c:v>2.1549853520000002</c:v>
                </c:pt>
                <c:pt idx="152">
                  <c:v>2.1706315919999999</c:v>
                </c:pt>
                <c:pt idx="153">
                  <c:v>2.1865637210000002</c:v>
                </c:pt>
                <c:pt idx="154">
                  <c:v>2.202486816</c:v>
                </c:pt>
                <c:pt idx="155">
                  <c:v>2.2180844729999998</c:v>
                </c:pt>
                <c:pt idx="156">
                  <c:v>2.2340197750000002</c:v>
                </c:pt>
                <c:pt idx="157">
                  <c:v>2.249923828</c:v>
                </c:pt>
                <c:pt idx="158">
                  <c:v>2.2656457520000002</c:v>
                </c:pt>
                <c:pt idx="159">
                  <c:v>2.2817126459999999</c:v>
                </c:pt>
                <c:pt idx="160">
                  <c:v>2.2975795899999998</c:v>
                </c:pt>
                <c:pt idx="161">
                  <c:v>2.313325684</c:v>
                </c:pt>
                <c:pt idx="162">
                  <c:v>2.3289670409999998</c:v>
                </c:pt>
                <c:pt idx="163">
                  <c:v>2.3448540040000001</c:v>
                </c:pt>
                <c:pt idx="164">
                  <c:v>2.360539551</c:v>
                </c:pt>
                <c:pt idx="165">
                  <c:v>2.3763242189999998</c:v>
                </c:pt>
                <c:pt idx="166">
                  <c:v>2.392251221</c:v>
                </c:pt>
                <c:pt idx="167">
                  <c:v>2.408165039</c:v>
                </c:pt>
                <c:pt idx="168">
                  <c:v>2.4239230960000002</c:v>
                </c:pt>
                <c:pt idx="169">
                  <c:v>2.4398569339999998</c:v>
                </c:pt>
                <c:pt idx="170">
                  <c:v>2.4554682620000001</c:v>
                </c:pt>
                <c:pt idx="171">
                  <c:v>2.4714448240000002</c:v>
                </c:pt>
                <c:pt idx="172">
                  <c:v>2.487569336</c:v>
                </c:pt>
                <c:pt idx="173">
                  <c:v>2.5036945799999999</c:v>
                </c:pt>
                <c:pt idx="174">
                  <c:v>2.5196562500000002</c:v>
                </c:pt>
                <c:pt idx="175">
                  <c:v>2.5356362300000002</c:v>
                </c:pt>
                <c:pt idx="176">
                  <c:v>2.5517636719999999</c:v>
                </c:pt>
                <c:pt idx="177">
                  <c:v>2.56789917</c:v>
                </c:pt>
                <c:pt idx="178">
                  <c:v>2.5841354980000002</c:v>
                </c:pt>
                <c:pt idx="179">
                  <c:v>2.6000554199999999</c:v>
                </c:pt>
                <c:pt idx="180">
                  <c:v>2.6155295409999999</c:v>
                </c:pt>
                <c:pt idx="181">
                  <c:v>2.6313276370000001</c:v>
                </c:pt>
                <c:pt idx="182">
                  <c:v>2.6472380370000002</c:v>
                </c:pt>
                <c:pt idx="183">
                  <c:v>2.6629555659999999</c:v>
                </c:pt>
                <c:pt idx="184">
                  <c:v>2.6789023439999999</c:v>
                </c:pt>
                <c:pt idx="185">
                  <c:v>2.6947353519999999</c:v>
                </c:pt>
                <c:pt idx="186">
                  <c:v>2.710619629</c:v>
                </c:pt>
                <c:pt idx="187">
                  <c:v>2.7268544920000002</c:v>
                </c:pt>
                <c:pt idx="188">
                  <c:v>2.742899902</c:v>
                </c:pt>
                <c:pt idx="189">
                  <c:v>2.7586987299999999</c:v>
                </c:pt>
                <c:pt idx="190">
                  <c:v>2.7745375980000002</c:v>
                </c:pt>
                <c:pt idx="191">
                  <c:v>2.7902153319999998</c:v>
                </c:pt>
                <c:pt idx="192">
                  <c:v>2.8060554199999999</c:v>
                </c:pt>
                <c:pt idx="193">
                  <c:v>2.8222402340000001</c:v>
                </c:pt>
                <c:pt idx="194">
                  <c:v>2.8380258789999999</c:v>
                </c:pt>
                <c:pt idx="195">
                  <c:v>2.8540502929999998</c:v>
                </c:pt>
                <c:pt idx="196">
                  <c:v>2.8702321780000002</c:v>
                </c:pt>
                <c:pt idx="197">
                  <c:v>2.8863815920000002</c:v>
                </c:pt>
                <c:pt idx="198">
                  <c:v>2.9024353029999999</c:v>
                </c:pt>
                <c:pt idx="199">
                  <c:v>2.9190185550000001</c:v>
                </c:pt>
                <c:pt idx="200">
                  <c:v>2.935576416</c:v>
                </c:pt>
                <c:pt idx="201">
                  <c:v>2.9520925290000002</c:v>
                </c:pt>
                <c:pt idx="202">
                  <c:v>2.9684172360000001</c:v>
                </c:pt>
                <c:pt idx="203">
                  <c:v>2.9850185549999999</c:v>
                </c:pt>
                <c:pt idx="204">
                  <c:v>3.0016120609999999</c:v>
                </c:pt>
                <c:pt idx="205">
                  <c:v>3.0183479000000002</c:v>
                </c:pt>
                <c:pt idx="206">
                  <c:v>3.03572876</c:v>
                </c:pt>
                <c:pt idx="207">
                  <c:v>3.0529750980000001</c:v>
                </c:pt>
                <c:pt idx="208">
                  <c:v>3.070286377</c:v>
                </c:pt>
                <c:pt idx="209">
                  <c:v>3.0881552729999999</c:v>
                </c:pt>
                <c:pt idx="210">
                  <c:v>3.1061564939999999</c:v>
                </c:pt>
                <c:pt idx="211">
                  <c:v>3.12405957</c:v>
                </c:pt>
                <c:pt idx="212">
                  <c:v>3.1430090329999998</c:v>
                </c:pt>
                <c:pt idx="213">
                  <c:v>3.161853271</c:v>
                </c:pt>
                <c:pt idx="214">
                  <c:v>3.18061792</c:v>
                </c:pt>
                <c:pt idx="215">
                  <c:v>3.1992390140000002</c:v>
                </c:pt>
                <c:pt idx="216">
                  <c:v>3.2181613769999999</c:v>
                </c:pt>
                <c:pt idx="217">
                  <c:v>3.2371486819999999</c:v>
                </c:pt>
                <c:pt idx="218">
                  <c:v>3.2561538090000002</c:v>
                </c:pt>
                <c:pt idx="219">
                  <c:v>3.2754313960000001</c:v>
                </c:pt>
                <c:pt idx="220">
                  <c:v>3.2940634769999999</c:v>
                </c:pt>
                <c:pt idx="221">
                  <c:v>3.313925293</c:v>
                </c:pt>
                <c:pt idx="222">
                  <c:v>3.333100586</c:v>
                </c:pt>
                <c:pt idx="223">
                  <c:v>3.352699951</c:v>
                </c:pt>
                <c:pt idx="224">
                  <c:v>3.3724565430000002</c:v>
                </c:pt>
                <c:pt idx="225">
                  <c:v>3.3918701169999999</c:v>
                </c:pt>
                <c:pt idx="226">
                  <c:v>3.4112758790000002</c:v>
                </c:pt>
                <c:pt idx="227">
                  <c:v>3.4309409180000001</c:v>
                </c:pt>
                <c:pt idx="228">
                  <c:v>3.450982422</c:v>
                </c:pt>
                <c:pt idx="229">
                  <c:v>3.4710197749999998</c:v>
                </c:pt>
                <c:pt idx="230">
                  <c:v>3.4911057130000001</c:v>
                </c:pt>
                <c:pt idx="231">
                  <c:v>3.5112363279999999</c:v>
                </c:pt>
                <c:pt idx="232">
                  <c:v>3.5317346189999999</c:v>
                </c:pt>
                <c:pt idx="233">
                  <c:v>3.5523225100000002</c:v>
                </c:pt>
                <c:pt idx="234">
                  <c:v>3.5726896969999999</c:v>
                </c:pt>
                <c:pt idx="235">
                  <c:v>3.5927702639999999</c:v>
                </c:pt>
                <c:pt idx="236">
                  <c:v>3.6129685060000001</c:v>
                </c:pt>
                <c:pt idx="237">
                  <c:v>3.63327124</c:v>
                </c:pt>
                <c:pt idx="238">
                  <c:v>3.6537749019999999</c:v>
                </c:pt>
                <c:pt idx="239">
                  <c:v>3.6742277830000001</c:v>
                </c:pt>
                <c:pt idx="240">
                  <c:v>3.6948264160000002</c:v>
                </c:pt>
                <c:pt idx="241">
                  <c:v>3.7154492189999999</c:v>
                </c:pt>
                <c:pt idx="242">
                  <c:v>3.7359838870000002</c:v>
                </c:pt>
                <c:pt idx="243">
                  <c:v>3.7565905759999998</c:v>
                </c:pt>
                <c:pt idx="244">
                  <c:v>3.7770771480000001</c:v>
                </c:pt>
                <c:pt idx="245">
                  <c:v>3.7976308589999999</c:v>
                </c:pt>
                <c:pt idx="246">
                  <c:v>3.8182499999999999</c:v>
                </c:pt>
                <c:pt idx="247">
                  <c:v>3.8391293950000001</c:v>
                </c:pt>
                <c:pt idx="248">
                  <c:v>3.8596589360000002</c:v>
                </c:pt>
                <c:pt idx="249">
                  <c:v>3.8808500979999998</c:v>
                </c:pt>
                <c:pt idx="250">
                  <c:v>3.9012250979999998</c:v>
                </c:pt>
                <c:pt idx="251">
                  <c:v>3.922200439</c:v>
                </c:pt>
                <c:pt idx="252">
                  <c:v>3.9436059569999999</c:v>
                </c:pt>
                <c:pt idx="253">
                  <c:v>3.964496826</c:v>
                </c:pt>
                <c:pt idx="254">
                  <c:v>3.98519873</c:v>
                </c:pt>
                <c:pt idx="255">
                  <c:v>4.006478027</c:v>
                </c:pt>
                <c:pt idx="256">
                  <c:v>4.0276333009999998</c:v>
                </c:pt>
                <c:pt idx="257">
                  <c:v>4.0487104489999997</c:v>
                </c:pt>
                <c:pt idx="258">
                  <c:v>4.0693332519999998</c:v>
                </c:pt>
                <c:pt idx="259">
                  <c:v>4.0905607909999997</c:v>
                </c:pt>
                <c:pt idx="260">
                  <c:v>4.1114365230000001</c:v>
                </c:pt>
                <c:pt idx="261">
                  <c:v>4.1329228520000001</c:v>
                </c:pt>
                <c:pt idx="262">
                  <c:v>4.1538017580000002</c:v>
                </c:pt>
                <c:pt idx="263">
                  <c:v>4.17505127</c:v>
                </c:pt>
                <c:pt idx="264">
                  <c:v>4.1963408199999996</c:v>
                </c:pt>
                <c:pt idx="265">
                  <c:v>4.2174052729999998</c:v>
                </c:pt>
                <c:pt idx="266">
                  <c:v>4.2383852539999998</c:v>
                </c:pt>
                <c:pt idx="267">
                  <c:v>4.2593247070000002</c:v>
                </c:pt>
                <c:pt idx="268">
                  <c:v>4.2809912109999999</c:v>
                </c:pt>
                <c:pt idx="269">
                  <c:v>4.3018925780000004</c:v>
                </c:pt>
                <c:pt idx="270">
                  <c:v>4.3231176759999999</c:v>
                </c:pt>
                <c:pt idx="271">
                  <c:v>4.3442167969999996</c:v>
                </c:pt>
                <c:pt idx="272">
                  <c:v>4.3655454100000002</c:v>
                </c:pt>
                <c:pt idx="273">
                  <c:v>4.386702637</c:v>
                </c:pt>
                <c:pt idx="274">
                  <c:v>4.4080683589999996</c:v>
                </c:pt>
                <c:pt idx="275">
                  <c:v>4.4290439450000001</c:v>
                </c:pt>
                <c:pt idx="276">
                  <c:v>4.4497304690000004</c:v>
                </c:pt>
                <c:pt idx="277">
                  <c:v>4.4714770509999999</c:v>
                </c:pt>
                <c:pt idx="278">
                  <c:v>4.4923696289999997</c:v>
                </c:pt>
                <c:pt idx="279">
                  <c:v>4.5130219729999999</c:v>
                </c:pt>
                <c:pt idx="280">
                  <c:v>4.5341108400000003</c:v>
                </c:pt>
                <c:pt idx="281">
                  <c:v>4.5551464839999998</c:v>
                </c:pt>
                <c:pt idx="282">
                  <c:v>4.576377441</c:v>
                </c:pt>
                <c:pt idx="283">
                  <c:v>4.5976147459999996</c:v>
                </c:pt>
                <c:pt idx="284">
                  <c:v>4.619141602</c:v>
                </c:pt>
                <c:pt idx="285">
                  <c:v>4.6405927729999998</c:v>
                </c:pt>
                <c:pt idx="286">
                  <c:v>4.6624287109999996</c:v>
                </c:pt>
                <c:pt idx="287">
                  <c:v>4.6842182619999999</c:v>
                </c:pt>
                <c:pt idx="288">
                  <c:v>4.7057504879999996</c:v>
                </c:pt>
                <c:pt idx="289">
                  <c:v>4.7269096680000002</c:v>
                </c:pt>
                <c:pt idx="290">
                  <c:v>4.7484785159999996</c:v>
                </c:pt>
                <c:pt idx="291">
                  <c:v>4.7701772460000003</c:v>
                </c:pt>
                <c:pt idx="292">
                  <c:v>4.7917446290000001</c:v>
                </c:pt>
                <c:pt idx="293">
                  <c:v>4.8134462889999998</c:v>
                </c:pt>
                <c:pt idx="294">
                  <c:v>4.8351723629999999</c:v>
                </c:pt>
                <c:pt idx="295">
                  <c:v>4.8565781250000004</c:v>
                </c:pt>
                <c:pt idx="296">
                  <c:v>4.8781103520000002</c:v>
                </c:pt>
                <c:pt idx="297">
                  <c:v>4.8997290040000001</c:v>
                </c:pt>
                <c:pt idx="298">
                  <c:v>4.92129248</c:v>
                </c:pt>
                <c:pt idx="299">
                  <c:v>4.942965332</c:v>
                </c:pt>
                <c:pt idx="300">
                  <c:v>4.9642758789999997</c:v>
                </c:pt>
                <c:pt idx="301">
                  <c:v>4.9860219729999997</c:v>
                </c:pt>
                <c:pt idx="302">
                  <c:v>5.0078793949999998</c:v>
                </c:pt>
                <c:pt idx="303">
                  <c:v>5.0292319340000002</c:v>
                </c:pt>
                <c:pt idx="304">
                  <c:v>5.0504653319999999</c:v>
                </c:pt>
                <c:pt idx="305">
                  <c:v>5.0721308589999996</c:v>
                </c:pt>
                <c:pt idx="306">
                  <c:v>5.0934589839999997</c:v>
                </c:pt>
                <c:pt idx="307">
                  <c:v>5.1148076170000003</c:v>
                </c:pt>
                <c:pt idx="308">
                  <c:v>5.1364672850000002</c:v>
                </c:pt>
                <c:pt idx="309">
                  <c:v>5.1582397459999996</c:v>
                </c:pt>
                <c:pt idx="310">
                  <c:v>5.1794921880000002</c:v>
                </c:pt>
                <c:pt idx="311">
                  <c:v>5.201305176</c:v>
                </c:pt>
                <c:pt idx="312">
                  <c:v>5.223332031</c:v>
                </c:pt>
                <c:pt idx="313">
                  <c:v>5.2449975589999998</c:v>
                </c:pt>
                <c:pt idx="314">
                  <c:v>5.2672490229999998</c:v>
                </c:pt>
                <c:pt idx="315">
                  <c:v>5.2889589839999998</c:v>
                </c:pt>
                <c:pt idx="316">
                  <c:v>5.3108491210000004</c:v>
                </c:pt>
                <c:pt idx="317">
                  <c:v>5.3329033199999998</c:v>
                </c:pt>
                <c:pt idx="318">
                  <c:v>5.3542807620000001</c:v>
                </c:pt>
                <c:pt idx="319">
                  <c:v>5.3759448240000003</c:v>
                </c:pt>
                <c:pt idx="320">
                  <c:v>5.3975917969999996</c:v>
                </c:pt>
                <c:pt idx="321">
                  <c:v>5.4195844729999996</c:v>
                </c:pt>
                <c:pt idx="322">
                  <c:v>5.4410595700000002</c:v>
                </c:pt>
                <c:pt idx="323">
                  <c:v>5.4626220700000001</c:v>
                </c:pt>
                <c:pt idx="324">
                  <c:v>5.4847045899999998</c:v>
                </c:pt>
                <c:pt idx="325">
                  <c:v>5.5064052730000004</c:v>
                </c:pt>
                <c:pt idx="326">
                  <c:v>5.5285463869999996</c:v>
                </c:pt>
                <c:pt idx="327">
                  <c:v>5.550499512</c:v>
                </c:pt>
                <c:pt idx="328">
                  <c:v>5.5721020509999999</c:v>
                </c:pt>
                <c:pt idx="329">
                  <c:v>5.5937558589999998</c:v>
                </c:pt>
                <c:pt idx="330">
                  <c:v>5.615405762</c:v>
                </c:pt>
                <c:pt idx="331">
                  <c:v>5.636870117</c:v>
                </c:pt>
                <c:pt idx="332">
                  <c:v>5.6585234379999996</c:v>
                </c:pt>
                <c:pt idx="333">
                  <c:v>5.6800209959999997</c:v>
                </c:pt>
                <c:pt idx="334">
                  <c:v>5.7015141600000003</c:v>
                </c:pt>
                <c:pt idx="335">
                  <c:v>5.7231308590000003</c:v>
                </c:pt>
                <c:pt idx="336">
                  <c:v>5.7451074220000002</c:v>
                </c:pt>
                <c:pt idx="337">
                  <c:v>5.766996582</c:v>
                </c:pt>
                <c:pt idx="338">
                  <c:v>5.7886416020000002</c:v>
                </c:pt>
                <c:pt idx="339">
                  <c:v>5.8107797850000003</c:v>
                </c:pt>
                <c:pt idx="340">
                  <c:v>5.8326479490000001</c:v>
                </c:pt>
                <c:pt idx="341">
                  <c:v>5.854510254</c:v>
                </c:pt>
                <c:pt idx="342">
                  <c:v>5.8765136719999997</c:v>
                </c:pt>
                <c:pt idx="343">
                  <c:v>5.898361328</c:v>
                </c:pt>
                <c:pt idx="344">
                  <c:v>5.9201025390000002</c:v>
                </c:pt>
                <c:pt idx="345">
                  <c:v>5.9422583009999999</c:v>
                </c:pt>
                <c:pt idx="346">
                  <c:v>5.9644726559999999</c:v>
                </c:pt>
                <c:pt idx="347">
                  <c:v>5.985933105</c:v>
                </c:pt>
                <c:pt idx="348">
                  <c:v>6.0081811519999997</c:v>
                </c:pt>
                <c:pt idx="349">
                  <c:v>6.0298159179999997</c:v>
                </c:pt>
                <c:pt idx="350">
                  <c:v>6.0514482420000002</c:v>
                </c:pt>
                <c:pt idx="351">
                  <c:v>6.0730073239999998</c:v>
                </c:pt>
                <c:pt idx="352">
                  <c:v>6.0948876949999997</c:v>
                </c:pt>
                <c:pt idx="353">
                  <c:v>6.1160336910000002</c:v>
                </c:pt>
                <c:pt idx="354">
                  <c:v>6.1376914060000001</c:v>
                </c:pt>
                <c:pt idx="355">
                  <c:v>6.159405273</c:v>
                </c:pt>
                <c:pt idx="356">
                  <c:v>6.1808251949999997</c:v>
                </c:pt>
                <c:pt idx="357">
                  <c:v>6.2024829099999996</c:v>
                </c:pt>
                <c:pt idx="358">
                  <c:v>6.2238442379999999</c:v>
                </c:pt>
                <c:pt idx="359">
                  <c:v>6.2450756839999997</c:v>
                </c:pt>
                <c:pt idx="360">
                  <c:v>6.2668374020000002</c:v>
                </c:pt>
                <c:pt idx="361">
                  <c:v>6.288311523</c:v>
                </c:pt>
                <c:pt idx="362">
                  <c:v>6.3093935549999998</c:v>
                </c:pt>
                <c:pt idx="363">
                  <c:v>6.3307182620000004</c:v>
                </c:pt>
                <c:pt idx="364">
                  <c:v>6.3521274410000004</c:v>
                </c:pt>
                <c:pt idx="365">
                  <c:v>6.3735644530000002</c:v>
                </c:pt>
                <c:pt idx="366">
                  <c:v>6.3954912110000004</c:v>
                </c:pt>
                <c:pt idx="367">
                  <c:v>6.4176777339999997</c:v>
                </c:pt>
                <c:pt idx="368">
                  <c:v>6.4399824219999999</c:v>
                </c:pt>
                <c:pt idx="369">
                  <c:v>6.4617402339999996</c:v>
                </c:pt>
                <c:pt idx="370">
                  <c:v>6.4844003910000003</c:v>
                </c:pt>
                <c:pt idx="371">
                  <c:v>6.5063110350000004</c:v>
                </c:pt>
                <c:pt idx="372">
                  <c:v>6.5281586909999998</c:v>
                </c:pt>
                <c:pt idx="373">
                  <c:v>6.5495532230000002</c:v>
                </c:pt>
                <c:pt idx="374">
                  <c:v>6.57160791</c:v>
                </c:pt>
                <c:pt idx="375">
                  <c:v>6.593561523</c:v>
                </c:pt>
                <c:pt idx="376">
                  <c:v>6.6155878909999997</c:v>
                </c:pt>
                <c:pt idx="377">
                  <c:v>6.637677246</c:v>
                </c:pt>
                <c:pt idx="378">
                  <c:v>6.6593637699999997</c:v>
                </c:pt>
                <c:pt idx="379">
                  <c:v>6.681412109</c:v>
                </c:pt>
                <c:pt idx="380">
                  <c:v>6.7031025389999996</c:v>
                </c:pt>
                <c:pt idx="381">
                  <c:v>6.7250258790000004</c:v>
                </c:pt>
                <c:pt idx="382">
                  <c:v>6.7469350590000001</c:v>
                </c:pt>
                <c:pt idx="383">
                  <c:v>6.768705078</c:v>
                </c:pt>
                <c:pt idx="384">
                  <c:v>6.7900859379999998</c:v>
                </c:pt>
                <c:pt idx="385">
                  <c:v>6.811671875</c:v>
                </c:pt>
                <c:pt idx="386">
                  <c:v>6.8332197270000004</c:v>
                </c:pt>
                <c:pt idx="387">
                  <c:v>6.8541240229999998</c:v>
                </c:pt>
                <c:pt idx="388">
                  <c:v>6.8755981449999997</c:v>
                </c:pt>
                <c:pt idx="389">
                  <c:v>6.8969975589999999</c:v>
                </c:pt>
                <c:pt idx="390">
                  <c:v>6.9180278319999999</c:v>
                </c:pt>
                <c:pt idx="391">
                  <c:v>6.9396293949999999</c:v>
                </c:pt>
                <c:pt idx="392">
                  <c:v>6.9607910159999999</c:v>
                </c:pt>
                <c:pt idx="393">
                  <c:v>6.9820805659999996</c:v>
                </c:pt>
                <c:pt idx="394">
                  <c:v>7.0039707030000002</c:v>
                </c:pt>
                <c:pt idx="395">
                  <c:v>7.0257065430000001</c:v>
                </c:pt>
                <c:pt idx="396">
                  <c:v>7.0475712890000004</c:v>
                </c:pt>
                <c:pt idx="397">
                  <c:v>7.0696562500000004</c:v>
                </c:pt>
                <c:pt idx="398">
                  <c:v>7.0918486329999997</c:v>
                </c:pt>
                <c:pt idx="399">
                  <c:v>7.1137089839999996</c:v>
                </c:pt>
                <c:pt idx="400">
                  <c:v>7.135684082</c:v>
                </c:pt>
                <c:pt idx="401">
                  <c:v>7.1574638669999997</c:v>
                </c:pt>
                <c:pt idx="402">
                  <c:v>7.1787529299999999</c:v>
                </c:pt>
                <c:pt idx="403">
                  <c:v>7.199986816</c:v>
                </c:pt>
                <c:pt idx="404">
                  <c:v>7.2214497069999997</c:v>
                </c:pt>
                <c:pt idx="405">
                  <c:v>7.2427241210000002</c:v>
                </c:pt>
                <c:pt idx="406">
                  <c:v>7.2637729489999998</c:v>
                </c:pt>
                <c:pt idx="407">
                  <c:v>7.2853579100000001</c:v>
                </c:pt>
                <c:pt idx="408">
                  <c:v>7.307167969</c:v>
                </c:pt>
                <c:pt idx="409">
                  <c:v>7.32848291</c:v>
                </c:pt>
                <c:pt idx="410">
                  <c:v>7.3497348630000001</c:v>
                </c:pt>
                <c:pt idx="411">
                  <c:v>7.3708085939999997</c:v>
                </c:pt>
                <c:pt idx="412">
                  <c:v>7.3916616209999999</c:v>
                </c:pt>
                <c:pt idx="413">
                  <c:v>7.4129487300000001</c:v>
                </c:pt>
                <c:pt idx="414">
                  <c:v>7.4337958979999996</c:v>
                </c:pt>
                <c:pt idx="415">
                  <c:v>7.4547324220000002</c:v>
                </c:pt>
                <c:pt idx="416">
                  <c:v>7.4758549800000003</c:v>
                </c:pt>
                <c:pt idx="417">
                  <c:v>7.4965747069999997</c:v>
                </c:pt>
                <c:pt idx="418">
                  <c:v>7.5173291019999997</c:v>
                </c:pt>
                <c:pt idx="419">
                  <c:v>7.5385703130000001</c:v>
                </c:pt>
                <c:pt idx="420">
                  <c:v>7.5601640630000002</c:v>
                </c:pt>
                <c:pt idx="421">
                  <c:v>7.5809306640000003</c:v>
                </c:pt>
                <c:pt idx="422">
                  <c:v>7.6015014650000001</c:v>
                </c:pt>
                <c:pt idx="423">
                  <c:v>7.6223208009999999</c:v>
                </c:pt>
                <c:pt idx="424">
                  <c:v>7.6430595700000001</c:v>
                </c:pt>
                <c:pt idx="425">
                  <c:v>7.6637768550000001</c:v>
                </c:pt>
                <c:pt idx="426">
                  <c:v>7.6851069340000002</c:v>
                </c:pt>
                <c:pt idx="427">
                  <c:v>7.7052451169999996</c:v>
                </c:pt>
                <c:pt idx="428">
                  <c:v>7.7257968750000003</c:v>
                </c:pt>
                <c:pt idx="429">
                  <c:v>7.746187988</c:v>
                </c:pt>
                <c:pt idx="430">
                  <c:v>7.7668105470000004</c:v>
                </c:pt>
                <c:pt idx="431">
                  <c:v>7.7871499020000003</c:v>
                </c:pt>
                <c:pt idx="432">
                  <c:v>7.8078398440000001</c:v>
                </c:pt>
                <c:pt idx="433">
                  <c:v>7.8284824220000004</c:v>
                </c:pt>
                <c:pt idx="434">
                  <c:v>7.8479687499999997</c:v>
                </c:pt>
                <c:pt idx="435">
                  <c:v>7.8680058590000002</c:v>
                </c:pt>
                <c:pt idx="436">
                  <c:v>7.8875317379999998</c:v>
                </c:pt>
                <c:pt idx="437">
                  <c:v>7.9071088869999997</c:v>
                </c:pt>
                <c:pt idx="438">
                  <c:v>7.9266757810000001</c:v>
                </c:pt>
                <c:pt idx="439">
                  <c:v>7.9457924799999997</c:v>
                </c:pt>
                <c:pt idx="440">
                  <c:v>7.9649267579999998</c:v>
                </c:pt>
                <c:pt idx="441">
                  <c:v>7.9846596679999999</c:v>
                </c:pt>
                <c:pt idx="442">
                  <c:v>8.0039946289999993</c:v>
                </c:pt>
                <c:pt idx="443">
                  <c:v>8.0228437499999998</c:v>
                </c:pt>
                <c:pt idx="444">
                  <c:v>8.0423037110000006</c:v>
                </c:pt>
                <c:pt idx="445">
                  <c:v>8.0617148440000008</c:v>
                </c:pt>
                <c:pt idx="446">
                  <c:v>8.0803442380000003</c:v>
                </c:pt>
                <c:pt idx="447">
                  <c:v>8.0990732419999993</c:v>
                </c:pt>
                <c:pt idx="448">
                  <c:v>8.1173920899999992</c:v>
                </c:pt>
                <c:pt idx="449">
                  <c:v>8.13561084</c:v>
                </c:pt>
                <c:pt idx="450">
                  <c:v>8.1540195309999994</c:v>
                </c:pt>
                <c:pt idx="451">
                  <c:v>8.1725463870000006</c:v>
                </c:pt>
                <c:pt idx="452">
                  <c:v>8.1906845700000002</c:v>
                </c:pt>
                <c:pt idx="453">
                  <c:v>8.208797852</c:v>
                </c:pt>
                <c:pt idx="454">
                  <c:v>8.2274140629999994</c:v>
                </c:pt>
                <c:pt idx="455">
                  <c:v>8.2456230470000005</c:v>
                </c:pt>
                <c:pt idx="456">
                  <c:v>8.2643339840000003</c:v>
                </c:pt>
                <c:pt idx="457">
                  <c:v>8.2825214840000001</c:v>
                </c:pt>
                <c:pt idx="458">
                  <c:v>8.2996728520000005</c:v>
                </c:pt>
                <c:pt idx="459">
                  <c:v>8.3177519530000001</c:v>
                </c:pt>
                <c:pt idx="460">
                  <c:v>8.3355869140000003</c:v>
                </c:pt>
                <c:pt idx="461">
                  <c:v>8.3533212890000001</c:v>
                </c:pt>
                <c:pt idx="462">
                  <c:v>8.370792969</c:v>
                </c:pt>
                <c:pt idx="463">
                  <c:v>8.3880878909999996</c:v>
                </c:pt>
                <c:pt idx="464">
                  <c:v>8.4056777339999993</c:v>
                </c:pt>
                <c:pt idx="465">
                  <c:v>8.4225400389999994</c:v>
                </c:pt>
                <c:pt idx="466">
                  <c:v>8.4397871089999992</c:v>
                </c:pt>
                <c:pt idx="467">
                  <c:v>8.4569443359999994</c:v>
                </c:pt>
                <c:pt idx="468">
                  <c:v>8.4739941410000004</c:v>
                </c:pt>
                <c:pt idx="469">
                  <c:v>8.4910664059999998</c:v>
                </c:pt>
                <c:pt idx="470">
                  <c:v>8.5080302729999993</c:v>
                </c:pt>
                <c:pt idx="471">
                  <c:v>8.5247226559999998</c:v>
                </c:pt>
                <c:pt idx="472">
                  <c:v>8.5417353519999999</c:v>
                </c:pt>
                <c:pt idx="473">
                  <c:v>8.5584042969999992</c:v>
                </c:pt>
                <c:pt idx="474">
                  <c:v>8.5748730470000005</c:v>
                </c:pt>
                <c:pt idx="475">
                  <c:v>8.5915957029999994</c:v>
                </c:pt>
                <c:pt idx="476">
                  <c:v>8.6082021480000002</c:v>
                </c:pt>
                <c:pt idx="477">
                  <c:v>8.6247470699999997</c:v>
                </c:pt>
                <c:pt idx="478">
                  <c:v>8.6413955080000004</c:v>
                </c:pt>
                <c:pt idx="479">
                  <c:v>8.6578828130000005</c:v>
                </c:pt>
                <c:pt idx="480">
                  <c:v>8.6736318360000002</c:v>
                </c:pt>
                <c:pt idx="481">
                  <c:v>8.6903994139999998</c:v>
                </c:pt>
                <c:pt idx="482">
                  <c:v>8.7068876950000007</c:v>
                </c:pt>
                <c:pt idx="483">
                  <c:v>8.7230761720000007</c:v>
                </c:pt>
                <c:pt idx="484">
                  <c:v>8.7398867189999994</c:v>
                </c:pt>
                <c:pt idx="485">
                  <c:v>8.7558388669999996</c:v>
                </c:pt>
                <c:pt idx="486">
                  <c:v>8.7719267579999993</c:v>
                </c:pt>
                <c:pt idx="487">
                  <c:v>8.7880966800000007</c:v>
                </c:pt>
                <c:pt idx="488">
                  <c:v>8.8042158199999996</c:v>
                </c:pt>
                <c:pt idx="489">
                  <c:v>8.8198847659999995</c:v>
                </c:pt>
                <c:pt idx="490">
                  <c:v>8.8357021479999993</c:v>
                </c:pt>
                <c:pt idx="491">
                  <c:v>8.8516347660000001</c:v>
                </c:pt>
                <c:pt idx="492">
                  <c:v>8.8672197270000002</c:v>
                </c:pt>
                <c:pt idx="493">
                  <c:v>8.8830517580000006</c:v>
                </c:pt>
                <c:pt idx="494">
                  <c:v>8.8984873049999997</c:v>
                </c:pt>
                <c:pt idx="495">
                  <c:v>8.913537109</c:v>
                </c:pt>
                <c:pt idx="496">
                  <c:v>8.9288291019999999</c:v>
                </c:pt>
                <c:pt idx="497">
                  <c:v>8.9440898440000005</c:v>
                </c:pt>
                <c:pt idx="498">
                  <c:v>8.9587880860000002</c:v>
                </c:pt>
                <c:pt idx="499">
                  <c:v>8.9734306640000003</c:v>
                </c:pt>
                <c:pt idx="500">
                  <c:v>8.9882421879999992</c:v>
                </c:pt>
                <c:pt idx="501">
                  <c:v>9.0028974609999999</c:v>
                </c:pt>
                <c:pt idx="502">
                  <c:v>9.017541992</c:v>
                </c:pt>
                <c:pt idx="503">
                  <c:v>9.0325634770000001</c:v>
                </c:pt>
                <c:pt idx="504">
                  <c:v>9.0472148440000009</c:v>
                </c:pt>
                <c:pt idx="505">
                  <c:v>9.0620908199999999</c:v>
                </c:pt>
                <c:pt idx="506">
                  <c:v>9.0768955079999998</c:v>
                </c:pt>
                <c:pt idx="507">
                  <c:v>9.0914492189999994</c:v>
                </c:pt>
                <c:pt idx="508">
                  <c:v>9.1059052729999994</c:v>
                </c:pt>
                <c:pt idx="509">
                  <c:v>9.1201621090000007</c:v>
                </c:pt>
                <c:pt idx="510">
                  <c:v>9.1346318360000005</c:v>
                </c:pt>
                <c:pt idx="511">
                  <c:v>9.148285156</c:v>
                </c:pt>
                <c:pt idx="512">
                  <c:v>9.1624814449999992</c:v>
                </c:pt>
                <c:pt idx="513">
                  <c:v>9.1769404300000001</c:v>
                </c:pt>
                <c:pt idx="514">
                  <c:v>9.1911093749999999</c:v>
                </c:pt>
                <c:pt idx="515">
                  <c:v>9.2055400390000006</c:v>
                </c:pt>
                <c:pt idx="516">
                  <c:v>9.2197158199999993</c:v>
                </c:pt>
                <c:pt idx="517">
                  <c:v>9.2336748049999997</c:v>
                </c:pt>
                <c:pt idx="518">
                  <c:v>9.2474707029999994</c:v>
                </c:pt>
                <c:pt idx="519">
                  <c:v>9.2613701170000002</c:v>
                </c:pt>
                <c:pt idx="520">
                  <c:v>9.2741093750000001</c:v>
                </c:pt>
                <c:pt idx="521">
                  <c:v>9.2874619139999997</c:v>
                </c:pt>
                <c:pt idx="522">
                  <c:v>9.3010009769999993</c:v>
                </c:pt>
                <c:pt idx="523">
                  <c:v>9.3143544919999997</c:v>
                </c:pt>
                <c:pt idx="524">
                  <c:v>9.328012695</c:v>
                </c:pt>
                <c:pt idx="525">
                  <c:v>9.3416474610000009</c:v>
                </c:pt>
                <c:pt idx="526">
                  <c:v>9.3551542970000003</c:v>
                </c:pt>
                <c:pt idx="527">
                  <c:v>9.3683476559999992</c:v>
                </c:pt>
                <c:pt idx="528">
                  <c:v>9.3817216800000001</c:v>
                </c:pt>
                <c:pt idx="529">
                  <c:v>9.3948134769999996</c:v>
                </c:pt>
                <c:pt idx="530">
                  <c:v>9.4077890629999992</c:v>
                </c:pt>
                <c:pt idx="531">
                  <c:v>9.4206845700000006</c:v>
                </c:pt>
                <c:pt idx="532">
                  <c:v>9.4334775390000001</c:v>
                </c:pt>
                <c:pt idx="533">
                  <c:v>9.4457988279999991</c:v>
                </c:pt>
                <c:pt idx="534">
                  <c:v>9.4582119139999996</c:v>
                </c:pt>
                <c:pt idx="535">
                  <c:v>9.4710615229999995</c:v>
                </c:pt>
                <c:pt idx="536">
                  <c:v>9.4832568360000007</c:v>
                </c:pt>
                <c:pt idx="537">
                  <c:v>9.4958193360000003</c:v>
                </c:pt>
                <c:pt idx="538">
                  <c:v>9.5077480469999998</c:v>
                </c:pt>
                <c:pt idx="539">
                  <c:v>9.5203261720000008</c:v>
                </c:pt>
                <c:pt idx="540">
                  <c:v>9.5324296880000006</c:v>
                </c:pt>
                <c:pt idx="541">
                  <c:v>9.5444814450000006</c:v>
                </c:pt>
                <c:pt idx="542">
                  <c:v>9.5561787109999994</c:v>
                </c:pt>
                <c:pt idx="543">
                  <c:v>9.5679199219999997</c:v>
                </c:pt>
                <c:pt idx="544">
                  <c:v>9.5800830080000008</c:v>
                </c:pt>
                <c:pt idx="545">
                  <c:v>9.5916660159999996</c:v>
                </c:pt>
                <c:pt idx="546">
                  <c:v>9.6036865230000004</c:v>
                </c:pt>
                <c:pt idx="547">
                  <c:v>9.615083984</c:v>
                </c:pt>
                <c:pt idx="548">
                  <c:v>9.6261113280000004</c:v>
                </c:pt>
                <c:pt idx="549">
                  <c:v>9.6371503910000005</c:v>
                </c:pt>
                <c:pt idx="550">
                  <c:v>9.6481103519999998</c:v>
                </c:pt>
                <c:pt idx="551">
                  <c:v>9.6585976559999995</c:v>
                </c:pt>
                <c:pt idx="552">
                  <c:v>9.6695732420000002</c:v>
                </c:pt>
                <c:pt idx="553">
                  <c:v>9.6807578129999996</c:v>
                </c:pt>
                <c:pt idx="554">
                  <c:v>9.6912978519999999</c:v>
                </c:pt>
                <c:pt idx="555">
                  <c:v>9.702186523</c:v>
                </c:pt>
                <c:pt idx="556">
                  <c:v>9.7122353520000004</c:v>
                </c:pt>
                <c:pt idx="557">
                  <c:v>9.7221992190000002</c:v>
                </c:pt>
                <c:pt idx="558">
                  <c:v>9.732574219</c:v>
                </c:pt>
                <c:pt idx="559">
                  <c:v>9.7422099610000004</c:v>
                </c:pt>
                <c:pt idx="560">
                  <c:v>9.7517773440000006</c:v>
                </c:pt>
                <c:pt idx="561">
                  <c:v>9.7612939450000002</c:v>
                </c:pt>
                <c:pt idx="562">
                  <c:v>9.7705107420000008</c:v>
                </c:pt>
                <c:pt idx="563">
                  <c:v>9.7794248049999997</c:v>
                </c:pt>
                <c:pt idx="564">
                  <c:v>9.7885244139999994</c:v>
                </c:pt>
                <c:pt idx="565">
                  <c:v>9.7975283199999996</c:v>
                </c:pt>
                <c:pt idx="566">
                  <c:v>9.8059589840000001</c:v>
                </c:pt>
                <c:pt idx="567">
                  <c:v>9.8141171880000009</c:v>
                </c:pt>
                <c:pt idx="568">
                  <c:v>9.8219433590000005</c:v>
                </c:pt>
                <c:pt idx="569">
                  <c:v>9.8292060550000002</c:v>
                </c:pt>
                <c:pt idx="570">
                  <c:v>9.8357812500000001</c:v>
                </c:pt>
                <c:pt idx="571">
                  <c:v>9.8418525389999996</c:v>
                </c:pt>
                <c:pt idx="572">
                  <c:v>9.846569336</c:v>
                </c:pt>
                <c:pt idx="573">
                  <c:v>9.8498632809999993</c:v>
                </c:pt>
                <c:pt idx="574">
                  <c:v>9.851039063</c:v>
                </c:pt>
                <c:pt idx="575">
                  <c:v>9.8395996090000004</c:v>
                </c:pt>
                <c:pt idx="576">
                  <c:v>9.7849824220000006</c:v>
                </c:pt>
                <c:pt idx="577">
                  <c:v>9.6238613280000003</c:v>
                </c:pt>
                <c:pt idx="578">
                  <c:v>9.4082626949999995</c:v>
                </c:pt>
                <c:pt idx="579">
                  <c:v>9.2583632809999994</c:v>
                </c:pt>
                <c:pt idx="580">
                  <c:v>9.1307226559999997</c:v>
                </c:pt>
                <c:pt idx="581">
                  <c:v>9.0158837890000001</c:v>
                </c:pt>
                <c:pt idx="582">
                  <c:v>8.876540039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89-4E43-A9AC-35311F1412CF}"/>
            </c:ext>
          </c:extLst>
        </c:ser>
        <c:ser>
          <c:idx val="4"/>
          <c:order val="4"/>
          <c:tx>
            <c:v>Fracture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diamond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BEB-4B15-B566-42309005796D}"/>
              </c:ext>
            </c:extLst>
          </c:dPt>
          <c:xVal>
            <c:numRef>
              <c:f>G8R02!$H$51</c:f>
              <c:numCache>
                <c:formatCode>0.00E+00</c:formatCode>
                <c:ptCount val="1"/>
                <c:pt idx="0">
                  <c:v>0.48086000000000001</c:v>
                </c:pt>
              </c:numCache>
            </c:numRef>
          </c:xVal>
          <c:yVal>
            <c:numRef>
              <c:f>G8R02!$J$51</c:f>
              <c:numCache>
                <c:formatCode>General</c:formatCode>
                <c:ptCount val="1"/>
                <c:pt idx="0">
                  <c:v>10.255139999999999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B-4B15-B566-42309005796D}"/>
            </c:ext>
          </c:extLst>
        </c:ser>
        <c:ser>
          <c:idx val="5"/>
          <c:order val="5"/>
          <c:tx>
            <c:v>Strain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G8R02!$AN$3:$AN$103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1.0000200000000001E-2</c:v>
                </c:pt>
                <c:pt idx="2">
                  <c:v>2.0001499999999998E-2</c:v>
                </c:pt>
                <c:pt idx="3">
                  <c:v>2.99987E-2</c:v>
                </c:pt>
                <c:pt idx="4">
                  <c:v>4.0005499999999999E-2</c:v>
                </c:pt>
                <c:pt idx="5">
                  <c:v>5.0007599999999999E-2</c:v>
                </c:pt>
                <c:pt idx="6">
                  <c:v>6.0011099999999998E-2</c:v>
                </c:pt>
                <c:pt idx="7">
                  <c:v>7.0005899999999996E-2</c:v>
                </c:pt>
                <c:pt idx="8">
                  <c:v>8.00014E-2</c:v>
                </c:pt>
                <c:pt idx="9">
                  <c:v>8.9991100000000004E-2</c:v>
                </c:pt>
                <c:pt idx="10">
                  <c:v>9.99858E-2</c:v>
                </c:pt>
                <c:pt idx="11">
                  <c:v>0.109976</c:v>
                </c:pt>
                <c:pt idx="12">
                  <c:v>0.11997099999999999</c:v>
                </c:pt>
                <c:pt idx="13">
                  <c:v>0.129966</c:v>
                </c:pt>
                <c:pt idx="14">
                  <c:v>0.139956</c:v>
                </c:pt>
                <c:pt idx="15">
                  <c:v>0.149951</c:v>
                </c:pt>
                <c:pt idx="16">
                  <c:v>0.159946</c:v>
                </c:pt>
                <c:pt idx="17">
                  <c:v>0.169936</c:v>
                </c:pt>
                <c:pt idx="18">
                  <c:v>0.17993100000000001</c:v>
                </c:pt>
                <c:pt idx="19">
                  <c:v>0.189919</c:v>
                </c:pt>
                <c:pt idx="20">
                  <c:v>0.19991500000000001</c:v>
                </c:pt>
                <c:pt idx="21">
                  <c:v>0.20991000000000001</c:v>
                </c:pt>
                <c:pt idx="22">
                  <c:v>0.21990000000000001</c:v>
                </c:pt>
                <c:pt idx="23">
                  <c:v>0.22989599999999999</c:v>
                </c:pt>
                <c:pt idx="24">
                  <c:v>0.23988999999999999</c:v>
                </c:pt>
                <c:pt idx="25">
                  <c:v>0.24989800000000001</c:v>
                </c:pt>
                <c:pt idx="26">
                  <c:v>0.25993899999999998</c:v>
                </c:pt>
                <c:pt idx="27">
                  <c:v>0.26998100000000003</c:v>
                </c:pt>
                <c:pt idx="28">
                  <c:v>0.28002300000000002</c:v>
                </c:pt>
                <c:pt idx="29">
                  <c:v>0.29006199999999999</c:v>
                </c:pt>
                <c:pt idx="30">
                  <c:v>0.30010399999999998</c:v>
                </c:pt>
                <c:pt idx="31">
                  <c:v>0.31014900000000001</c:v>
                </c:pt>
                <c:pt idx="32">
                  <c:v>0.32018999999999997</c:v>
                </c:pt>
                <c:pt idx="33">
                  <c:v>0.33023000000000002</c:v>
                </c:pt>
                <c:pt idx="34">
                  <c:v>0.34027099999999999</c:v>
                </c:pt>
                <c:pt idx="35">
                  <c:v>0.35031299999999999</c:v>
                </c:pt>
                <c:pt idx="36">
                  <c:v>0.36035800000000001</c:v>
                </c:pt>
                <c:pt idx="37">
                  <c:v>0.37040099999999998</c:v>
                </c:pt>
                <c:pt idx="38">
                  <c:v>0.38042300000000001</c:v>
                </c:pt>
                <c:pt idx="39">
                  <c:v>0.39043299999999997</c:v>
                </c:pt>
                <c:pt idx="40">
                  <c:v>0.400447</c:v>
                </c:pt>
                <c:pt idx="41">
                  <c:v>0.41044799999999998</c:v>
                </c:pt>
                <c:pt idx="42">
                  <c:v>0.42044100000000001</c:v>
                </c:pt>
                <c:pt idx="43">
                  <c:v>0.43042999999999998</c:v>
                </c:pt>
                <c:pt idx="44">
                  <c:v>0.440415</c:v>
                </c:pt>
                <c:pt idx="45">
                  <c:v>0.45039400000000002</c:v>
                </c:pt>
                <c:pt idx="46">
                  <c:v>0.460372</c:v>
                </c:pt>
                <c:pt idx="47">
                  <c:v>0.470358</c:v>
                </c:pt>
                <c:pt idx="48">
                  <c:v>0.48036299999999998</c:v>
                </c:pt>
                <c:pt idx="49">
                  <c:v>0.490367</c:v>
                </c:pt>
                <c:pt idx="50">
                  <c:v>0.50036999999999998</c:v>
                </c:pt>
                <c:pt idx="51">
                  <c:v>0.51037999999999994</c:v>
                </c:pt>
                <c:pt idx="52">
                  <c:v>0.52040200000000003</c:v>
                </c:pt>
                <c:pt idx="53">
                  <c:v>0.53042599999999995</c:v>
                </c:pt>
                <c:pt idx="54">
                  <c:v>0.540439</c:v>
                </c:pt>
                <c:pt idx="55">
                  <c:v>0.55045999999999995</c:v>
                </c:pt>
                <c:pt idx="56">
                  <c:v>0.56047000000000002</c:v>
                </c:pt>
                <c:pt idx="57">
                  <c:v>0.57047899999999996</c:v>
                </c:pt>
                <c:pt idx="58">
                  <c:v>0.58048900000000003</c:v>
                </c:pt>
                <c:pt idx="59">
                  <c:v>0.59048900000000004</c:v>
                </c:pt>
                <c:pt idx="60">
                  <c:v>0.60050899999999996</c:v>
                </c:pt>
                <c:pt idx="61">
                  <c:v>0.61051599999999995</c:v>
                </c:pt>
                <c:pt idx="62">
                  <c:v>0.62047099999999999</c:v>
                </c:pt>
                <c:pt idx="63">
                  <c:v>0.63043499999999997</c:v>
                </c:pt>
                <c:pt idx="64">
                  <c:v>0.64039599999999997</c:v>
                </c:pt>
                <c:pt idx="65">
                  <c:v>0.65035900000000002</c:v>
                </c:pt>
                <c:pt idx="66">
                  <c:v>0.66031200000000001</c:v>
                </c:pt>
                <c:pt idx="67">
                  <c:v>0.67027300000000001</c:v>
                </c:pt>
                <c:pt idx="68">
                  <c:v>0.68023599999999995</c:v>
                </c:pt>
                <c:pt idx="69">
                  <c:v>0.69018900000000005</c:v>
                </c:pt>
                <c:pt idx="70">
                  <c:v>0.70015300000000003</c:v>
                </c:pt>
                <c:pt idx="71">
                  <c:v>0.71011299999999999</c:v>
                </c:pt>
                <c:pt idx="72">
                  <c:v>0.72007299999999996</c:v>
                </c:pt>
                <c:pt idx="73">
                  <c:v>0.73003099999999999</c:v>
                </c:pt>
                <c:pt idx="74">
                  <c:v>0.73999000000000004</c:v>
                </c:pt>
                <c:pt idx="75">
                  <c:v>0.74995199999999995</c:v>
                </c:pt>
                <c:pt idx="76">
                  <c:v>0.75990800000000003</c:v>
                </c:pt>
                <c:pt idx="77">
                  <c:v>0.76986699999999997</c:v>
                </c:pt>
                <c:pt idx="78">
                  <c:v>0.77982799999999997</c:v>
                </c:pt>
                <c:pt idx="79">
                  <c:v>0.78978499999999996</c:v>
                </c:pt>
                <c:pt idx="80">
                  <c:v>0.79974599999999996</c:v>
                </c:pt>
                <c:pt idx="81">
                  <c:v>0.80970500000000001</c:v>
                </c:pt>
                <c:pt idx="82">
                  <c:v>0.81967100000000004</c:v>
                </c:pt>
                <c:pt idx="83">
                  <c:v>0.829623</c:v>
                </c:pt>
                <c:pt idx="84">
                  <c:v>0.83958100000000002</c:v>
                </c:pt>
                <c:pt idx="85">
                  <c:v>0.84954799999999997</c:v>
                </c:pt>
                <c:pt idx="86">
                  <c:v>0.85950000000000004</c:v>
                </c:pt>
                <c:pt idx="87">
                  <c:v>0.86946699999999999</c:v>
                </c:pt>
                <c:pt idx="88">
                  <c:v>0.87942500000000001</c:v>
                </c:pt>
                <c:pt idx="89">
                  <c:v>0.88937699999999997</c:v>
                </c:pt>
                <c:pt idx="90">
                  <c:v>0.89934400000000003</c:v>
                </c:pt>
                <c:pt idx="91">
                  <c:v>0.90930200000000005</c:v>
                </c:pt>
                <c:pt idx="92">
                  <c:v>0.91926099999999999</c:v>
                </c:pt>
                <c:pt idx="93">
                  <c:v>0.92922099999999996</c:v>
                </c:pt>
                <c:pt idx="94">
                  <c:v>0.93917799999999996</c:v>
                </c:pt>
                <c:pt idx="95">
                  <c:v>0.94913700000000001</c:v>
                </c:pt>
                <c:pt idx="96">
                  <c:v>0.95909900000000003</c:v>
                </c:pt>
                <c:pt idx="97">
                  <c:v>0.96905699999999995</c:v>
                </c:pt>
                <c:pt idx="98">
                  <c:v>0.97906499999999996</c:v>
                </c:pt>
                <c:pt idx="99">
                  <c:v>0.98916400000000004</c:v>
                </c:pt>
                <c:pt idx="100">
                  <c:v>0.99926000000000004</c:v>
                </c:pt>
              </c:numCache>
            </c:numRef>
          </c:xVal>
          <c:yVal>
            <c:numRef>
              <c:f>G8R02!$AP$3:$AP$103</c:f>
              <c:numCache>
                <c:formatCode>0.00E+00</c:formatCode>
                <c:ptCount val="101"/>
                <c:pt idx="0">
                  <c:v>4.5553199999999999E-3</c:v>
                </c:pt>
                <c:pt idx="1">
                  <c:v>0.61447000000000007</c:v>
                </c:pt>
                <c:pt idx="2">
                  <c:v>1.22238</c:v>
                </c:pt>
                <c:pt idx="3">
                  <c:v>2.8751599999999997</c:v>
                </c:pt>
                <c:pt idx="4">
                  <c:v>3.8137800000000004</c:v>
                </c:pt>
                <c:pt idx="5">
                  <c:v>4.9939999999999998</c:v>
                </c:pt>
                <c:pt idx="6">
                  <c:v>5.8151400000000004</c:v>
                </c:pt>
                <c:pt idx="7">
                  <c:v>6.1934399999999998</c:v>
                </c:pt>
                <c:pt idx="8">
                  <c:v>6.4924999999999997</c:v>
                </c:pt>
                <c:pt idx="9">
                  <c:v>6.8553199999999999</c:v>
                </c:pt>
                <c:pt idx="10">
                  <c:v>7.4514199999999997</c:v>
                </c:pt>
                <c:pt idx="11">
                  <c:v>7.8363800000000001</c:v>
                </c:pt>
                <c:pt idx="12">
                  <c:v>7.9138599999999997</c:v>
                </c:pt>
                <c:pt idx="13">
                  <c:v>7.9823399999999998</c:v>
                </c:pt>
                <c:pt idx="14">
                  <c:v>8.3045799999999996</c:v>
                </c:pt>
                <c:pt idx="15">
                  <c:v>8.4312199999999997</c:v>
                </c:pt>
                <c:pt idx="16">
                  <c:v>8.5290999999999997</c:v>
                </c:pt>
                <c:pt idx="17">
                  <c:v>8.7076200000000004</c:v>
                </c:pt>
                <c:pt idx="18">
                  <c:v>8.7454199999999993</c:v>
                </c:pt>
                <c:pt idx="19">
                  <c:v>8.8555599999999988</c:v>
                </c:pt>
                <c:pt idx="20">
                  <c:v>8.9616399999999992</c:v>
                </c:pt>
                <c:pt idx="21">
                  <c:v>9.0404</c:v>
                </c:pt>
                <c:pt idx="22">
                  <c:v>9.1279799999999991</c:v>
                </c:pt>
                <c:pt idx="23">
                  <c:v>9.1802600000000005</c:v>
                </c:pt>
                <c:pt idx="24">
                  <c:v>9.270719999999999</c:v>
                </c:pt>
                <c:pt idx="25">
                  <c:v>9.3399000000000001</c:v>
                </c:pt>
                <c:pt idx="26">
                  <c:v>9.3942000000000014</c:v>
                </c:pt>
                <c:pt idx="27">
                  <c:v>9.4580000000000002</c:v>
                </c:pt>
                <c:pt idx="28">
                  <c:v>9.51614</c:v>
                </c:pt>
                <c:pt idx="29">
                  <c:v>9.5755400000000002</c:v>
                </c:pt>
                <c:pt idx="30">
                  <c:v>9.6169799999999999</c:v>
                </c:pt>
                <c:pt idx="31">
                  <c:v>9.6754200000000008</c:v>
                </c:pt>
                <c:pt idx="32">
                  <c:v>9.7206200000000003</c:v>
                </c:pt>
                <c:pt idx="33">
                  <c:v>9.7617000000000012</c:v>
                </c:pt>
                <c:pt idx="34">
                  <c:v>9.8116800000000008</c:v>
                </c:pt>
                <c:pt idx="35">
                  <c:v>9.8521599999999996</c:v>
                </c:pt>
                <c:pt idx="36">
                  <c:v>9.8878799999999991</c:v>
                </c:pt>
                <c:pt idx="37">
                  <c:v>9.9320599999999999</c:v>
                </c:pt>
                <c:pt idx="38">
                  <c:v>9.959719999999999</c:v>
                </c:pt>
                <c:pt idx="39">
                  <c:v>9.9889799999999997</c:v>
                </c:pt>
                <c:pt idx="40">
                  <c:v>10.009399999999999</c:v>
                </c:pt>
                <c:pt idx="41">
                  <c:v>10.04068</c:v>
                </c:pt>
                <c:pt idx="42">
                  <c:v>10.068440000000001</c:v>
                </c:pt>
                <c:pt idx="43">
                  <c:v>10.08464</c:v>
                </c:pt>
                <c:pt idx="44">
                  <c:v>10.092379999999999</c:v>
                </c:pt>
                <c:pt idx="45">
                  <c:v>10.1198</c:v>
                </c:pt>
                <c:pt idx="46">
                  <c:v>10.1325</c:v>
                </c:pt>
                <c:pt idx="47">
                  <c:v>10.1129</c:v>
                </c:pt>
                <c:pt idx="48">
                  <c:v>10.124420000000001</c:v>
                </c:pt>
                <c:pt idx="49">
                  <c:v>10.1501</c:v>
                </c:pt>
                <c:pt idx="50">
                  <c:v>10.161899999999999</c:v>
                </c:pt>
                <c:pt idx="51">
                  <c:v>10.12828</c:v>
                </c:pt>
                <c:pt idx="52">
                  <c:v>10.10018</c:v>
                </c:pt>
                <c:pt idx="53">
                  <c:v>10.050739999999999</c:v>
                </c:pt>
                <c:pt idx="54">
                  <c:v>10.02862</c:v>
                </c:pt>
                <c:pt idx="55">
                  <c:v>9.9682600000000008</c:v>
                </c:pt>
                <c:pt idx="56">
                  <c:v>9.9136600000000001</c:v>
                </c:pt>
                <c:pt idx="57">
                  <c:v>9.9110800000000001</c:v>
                </c:pt>
                <c:pt idx="58">
                  <c:v>9.8318999999999992</c:v>
                </c:pt>
                <c:pt idx="59">
                  <c:v>9.7513400000000008</c:v>
                </c:pt>
                <c:pt idx="60">
                  <c:v>9.6654</c:v>
                </c:pt>
                <c:pt idx="61">
                  <c:v>9.588280000000001</c:v>
                </c:pt>
                <c:pt idx="62">
                  <c:v>9.4983199999999997</c:v>
                </c:pt>
                <c:pt idx="63">
                  <c:v>9.3857800000000005</c:v>
                </c:pt>
                <c:pt idx="64">
                  <c:v>9.2157800000000005</c:v>
                </c:pt>
                <c:pt idx="65">
                  <c:v>9.0583200000000001</c:v>
                </c:pt>
                <c:pt idx="66">
                  <c:v>8.9387999999999987</c:v>
                </c:pt>
                <c:pt idx="67">
                  <c:v>8.7590400000000006</c:v>
                </c:pt>
                <c:pt idx="68">
                  <c:v>8.5606799999999996</c:v>
                </c:pt>
                <c:pt idx="69">
                  <c:v>8.3293400000000002</c:v>
                </c:pt>
                <c:pt idx="70">
                  <c:v>8.2323799999999991</c:v>
                </c:pt>
                <c:pt idx="71">
                  <c:v>8.0655999999999999</c:v>
                </c:pt>
                <c:pt idx="72">
                  <c:v>7.8191199999999998</c:v>
                </c:pt>
                <c:pt idx="73">
                  <c:v>7.5491400000000004</c:v>
                </c:pt>
                <c:pt idx="74">
                  <c:v>7.2184200000000001</c:v>
                </c:pt>
                <c:pt idx="75">
                  <c:v>7.0220200000000004</c:v>
                </c:pt>
                <c:pt idx="76">
                  <c:v>6.7008000000000001</c:v>
                </c:pt>
                <c:pt idx="77">
                  <c:v>6.3192200000000005</c:v>
                </c:pt>
                <c:pt idx="78">
                  <c:v>5.9927600000000005</c:v>
                </c:pt>
                <c:pt idx="79">
                  <c:v>5.5728</c:v>
                </c:pt>
                <c:pt idx="80">
                  <c:v>5.1504599999999998</c:v>
                </c:pt>
                <c:pt idx="81">
                  <c:v>4.54312</c:v>
                </c:pt>
                <c:pt idx="82">
                  <c:v>3.9182399999999999</c:v>
                </c:pt>
                <c:pt idx="83">
                  <c:v>2.6689000000000003</c:v>
                </c:pt>
                <c:pt idx="84">
                  <c:v>1.518856</c:v>
                </c:pt>
                <c:pt idx="85">
                  <c:v>0.53057600000000005</c:v>
                </c:pt>
                <c:pt idx="86">
                  <c:v>0.25478600000000001</c:v>
                </c:pt>
                <c:pt idx="87">
                  <c:v>0.30897000000000002</c:v>
                </c:pt>
                <c:pt idx="88">
                  <c:v>0.28329399999999999</c:v>
                </c:pt>
                <c:pt idx="89">
                  <c:v>0.25624799999999998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9-40A9-8BD9-9F8CBF74A7EE}"/>
            </c:ext>
          </c:extLst>
        </c:ser>
        <c:ser>
          <c:idx val="6"/>
          <c:order val="6"/>
          <c:tx>
            <c:v>Deletion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0.38</c:v>
              </c:pt>
              <c:pt idx="1">
                <c:v>0.38</c:v>
              </c:pt>
            </c:numLit>
          </c:xVal>
          <c:yVal>
            <c:numLit>
              <c:formatCode>General</c:formatCode>
              <c:ptCount val="2"/>
              <c:pt idx="0">
                <c:v>9.9600000000000009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CAB-4353-9192-683EBF6F7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3935"/>
        <c:axId val="1300367103"/>
      </c:scatterChart>
      <c:valAx>
        <c:axId val="12931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0367103"/>
        <c:crosses val="autoZero"/>
        <c:crossBetween val="midCat"/>
      </c:valAx>
      <c:valAx>
        <c:axId val="13003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31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Force-Displacment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G2R6!$A$3:$A$50</c:f>
              <c:numCache>
                <c:formatCode>0.00E+00</c:formatCode>
                <c:ptCount val="48"/>
                <c:pt idx="0" formatCode="General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0.14899999999999999</c:v>
                </c:pt>
                <c:pt idx="15">
                  <c:v>0.16800000000000001</c:v>
                </c:pt>
                <c:pt idx="16">
                  <c:v>0.2</c:v>
                </c:pt>
                <c:pt idx="17">
                  <c:v>0.24</c:v>
                </c:pt>
                <c:pt idx="18">
                  <c:v>0.28000000000000003</c:v>
                </c:pt>
                <c:pt idx="19">
                  <c:v>0.32</c:v>
                </c:pt>
                <c:pt idx="20">
                  <c:v>0.36</c:v>
                </c:pt>
                <c:pt idx="21">
                  <c:v>0.4</c:v>
                </c:pt>
                <c:pt idx="22">
                  <c:v>0.44</c:v>
                </c:pt>
                <c:pt idx="23" formatCode="General">
                  <c:v>0.48</c:v>
                </c:pt>
                <c:pt idx="24" formatCode="General">
                  <c:v>0.52</c:v>
                </c:pt>
                <c:pt idx="25" formatCode="General">
                  <c:v>0.56000000000000005</c:v>
                </c:pt>
                <c:pt idx="26" formatCode="General">
                  <c:v>0.6</c:v>
                </c:pt>
                <c:pt idx="27" formatCode="General">
                  <c:v>0.64</c:v>
                </c:pt>
                <c:pt idx="28" formatCode="General">
                  <c:v>0.68</c:v>
                </c:pt>
                <c:pt idx="29" formatCode="General">
                  <c:v>0.72</c:v>
                </c:pt>
                <c:pt idx="30" formatCode="General">
                  <c:v>0.76</c:v>
                </c:pt>
                <c:pt idx="31" formatCode="General">
                  <c:v>0.8</c:v>
                </c:pt>
                <c:pt idx="32" formatCode="General">
                  <c:v>0.84</c:v>
                </c:pt>
                <c:pt idx="33" formatCode="General">
                  <c:v>0.88</c:v>
                </c:pt>
                <c:pt idx="34" formatCode="General">
                  <c:v>0.92</c:v>
                </c:pt>
                <c:pt idx="35" formatCode="General">
                  <c:v>0.96</c:v>
                </c:pt>
                <c:pt idx="36" formatCode="General">
                  <c:v>1</c:v>
                </c:pt>
                <c:pt idx="37" formatCode="General">
                  <c:v>1.04</c:v>
                </c:pt>
                <c:pt idx="38" formatCode="General">
                  <c:v>1.08</c:v>
                </c:pt>
                <c:pt idx="39" formatCode="General">
                  <c:v>1.1200000000000001</c:v>
                </c:pt>
                <c:pt idx="40" formatCode="General">
                  <c:v>1.1599999999999999</c:v>
                </c:pt>
                <c:pt idx="41" formatCode="General">
                  <c:v>1.2</c:v>
                </c:pt>
                <c:pt idx="42" formatCode="General">
                  <c:v>1.24</c:v>
                </c:pt>
                <c:pt idx="43" formatCode="General">
                  <c:v>1.28</c:v>
                </c:pt>
                <c:pt idx="44" formatCode="General">
                  <c:v>1.32</c:v>
                </c:pt>
                <c:pt idx="45" formatCode="General">
                  <c:v>1.36</c:v>
                </c:pt>
                <c:pt idx="46" formatCode="General">
                  <c:v>1.4</c:v>
                </c:pt>
                <c:pt idx="47" formatCode="General">
                  <c:v>1.4437599999999999</c:v>
                </c:pt>
              </c:numCache>
            </c:numRef>
          </c:xVal>
          <c:yVal>
            <c:numRef>
              <c:f>G2R6!$B$3:$B$50</c:f>
              <c:numCache>
                <c:formatCode>General</c:formatCode>
                <c:ptCount val="48"/>
                <c:pt idx="0">
                  <c:v>0</c:v>
                </c:pt>
                <c:pt idx="1">
                  <c:v>0.848985447</c:v>
                </c:pt>
                <c:pt idx="2">
                  <c:v>1.6651644350000001</c:v>
                </c:pt>
                <c:pt idx="3">
                  <c:v>2.5670280839999999</c:v>
                </c:pt>
                <c:pt idx="4">
                  <c:v>3.3322140079999998</c:v>
                </c:pt>
                <c:pt idx="5">
                  <c:v>4.0673033350000001</c:v>
                </c:pt>
                <c:pt idx="6">
                  <c:v>4.7516145400000003</c:v>
                </c:pt>
                <c:pt idx="7">
                  <c:v>5.326159691</c:v>
                </c:pt>
                <c:pt idx="8">
                  <c:v>5.8476964530000002</c:v>
                </c:pt>
                <c:pt idx="9">
                  <c:v>6.2603199500000004</c:v>
                </c:pt>
                <c:pt idx="10">
                  <c:v>6.625574651</c:v>
                </c:pt>
                <c:pt idx="11">
                  <c:v>6.9069719640000002</c:v>
                </c:pt>
                <c:pt idx="12">
                  <c:v>7.1069125829999997</c:v>
                </c:pt>
                <c:pt idx="13">
                  <c:v>7.2655199130000003</c:v>
                </c:pt>
                <c:pt idx="14">
                  <c:v>7.4731127930000003</c:v>
                </c:pt>
                <c:pt idx="15">
                  <c:v>7.629074707</c:v>
                </c:pt>
                <c:pt idx="16">
                  <c:v>7.8569219639999996</c:v>
                </c:pt>
                <c:pt idx="17">
                  <c:v>8.0896020469999996</c:v>
                </c:pt>
                <c:pt idx="18">
                  <c:v>8.28882911</c:v>
                </c:pt>
                <c:pt idx="19">
                  <c:v>8.462811426</c:v>
                </c:pt>
                <c:pt idx="20">
                  <c:v>8.6140202689999992</c:v>
                </c:pt>
                <c:pt idx="21">
                  <c:v>8.7507468569999993</c:v>
                </c:pt>
                <c:pt idx="22">
                  <c:v>8.8718655989999995</c:v>
                </c:pt>
                <c:pt idx="23">
                  <c:v>8.9792077480000003</c:v>
                </c:pt>
                <c:pt idx="24">
                  <c:v>9.0754153419999994</c:v>
                </c:pt>
                <c:pt idx="25">
                  <c:v>9.1587537920000006</c:v>
                </c:pt>
                <c:pt idx="26">
                  <c:v>9.2356885169999998</c:v>
                </c:pt>
                <c:pt idx="27">
                  <c:v>9.3024725969999995</c:v>
                </c:pt>
                <c:pt idx="28">
                  <c:v>9.3603777699999995</c:v>
                </c:pt>
                <c:pt idx="29">
                  <c:v>9.4096734170000005</c:v>
                </c:pt>
                <c:pt idx="30">
                  <c:v>9.4502318489999997</c:v>
                </c:pt>
                <c:pt idx="31">
                  <c:v>9.4818770440000009</c:v>
                </c:pt>
                <c:pt idx="32">
                  <c:v>9.5038161859999999</c:v>
                </c:pt>
                <c:pt idx="33">
                  <c:v>9.5185626630000009</c:v>
                </c:pt>
                <c:pt idx="34">
                  <c:v>9.5216965390000006</c:v>
                </c:pt>
                <c:pt idx="35">
                  <c:v>9.5145143060000006</c:v>
                </c:pt>
                <c:pt idx="36">
                  <c:v>9.4959018929999992</c:v>
                </c:pt>
                <c:pt idx="37">
                  <c:v>9.4667887949999994</c:v>
                </c:pt>
                <c:pt idx="38">
                  <c:v>9.4275708540000007</c:v>
                </c:pt>
                <c:pt idx="39">
                  <c:v>9.3747006380000002</c:v>
                </c:pt>
                <c:pt idx="40">
                  <c:v>9.3101405249999996</c:v>
                </c:pt>
                <c:pt idx="41">
                  <c:v>9.235358518</c:v>
                </c:pt>
                <c:pt idx="42">
                  <c:v>9.149027641</c:v>
                </c:pt>
                <c:pt idx="43">
                  <c:v>9.0490032659999997</c:v>
                </c:pt>
                <c:pt idx="44">
                  <c:v>8.934660268</c:v>
                </c:pt>
                <c:pt idx="45">
                  <c:v>8.8057134129999994</c:v>
                </c:pt>
                <c:pt idx="46">
                  <c:v>8.6580868550000005</c:v>
                </c:pt>
                <c:pt idx="47">
                  <c:v>8.4739833979999997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5-4651-B866-155C5506FDEB}"/>
            </c:ext>
          </c:extLst>
        </c:ser>
        <c:ser>
          <c:idx val="1"/>
          <c:order val="1"/>
          <c:tx>
            <c:v>Sim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G2R6!$H$3:$H$103</c:f>
              <c:numCache>
                <c:formatCode>0.00E+00</c:formatCode>
                <c:ptCount val="101"/>
                <c:pt idx="0">
                  <c:v>0</c:v>
                </c:pt>
                <c:pt idx="1">
                  <c:v>2.0006900000000001E-2</c:v>
                </c:pt>
                <c:pt idx="2">
                  <c:v>4.0004100000000001E-2</c:v>
                </c:pt>
                <c:pt idx="3">
                  <c:v>6.00119E-2</c:v>
                </c:pt>
                <c:pt idx="4">
                  <c:v>8.0002599999999993E-2</c:v>
                </c:pt>
                <c:pt idx="5">
                  <c:v>0.10000199999999999</c:v>
                </c:pt>
                <c:pt idx="6">
                  <c:v>0.120007</c:v>
                </c:pt>
                <c:pt idx="7">
                  <c:v>0.14000000000000001</c:v>
                </c:pt>
                <c:pt idx="8">
                  <c:v>0.160001</c:v>
                </c:pt>
                <c:pt idx="9">
                  <c:v>0.180011</c:v>
                </c:pt>
                <c:pt idx="10">
                  <c:v>0.20000699999999999</c:v>
                </c:pt>
                <c:pt idx="11">
                  <c:v>0.220001</c:v>
                </c:pt>
                <c:pt idx="12">
                  <c:v>0.24000299999999999</c:v>
                </c:pt>
                <c:pt idx="13">
                  <c:v>0.26000699999999999</c:v>
                </c:pt>
                <c:pt idx="14">
                  <c:v>0.279999</c:v>
                </c:pt>
                <c:pt idx="15">
                  <c:v>0.30000599999999999</c:v>
                </c:pt>
                <c:pt idx="16">
                  <c:v>0.32000200000000001</c:v>
                </c:pt>
                <c:pt idx="17">
                  <c:v>0.34000200000000003</c:v>
                </c:pt>
                <c:pt idx="18">
                  <c:v>0.35999900000000001</c:v>
                </c:pt>
                <c:pt idx="19">
                  <c:v>0.38000400000000001</c:v>
                </c:pt>
                <c:pt idx="20">
                  <c:v>0.400007</c:v>
                </c:pt>
                <c:pt idx="21">
                  <c:v>0.42000599999999999</c:v>
                </c:pt>
                <c:pt idx="22">
                  <c:v>0.44000800000000001</c:v>
                </c:pt>
                <c:pt idx="23">
                  <c:v>0.45999699999999999</c:v>
                </c:pt>
                <c:pt idx="24">
                  <c:v>0.47999599999999998</c:v>
                </c:pt>
                <c:pt idx="25">
                  <c:v>0.5</c:v>
                </c:pt>
                <c:pt idx="26">
                  <c:v>0.52000400000000002</c:v>
                </c:pt>
                <c:pt idx="27">
                  <c:v>0.54000199999999998</c:v>
                </c:pt>
                <c:pt idx="28">
                  <c:v>0.56001199999999995</c:v>
                </c:pt>
                <c:pt idx="29">
                  <c:v>0.58001100000000005</c:v>
                </c:pt>
                <c:pt idx="30">
                  <c:v>0.60000600000000004</c:v>
                </c:pt>
                <c:pt idx="31">
                  <c:v>0.62000900000000003</c:v>
                </c:pt>
                <c:pt idx="32">
                  <c:v>0.63999899999999998</c:v>
                </c:pt>
                <c:pt idx="33">
                  <c:v>0.65997899999999998</c:v>
                </c:pt>
                <c:pt idx="34">
                  <c:v>0.67997700000000005</c:v>
                </c:pt>
                <c:pt idx="35">
                  <c:v>0.70000600000000002</c:v>
                </c:pt>
                <c:pt idx="36">
                  <c:v>0.720001</c:v>
                </c:pt>
                <c:pt idx="37">
                  <c:v>0.740004</c:v>
                </c:pt>
                <c:pt idx="38">
                  <c:v>0.75999499999999998</c:v>
                </c:pt>
                <c:pt idx="39">
                  <c:v>0.77998000000000001</c:v>
                </c:pt>
                <c:pt idx="40">
                  <c:v>0.79999200000000004</c:v>
                </c:pt>
                <c:pt idx="41">
                  <c:v>0.81999599999999995</c:v>
                </c:pt>
                <c:pt idx="42">
                  <c:v>0.83999599999999996</c:v>
                </c:pt>
                <c:pt idx="43">
                  <c:v>0.859989</c:v>
                </c:pt>
                <c:pt idx="44">
                  <c:v>0.87998600000000005</c:v>
                </c:pt>
                <c:pt idx="45">
                  <c:v>0.89998299999999998</c:v>
                </c:pt>
                <c:pt idx="46">
                  <c:v>0.919987</c:v>
                </c:pt>
                <c:pt idx="47">
                  <c:v>0.93998700000000002</c:v>
                </c:pt>
                <c:pt idx="48">
                  <c:v>0.96000300000000005</c:v>
                </c:pt>
                <c:pt idx="49">
                  <c:v>0.97999899999999995</c:v>
                </c:pt>
                <c:pt idx="50">
                  <c:v>1</c:v>
                </c:pt>
                <c:pt idx="51">
                  <c:v>1.01999</c:v>
                </c:pt>
                <c:pt idx="52">
                  <c:v>1.03999</c:v>
                </c:pt>
                <c:pt idx="53">
                  <c:v>1.0600099999999999</c:v>
                </c:pt>
                <c:pt idx="54">
                  <c:v>1.08002</c:v>
                </c:pt>
                <c:pt idx="55">
                  <c:v>1.09998</c:v>
                </c:pt>
                <c:pt idx="56">
                  <c:v>1.1200300000000001</c:v>
                </c:pt>
                <c:pt idx="57">
                  <c:v>1.1399900000000001</c:v>
                </c:pt>
                <c:pt idx="58">
                  <c:v>1.1600200000000001</c:v>
                </c:pt>
                <c:pt idx="59">
                  <c:v>1.1799900000000001</c:v>
                </c:pt>
                <c:pt idx="60">
                  <c:v>1.2000299999999999</c:v>
                </c:pt>
                <c:pt idx="61">
                  <c:v>1.22001</c:v>
                </c:pt>
                <c:pt idx="62">
                  <c:v>1.2399899999999999</c:v>
                </c:pt>
                <c:pt idx="63">
                  <c:v>1.26</c:v>
                </c:pt>
                <c:pt idx="64">
                  <c:v>1.2800100000000001</c:v>
                </c:pt>
                <c:pt idx="65">
                  <c:v>1.30002</c:v>
                </c:pt>
                <c:pt idx="66">
                  <c:v>1.3200099999999999</c:v>
                </c:pt>
                <c:pt idx="67">
                  <c:v>1.3400099999999999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1.44001</c:v>
                </c:pt>
                <c:pt idx="73">
                  <c:v>1.46</c:v>
                </c:pt>
                <c:pt idx="74">
                  <c:v>1.4799899999999999</c:v>
                </c:pt>
                <c:pt idx="75">
                  <c:v>1.5</c:v>
                </c:pt>
                <c:pt idx="76">
                  <c:v>1.52</c:v>
                </c:pt>
                <c:pt idx="77">
                  <c:v>1.5400100000000001</c:v>
                </c:pt>
                <c:pt idx="78">
                  <c:v>1.56</c:v>
                </c:pt>
                <c:pt idx="79">
                  <c:v>1.58</c:v>
                </c:pt>
                <c:pt idx="80">
                  <c:v>1.6000099999999999</c:v>
                </c:pt>
                <c:pt idx="81">
                  <c:v>1.62</c:v>
                </c:pt>
                <c:pt idx="82">
                  <c:v>1.6399900000000001</c:v>
                </c:pt>
                <c:pt idx="83">
                  <c:v>1.66</c:v>
                </c:pt>
                <c:pt idx="84">
                  <c:v>1.6799900000000001</c:v>
                </c:pt>
                <c:pt idx="85">
                  <c:v>1.70001</c:v>
                </c:pt>
                <c:pt idx="86">
                  <c:v>1.72</c:v>
                </c:pt>
                <c:pt idx="87">
                  <c:v>1.7400100000000001</c:v>
                </c:pt>
                <c:pt idx="88">
                  <c:v>1.7600100000000001</c:v>
                </c:pt>
                <c:pt idx="89">
                  <c:v>1.78</c:v>
                </c:pt>
                <c:pt idx="90">
                  <c:v>1.8000100000000001</c:v>
                </c:pt>
                <c:pt idx="91">
                  <c:v>1.8200099999999999</c:v>
                </c:pt>
                <c:pt idx="92">
                  <c:v>1.8399700000000001</c:v>
                </c:pt>
                <c:pt idx="93">
                  <c:v>1.86002</c:v>
                </c:pt>
                <c:pt idx="94">
                  <c:v>1.87998</c:v>
                </c:pt>
                <c:pt idx="95">
                  <c:v>1.9</c:v>
                </c:pt>
                <c:pt idx="96">
                  <c:v>1.9200200000000001</c:v>
                </c:pt>
                <c:pt idx="97">
                  <c:v>1.9400299999999999</c:v>
                </c:pt>
                <c:pt idx="98">
                  <c:v>1.9598599999999999</c:v>
                </c:pt>
                <c:pt idx="99">
                  <c:v>1.9801899999999999</c:v>
                </c:pt>
                <c:pt idx="100">
                  <c:v>1.9998499999999999</c:v>
                </c:pt>
              </c:numCache>
            </c:numRef>
          </c:xVal>
          <c:yVal>
            <c:numRef>
              <c:f>G2R6!$J$3:$J$103</c:f>
              <c:numCache>
                <c:formatCode>General</c:formatCode>
                <c:ptCount val="101"/>
                <c:pt idx="0">
                  <c:v>3.0539399999999998E-3</c:v>
                </c:pt>
                <c:pt idx="1">
                  <c:v>1.494146</c:v>
                </c:pt>
                <c:pt idx="2">
                  <c:v>3.8609599999999999</c:v>
                </c:pt>
                <c:pt idx="3">
                  <c:v>4.6665400000000004</c:v>
                </c:pt>
                <c:pt idx="4">
                  <c:v>5.6425200000000002</c:v>
                </c:pt>
                <c:pt idx="5">
                  <c:v>6.7174799999999992</c:v>
                </c:pt>
                <c:pt idx="6">
                  <c:v>7.1530200000000006</c:v>
                </c:pt>
                <c:pt idx="7">
                  <c:v>7.7402799999999994</c:v>
                </c:pt>
                <c:pt idx="8">
                  <c:v>7.8529999999999998</c:v>
                </c:pt>
                <c:pt idx="9">
                  <c:v>7.9158200000000001</c:v>
                </c:pt>
                <c:pt idx="10">
                  <c:v>8.0495999999999999</c:v>
                </c:pt>
                <c:pt idx="11">
                  <c:v>8.1849600000000002</c:v>
                </c:pt>
                <c:pt idx="12">
                  <c:v>8.23658</c:v>
                </c:pt>
                <c:pt idx="13">
                  <c:v>8.3703199999999995</c:v>
                </c:pt>
                <c:pt idx="14">
                  <c:v>8.4426800000000011</c:v>
                </c:pt>
                <c:pt idx="15">
                  <c:v>8.5693799999999989</c:v>
                </c:pt>
                <c:pt idx="16">
                  <c:v>8.6042000000000005</c:v>
                </c:pt>
                <c:pt idx="17">
                  <c:v>8.6855200000000004</c:v>
                </c:pt>
                <c:pt idx="18">
                  <c:v>8.7483400000000007</c:v>
                </c:pt>
                <c:pt idx="19">
                  <c:v>8.8365799999999997</c:v>
                </c:pt>
                <c:pt idx="20">
                  <c:v>8.8597199999999994</c:v>
                </c:pt>
                <c:pt idx="21">
                  <c:v>8.9428600000000014</c:v>
                </c:pt>
                <c:pt idx="22">
                  <c:v>8.9931599999999996</c:v>
                </c:pt>
                <c:pt idx="23">
                  <c:v>9.0414599999999989</c:v>
                </c:pt>
                <c:pt idx="24">
                  <c:v>9.0885200000000008</c:v>
                </c:pt>
                <c:pt idx="25">
                  <c:v>9.1331799999999994</c:v>
                </c:pt>
                <c:pt idx="26">
                  <c:v>9.1823999999999995</c:v>
                </c:pt>
                <c:pt idx="27">
                  <c:v>9.2240200000000012</c:v>
                </c:pt>
                <c:pt idx="28">
                  <c:v>9.2650799999999993</c:v>
                </c:pt>
                <c:pt idx="29">
                  <c:v>9.2999599999999987</c:v>
                </c:pt>
                <c:pt idx="30">
                  <c:v>9.332139999999999</c:v>
                </c:pt>
                <c:pt idx="31">
                  <c:v>9.3718599999999999</c:v>
                </c:pt>
                <c:pt idx="32">
                  <c:v>9.4018799999999985</c:v>
                </c:pt>
                <c:pt idx="33">
                  <c:v>9.4224599999999992</c:v>
                </c:pt>
                <c:pt idx="34">
                  <c:v>9.4622399999999995</c:v>
                </c:pt>
                <c:pt idx="35">
                  <c:v>9.4779199999999992</c:v>
                </c:pt>
                <c:pt idx="36">
                  <c:v>9.5026200000000003</c:v>
                </c:pt>
                <c:pt idx="37">
                  <c:v>9.5286200000000001</c:v>
                </c:pt>
                <c:pt idx="38">
                  <c:v>9.5438399999999994</c:v>
                </c:pt>
                <c:pt idx="39">
                  <c:v>9.5632199999999994</c:v>
                </c:pt>
                <c:pt idx="40">
                  <c:v>9.5833600000000008</c:v>
                </c:pt>
                <c:pt idx="41">
                  <c:v>9.5936800000000009</c:v>
                </c:pt>
                <c:pt idx="42">
                  <c:v>9.6048799999999996</c:v>
                </c:pt>
                <c:pt idx="43">
                  <c:v>9.6187000000000005</c:v>
                </c:pt>
                <c:pt idx="44">
                  <c:v>9.62486</c:v>
                </c:pt>
                <c:pt idx="45">
                  <c:v>9.6294599999999999</c:v>
                </c:pt>
                <c:pt idx="46">
                  <c:v>9.6388400000000001</c:v>
                </c:pt>
                <c:pt idx="47">
                  <c:v>9.6391600000000004</c:v>
                </c:pt>
                <c:pt idx="48">
                  <c:v>9.637459999999999</c:v>
                </c:pt>
                <c:pt idx="49">
                  <c:v>9.6371800000000007</c:v>
                </c:pt>
                <c:pt idx="50">
                  <c:v>9.6295400000000004</c:v>
                </c:pt>
                <c:pt idx="51">
                  <c:v>9.6218599999999999</c:v>
                </c:pt>
                <c:pt idx="52">
                  <c:v>9.6145400000000016</c:v>
                </c:pt>
                <c:pt idx="53">
                  <c:v>9.6007400000000001</c:v>
                </c:pt>
                <c:pt idx="54">
                  <c:v>9.5871399999999998</c:v>
                </c:pt>
                <c:pt idx="55">
                  <c:v>9.5668600000000001</c:v>
                </c:pt>
                <c:pt idx="56">
                  <c:v>9.5465400000000002</c:v>
                </c:pt>
                <c:pt idx="57">
                  <c:v>9.520719999999999</c:v>
                </c:pt>
                <c:pt idx="58">
                  <c:v>9.4935599999999987</c:v>
                </c:pt>
                <c:pt idx="59">
                  <c:v>9.4623399999999993</c:v>
                </c:pt>
                <c:pt idx="60">
                  <c:v>9.4272999999999989</c:v>
                </c:pt>
                <c:pt idx="61">
                  <c:v>9.3897199999999987</c:v>
                </c:pt>
                <c:pt idx="62">
                  <c:v>9.3488199999999999</c:v>
                </c:pt>
                <c:pt idx="63">
                  <c:v>9.3041</c:v>
                </c:pt>
                <c:pt idx="64">
                  <c:v>9.2556799999999999</c:v>
                </c:pt>
                <c:pt idx="65">
                  <c:v>9.20322</c:v>
                </c:pt>
                <c:pt idx="66">
                  <c:v>9.1463199999999993</c:v>
                </c:pt>
                <c:pt idx="67">
                  <c:v>9.0851800000000011</c:v>
                </c:pt>
                <c:pt idx="68">
                  <c:v>9.0197800000000008</c:v>
                </c:pt>
                <c:pt idx="69">
                  <c:v>8.9495199999999997</c:v>
                </c:pt>
                <c:pt idx="70">
                  <c:v>8.8741599999999998</c:v>
                </c:pt>
                <c:pt idx="71">
                  <c:v>8.7936200000000007</c:v>
                </c:pt>
                <c:pt idx="72">
                  <c:v>8.7075599999999991</c:v>
                </c:pt>
                <c:pt idx="73">
                  <c:v>8.6155200000000001</c:v>
                </c:pt>
                <c:pt idx="74">
                  <c:v>8.5171799999999998</c:v>
                </c:pt>
                <c:pt idx="75">
                  <c:v>8.4119799999999998</c:v>
                </c:pt>
                <c:pt idx="76">
                  <c:v>8.2996200000000009</c:v>
                </c:pt>
                <c:pt idx="77">
                  <c:v>8.1793999999999993</c:v>
                </c:pt>
                <c:pt idx="78">
                  <c:v>8.0508000000000006</c:v>
                </c:pt>
                <c:pt idx="79">
                  <c:v>7.9132199999999999</c:v>
                </c:pt>
                <c:pt idx="80">
                  <c:v>7.766</c:v>
                </c:pt>
                <c:pt idx="81">
                  <c:v>7.609</c:v>
                </c:pt>
                <c:pt idx="82">
                  <c:v>7.4417999999999997</c:v>
                </c:pt>
                <c:pt idx="83">
                  <c:v>7.2643999999999993</c:v>
                </c:pt>
                <c:pt idx="84">
                  <c:v>7.0771000000000006</c:v>
                </c:pt>
                <c:pt idx="85">
                  <c:v>6.88028</c:v>
                </c:pt>
                <c:pt idx="86">
                  <c:v>6.6746600000000003</c:v>
                </c:pt>
                <c:pt idx="87">
                  <c:v>6.4613199999999997</c:v>
                </c:pt>
                <c:pt idx="88">
                  <c:v>6.2419200000000004</c:v>
                </c:pt>
                <c:pt idx="89">
                  <c:v>6.0178799999999999</c:v>
                </c:pt>
                <c:pt idx="90">
                  <c:v>5.7904600000000004</c:v>
                </c:pt>
                <c:pt idx="91">
                  <c:v>5.56168</c:v>
                </c:pt>
                <c:pt idx="92">
                  <c:v>5.33446</c:v>
                </c:pt>
                <c:pt idx="93">
                  <c:v>5.10968</c:v>
                </c:pt>
                <c:pt idx="94">
                  <c:v>4.8904799999999993</c:v>
                </c:pt>
                <c:pt idx="95">
                  <c:v>4.6762600000000001</c:v>
                </c:pt>
                <c:pt idx="96">
                  <c:v>4.4686000000000003</c:v>
                </c:pt>
                <c:pt idx="97">
                  <c:v>4.2683200000000001</c:v>
                </c:pt>
                <c:pt idx="98">
                  <c:v>4.07742</c:v>
                </c:pt>
                <c:pt idx="99">
                  <c:v>3.8899599999999999</c:v>
                </c:pt>
                <c:pt idx="100">
                  <c:v>3.7173000000000003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05-4651-B866-155C5506FDEB}"/>
            </c:ext>
          </c:extLst>
        </c:ser>
        <c:ser>
          <c:idx val="2"/>
          <c:order val="2"/>
          <c:tx>
            <c:v>Fracture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G2R6!$H$75</c:f>
              <c:numCache>
                <c:formatCode>0.00E+00</c:formatCode>
                <c:ptCount val="1"/>
                <c:pt idx="0">
                  <c:v>1.44001</c:v>
                </c:pt>
              </c:numCache>
            </c:numRef>
          </c:xVal>
          <c:yVal>
            <c:numRef>
              <c:f>G2R6!$J$75</c:f>
              <c:numCache>
                <c:formatCode>General</c:formatCode>
                <c:ptCount val="1"/>
                <c:pt idx="0">
                  <c:v>8.7075599999999991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8E5-991C-85D6088B4208}"/>
            </c:ext>
          </c:extLst>
        </c:ser>
        <c:ser>
          <c:idx val="3"/>
          <c:order val="3"/>
          <c:tx>
            <c:v>Stress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G2R6!$AN$3:$AN$103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2.0002099999999998E-2</c:v>
                </c:pt>
                <c:pt idx="2">
                  <c:v>4.0013199999999999E-2</c:v>
                </c:pt>
                <c:pt idx="3">
                  <c:v>6.0007100000000001E-2</c:v>
                </c:pt>
                <c:pt idx="4">
                  <c:v>8.0001100000000006E-2</c:v>
                </c:pt>
                <c:pt idx="5">
                  <c:v>0.10000100000000001</c:v>
                </c:pt>
                <c:pt idx="6">
                  <c:v>0.120002</c:v>
                </c:pt>
                <c:pt idx="7">
                  <c:v>0.14000299999999999</c:v>
                </c:pt>
                <c:pt idx="8">
                  <c:v>0.16001099999999999</c:v>
                </c:pt>
                <c:pt idx="9">
                  <c:v>0.180008</c:v>
                </c:pt>
                <c:pt idx="10">
                  <c:v>0.19999700000000001</c:v>
                </c:pt>
                <c:pt idx="11">
                  <c:v>0.220001</c:v>
                </c:pt>
                <c:pt idx="12">
                  <c:v>0.23998700000000001</c:v>
                </c:pt>
                <c:pt idx="13">
                  <c:v>0.259988</c:v>
                </c:pt>
                <c:pt idx="14">
                  <c:v>0.27996799999999999</c:v>
                </c:pt>
                <c:pt idx="15">
                  <c:v>0.29996099999999998</c:v>
                </c:pt>
                <c:pt idx="16">
                  <c:v>0.319938</c:v>
                </c:pt>
                <c:pt idx="17">
                  <c:v>0.33992</c:v>
                </c:pt>
                <c:pt idx="18">
                  <c:v>0.35991099999999998</c:v>
                </c:pt>
                <c:pt idx="19">
                  <c:v>0.37989600000000001</c:v>
                </c:pt>
                <c:pt idx="20">
                  <c:v>0.39988499999999999</c:v>
                </c:pt>
                <c:pt idx="21">
                  <c:v>0.41986899999999999</c:v>
                </c:pt>
                <c:pt idx="22">
                  <c:v>0.439857</c:v>
                </c:pt>
                <c:pt idx="23">
                  <c:v>0.45983099999999999</c:v>
                </c:pt>
                <c:pt idx="24">
                  <c:v>0.47982000000000002</c:v>
                </c:pt>
                <c:pt idx="25">
                  <c:v>0.499809</c:v>
                </c:pt>
                <c:pt idx="26">
                  <c:v>0.519814</c:v>
                </c:pt>
                <c:pt idx="27">
                  <c:v>0.53981900000000005</c:v>
                </c:pt>
                <c:pt idx="28">
                  <c:v>0.55982399999999999</c:v>
                </c:pt>
                <c:pt idx="29">
                  <c:v>0.57983399999999996</c:v>
                </c:pt>
                <c:pt idx="30">
                  <c:v>0.59984700000000002</c:v>
                </c:pt>
                <c:pt idx="31">
                  <c:v>0.61984300000000003</c:v>
                </c:pt>
                <c:pt idx="32">
                  <c:v>0.63985599999999998</c:v>
                </c:pt>
                <c:pt idx="33">
                  <c:v>0.65986599999999995</c:v>
                </c:pt>
                <c:pt idx="34">
                  <c:v>0.67986500000000005</c:v>
                </c:pt>
                <c:pt idx="35">
                  <c:v>0.69987500000000002</c:v>
                </c:pt>
                <c:pt idx="36">
                  <c:v>0.71988399999999997</c:v>
                </c:pt>
                <c:pt idx="37">
                  <c:v>0.73989499999999997</c:v>
                </c:pt>
                <c:pt idx="38">
                  <c:v>0.75988900000000004</c:v>
                </c:pt>
                <c:pt idx="39">
                  <c:v>0.77990300000000001</c:v>
                </c:pt>
                <c:pt idx="40">
                  <c:v>0.79991299999999999</c:v>
                </c:pt>
                <c:pt idx="41">
                  <c:v>0.81991199999999997</c:v>
                </c:pt>
                <c:pt idx="42">
                  <c:v>0.83992</c:v>
                </c:pt>
                <c:pt idx="43">
                  <c:v>0.859935</c:v>
                </c:pt>
                <c:pt idx="44">
                  <c:v>0.87993299999999997</c:v>
                </c:pt>
                <c:pt idx="45">
                  <c:v>0.89994700000000005</c:v>
                </c:pt>
                <c:pt idx="46">
                  <c:v>0.91995300000000002</c:v>
                </c:pt>
                <c:pt idx="47">
                  <c:v>0.93996000000000002</c:v>
                </c:pt>
                <c:pt idx="48">
                  <c:v>0.95996000000000004</c:v>
                </c:pt>
                <c:pt idx="49">
                  <c:v>0.979966</c:v>
                </c:pt>
                <c:pt idx="50">
                  <c:v>0.99998100000000001</c:v>
                </c:pt>
                <c:pt idx="51">
                  <c:v>1.0199400000000001</c:v>
                </c:pt>
                <c:pt idx="52">
                  <c:v>1.0399099999999999</c:v>
                </c:pt>
                <c:pt idx="53">
                  <c:v>1.0598799999999999</c:v>
                </c:pt>
                <c:pt idx="54">
                  <c:v>1.0798300000000001</c:v>
                </c:pt>
                <c:pt idx="55">
                  <c:v>1.0998000000000001</c:v>
                </c:pt>
                <c:pt idx="56">
                  <c:v>1.1197699999999999</c:v>
                </c:pt>
                <c:pt idx="57">
                  <c:v>1.1397200000000001</c:v>
                </c:pt>
                <c:pt idx="58">
                  <c:v>1.1597299999999999</c:v>
                </c:pt>
                <c:pt idx="59">
                  <c:v>1.1797200000000001</c:v>
                </c:pt>
                <c:pt idx="60">
                  <c:v>1.1997199999999999</c:v>
                </c:pt>
                <c:pt idx="61">
                  <c:v>1.2197199999999999</c:v>
                </c:pt>
                <c:pt idx="62">
                  <c:v>1.2397199999999999</c:v>
                </c:pt>
                <c:pt idx="63">
                  <c:v>1.25972</c:v>
                </c:pt>
                <c:pt idx="64">
                  <c:v>1.27972</c:v>
                </c:pt>
                <c:pt idx="65">
                  <c:v>1.2997099999999999</c:v>
                </c:pt>
                <c:pt idx="66">
                  <c:v>1.31972</c:v>
                </c:pt>
                <c:pt idx="67">
                  <c:v>1.33972</c:v>
                </c:pt>
                <c:pt idx="68">
                  <c:v>1.35972</c:v>
                </c:pt>
                <c:pt idx="69">
                  <c:v>1.37971</c:v>
                </c:pt>
                <c:pt idx="70">
                  <c:v>1.3996900000000001</c:v>
                </c:pt>
                <c:pt idx="71">
                  <c:v>1.4196599999999999</c:v>
                </c:pt>
                <c:pt idx="72">
                  <c:v>1.43963</c:v>
                </c:pt>
                <c:pt idx="73">
                  <c:v>1.4596199999999999</c:v>
                </c:pt>
                <c:pt idx="74">
                  <c:v>1.4796100000000001</c:v>
                </c:pt>
                <c:pt idx="75">
                  <c:v>1.4995700000000001</c:v>
                </c:pt>
                <c:pt idx="76">
                  <c:v>1.5195399999999999</c:v>
                </c:pt>
                <c:pt idx="77">
                  <c:v>1.53952</c:v>
                </c:pt>
                <c:pt idx="78">
                  <c:v>1.55948</c:v>
                </c:pt>
                <c:pt idx="79">
                  <c:v>1.57945</c:v>
                </c:pt>
                <c:pt idx="80">
                  <c:v>1.5994200000000001</c:v>
                </c:pt>
                <c:pt idx="81">
                  <c:v>1.6193900000000001</c:v>
                </c:pt>
                <c:pt idx="82">
                  <c:v>1.6393500000000001</c:v>
                </c:pt>
                <c:pt idx="83">
                  <c:v>1.6593199999999999</c:v>
                </c:pt>
                <c:pt idx="84">
                  <c:v>1.6792899999999999</c:v>
                </c:pt>
                <c:pt idx="85">
                  <c:v>1.69926</c:v>
                </c:pt>
                <c:pt idx="86">
                  <c:v>1.71922</c:v>
                </c:pt>
                <c:pt idx="87">
                  <c:v>1.7392000000000001</c:v>
                </c:pt>
                <c:pt idx="88">
                  <c:v>1.7591600000000001</c:v>
                </c:pt>
                <c:pt idx="89">
                  <c:v>1.7791399999999999</c:v>
                </c:pt>
                <c:pt idx="90">
                  <c:v>1.7990999999999999</c:v>
                </c:pt>
                <c:pt idx="91">
                  <c:v>1.8190599999999999</c:v>
                </c:pt>
                <c:pt idx="92">
                  <c:v>1.8390299999999999</c:v>
                </c:pt>
                <c:pt idx="93">
                  <c:v>1.8590100000000001</c:v>
                </c:pt>
                <c:pt idx="94">
                  <c:v>1.87897</c:v>
                </c:pt>
                <c:pt idx="95">
                  <c:v>1.89893</c:v>
                </c:pt>
                <c:pt idx="96">
                  <c:v>1.9189099999999999</c:v>
                </c:pt>
                <c:pt idx="97">
                  <c:v>1.9388700000000001</c:v>
                </c:pt>
                <c:pt idx="98">
                  <c:v>1.9588399999999999</c:v>
                </c:pt>
                <c:pt idx="99">
                  <c:v>1.9787999999999999</c:v>
                </c:pt>
                <c:pt idx="100">
                  <c:v>1.9987699999999999</c:v>
                </c:pt>
              </c:numCache>
            </c:numRef>
          </c:xVal>
          <c:yVal>
            <c:numRef>
              <c:f>G2R6!$AP$3:$AP$73</c:f>
              <c:numCache>
                <c:formatCode>General</c:formatCode>
                <c:ptCount val="71"/>
                <c:pt idx="0">
                  <c:v>3.0586199999999997E-3</c:v>
                </c:pt>
                <c:pt idx="1">
                  <c:v>1.493384</c:v>
                </c:pt>
                <c:pt idx="2">
                  <c:v>3.8634599999999999</c:v>
                </c:pt>
                <c:pt idx="3">
                  <c:v>4.6648199999999997</c:v>
                </c:pt>
                <c:pt idx="4">
                  <c:v>5.6422600000000003</c:v>
                </c:pt>
                <c:pt idx="5">
                  <c:v>6.7175600000000006</c:v>
                </c:pt>
                <c:pt idx="6">
                  <c:v>7.1525799999999995</c:v>
                </c:pt>
                <c:pt idx="7">
                  <c:v>7.7403399999999998</c:v>
                </c:pt>
                <c:pt idx="8">
                  <c:v>7.8529999999999998</c:v>
                </c:pt>
                <c:pt idx="9">
                  <c:v>7.9157999999999999</c:v>
                </c:pt>
                <c:pt idx="10">
                  <c:v>8.0495200000000011</c:v>
                </c:pt>
                <c:pt idx="11">
                  <c:v>8.1846599999999992</c:v>
                </c:pt>
                <c:pt idx="12">
                  <c:v>8.2356200000000008</c:v>
                </c:pt>
                <c:pt idx="13">
                  <c:v>8.3702199999999998</c:v>
                </c:pt>
                <c:pt idx="14">
                  <c:v>8.4425600000000003</c:v>
                </c:pt>
                <c:pt idx="15">
                  <c:v>8.5693600000000014</c:v>
                </c:pt>
                <c:pt idx="16">
                  <c:v>8.6036000000000001</c:v>
                </c:pt>
                <c:pt idx="17">
                  <c:v>8.6850000000000005</c:v>
                </c:pt>
                <c:pt idx="18">
                  <c:v>8.7480400000000014</c:v>
                </c:pt>
                <c:pt idx="19">
                  <c:v>8.8362800000000004</c:v>
                </c:pt>
                <c:pt idx="20">
                  <c:v>8.8595799999999993</c:v>
                </c:pt>
                <c:pt idx="21">
                  <c:v>8.9429800000000004</c:v>
                </c:pt>
                <c:pt idx="22">
                  <c:v>8.9928799999999995</c:v>
                </c:pt>
                <c:pt idx="23">
                  <c:v>9.0411800000000007</c:v>
                </c:pt>
                <c:pt idx="24">
                  <c:v>9.0885999999999996</c:v>
                </c:pt>
                <c:pt idx="25">
                  <c:v>9.1328399999999998</c:v>
                </c:pt>
                <c:pt idx="26">
                  <c:v>9.1823199999999989</c:v>
                </c:pt>
                <c:pt idx="27">
                  <c:v>9.2237600000000004</c:v>
                </c:pt>
                <c:pt idx="28">
                  <c:v>9.2646800000000002</c:v>
                </c:pt>
                <c:pt idx="29">
                  <c:v>9.30002</c:v>
                </c:pt>
                <c:pt idx="30">
                  <c:v>9.3318200000000004</c:v>
                </c:pt>
                <c:pt idx="31">
                  <c:v>9.3716000000000008</c:v>
                </c:pt>
                <c:pt idx="32">
                  <c:v>9.4016800000000007</c:v>
                </c:pt>
                <c:pt idx="33">
                  <c:v>9.4221000000000004</c:v>
                </c:pt>
                <c:pt idx="34">
                  <c:v>9.4620800000000003</c:v>
                </c:pt>
                <c:pt idx="35">
                  <c:v>9.4777000000000005</c:v>
                </c:pt>
                <c:pt idx="36">
                  <c:v>9.5023999999999997</c:v>
                </c:pt>
                <c:pt idx="37">
                  <c:v>9.5284800000000001</c:v>
                </c:pt>
                <c:pt idx="38">
                  <c:v>9.54392</c:v>
                </c:pt>
                <c:pt idx="39">
                  <c:v>9.5629599999999986</c:v>
                </c:pt>
                <c:pt idx="40">
                  <c:v>9.5833200000000005</c:v>
                </c:pt>
                <c:pt idx="41">
                  <c:v>9.5936000000000003</c:v>
                </c:pt>
                <c:pt idx="42">
                  <c:v>9.6047399999999996</c:v>
                </c:pt>
                <c:pt idx="43">
                  <c:v>9.6184999999999992</c:v>
                </c:pt>
                <c:pt idx="44">
                  <c:v>9.6249199999999995</c:v>
                </c:pt>
                <c:pt idx="45">
                  <c:v>9.6294400000000007</c:v>
                </c:pt>
                <c:pt idx="46">
                  <c:v>9.6388999999999996</c:v>
                </c:pt>
                <c:pt idx="47">
                  <c:v>9.6392399999999991</c:v>
                </c:pt>
                <c:pt idx="48">
                  <c:v>9.63748</c:v>
                </c:pt>
                <c:pt idx="49">
                  <c:v>9.6372400000000003</c:v>
                </c:pt>
                <c:pt idx="50">
                  <c:v>9.629760000000001</c:v>
                </c:pt>
                <c:pt idx="51">
                  <c:v>9.6220800000000004</c:v>
                </c:pt>
                <c:pt idx="52">
                  <c:v>9.6147600000000004</c:v>
                </c:pt>
                <c:pt idx="53">
                  <c:v>9.6009599999999988</c:v>
                </c:pt>
                <c:pt idx="54">
                  <c:v>9.5873799999999996</c:v>
                </c:pt>
                <c:pt idx="55">
                  <c:v>9.5671400000000002</c:v>
                </c:pt>
                <c:pt idx="56">
                  <c:v>9.5468399999999995</c:v>
                </c:pt>
                <c:pt idx="57">
                  <c:v>9.5211000000000006</c:v>
                </c:pt>
                <c:pt idx="58">
                  <c:v>9.4940599999999993</c:v>
                </c:pt>
                <c:pt idx="59">
                  <c:v>9.4627999999999997</c:v>
                </c:pt>
                <c:pt idx="60">
                  <c:v>9.42788</c:v>
                </c:pt>
                <c:pt idx="61">
                  <c:v>9.3903799999999986</c:v>
                </c:pt>
                <c:pt idx="62">
                  <c:v>9.3495000000000008</c:v>
                </c:pt>
                <c:pt idx="63">
                  <c:v>9.3047800000000009</c:v>
                </c:pt>
                <c:pt idx="64">
                  <c:v>9.2563999999999993</c:v>
                </c:pt>
                <c:pt idx="65">
                  <c:v>9.2040600000000001</c:v>
                </c:pt>
                <c:pt idx="66">
                  <c:v>9.147219999999999</c:v>
                </c:pt>
                <c:pt idx="67">
                  <c:v>9.0861599999999996</c:v>
                </c:pt>
                <c:pt idx="68">
                  <c:v>9.0207999999999995</c:v>
                </c:pt>
                <c:pt idx="69">
                  <c:v>8.9507000000000012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4-497C-A5D8-1FF18AA8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153935"/>
        <c:axId val="1300367103"/>
      </c:scatterChart>
      <c:valAx>
        <c:axId val="129315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Disp.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00367103"/>
        <c:crosses val="autoZero"/>
        <c:crossBetween val="midCat"/>
      </c:valAx>
      <c:valAx>
        <c:axId val="130036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9315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19050</xdr:rowOff>
    </xdr:from>
    <xdr:to>
      <xdr:col>9</xdr:col>
      <xdr:colOff>457200</xdr:colOff>
      <xdr:row>34</xdr:row>
      <xdr:rowOff>33338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5DDCB-0835-414C-A930-CF3E6D600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11</xdr:row>
      <xdr:rowOff>28575</xdr:rowOff>
    </xdr:from>
    <xdr:to>
      <xdr:col>9</xdr:col>
      <xdr:colOff>428625</xdr:colOff>
      <xdr:row>32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862C0-B137-4E46-8B7C-5773D70CD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38</xdr:row>
      <xdr:rowOff>144780</xdr:rowOff>
    </xdr:from>
    <xdr:to>
      <xdr:col>13</xdr:col>
      <xdr:colOff>175260</xdr:colOff>
      <xdr:row>61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D049D-B17C-4030-8463-6FA51F77A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38100</xdr:rowOff>
    </xdr:from>
    <xdr:to>
      <xdr:col>9</xdr:col>
      <xdr:colOff>9525</xdr:colOff>
      <xdr:row>31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C0065-5674-4DB5-AD17-91B4EB3DA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11</xdr:row>
      <xdr:rowOff>42862</xdr:rowOff>
    </xdr:from>
    <xdr:to>
      <xdr:col>9</xdr:col>
      <xdr:colOff>247650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E3772B-B905-F29F-6C40-7734400BB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6331-F1A4-4C08-9F7F-EE071140D15B}">
  <dimension ref="A2:AQ477"/>
  <sheetViews>
    <sheetView zoomScale="115" zoomScaleNormal="115" workbookViewId="0">
      <selection activeCell="B7" sqref="B7:J8"/>
    </sheetView>
  </sheetViews>
  <sheetFormatPr defaultRowHeight="14.4"/>
  <cols>
    <col min="2" max="2" width="11.44140625" style="6" customWidth="1"/>
    <col min="3" max="3" width="13.44140625" customWidth="1"/>
    <col min="5" max="5" width="11.109375" customWidth="1"/>
    <col min="7" max="7" width="12" bestFit="1" customWidth="1"/>
  </cols>
  <sheetData>
    <row r="2" spans="2:20">
      <c r="R2">
        <v>2000</v>
      </c>
      <c r="S2">
        <v>2050</v>
      </c>
      <c r="T2">
        <v>2100</v>
      </c>
    </row>
    <row r="3" spans="2:20">
      <c r="C3" t="s">
        <v>71</v>
      </c>
      <c r="D3" t="s">
        <v>69</v>
      </c>
      <c r="E3" t="s">
        <v>70</v>
      </c>
      <c r="Q3" t="s">
        <v>103</v>
      </c>
      <c r="R3" t="s">
        <v>103</v>
      </c>
      <c r="S3" t="s">
        <v>103</v>
      </c>
      <c r="T3" t="s">
        <v>103</v>
      </c>
    </row>
    <row r="4" spans="2:20">
      <c r="B4" s="13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5" t="s">
        <v>113</v>
      </c>
      <c r="J4" s="8" t="s">
        <v>49</v>
      </c>
      <c r="O4" t="s">
        <v>95</v>
      </c>
      <c r="P4">
        <v>2244</v>
      </c>
      <c r="R4">
        <v>87</v>
      </c>
      <c r="S4">
        <v>89</v>
      </c>
      <c r="T4">
        <v>90</v>
      </c>
    </row>
    <row r="5" spans="2:20">
      <c r="B5" s="7" t="s">
        <v>7</v>
      </c>
      <c r="C5" s="11">
        <f>G5R3!N2</f>
        <v>0.47713699999999998</v>
      </c>
      <c r="D5" s="11">
        <f>G5R3!AG2</f>
        <v>0.55947604529556849</v>
      </c>
      <c r="E5" s="11">
        <f>G5R3!AL2</f>
        <v>0.31259660517529025</v>
      </c>
      <c r="F5" s="11">
        <f>G5R3!AE2</f>
        <v>0.67282053342440251</v>
      </c>
      <c r="G5" s="11">
        <f>G5R3!AJ2</f>
        <v>0.16478497007338688</v>
      </c>
      <c r="H5" s="27">
        <f>G5R3!O2</f>
        <v>1906.66</v>
      </c>
      <c r="I5" s="27">
        <f>G5R3!Q2</f>
        <v>188.678</v>
      </c>
      <c r="J5" s="31">
        <f>H5-I5</f>
        <v>1717.982</v>
      </c>
      <c r="O5" t="s">
        <v>96</v>
      </c>
      <c r="P5">
        <v>2147</v>
      </c>
      <c r="R5">
        <v>66</v>
      </c>
      <c r="S5">
        <v>67</v>
      </c>
      <c r="T5">
        <v>68</v>
      </c>
    </row>
    <row r="6" spans="2:20">
      <c r="B6" s="7" t="s">
        <v>8</v>
      </c>
      <c r="C6" s="11">
        <f>G6R2!N2</f>
        <v>0.46923100000000001</v>
      </c>
      <c r="D6" s="11">
        <f>G6R2!AG2</f>
        <v>0.58479639816288476</v>
      </c>
      <c r="E6" s="11">
        <f>G6R2!AL2</f>
        <v>0.19848165950801899</v>
      </c>
      <c r="F6" s="11">
        <f>G6R2!AE2</f>
        <v>0.68540003619327206</v>
      </c>
      <c r="G6" s="11">
        <f>G6R2!AJ2</f>
        <v>0.10732836435868098</v>
      </c>
      <c r="H6" s="7">
        <f>G6R2!O2</f>
        <v>1910.59</v>
      </c>
      <c r="I6" s="7">
        <f>G6R2!Q2</f>
        <v>190.50299999999999</v>
      </c>
      <c r="J6" s="31">
        <f t="shared" ref="J6:J32" si="0">H6-I6</f>
        <v>1720.087</v>
      </c>
      <c r="O6" t="s">
        <v>97</v>
      </c>
      <c r="P6">
        <v>2144</v>
      </c>
      <c r="R6">
        <v>52</v>
      </c>
      <c r="S6">
        <v>54</v>
      </c>
      <c r="T6">
        <v>55</v>
      </c>
    </row>
    <row r="7" spans="2:20">
      <c r="B7" s="7" t="s">
        <v>9</v>
      </c>
      <c r="C7" s="11">
        <f>G7R1!N2</f>
        <v>0.22295300000000001</v>
      </c>
      <c r="D7" s="11">
        <f>G7R1!AG2</f>
        <v>0.57072063281605478</v>
      </c>
      <c r="E7" s="11">
        <f>G7R1!AL2</f>
        <v>6.7830460102228166E-2</v>
      </c>
      <c r="F7" s="11">
        <f>G7R1!AE2</f>
        <v>0.59371973641096587</v>
      </c>
      <c r="G7" s="11">
        <f>G7R1!AJ2</f>
        <v>6.0709577950949889E-2</v>
      </c>
      <c r="H7" s="7">
        <f>G7R1!O2</f>
        <v>1622.44</v>
      </c>
      <c r="I7" s="7">
        <f>G7R1!Q2</f>
        <v>37.429299999999998</v>
      </c>
      <c r="J7" s="31">
        <f t="shared" si="0"/>
        <v>1585.0107</v>
      </c>
      <c r="O7" t="s">
        <v>98</v>
      </c>
      <c r="P7">
        <v>2070</v>
      </c>
      <c r="Q7">
        <v>72</v>
      </c>
      <c r="R7">
        <v>70</v>
      </c>
      <c r="S7">
        <v>72</v>
      </c>
      <c r="T7">
        <v>73</v>
      </c>
    </row>
    <row r="8" spans="2:20">
      <c r="B8" s="7" t="s">
        <v>10</v>
      </c>
      <c r="C8" s="11">
        <f>G8R02!N2</f>
        <v>5.3541800000000001E-2</v>
      </c>
      <c r="D8" s="11">
        <f>G8R02!AG2</f>
        <v>0.5808942724351811</v>
      </c>
      <c r="E8" s="11">
        <f>G8R02!AL2</f>
        <v>-3.1252371256730395E-2</v>
      </c>
      <c r="F8" s="11">
        <f>G8R02!AE2</f>
        <v>0.58044724188531927</v>
      </c>
      <c r="G8" s="11">
        <f>G8R02!AJ2</f>
        <v>-4.0999732992727411E-2</v>
      </c>
      <c r="H8" s="7">
        <f>G8R02!O2</f>
        <v>1246.6099999999999</v>
      </c>
      <c r="I8" s="7">
        <f>G8R02!Q2</f>
        <v>-4.2529599999999999</v>
      </c>
      <c r="J8" s="31">
        <f t="shared" si="0"/>
        <v>1250.8629599999999</v>
      </c>
      <c r="O8" t="s">
        <v>100</v>
      </c>
      <c r="P8">
        <v>2019</v>
      </c>
      <c r="R8">
        <v>75</v>
      </c>
      <c r="S8">
        <v>77</v>
      </c>
      <c r="T8">
        <v>79</v>
      </c>
    </row>
    <row r="9" spans="2:20">
      <c r="B9" s="7" t="s">
        <v>11</v>
      </c>
      <c r="C9" s="11">
        <f>G2R6!N2</f>
        <v>0.69126900000000002</v>
      </c>
      <c r="D9" s="11">
        <f>G2R6!AG2</f>
        <v>0.55990221253160022</v>
      </c>
      <c r="E9" s="11">
        <f>G2R6!AL2</f>
        <v>0.42666093539821515</v>
      </c>
      <c r="F9" s="11">
        <f>G2R6!AE2</f>
        <v>0.73989048294161253</v>
      </c>
      <c r="G9" s="11">
        <f>G2R6!AJ2</f>
        <v>0.42958150298907444</v>
      </c>
      <c r="H9" s="7">
        <f>G2R6!O2</f>
        <v>2069.67</v>
      </c>
      <c r="I9" s="7">
        <f>G2R6!Q2</f>
        <v>301.97000000000003</v>
      </c>
      <c r="J9" s="31">
        <f t="shared" si="0"/>
        <v>1767.7</v>
      </c>
      <c r="O9" t="s">
        <v>101</v>
      </c>
      <c r="P9">
        <v>2055</v>
      </c>
      <c r="R9">
        <v>73</v>
      </c>
      <c r="S9">
        <v>74</v>
      </c>
      <c r="T9">
        <v>76</v>
      </c>
    </row>
    <row r="10" spans="2:20">
      <c r="B10" s="12"/>
      <c r="C10" s="15"/>
      <c r="D10" s="15"/>
      <c r="E10" s="15"/>
      <c r="F10" s="15"/>
      <c r="G10" s="15"/>
      <c r="H10" s="18"/>
      <c r="J10" s="31"/>
      <c r="O10" t="s">
        <v>99</v>
      </c>
      <c r="P10">
        <v>2069</v>
      </c>
      <c r="Q10">
        <v>60</v>
      </c>
      <c r="R10">
        <v>57</v>
      </c>
      <c r="S10">
        <v>59</v>
      </c>
      <c r="T10">
        <v>62</v>
      </c>
    </row>
    <row r="11" spans="2:20">
      <c r="B11" s="9"/>
      <c r="C11" s="15"/>
      <c r="D11" s="15"/>
      <c r="E11" s="15"/>
      <c r="F11" s="15"/>
      <c r="G11" s="15"/>
      <c r="H11" s="18"/>
      <c r="J11" s="31"/>
      <c r="O11" t="s">
        <v>102</v>
      </c>
      <c r="P11">
        <v>2085</v>
      </c>
      <c r="Q11">
        <v>30</v>
      </c>
      <c r="R11">
        <v>23</v>
      </c>
      <c r="S11">
        <v>27</v>
      </c>
      <c r="T11">
        <v>32</v>
      </c>
    </row>
    <row r="12" spans="2:20">
      <c r="B12" s="9"/>
      <c r="C12" s="15"/>
      <c r="D12" s="15"/>
      <c r="E12" s="15"/>
      <c r="F12" s="15"/>
      <c r="G12" s="15"/>
      <c r="H12" s="18"/>
      <c r="J12" s="31"/>
      <c r="P12">
        <f>AVERAGE(P8:P11)</f>
        <v>2057</v>
      </c>
    </row>
    <row r="13" spans="2:20">
      <c r="B13" s="9"/>
      <c r="C13" s="15"/>
      <c r="D13" s="15"/>
      <c r="E13" s="15"/>
      <c r="F13" s="15"/>
      <c r="G13" s="15"/>
      <c r="H13" s="18"/>
      <c r="J13" s="31"/>
    </row>
    <row r="14" spans="2:20">
      <c r="B14" s="9"/>
      <c r="C14" s="15"/>
      <c r="D14" s="15"/>
      <c r="E14" s="15"/>
      <c r="F14" s="15"/>
      <c r="G14" s="15"/>
      <c r="H14" s="18"/>
      <c r="J14" s="31"/>
    </row>
    <row r="15" spans="2:20">
      <c r="B15" s="9"/>
      <c r="C15" s="15"/>
      <c r="D15" s="15"/>
      <c r="E15" s="15"/>
      <c r="F15" s="15"/>
      <c r="G15" s="15"/>
      <c r="H15" s="18"/>
      <c r="J15" s="31"/>
    </row>
    <row r="16" spans="2:20">
      <c r="B16" s="14"/>
      <c r="C16" s="16"/>
      <c r="D16" s="16"/>
      <c r="E16" s="16"/>
      <c r="F16" s="16"/>
      <c r="G16" s="16"/>
      <c r="H16" s="19"/>
      <c r="J16" s="31"/>
    </row>
    <row r="17" spans="2:12">
      <c r="B17" s="10"/>
      <c r="C17" s="16"/>
      <c r="D17" s="16"/>
      <c r="E17" s="16"/>
      <c r="F17" s="16"/>
      <c r="G17" s="16"/>
      <c r="H17" s="19"/>
      <c r="J17" s="31"/>
    </row>
    <row r="18" spans="2:12">
      <c r="B18" s="10"/>
      <c r="C18" s="16"/>
      <c r="D18" s="16"/>
      <c r="E18" s="16"/>
      <c r="F18" s="16"/>
      <c r="G18" s="16"/>
      <c r="H18" s="19"/>
      <c r="J18" s="31"/>
    </row>
    <row r="19" spans="2:12">
      <c r="B19" s="10"/>
      <c r="C19" s="16"/>
      <c r="D19" s="16"/>
      <c r="E19" s="16"/>
      <c r="F19" s="16"/>
      <c r="G19" s="16"/>
      <c r="H19" s="19"/>
      <c r="J19" s="31"/>
    </row>
    <row r="20" spans="2:12">
      <c r="B20" s="10"/>
      <c r="C20" s="16"/>
      <c r="D20" s="16"/>
      <c r="E20" s="16"/>
      <c r="F20" s="16"/>
      <c r="G20" s="16"/>
      <c r="H20" s="19"/>
      <c r="J20" s="31"/>
    </row>
    <row r="21" spans="2:12">
      <c r="B21" s="10"/>
      <c r="C21" s="16"/>
      <c r="D21" s="16"/>
      <c r="E21" s="16"/>
      <c r="F21" s="16"/>
      <c r="G21" s="16"/>
      <c r="H21" s="19"/>
      <c r="J21" s="31"/>
    </row>
    <row r="22" spans="2:12">
      <c r="B22" s="13"/>
      <c r="C22" s="17"/>
      <c r="D22" s="17"/>
      <c r="E22" s="17"/>
      <c r="F22" s="17"/>
      <c r="G22" s="17"/>
      <c r="H22" s="20"/>
      <c r="J22" s="31"/>
    </row>
    <row r="23" spans="2:12">
      <c r="B23" s="7"/>
      <c r="C23" s="17"/>
      <c r="D23" s="17"/>
      <c r="E23" s="17"/>
      <c r="F23" s="17"/>
      <c r="G23" s="17"/>
      <c r="H23" s="20"/>
      <c r="J23" s="31"/>
      <c r="K23">
        <v>1906</v>
      </c>
      <c r="L23">
        <v>1906</v>
      </c>
    </row>
    <row r="24" spans="2:12">
      <c r="B24" s="7"/>
      <c r="C24" s="17"/>
      <c r="D24" s="17"/>
      <c r="E24" s="17"/>
      <c r="F24" s="17"/>
      <c r="G24" s="17"/>
      <c r="H24" s="20"/>
      <c r="J24" s="31"/>
      <c r="K24">
        <v>1910</v>
      </c>
      <c r="L24">
        <v>1910</v>
      </c>
    </row>
    <row r="25" spans="2:12">
      <c r="B25" s="7"/>
      <c r="C25" s="17"/>
      <c r="D25" s="17"/>
      <c r="E25" s="17"/>
      <c r="F25" s="17"/>
      <c r="G25" s="17"/>
      <c r="H25" s="20"/>
      <c r="J25" s="31"/>
      <c r="K25">
        <v>1622</v>
      </c>
      <c r="L25">
        <v>1796</v>
      </c>
    </row>
    <row r="26" spans="2:12">
      <c r="B26" s="7"/>
      <c r="C26" s="17"/>
      <c r="D26" s="17"/>
      <c r="E26" s="17"/>
      <c r="F26" s="17"/>
      <c r="G26" s="17"/>
      <c r="H26" s="20"/>
      <c r="J26" s="31"/>
      <c r="K26">
        <v>1796</v>
      </c>
    </row>
    <row r="27" spans="2:12">
      <c r="B27" s="7"/>
      <c r="C27" s="17"/>
      <c r="D27" s="17"/>
      <c r="E27" s="17"/>
      <c r="F27" s="17"/>
      <c r="G27" s="17"/>
      <c r="H27" s="20"/>
      <c r="J27" s="31"/>
      <c r="K27">
        <v>2069</v>
      </c>
    </row>
    <row r="28" spans="2:12">
      <c r="B28" s="12" t="s">
        <v>12</v>
      </c>
      <c r="C28" s="15"/>
      <c r="D28" s="15"/>
      <c r="E28" s="15"/>
      <c r="F28" s="15"/>
      <c r="G28" s="15"/>
      <c r="H28" s="18"/>
      <c r="J28" s="31"/>
    </row>
    <row r="29" spans="2:12">
      <c r="B29" s="9" t="s">
        <v>7</v>
      </c>
      <c r="C29" s="15">
        <f>G5R3_E1!N2</f>
        <v>0.38871600000000001</v>
      </c>
      <c r="D29" s="15">
        <f>G5R3_E1!AG2</f>
        <v>0.32051672539577986</v>
      </c>
      <c r="E29" s="15">
        <f>G5R3_E1!AL2</f>
        <v>0.93445387096808241</v>
      </c>
      <c r="F29" s="15">
        <f>G5R3_E1!AE2</f>
        <v>0.2805179331972994</v>
      </c>
      <c r="G29" s="15">
        <f>G5R3_E1!AJ2</f>
        <v>0.8035342368458156</v>
      </c>
      <c r="H29" s="18">
        <f>G5R3_E1!O2</f>
        <v>1378.14</v>
      </c>
      <c r="J29" s="31"/>
    </row>
    <row r="30" spans="2:12">
      <c r="B30" s="9" t="s">
        <v>8</v>
      </c>
      <c r="C30" s="15">
        <f>G6R2_E1!N2</f>
        <v>0.57610399999999995</v>
      </c>
      <c r="D30" s="15">
        <f>G6R2_E1!AG2</f>
        <v>0.31762292581415719</v>
      </c>
      <c r="E30" s="15">
        <f>G6R2_E1!AL2</f>
        <v>0.91454013410265955</v>
      </c>
      <c r="F30" s="15">
        <f>G6R2_E1!AE2</f>
        <v>0.27124606996457995</v>
      </c>
      <c r="G30" s="15">
        <f>G6R2_E1!AJ2</f>
        <v>0.75781411662174292</v>
      </c>
      <c r="H30" s="18">
        <f>G6R2_E1!O2</f>
        <v>1405.95</v>
      </c>
      <c r="I30" s="18">
        <f>G6R2_E1!Q2</f>
        <v>-199.64599999999999</v>
      </c>
      <c r="J30" s="31">
        <f t="shared" si="0"/>
        <v>1605.596</v>
      </c>
    </row>
    <row r="31" spans="2:12">
      <c r="B31" s="9" t="s">
        <v>9</v>
      </c>
      <c r="C31" s="15">
        <f>G7R1_E1!N2</f>
        <v>0.69165399999999999</v>
      </c>
      <c r="D31" s="15">
        <f>G7R1_E1!AG2</f>
        <v>0.35775196342479099</v>
      </c>
      <c r="E31" s="15">
        <f>G7R1_E1!AL2</f>
        <v>0.94496352053268418</v>
      </c>
      <c r="F31" s="15">
        <f>G7R1_E1!AE2</f>
        <v>0.32621266145289546</v>
      </c>
      <c r="G31" s="15">
        <f>G7R1_E1!AJ2</f>
        <v>0.93316551834365613</v>
      </c>
      <c r="H31" s="18">
        <f>G7R1_E1!O2</f>
        <v>1511.42</v>
      </c>
      <c r="I31" s="18">
        <f>G7R1_E1!Q2</f>
        <v>-41.259799999999998</v>
      </c>
      <c r="J31" s="31">
        <f t="shared" si="0"/>
        <v>1552.6798000000001</v>
      </c>
    </row>
    <row r="32" spans="2:12">
      <c r="B32" s="9" t="s">
        <v>10</v>
      </c>
      <c r="C32" s="15">
        <f>G8R02_E1!N2</f>
        <v>0.77566199999999996</v>
      </c>
      <c r="D32" s="15">
        <f>G8R02_E1!AG2</f>
        <v>0.57695474929388424</v>
      </c>
      <c r="E32" s="15">
        <f>G8R02_E1!AL2</f>
        <v>0.3725686013972731</v>
      </c>
      <c r="F32" s="15">
        <f>G8R02_E1!AE2</f>
        <v>0.53501206862809048</v>
      </c>
      <c r="G32" s="15">
        <f>G8R02_E1!AJ2</f>
        <v>0.42960255036288542</v>
      </c>
      <c r="H32" s="18">
        <f>G8R02_E1!O2</f>
        <v>1796.82</v>
      </c>
      <c r="I32" s="18">
        <f>G8R02_E1!Q2</f>
        <v>71.364400000000003</v>
      </c>
      <c r="J32" s="31">
        <f t="shared" si="0"/>
        <v>1725.4556</v>
      </c>
    </row>
    <row r="33" spans="2:43">
      <c r="B33" s="9" t="s">
        <v>11</v>
      </c>
      <c r="C33" s="15">
        <f>G2R6_E1!N2</f>
        <v>0.372782</v>
      </c>
      <c r="D33" s="15">
        <f>G2R6_E1!AG2</f>
        <v>0.31324509244170373</v>
      </c>
      <c r="E33" s="15">
        <f>G2R6_E1!AL2</f>
        <v>0.92055543914878379</v>
      </c>
      <c r="F33" s="15">
        <f>G2R6_E1!AE2</f>
        <v>0.2471604615839284</v>
      </c>
      <c r="G33" s="15">
        <f>G2R6_E1!AJ2</f>
        <v>0.70376694668330464</v>
      </c>
      <c r="H33" s="18">
        <f>G2R6_E1!O2</f>
        <v>1317.97</v>
      </c>
    </row>
    <row r="34" spans="2:43">
      <c r="B34" s="21" t="s">
        <v>13</v>
      </c>
      <c r="C34" s="17"/>
      <c r="D34" s="17"/>
      <c r="E34" s="17"/>
      <c r="F34" s="17"/>
      <c r="G34" s="17"/>
      <c r="H34" s="22"/>
    </row>
    <row r="35" spans="2:43">
      <c r="B35" s="7" t="s">
        <v>7</v>
      </c>
      <c r="C35" s="17">
        <v>0.47713699999999998</v>
      </c>
      <c r="D35" s="17">
        <v>0.55947604529556849</v>
      </c>
      <c r="E35" s="17">
        <v>0.31259660517529025</v>
      </c>
      <c r="F35" s="17">
        <v>0.67282053342440251</v>
      </c>
      <c r="G35" s="17">
        <v>0.16478497007338688</v>
      </c>
      <c r="H35" s="22">
        <v>1906.66</v>
      </c>
      <c r="K35">
        <v>1378.14</v>
      </c>
    </row>
    <row r="36" spans="2:43">
      <c r="B36" s="7" t="s">
        <v>8</v>
      </c>
      <c r="C36" s="17">
        <v>0.57610399999999995</v>
      </c>
      <c r="D36" s="17">
        <v>0.31762292581415719</v>
      </c>
      <c r="E36" s="17">
        <v>0.91454013410265955</v>
      </c>
      <c r="F36" s="17">
        <v>0.27124606996457995</v>
      </c>
      <c r="G36" s="17">
        <v>0.75781411662174292</v>
      </c>
      <c r="H36" s="22">
        <v>1405.95</v>
      </c>
      <c r="K36">
        <v>1405.95</v>
      </c>
    </row>
    <row r="37" spans="2:43">
      <c r="B37" s="7" t="s">
        <v>9</v>
      </c>
      <c r="C37" s="17">
        <v>0.69165399999999999</v>
      </c>
      <c r="D37" s="17">
        <v>0.35775196342479099</v>
      </c>
      <c r="E37" s="17">
        <v>0.94496352053268418</v>
      </c>
      <c r="F37" s="17">
        <v>0.32621266145289546</v>
      </c>
      <c r="G37" s="17">
        <v>0.93316551834365613</v>
      </c>
      <c r="H37" s="22">
        <v>1511.42</v>
      </c>
      <c r="K37">
        <v>1511.42</v>
      </c>
    </row>
    <row r="38" spans="2:43">
      <c r="B38" s="7" t="s">
        <v>10</v>
      </c>
      <c r="C38" s="17">
        <v>0.77566199999999996</v>
      </c>
      <c r="D38" s="17">
        <v>0.57695474929388424</v>
      </c>
      <c r="E38" s="17">
        <v>0.3725686013972731</v>
      </c>
      <c r="F38" s="17">
        <v>0.53501206862809048</v>
      </c>
      <c r="G38" s="17">
        <v>0.42960255036288542</v>
      </c>
      <c r="H38" s="22">
        <v>1796.82</v>
      </c>
      <c r="K38">
        <v>1796.82</v>
      </c>
    </row>
    <row r="39" spans="2:43">
      <c r="B39" s="7" t="s">
        <v>11</v>
      </c>
      <c r="C39" s="17">
        <v>0.69126900000000002</v>
      </c>
      <c r="D39" s="17">
        <v>0.55990221253160022</v>
      </c>
      <c r="E39" s="17">
        <v>0.42666093539821515</v>
      </c>
      <c r="F39" s="17">
        <v>0.73989048294161253</v>
      </c>
      <c r="G39" s="17">
        <v>0.42958150298907444</v>
      </c>
      <c r="H39" s="22">
        <v>2069.67</v>
      </c>
      <c r="K39">
        <v>1317.97</v>
      </c>
    </row>
    <row r="40" spans="2:43">
      <c r="K40">
        <f>AVERAGE(K35:K39)</f>
        <v>1482.06</v>
      </c>
    </row>
    <row r="41" spans="2:43">
      <c r="C41" t="s">
        <v>74</v>
      </c>
      <c r="F41" t="s">
        <v>72</v>
      </c>
    </row>
    <row r="42" spans="2:43">
      <c r="B42" s="6" t="s">
        <v>14</v>
      </c>
      <c r="C42" s="6">
        <v>1.04</v>
      </c>
      <c r="F42" s="6">
        <v>1.03</v>
      </c>
    </row>
    <row r="43" spans="2:43">
      <c r="B43" s="6" t="s">
        <v>15</v>
      </c>
      <c r="C43" s="6">
        <v>0.4</v>
      </c>
      <c r="F43" s="6">
        <v>0.1</v>
      </c>
    </row>
    <row r="44" spans="2:43">
      <c r="B44" s="6" t="s">
        <v>16</v>
      </c>
      <c r="C44" s="6">
        <v>0.86</v>
      </c>
      <c r="F44" s="6">
        <v>0.81</v>
      </c>
    </row>
    <row r="45" spans="2:43">
      <c r="B45" s="6" t="s">
        <v>17</v>
      </c>
      <c r="C45" s="6">
        <v>1.5</v>
      </c>
      <c r="F45" s="6">
        <v>0.1</v>
      </c>
    </row>
    <row r="48" spans="2:43">
      <c r="B48"/>
      <c r="C48">
        <v>-1</v>
      </c>
      <c r="D48">
        <v>-0.95</v>
      </c>
      <c r="E48">
        <v>-0.9</v>
      </c>
      <c r="F48">
        <v>-0.85</v>
      </c>
      <c r="G48">
        <v>-0.8</v>
      </c>
      <c r="H48">
        <v>-0.75</v>
      </c>
      <c r="I48">
        <v>-0.7</v>
      </c>
      <c r="J48">
        <v>-0.65</v>
      </c>
      <c r="K48">
        <v>-0.6</v>
      </c>
      <c r="L48">
        <v>-0.55000000000000004</v>
      </c>
      <c r="M48">
        <v>-0.5</v>
      </c>
      <c r="N48">
        <v>-0.45</v>
      </c>
      <c r="O48">
        <v>-0.4</v>
      </c>
      <c r="P48">
        <v>-0.35</v>
      </c>
      <c r="Q48">
        <v>-0.3</v>
      </c>
      <c r="R48">
        <v>-0.25</v>
      </c>
      <c r="S48">
        <v>-0.2</v>
      </c>
      <c r="T48">
        <v>-0.15</v>
      </c>
      <c r="U48">
        <v>-0.1</v>
      </c>
      <c r="V48">
        <v>-0.05</v>
      </c>
      <c r="W48">
        <v>0</v>
      </c>
      <c r="X48">
        <v>0.05</v>
      </c>
      <c r="Y48">
        <v>0.1</v>
      </c>
      <c r="Z48">
        <v>0.15</v>
      </c>
      <c r="AA48">
        <v>0.2</v>
      </c>
      <c r="AB48">
        <v>0.25</v>
      </c>
      <c r="AC48">
        <v>0.3</v>
      </c>
      <c r="AD48">
        <v>0.35</v>
      </c>
      <c r="AE48">
        <v>0.4</v>
      </c>
      <c r="AF48">
        <v>0.45</v>
      </c>
      <c r="AG48">
        <v>0.5</v>
      </c>
      <c r="AH48">
        <v>0.55000000000000004</v>
      </c>
      <c r="AI48">
        <v>0.6</v>
      </c>
      <c r="AJ48">
        <v>0.65</v>
      </c>
      <c r="AK48">
        <v>0.7</v>
      </c>
      <c r="AL48">
        <v>0.75</v>
      </c>
      <c r="AM48">
        <v>0.8</v>
      </c>
      <c r="AN48">
        <v>0.85</v>
      </c>
      <c r="AO48">
        <v>0.9</v>
      </c>
      <c r="AP48">
        <v>0.95</v>
      </c>
      <c r="AQ48">
        <v>1</v>
      </c>
    </row>
    <row r="49" spans="2:43">
      <c r="B49">
        <v>0</v>
      </c>
      <c r="C49">
        <f>($C$42*(EXP(-$C$43*$B49))-$C$44*(EXP(-$C$45*$B49)))*C$48*C$48+$C$44*(EXP(-$C$45*$B49))</f>
        <v>1.04</v>
      </c>
      <c r="D49">
        <f t="shared" ref="D49:AQ55" si="1">($C$42*(EXP(-$C$43*$B49))-$C$44*(EXP(-$C$45*$B49)))*D$48*D$48+$C$44*(EXP(-$C$45*$B49))</f>
        <v>1.0224500000000001</v>
      </c>
      <c r="E49">
        <f t="shared" si="1"/>
        <v>1.0058</v>
      </c>
      <c r="F49">
        <f t="shared" si="1"/>
        <v>0.99004999999999999</v>
      </c>
      <c r="G49">
        <f t="shared" si="1"/>
        <v>0.97520000000000007</v>
      </c>
      <c r="H49">
        <f t="shared" si="1"/>
        <v>0.96125000000000005</v>
      </c>
      <c r="I49">
        <f t="shared" si="1"/>
        <v>0.94820000000000004</v>
      </c>
      <c r="J49">
        <f t="shared" si="1"/>
        <v>0.93605000000000005</v>
      </c>
      <c r="K49">
        <f t="shared" si="1"/>
        <v>0.92479999999999996</v>
      </c>
      <c r="L49">
        <f t="shared" si="1"/>
        <v>0.91444999999999999</v>
      </c>
      <c r="M49">
        <f t="shared" si="1"/>
        <v>0.90500000000000003</v>
      </c>
      <c r="N49">
        <f t="shared" si="1"/>
        <v>0.89644999999999997</v>
      </c>
      <c r="O49">
        <f t="shared" si="1"/>
        <v>0.88880000000000003</v>
      </c>
      <c r="P49">
        <f t="shared" si="1"/>
        <v>0.88205</v>
      </c>
      <c r="Q49">
        <f t="shared" si="1"/>
        <v>0.87619999999999998</v>
      </c>
      <c r="R49">
        <f t="shared" si="1"/>
        <v>0.87124999999999997</v>
      </c>
      <c r="S49">
        <f t="shared" si="1"/>
        <v>0.86719999999999997</v>
      </c>
      <c r="T49">
        <f t="shared" si="1"/>
        <v>0.86404999999999998</v>
      </c>
      <c r="U49">
        <f t="shared" si="1"/>
        <v>0.86180000000000001</v>
      </c>
      <c r="V49">
        <f t="shared" si="1"/>
        <v>0.86044999999999994</v>
      </c>
      <c r="W49">
        <f t="shared" si="1"/>
        <v>0.86</v>
      </c>
      <c r="X49">
        <f t="shared" si="1"/>
        <v>0.86044999999999994</v>
      </c>
      <c r="Y49">
        <f t="shared" si="1"/>
        <v>0.86180000000000001</v>
      </c>
      <c r="Z49">
        <f t="shared" si="1"/>
        <v>0.86404999999999998</v>
      </c>
      <c r="AA49">
        <f t="shared" si="1"/>
        <v>0.86719999999999997</v>
      </c>
      <c r="AB49">
        <f t="shared" si="1"/>
        <v>0.87124999999999997</v>
      </c>
      <c r="AC49">
        <f t="shared" si="1"/>
        <v>0.87619999999999998</v>
      </c>
      <c r="AD49">
        <f t="shared" si="1"/>
        <v>0.88205</v>
      </c>
      <c r="AE49">
        <f t="shared" si="1"/>
        <v>0.88880000000000003</v>
      </c>
      <c r="AF49">
        <f t="shared" si="1"/>
        <v>0.89644999999999997</v>
      </c>
      <c r="AG49">
        <f t="shared" si="1"/>
        <v>0.90500000000000003</v>
      </c>
      <c r="AH49">
        <f t="shared" si="1"/>
        <v>0.91444999999999999</v>
      </c>
      <c r="AI49">
        <f t="shared" si="1"/>
        <v>0.92479999999999996</v>
      </c>
      <c r="AJ49">
        <f t="shared" si="1"/>
        <v>0.93605000000000005</v>
      </c>
      <c r="AK49">
        <f t="shared" si="1"/>
        <v>0.94820000000000004</v>
      </c>
      <c r="AL49">
        <f t="shared" si="1"/>
        <v>0.96125000000000005</v>
      </c>
      <c r="AM49">
        <f t="shared" si="1"/>
        <v>0.97520000000000007</v>
      </c>
      <c r="AN49">
        <f t="shared" si="1"/>
        <v>0.99004999999999999</v>
      </c>
      <c r="AO49">
        <f t="shared" si="1"/>
        <v>1.0058</v>
      </c>
      <c r="AP49">
        <f t="shared" si="1"/>
        <v>1.0224500000000001</v>
      </c>
      <c r="AQ49">
        <f t="shared" si="1"/>
        <v>1.04</v>
      </c>
    </row>
    <row r="50" spans="2:43">
      <c r="B50">
        <v>0.03</v>
      </c>
      <c r="C50">
        <f t="shared" ref="C50:R79" si="2">($C$42*(EXP(-$C$43*$B50))-$C$44*(EXP(-$C$45*$B50)))*C$48*C$48+$C$44*(EXP(-$C$45*$B50))</f>
        <v>1.0275945813764078</v>
      </c>
      <c r="D50">
        <f t="shared" si="2"/>
        <v>1.0075644985439134</v>
      </c>
      <c r="E50">
        <f t="shared" si="2"/>
        <v>0.98856159944641886</v>
      </c>
      <c r="F50">
        <f t="shared" si="2"/>
        <v>0.97058588408392388</v>
      </c>
      <c r="G50">
        <f t="shared" si="2"/>
        <v>0.95363735245642878</v>
      </c>
      <c r="H50">
        <f t="shared" si="2"/>
        <v>0.93771600456393323</v>
      </c>
      <c r="I50">
        <f t="shared" si="2"/>
        <v>0.92282184040643744</v>
      </c>
      <c r="J50">
        <f t="shared" si="2"/>
        <v>0.90895485998394143</v>
      </c>
      <c r="K50">
        <f t="shared" si="2"/>
        <v>0.89611506329644497</v>
      </c>
      <c r="L50">
        <f t="shared" si="2"/>
        <v>0.88430245034394839</v>
      </c>
      <c r="M50">
        <f t="shared" si="2"/>
        <v>0.87351702112645135</v>
      </c>
      <c r="N50">
        <f t="shared" si="2"/>
        <v>0.8637587756439542</v>
      </c>
      <c r="O50">
        <f t="shared" si="2"/>
        <v>0.8550277138964566</v>
      </c>
      <c r="P50">
        <f t="shared" si="2"/>
        <v>0.84732383588395876</v>
      </c>
      <c r="Q50">
        <f t="shared" si="2"/>
        <v>0.8406471416064607</v>
      </c>
      <c r="R50">
        <f t="shared" si="2"/>
        <v>0.8349976310639623</v>
      </c>
      <c r="S50">
        <f t="shared" si="1"/>
        <v>0.83037530425646366</v>
      </c>
      <c r="T50">
        <f t="shared" si="1"/>
        <v>0.82678016118396469</v>
      </c>
      <c r="U50">
        <f t="shared" si="1"/>
        <v>0.82421220184646538</v>
      </c>
      <c r="V50">
        <f t="shared" si="1"/>
        <v>0.82267142624396583</v>
      </c>
      <c r="W50">
        <f t="shared" si="1"/>
        <v>0.82215783437646595</v>
      </c>
      <c r="X50">
        <f t="shared" si="1"/>
        <v>0.82267142624396583</v>
      </c>
      <c r="Y50">
        <f t="shared" si="1"/>
        <v>0.82421220184646538</v>
      </c>
      <c r="Z50">
        <f t="shared" si="1"/>
        <v>0.82678016118396469</v>
      </c>
      <c r="AA50">
        <f t="shared" si="1"/>
        <v>0.83037530425646366</v>
      </c>
      <c r="AB50">
        <f t="shared" si="1"/>
        <v>0.8349976310639623</v>
      </c>
      <c r="AC50">
        <f t="shared" si="1"/>
        <v>0.8406471416064607</v>
      </c>
      <c r="AD50">
        <f t="shared" si="1"/>
        <v>0.84732383588395876</v>
      </c>
      <c r="AE50">
        <f t="shared" si="1"/>
        <v>0.8550277138964566</v>
      </c>
      <c r="AF50">
        <f t="shared" si="1"/>
        <v>0.8637587756439542</v>
      </c>
      <c r="AG50">
        <f t="shared" si="1"/>
        <v>0.87351702112645135</v>
      </c>
      <c r="AH50">
        <f t="shared" si="1"/>
        <v>0.88430245034394839</v>
      </c>
      <c r="AI50">
        <f t="shared" si="1"/>
        <v>0.89611506329644497</v>
      </c>
      <c r="AJ50">
        <f t="shared" si="1"/>
        <v>0.90895485998394143</v>
      </c>
      <c r="AK50">
        <f t="shared" si="1"/>
        <v>0.92282184040643744</v>
      </c>
      <c r="AL50">
        <f t="shared" si="1"/>
        <v>0.93771600456393323</v>
      </c>
      <c r="AM50">
        <f t="shared" si="1"/>
        <v>0.95363735245642878</v>
      </c>
      <c r="AN50">
        <f t="shared" si="1"/>
        <v>0.97058588408392388</v>
      </c>
      <c r="AO50">
        <f t="shared" si="1"/>
        <v>0.98856159944641886</v>
      </c>
      <c r="AP50">
        <f t="shared" si="1"/>
        <v>1.0075644985439134</v>
      </c>
      <c r="AQ50">
        <f t="shared" si="1"/>
        <v>1.0275945813764078</v>
      </c>
    </row>
    <row r="51" spans="2:43">
      <c r="B51">
        <v>0.06</v>
      </c>
      <c r="C51">
        <f t="shared" si="2"/>
        <v>1.0153371381482257</v>
      </c>
      <c r="D51">
        <f t="shared" si="1"/>
        <v>0.99297489706376618</v>
      </c>
      <c r="E51">
        <f t="shared" si="1"/>
        <v>0.97175943757338146</v>
      </c>
      <c r="F51">
        <f t="shared" si="1"/>
        <v>0.95169075967707162</v>
      </c>
      <c r="G51">
        <f t="shared" si="1"/>
        <v>0.93276886337483667</v>
      </c>
      <c r="H51">
        <f t="shared" si="1"/>
        <v>0.9149937486666766</v>
      </c>
      <c r="I51">
        <f t="shared" si="1"/>
        <v>0.89836541555259131</v>
      </c>
      <c r="J51">
        <f t="shared" si="1"/>
        <v>0.8828838640325809</v>
      </c>
      <c r="K51">
        <f t="shared" si="1"/>
        <v>0.86854909410664527</v>
      </c>
      <c r="L51">
        <f t="shared" si="1"/>
        <v>0.85536110577478452</v>
      </c>
      <c r="M51">
        <f t="shared" si="1"/>
        <v>0.84331989903699855</v>
      </c>
      <c r="N51">
        <f t="shared" si="1"/>
        <v>0.83242547389328758</v>
      </c>
      <c r="O51">
        <f t="shared" si="1"/>
        <v>0.82267783034365138</v>
      </c>
      <c r="P51">
        <f t="shared" si="1"/>
        <v>0.81407696838808996</v>
      </c>
      <c r="Q51">
        <f t="shared" si="1"/>
        <v>0.80662288802660354</v>
      </c>
      <c r="R51">
        <f t="shared" si="1"/>
        <v>0.80031558925919188</v>
      </c>
      <c r="S51">
        <f t="shared" si="1"/>
        <v>0.79515507208585501</v>
      </c>
      <c r="T51">
        <f t="shared" si="1"/>
        <v>0.79114133650659302</v>
      </c>
      <c r="U51">
        <f t="shared" si="1"/>
        <v>0.78827438252140591</v>
      </c>
      <c r="V51">
        <f t="shared" si="1"/>
        <v>0.7865542101302937</v>
      </c>
      <c r="W51">
        <f t="shared" si="1"/>
        <v>0.78598081933325625</v>
      </c>
      <c r="X51">
        <f t="shared" si="1"/>
        <v>0.7865542101302937</v>
      </c>
      <c r="Y51">
        <f t="shared" si="1"/>
        <v>0.78827438252140591</v>
      </c>
      <c r="Z51">
        <f t="shared" si="1"/>
        <v>0.79114133650659302</v>
      </c>
      <c r="AA51">
        <f t="shared" si="1"/>
        <v>0.79515507208585501</v>
      </c>
      <c r="AB51">
        <f t="shared" si="1"/>
        <v>0.80031558925919188</v>
      </c>
      <c r="AC51">
        <f t="shared" si="1"/>
        <v>0.80662288802660354</v>
      </c>
      <c r="AD51">
        <f t="shared" si="1"/>
        <v>0.81407696838808996</v>
      </c>
      <c r="AE51">
        <f t="shared" si="1"/>
        <v>0.82267783034365138</v>
      </c>
      <c r="AF51">
        <f t="shared" si="1"/>
        <v>0.83242547389328758</v>
      </c>
      <c r="AG51">
        <f t="shared" si="1"/>
        <v>0.84331989903699855</v>
      </c>
      <c r="AH51">
        <f t="shared" si="1"/>
        <v>0.85536110577478452</v>
      </c>
      <c r="AI51">
        <f t="shared" si="1"/>
        <v>0.86854909410664527</v>
      </c>
      <c r="AJ51">
        <f t="shared" si="1"/>
        <v>0.8828838640325809</v>
      </c>
      <c r="AK51">
        <f t="shared" si="1"/>
        <v>0.89836541555259131</v>
      </c>
      <c r="AL51">
        <f t="shared" si="1"/>
        <v>0.9149937486666766</v>
      </c>
      <c r="AM51">
        <f t="shared" si="1"/>
        <v>0.93276886337483667</v>
      </c>
      <c r="AN51">
        <f t="shared" si="1"/>
        <v>0.95169075967707162</v>
      </c>
      <c r="AO51">
        <f t="shared" si="1"/>
        <v>0.97175943757338146</v>
      </c>
      <c r="AP51">
        <f t="shared" si="1"/>
        <v>0.99297489706376618</v>
      </c>
      <c r="AQ51">
        <f t="shared" si="1"/>
        <v>1.0153371381482257</v>
      </c>
    </row>
    <row r="52" spans="2:43">
      <c r="B52">
        <v>0.09</v>
      </c>
      <c r="C52">
        <f t="shared" si="2"/>
        <v>1.0032259052224481</v>
      </c>
      <c r="D52">
        <f t="shared" si="1"/>
        <v>0.9786724586583011</v>
      </c>
      <c r="E52">
        <f t="shared" si="1"/>
        <v>0.95537816320000779</v>
      </c>
      <c r="F52">
        <f t="shared" si="1"/>
        <v>0.93334301884756821</v>
      </c>
      <c r="G52">
        <f t="shared" si="1"/>
        <v>0.91256702560098224</v>
      </c>
      <c r="H52">
        <f t="shared" si="1"/>
        <v>0.89305018346025</v>
      </c>
      <c r="I52">
        <f t="shared" si="1"/>
        <v>0.87479249242537138</v>
      </c>
      <c r="J52">
        <f t="shared" si="1"/>
        <v>0.8577939524963466</v>
      </c>
      <c r="K52">
        <f t="shared" si="1"/>
        <v>0.84205456367317544</v>
      </c>
      <c r="L52">
        <f t="shared" si="1"/>
        <v>0.827574325955858</v>
      </c>
      <c r="M52">
        <f t="shared" si="1"/>
        <v>0.81435323934439419</v>
      </c>
      <c r="N52">
        <f t="shared" si="1"/>
        <v>0.8023913038387841</v>
      </c>
      <c r="O52">
        <f t="shared" si="1"/>
        <v>0.79168851943902774</v>
      </c>
      <c r="P52">
        <f t="shared" si="1"/>
        <v>0.782244886145125</v>
      </c>
      <c r="Q52">
        <f t="shared" si="1"/>
        <v>0.77406040395707598</v>
      </c>
      <c r="R52">
        <f t="shared" si="1"/>
        <v>0.7671350728748807</v>
      </c>
      <c r="S52">
        <f t="shared" si="1"/>
        <v>0.76146889289853903</v>
      </c>
      <c r="T52">
        <f t="shared" si="1"/>
        <v>0.7570618640280512</v>
      </c>
      <c r="U52">
        <f t="shared" si="1"/>
        <v>0.75391398626341688</v>
      </c>
      <c r="V52">
        <f t="shared" si="1"/>
        <v>0.7520252596046364</v>
      </c>
      <c r="W52">
        <f t="shared" si="1"/>
        <v>0.75139568405170953</v>
      </c>
      <c r="X52">
        <f t="shared" si="1"/>
        <v>0.7520252596046364</v>
      </c>
      <c r="Y52">
        <f t="shared" si="1"/>
        <v>0.75391398626341688</v>
      </c>
      <c r="Z52">
        <f t="shared" si="1"/>
        <v>0.7570618640280512</v>
      </c>
      <c r="AA52">
        <f t="shared" si="1"/>
        <v>0.76146889289853903</v>
      </c>
      <c r="AB52">
        <f t="shared" si="1"/>
        <v>0.7671350728748807</v>
      </c>
      <c r="AC52">
        <f t="shared" si="1"/>
        <v>0.77406040395707598</v>
      </c>
      <c r="AD52">
        <f t="shared" si="1"/>
        <v>0.782244886145125</v>
      </c>
      <c r="AE52">
        <f t="shared" si="1"/>
        <v>0.79168851943902774</v>
      </c>
      <c r="AF52">
        <f t="shared" si="1"/>
        <v>0.8023913038387841</v>
      </c>
      <c r="AG52">
        <f t="shared" si="1"/>
        <v>0.81435323934439419</v>
      </c>
      <c r="AH52">
        <f t="shared" si="1"/>
        <v>0.827574325955858</v>
      </c>
      <c r="AI52">
        <f t="shared" si="1"/>
        <v>0.84205456367317544</v>
      </c>
      <c r="AJ52">
        <f t="shared" si="1"/>
        <v>0.8577939524963466</v>
      </c>
      <c r="AK52">
        <f t="shared" si="1"/>
        <v>0.87479249242537138</v>
      </c>
      <c r="AL52">
        <f t="shared" si="1"/>
        <v>0.89305018346025</v>
      </c>
      <c r="AM52">
        <f t="shared" si="1"/>
        <v>0.91256702560098224</v>
      </c>
      <c r="AN52">
        <f t="shared" si="1"/>
        <v>0.93334301884756821</v>
      </c>
      <c r="AO52">
        <f t="shared" si="1"/>
        <v>0.95537816320000779</v>
      </c>
      <c r="AP52">
        <f t="shared" si="1"/>
        <v>0.9786724586583011</v>
      </c>
      <c r="AQ52">
        <f t="shared" si="1"/>
        <v>1.0032259052224481</v>
      </c>
    </row>
    <row r="53" spans="2:43">
      <c r="B53">
        <v>0.12</v>
      </c>
      <c r="C53">
        <f t="shared" si="2"/>
        <v>0.99125913856060499</v>
      </c>
      <c r="D53">
        <f t="shared" si="1"/>
        <v>0.96464877977778118</v>
      </c>
      <c r="E53">
        <f t="shared" si="1"/>
        <v>0.9394030547786919</v>
      </c>
      <c r="F53">
        <f t="shared" si="1"/>
        <v>0.91552196356333715</v>
      </c>
      <c r="G53">
        <f t="shared" si="1"/>
        <v>0.89300550613171703</v>
      </c>
      <c r="H53">
        <f t="shared" si="1"/>
        <v>0.87185368248383144</v>
      </c>
      <c r="I53">
        <f t="shared" si="1"/>
        <v>0.85206649261968037</v>
      </c>
      <c r="J53">
        <f t="shared" si="1"/>
        <v>0.83364393653926383</v>
      </c>
      <c r="K53">
        <f t="shared" si="1"/>
        <v>0.81658601424258193</v>
      </c>
      <c r="L53">
        <f t="shared" si="1"/>
        <v>0.80089272572963455</v>
      </c>
      <c r="M53">
        <f t="shared" si="1"/>
        <v>0.78656407100042169</v>
      </c>
      <c r="N53">
        <f t="shared" si="1"/>
        <v>0.77360005005494348</v>
      </c>
      <c r="O53">
        <f t="shared" si="1"/>
        <v>0.76200066289319968</v>
      </c>
      <c r="P53">
        <f t="shared" si="1"/>
        <v>0.75176590951519051</v>
      </c>
      <c r="Q53">
        <f t="shared" si="1"/>
        <v>0.74289578992091598</v>
      </c>
      <c r="R53">
        <f t="shared" si="1"/>
        <v>0.73539030411037587</v>
      </c>
      <c r="S53">
        <f t="shared" si="1"/>
        <v>0.72924945208357039</v>
      </c>
      <c r="T53">
        <f t="shared" si="1"/>
        <v>0.72447323384049944</v>
      </c>
      <c r="U53">
        <f t="shared" si="1"/>
        <v>0.72106164938116313</v>
      </c>
      <c r="V53">
        <f t="shared" si="1"/>
        <v>0.71901469870556123</v>
      </c>
      <c r="W53">
        <f t="shared" si="1"/>
        <v>0.71833238181369397</v>
      </c>
      <c r="X53">
        <f t="shared" si="1"/>
        <v>0.71901469870556123</v>
      </c>
      <c r="Y53">
        <f t="shared" si="1"/>
        <v>0.72106164938116313</v>
      </c>
      <c r="Z53">
        <f t="shared" si="1"/>
        <v>0.72447323384049944</v>
      </c>
      <c r="AA53">
        <f t="shared" si="1"/>
        <v>0.72924945208357039</v>
      </c>
      <c r="AB53">
        <f t="shared" si="1"/>
        <v>0.73539030411037587</v>
      </c>
      <c r="AC53">
        <f t="shared" si="1"/>
        <v>0.74289578992091598</v>
      </c>
      <c r="AD53">
        <f t="shared" si="1"/>
        <v>0.75176590951519051</v>
      </c>
      <c r="AE53">
        <f t="shared" si="1"/>
        <v>0.76200066289319968</v>
      </c>
      <c r="AF53">
        <f t="shared" si="1"/>
        <v>0.77360005005494348</v>
      </c>
      <c r="AG53">
        <f t="shared" si="1"/>
        <v>0.78656407100042169</v>
      </c>
      <c r="AH53">
        <f t="shared" si="1"/>
        <v>0.80089272572963455</v>
      </c>
      <c r="AI53">
        <f t="shared" si="1"/>
        <v>0.81658601424258193</v>
      </c>
      <c r="AJ53">
        <f t="shared" si="1"/>
        <v>0.83364393653926383</v>
      </c>
      <c r="AK53">
        <f t="shared" si="1"/>
        <v>0.85206649261968037</v>
      </c>
      <c r="AL53">
        <f t="shared" si="1"/>
        <v>0.87185368248383144</v>
      </c>
      <c r="AM53">
        <f t="shared" si="1"/>
        <v>0.89300550613171703</v>
      </c>
      <c r="AN53">
        <f t="shared" si="1"/>
        <v>0.91552196356333715</v>
      </c>
      <c r="AO53">
        <f t="shared" si="1"/>
        <v>0.9394030547786919</v>
      </c>
      <c r="AP53">
        <f t="shared" si="1"/>
        <v>0.96464877977778118</v>
      </c>
      <c r="AQ53">
        <f t="shared" si="1"/>
        <v>0.99125913856060499</v>
      </c>
    </row>
    <row r="54" spans="2:43">
      <c r="B54">
        <v>0.15</v>
      </c>
      <c r="C54">
        <f t="shared" si="2"/>
        <v>0.9794351149276187</v>
      </c>
      <c r="D54">
        <f t="shared" si="1"/>
        <v>0.95089577616514953</v>
      </c>
      <c r="E54">
        <f t="shared" si="1"/>
        <v>0.92381999323665331</v>
      </c>
      <c r="F54">
        <f t="shared" si="1"/>
        <v>0.89820776614212983</v>
      </c>
      <c r="G54">
        <f t="shared" si="1"/>
        <v>0.87405909488157918</v>
      </c>
      <c r="H54">
        <f t="shared" si="1"/>
        <v>0.85137397945500115</v>
      </c>
      <c r="I54">
        <f t="shared" si="1"/>
        <v>0.83015241986239596</v>
      </c>
      <c r="J54">
        <f t="shared" si="1"/>
        <v>0.8103944161037635</v>
      </c>
      <c r="K54">
        <f t="shared" si="1"/>
        <v>0.79209996817910389</v>
      </c>
      <c r="L54">
        <f t="shared" si="1"/>
        <v>0.775269076088417</v>
      </c>
      <c r="M54">
        <f t="shared" si="1"/>
        <v>0.75990173983170284</v>
      </c>
      <c r="N54">
        <f t="shared" si="1"/>
        <v>0.74599795940896152</v>
      </c>
      <c r="O54">
        <f t="shared" si="1"/>
        <v>0.73355773482019293</v>
      </c>
      <c r="P54">
        <f t="shared" si="1"/>
        <v>0.72258106606539718</v>
      </c>
      <c r="Q54">
        <f t="shared" si="1"/>
        <v>0.71306795314457416</v>
      </c>
      <c r="R54">
        <f t="shared" si="1"/>
        <v>0.70501839605772387</v>
      </c>
      <c r="S54">
        <f t="shared" si="1"/>
        <v>0.69843239480484642</v>
      </c>
      <c r="T54">
        <f t="shared" si="1"/>
        <v>0.6933099493859417</v>
      </c>
      <c r="U54">
        <f t="shared" si="1"/>
        <v>0.68965105980100982</v>
      </c>
      <c r="V54">
        <f t="shared" si="1"/>
        <v>0.68745572605005068</v>
      </c>
      <c r="W54">
        <f t="shared" si="1"/>
        <v>0.68672394813306425</v>
      </c>
      <c r="X54">
        <f t="shared" si="1"/>
        <v>0.68745572605005068</v>
      </c>
      <c r="Y54">
        <f t="shared" si="1"/>
        <v>0.68965105980100982</v>
      </c>
      <c r="Z54">
        <f t="shared" si="1"/>
        <v>0.6933099493859417</v>
      </c>
      <c r="AA54">
        <f t="shared" si="1"/>
        <v>0.69843239480484642</v>
      </c>
      <c r="AB54">
        <f t="shared" si="1"/>
        <v>0.70501839605772387</v>
      </c>
      <c r="AC54">
        <f t="shared" si="1"/>
        <v>0.71306795314457416</v>
      </c>
      <c r="AD54">
        <f t="shared" si="1"/>
        <v>0.72258106606539718</v>
      </c>
      <c r="AE54">
        <f t="shared" si="1"/>
        <v>0.73355773482019293</v>
      </c>
      <c r="AF54">
        <f t="shared" si="1"/>
        <v>0.74599795940896152</v>
      </c>
      <c r="AG54">
        <f t="shared" si="1"/>
        <v>0.75990173983170284</v>
      </c>
      <c r="AH54">
        <f t="shared" si="1"/>
        <v>0.775269076088417</v>
      </c>
      <c r="AI54">
        <f t="shared" si="1"/>
        <v>0.79209996817910389</v>
      </c>
      <c r="AJ54">
        <f t="shared" si="1"/>
        <v>0.8103944161037635</v>
      </c>
      <c r="AK54">
        <f t="shared" si="1"/>
        <v>0.83015241986239596</v>
      </c>
      <c r="AL54">
        <f t="shared" si="1"/>
        <v>0.85137397945500115</v>
      </c>
      <c r="AM54">
        <f t="shared" si="1"/>
        <v>0.87405909488157918</v>
      </c>
      <c r="AN54">
        <f t="shared" si="1"/>
        <v>0.89820776614212983</v>
      </c>
      <c r="AO54">
        <f t="shared" si="1"/>
        <v>0.92381999323665331</v>
      </c>
      <c r="AP54">
        <f t="shared" si="1"/>
        <v>0.95089577616514953</v>
      </c>
      <c r="AQ54">
        <f t="shared" si="1"/>
        <v>0.9794351149276187</v>
      </c>
    </row>
    <row r="55" spans="2:43">
      <c r="B55">
        <v>0.21</v>
      </c>
      <c r="C55">
        <f t="shared" si="2"/>
        <v>0.95620850633892973</v>
      </c>
      <c r="D55">
        <f t="shared" si="1"/>
        <v>0.92417097407834448</v>
      </c>
      <c r="E55">
        <f t="shared" si="1"/>
        <v>0.89377639219009697</v>
      </c>
      <c r="F55">
        <f t="shared" si="1"/>
        <v>0.86502476067418721</v>
      </c>
      <c r="G55">
        <f t="shared" si="1"/>
        <v>0.83791607953061509</v>
      </c>
      <c r="H55">
        <f t="shared" si="1"/>
        <v>0.8124503487593806</v>
      </c>
      <c r="I55">
        <f t="shared" si="1"/>
        <v>0.78862756836048387</v>
      </c>
      <c r="J55">
        <f t="shared" si="1"/>
        <v>0.76644773833392488</v>
      </c>
      <c r="K55">
        <f t="shared" si="1"/>
        <v>0.74591085867970364</v>
      </c>
      <c r="L55">
        <f t="shared" si="1"/>
        <v>0.72701692939782003</v>
      </c>
      <c r="M55">
        <f t="shared" si="1"/>
        <v>0.70976595048827407</v>
      </c>
      <c r="N55">
        <f t="shared" si="1"/>
        <v>0.69415792195106585</v>
      </c>
      <c r="O55">
        <f t="shared" si="1"/>
        <v>0.68019284378619538</v>
      </c>
      <c r="P55">
        <f t="shared" si="1"/>
        <v>0.66787071599366266</v>
      </c>
      <c r="Q55">
        <f t="shared" si="1"/>
        <v>0.65719153857346757</v>
      </c>
      <c r="R55">
        <f t="shared" si="1"/>
        <v>0.64815531152561023</v>
      </c>
      <c r="S55">
        <f t="shared" si="1"/>
        <v>0.64076203485009053</v>
      </c>
      <c r="T55">
        <f t="shared" si="1"/>
        <v>0.63501170854690858</v>
      </c>
      <c r="U55">
        <f t="shared" si="1"/>
        <v>0.63090433261606427</v>
      </c>
      <c r="V55">
        <f t="shared" si="1"/>
        <v>0.6284399070575577</v>
      </c>
      <c r="W55">
        <f t="shared" si="1"/>
        <v>0.62761843187138888</v>
      </c>
      <c r="X55">
        <f t="shared" si="1"/>
        <v>0.6284399070575577</v>
      </c>
      <c r="Y55">
        <f t="shared" si="1"/>
        <v>0.63090433261606427</v>
      </c>
      <c r="Z55">
        <f t="shared" si="1"/>
        <v>0.63501170854690858</v>
      </c>
      <c r="AA55">
        <f t="shared" si="1"/>
        <v>0.64076203485009053</v>
      </c>
      <c r="AB55">
        <f t="shared" si="1"/>
        <v>0.64815531152561023</v>
      </c>
      <c r="AC55">
        <f t="shared" si="1"/>
        <v>0.65719153857346757</v>
      </c>
      <c r="AD55">
        <f t="shared" si="1"/>
        <v>0.66787071599366266</v>
      </c>
      <c r="AE55">
        <f t="shared" si="1"/>
        <v>0.68019284378619538</v>
      </c>
      <c r="AF55">
        <f t="shared" si="1"/>
        <v>0.69415792195106585</v>
      </c>
      <c r="AG55">
        <f t="shared" si="1"/>
        <v>0.70976595048827407</v>
      </c>
      <c r="AH55">
        <f t="shared" ref="D55:AQ62" si="3">($C$42*(EXP(-$C$43*$B55))-$C$44*(EXP(-$C$45*$B55)))*AH$48*AH$48+$C$44*(EXP(-$C$45*$B55))</f>
        <v>0.72701692939782003</v>
      </c>
      <c r="AI55">
        <f t="shared" si="3"/>
        <v>0.74591085867970364</v>
      </c>
      <c r="AJ55">
        <f t="shared" si="3"/>
        <v>0.76644773833392488</v>
      </c>
      <c r="AK55">
        <f t="shared" si="3"/>
        <v>0.78862756836048387</v>
      </c>
      <c r="AL55">
        <f t="shared" si="3"/>
        <v>0.8124503487593806</v>
      </c>
      <c r="AM55">
        <f t="shared" si="3"/>
        <v>0.83791607953061509</v>
      </c>
      <c r="AN55">
        <f t="shared" si="3"/>
        <v>0.86502476067418721</v>
      </c>
      <c r="AO55">
        <f t="shared" si="3"/>
        <v>0.89377639219009697</v>
      </c>
      <c r="AP55">
        <f t="shared" si="3"/>
        <v>0.92417097407834448</v>
      </c>
      <c r="AQ55">
        <f t="shared" si="3"/>
        <v>0.95620850633892973</v>
      </c>
    </row>
    <row r="56" spans="2:43">
      <c r="B56">
        <v>0.24</v>
      </c>
      <c r="C56">
        <f t="shared" si="2"/>
        <v>0.94480257671145451</v>
      </c>
      <c r="D56">
        <f t="shared" si="3"/>
        <v>0.91118448542314368</v>
      </c>
      <c r="E56">
        <f t="shared" si="3"/>
        <v>0.87929039881628468</v>
      </c>
      <c r="F56">
        <f t="shared" si="3"/>
        <v>0.84912031689087741</v>
      </c>
      <c r="G56">
        <f t="shared" si="3"/>
        <v>0.8206742396469221</v>
      </c>
      <c r="H56">
        <f t="shared" si="3"/>
        <v>0.79395216708441863</v>
      </c>
      <c r="I56">
        <f t="shared" si="3"/>
        <v>0.76895409920336688</v>
      </c>
      <c r="J56">
        <f t="shared" si="3"/>
        <v>0.74568003600376709</v>
      </c>
      <c r="K56">
        <f t="shared" si="3"/>
        <v>0.72412997748561914</v>
      </c>
      <c r="L56">
        <f t="shared" si="3"/>
        <v>0.70430392364892302</v>
      </c>
      <c r="M56">
        <f t="shared" si="3"/>
        <v>0.68620187449367864</v>
      </c>
      <c r="N56">
        <f t="shared" si="3"/>
        <v>0.66982383001988621</v>
      </c>
      <c r="O56">
        <f t="shared" si="3"/>
        <v>0.65516979022754551</v>
      </c>
      <c r="P56">
        <f t="shared" si="3"/>
        <v>0.64223975511665676</v>
      </c>
      <c r="Q56">
        <f t="shared" si="3"/>
        <v>0.63103372468721985</v>
      </c>
      <c r="R56">
        <f t="shared" si="3"/>
        <v>0.62155169893923468</v>
      </c>
      <c r="S56">
        <f t="shared" si="3"/>
        <v>0.61379367787270145</v>
      </c>
      <c r="T56">
        <f t="shared" si="3"/>
        <v>0.60775966148761995</v>
      </c>
      <c r="U56">
        <f t="shared" si="3"/>
        <v>0.60344964978399041</v>
      </c>
      <c r="V56">
        <f t="shared" si="3"/>
        <v>0.60086364276181259</v>
      </c>
      <c r="W56">
        <f t="shared" si="3"/>
        <v>0.60000164042108672</v>
      </c>
      <c r="X56">
        <f t="shared" si="3"/>
        <v>0.60086364276181259</v>
      </c>
      <c r="Y56">
        <f t="shared" si="3"/>
        <v>0.60344964978399041</v>
      </c>
      <c r="Z56">
        <f t="shared" si="3"/>
        <v>0.60775966148761995</v>
      </c>
      <c r="AA56">
        <f t="shared" si="3"/>
        <v>0.61379367787270145</v>
      </c>
      <c r="AB56">
        <f t="shared" si="3"/>
        <v>0.62155169893923468</v>
      </c>
      <c r="AC56">
        <f t="shared" si="3"/>
        <v>0.63103372468721985</v>
      </c>
      <c r="AD56">
        <f t="shared" si="3"/>
        <v>0.64223975511665676</v>
      </c>
      <c r="AE56">
        <f t="shared" si="3"/>
        <v>0.65516979022754551</v>
      </c>
      <c r="AF56">
        <f t="shared" si="3"/>
        <v>0.66982383001988621</v>
      </c>
      <c r="AG56">
        <f t="shared" si="3"/>
        <v>0.68620187449367864</v>
      </c>
      <c r="AH56">
        <f t="shared" si="3"/>
        <v>0.70430392364892302</v>
      </c>
      <c r="AI56">
        <f t="shared" si="3"/>
        <v>0.72412997748561914</v>
      </c>
      <c r="AJ56">
        <f t="shared" si="3"/>
        <v>0.74568003600376709</v>
      </c>
      <c r="AK56">
        <f t="shared" si="3"/>
        <v>0.76895409920336688</v>
      </c>
      <c r="AL56">
        <f t="shared" si="3"/>
        <v>0.79395216708441863</v>
      </c>
      <c r="AM56">
        <f t="shared" si="3"/>
        <v>0.8206742396469221</v>
      </c>
      <c r="AN56">
        <f t="shared" si="3"/>
        <v>0.84912031689087741</v>
      </c>
      <c r="AO56">
        <f t="shared" si="3"/>
        <v>0.87929039881628468</v>
      </c>
      <c r="AP56">
        <f t="shared" si="3"/>
        <v>0.91118448542314368</v>
      </c>
      <c r="AQ56">
        <f t="shared" si="3"/>
        <v>0.94480257671145451</v>
      </c>
    </row>
    <row r="57" spans="2:43">
      <c r="B57">
        <v>0.27</v>
      </c>
      <c r="C57">
        <f t="shared" si="2"/>
        <v>0.93353270028765234</v>
      </c>
      <c r="D57">
        <f t="shared" si="3"/>
        <v>0.8984392676000893</v>
      </c>
      <c r="E57">
        <f t="shared" si="3"/>
        <v>0.86514549812727315</v>
      </c>
      <c r="F57">
        <f t="shared" si="3"/>
        <v>0.83365139186920367</v>
      </c>
      <c r="G57">
        <f t="shared" si="3"/>
        <v>0.8039569488258812</v>
      </c>
      <c r="H57">
        <f t="shared" si="3"/>
        <v>0.77606216899730551</v>
      </c>
      <c r="I57">
        <f t="shared" si="3"/>
        <v>0.7499670523834765</v>
      </c>
      <c r="J57">
        <f t="shared" si="3"/>
        <v>0.72567159898439448</v>
      </c>
      <c r="K57">
        <f t="shared" si="3"/>
        <v>0.70317580880005914</v>
      </c>
      <c r="L57">
        <f t="shared" si="3"/>
        <v>0.6824796818304707</v>
      </c>
      <c r="M57">
        <f t="shared" si="3"/>
        <v>0.66358321807562914</v>
      </c>
      <c r="N57">
        <f t="shared" si="3"/>
        <v>0.64648641753553426</v>
      </c>
      <c r="O57">
        <f t="shared" si="3"/>
        <v>0.63118928021018628</v>
      </c>
      <c r="P57">
        <f t="shared" si="3"/>
        <v>0.61769180609958518</v>
      </c>
      <c r="Q57">
        <f t="shared" si="3"/>
        <v>0.60599399520373076</v>
      </c>
      <c r="R57">
        <f t="shared" si="3"/>
        <v>0.59609584752262323</v>
      </c>
      <c r="S57">
        <f t="shared" si="3"/>
        <v>0.5879973630562626</v>
      </c>
      <c r="T57">
        <f t="shared" si="3"/>
        <v>0.58169854180464875</v>
      </c>
      <c r="U57">
        <f t="shared" si="3"/>
        <v>0.57719938376778168</v>
      </c>
      <c r="V57">
        <f t="shared" si="3"/>
        <v>0.5744998889456614</v>
      </c>
      <c r="W57">
        <f t="shared" si="3"/>
        <v>0.57360005733828801</v>
      </c>
      <c r="X57">
        <f t="shared" si="3"/>
        <v>0.5744998889456614</v>
      </c>
      <c r="Y57">
        <f t="shared" si="3"/>
        <v>0.57719938376778168</v>
      </c>
      <c r="Z57">
        <f t="shared" si="3"/>
        <v>0.58169854180464875</v>
      </c>
      <c r="AA57">
        <f t="shared" si="3"/>
        <v>0.5879973630562626</v>
      </c>
      <c r="AB57">
        <f t="shared" si="3"/>
        <v>0.59609584752262323</v>
      </c>
      <c r="AC57">
        <f t="shared" si="3"/>
        <v>0.60599399520373076</v>
      </c>
      <c r="AD57">
        <f t="shared" si="3"/>
        <v>0.61769180609958518</v>
      </c>
      <c r="AE57">
        <f t="shared" si="3"/>
        <v>0.63118928021018628</v>
      </c>
      <c r="AF57">
        <f t="shared" si="3"/>
        <v>0.64648641753553426</v>
      </c>
      <c r="AG57">
        <f t="shared" si="3"/>
        <v>0.66358321807562914</v>
      </c>
      <c r="AH57">
        <f t="shared" si="3"/>
        <v>0.6824796818304707</v>
      </c>
      <c r="AI57">
        <f t="shared" si="3"/>
        <v>0.70317580880005914</v>
      </c>
      <c r="AJ57">
        <f t="shared" si="3"/>
        <v>0.72567159898439448</v>
      </c>
      <c r="AK57">
        <f t="shared" si="3"/>
        <v>0.7499670523834765</v>
      </c>
      <c r="AL57">
        <f t="shared" si="3"/>
        <v>0.77606216899730551</v>
      </c>
      <c r="AM57">
        <f t="shared" si="3"/>
        <v>0.8039569488258812</v>
      </c>
      <c r="AN57">
        <f t="shared" si="3"/>
        <v>0.83365139186920367</v>
      </c>
      <c r="AO57">
        <f t="shared" si="3"/>
        <v>0.86514549812727315</v>
      </c>
      <c r="AP57">
        <f t="shared" si="3"/>
        <v>0.8984392676000893</v>
      </c>
      <c r="AQ57">
        <f t="shared" si="3"/>
        <v>0.93353270028765234</v>
      </c>
    </row>
    <row r="58" spans="2:43">
      <c r="B58">
        <v>0.3</v>
      </c>
      <c r="C58">
        <f t="shared" si="2"/>
        <v>0.92239725418584384</v>
      </c>
      <c r="D58">
        <f t="shared" si="3"/>
        <v>0.88592864241620972</v>
      </c>
      <c r="E58">
        <f t="shared" si="3"/>
        <v>0.85133021586553126</v>
      </c>
      <c r="F58">
        <f t="shared" si="3"/>
        <v>0.81860197453380834</v>
      </c>
      <c r="G58">
        <f t="shared" si="3"/>
        <v>0.78774391842104108</v>
      </c>
      <c r="H58">
        <f t="shared" si="3"/>
        <v>0.75875604752722936</v>
      </c>
      <c r="I58">
        <f t="shared" si="3"/>
        <v>0.73163836185237319</v>
      </c>
      <c r="J58">
        <f t="shared" si="3"/>
        <v>0.70639086139647278</v>
      </c>
      <c r="K58">
        <f t="shared" si="3"/>
        <v>0.68301354615952781</v>
      </c>
      <c r="L58">
        <f t="shared" si="3"/>
        <v>0.66150641614153849</v>
      </c>
      <c r="M58">
        <f t="shared" si="3"/>
        <v>0.64186947134250472</v>
      </c>
      <c r="N58">
        <f t="shared" si="3"/>
        <v>0.6241027117624266</v>
      </c>
      <c r="O58">
        <f t="shared" si="3"/>
        <v>0.60820613740130403</v>
      </c>
      <c r="P58">
        <f t="shared" si="3"/>
        <v>0.59417974825913711</v>
      </c>
      <c r="Q58">
        <f t="shared" si="3"/>
        <v>0.58202354433592574</v>
      </c>
      <c r="R58">
        <f t="shared" si="3"/>
        <v>0.57173752563167002</v>
      </c>
      <c r="S58">
        <f t="shared" si="3"/>
        <v>0.56332169214636985</v>
      </c>
      <c r="T58">
        <f t="shared" si="3"/>
        <v>0.55677604388002522</v>
      </c>
      <c r="U58">
        <f t="shared" si="3"/>
        <v>0.55210058083263625</v>
      </c>
      <c r="V58">
        <f t="shared" si="3"/>
        <v>0.54929530300420282</v>
      </c>
      <c r="W58">
        <f t="shared" si="3"/>
        <v>0.54836021039472505</v>
      </c>
      <c r="X58">
        <f t="shared" si="3"/>
        <v>0.54929530300420282</v>
      </c>
      <c r="Y58">
        <f t="shared" si="3"/>
        <v>0.55210058083263625</v>
      </c>
      <c r="Z58">
        <f t="shared" si="3"/>
        <v>0.55677604388002522</v>
      </c>
      <c r="AA58">
        <f t="shared" si="3"/>
        <v>0.56332169214636985</v>
      </c>
      <c r="AB58">
        <f t="shared" si="3"/>
        <v>0.57173752563167002</v>
      </c>
      <c r="AC58">
        <f t="shared" si="3"/>
        <v>0.58202354433592574</v>
      </c>
      <c r="AD58">
        <f t="shared" si="3"/>
        <v>0.59417974825913711</v>
      </c>
      <c r="AE58">
        <f t="shared" si="3"/>
        <v>0.60820613740130403</v>
      </c>
      <c r="AF58">
        <f t="shared" si="3"/>
        <v>0.6241027117624266</v>
      </c>
      <c r="AG58">
        <f t="shared" si="3"/>
        <v>0.64186947134250472</v>
      </c>
      <c r="AH58">
        <f t="shared" si="3"/>
        <v>0.66150641614153849</v>
      </c>
      <c r="AI58">
        <f t="shared" si="3"/>
        <v>0.68301354615952781</v>
      </c>
      <c r="AJ58">
        <f t="shared" si="3"/>
        <v>0.70639086139647278</v>
      </c>
      <c r="AK58">
        <f t="shared" si="3"/>
        <v>0.73163836185237319</v>
      </c>
      <c r="AL58">
        <f t="shared" si="3"/>
        <v>0.75875604752722936</v>
      </c>
      <c r="AM58">
        <f t="shared" si="3"/>
        <v>0.78774391842104108</v>
      </c>
      <c r="AN58">
        <f t="shared" si="3"/>
        <v>0.81860197453380834</v>
      </c>
      <c r="AO58">
        <f t="shared" si="3"/>
        <v>0.85133021586553126</v>
      </c>
      <c r="AP58">
        <f t="shared" si="3"/>
        <v>0.88592864241620972</v>
      </c>
      <c r="AQ58">
        <f t="shared" si="3"/>
        <v>0.92239725418584384</v>
      </c>
    </row>
    <row r="59" spans="2:43">
      <c r="B59">
        <v>0.33</v>
      </c>
      <c r="C59">
        <f t="shared" si="2"/>
        <v>0.91139463488254824</v>
      </c>
      <c r="D59">
        <f t="shared" si="3"/>
        <v>0.87364617855829529</v>
      </c>
      <c r="E59">
        <f t="shared" si="3"/>
        <v>0.83783354050708103</v>
      </c>
      <c r="F59">
        <f t="shared" si="3"/>
        <v>0.80395672072890534</v>
      </c>
      <c r="G59">
        <f t="shared" si="3"/>
        <v>0.77201571922376822</v>
      </c>
      <c r="H59">
        <f t="shared" si="3"/>
        <v>0.74201053599166977</v>
      </c>
      <c r="I59">
        <f t="shared" si="3"/>
        <v>0.7139411710326099</v>
      </c>
      <c r="J59">
        <f t="shared" si="3"/>
        <v>0.68780762434658871</v>
      </c>
      <c r="K59">
        <f t="shared" si="3"/>
        <v>0.66360989593360598</v>
      </c>
      <c r="L59">
        <f t="shared" si="3"/>
        <v>0.64134798579366192</v>
      </c>
      <c r="M59">
        <f t="shared" si="3"/>
        <v>0.62102189392675655</v>
      </c>
      <c r="N59">
        <f t="shared" si="3"/>
        <v>0.60263162033288975</v>
      </c>
      <c r="O59">
        <f t="shared" si="3"/>
        <v>0.58617716501206152</v>
      </c>
      <c r="P59">
        <f t="shared" si="3"/>
        <v>0.57165852796427197</v>
      </c>
      <c r="Q59">
        <f t="shared" si="3"/>
        <v>0.55907570918952099</v>
      </c>
      <c r="R59">
        <f t="shared" si="3"/>
        <v>0.54842870868780857</v>
      </c>
      <c r="S59">
        <f t="shared" si="3"/>
        <v>0.53971752645913484</v>
      </c>
      <c r="T59">
        <f t="shared" si="3"/>
        <v>0.53294216250349968</v>
      </c>
      <c r="U59">
        <f t="shared" si="3"/>
        <v>0.5281026168209032</v>
      </c>
      <c r="V59">
        <f t="shared" si="3"/>
        <v>0.52519888941134529</v>
      </c>
      <c r="W59">
        <f t="shared" si="3"/>
        <v>0.52423098027482595</v>
      </c>
      <c r="X59">
        <f t="shared" si="3"/>
        <v>0.52519888941134529</v>
      </c>
      <c r="Y59">
        <f t="shared" si="3"/>
        <v>0.5281026168209032</v>
      </c>
      <c r="Z59">
        <f t="shared" si="3"/>
        <v>0.53294216250349968</v>
      </c>
      <c r="AA59">
        <f t="shared" si="3"/>
        <v>0.53971752645913484</v>
      </c>
      <c r="AB59">
        <f t="shared" si="3"/>
        <v>0.54842870868780857</v>
      </c>
      <c r="AC59">
        <f t="shared" si="3"/>
        <v>0.55907570918952099</v>
      </c>
      <c r="AD59">
        <f t="shared" si="3"/>
        <v>0.57165852796427197</v>
      </c>
      <c r="AE59">
        <f t="shared" si="3"/>
        <v>0.58617716501206152</v>
      </c>
      <c r="AF59">
        <f t="shared" si="3"/>
        <v>0.60263162033288975</v>
      </c>
      <c r="AG59">
        <f t="shared" si="3"/>
        <v>0.62102189392675655</v>
      </c>
      <c r="AH59">
        <f t="shared" si="3"/>
        <v>0.64134798579366192</v>
      </c>
      <c r="AI59">
        <f t="shared" si="3"/>
        <v>0.66360989593360598</v>
      </c>
      <c r="AJ59">
        <f t="shared" si="3"/>
        <v>0.68780762434658871</v>
      </c>
      <c r="AK59">
        <f t="shared" si="3"/>
        <v>0.7139411710326099</v>
      </c>
      <c r="AL59">
        <f t="shared" si="3"/>
        <v>0.74201053599166977</v>
      </c>
      <c r="AM59">
        <f t="shared" si="3"/>
        <v>0.77201571922376822</v>
      </c>
      <c r="AN59">
        <f t="shared" si="3"/>
        <v>0.80395672072890534</v>
      </c>
      <c r="AO59">
        <f t="shared" si="3"/>
        <v>0.83783354050708103</v>
      </c>
      <c r="AP59">
        <f t="shared" si="3"/>
        <v>0.87364617855829529</v>
      </c>
      <c r="AQ59">
        <f t="shared" si="3"/>
        <v>0.91139463488254824</v>
      </c>
    </row>
    <row r="60" spans="2:43">
      <c r="B60">
        <v>0.36</v>
      </c>
      <c r="C60">
        <f t="shared" si="2"/>
        <v>0.90052325798157318</v>
      </c>
      <c r="D60">
        <f t="shared" si="3"/>
        <v>0.86158568128992874</v>
      </c>
      <c r="E60">
        <f t="shared" si="3"/>
        <v>0.82464490340298413</v>
      </c>
      <c r="F60">
        <f t="shared" si="3"/>
        <v>0.78970092432073924</v>
      </c>
      <c r="G60">
        <f t="shared" si="3"/>
        <v>0.75675374404319407</v>
      </c>
      <c r="H60">
        <f t="shared" si="3"/>
        <v>0.7258033625703485</v>
      </c>
      <c r="I60">
        <f t="shared" si="3"/>
        <v>0.69684977990220265</v>
      </c>
      <c r="J60">
        <f t="shared" si="3"/>
        <v>0.66989299603875663</v>
      </c>
      <c r="K60">
        <f t="shared" si="3"/>
        <v>0.64493301098001021</v>
      </c>
      <c r="L60">
        <f t="shared" si="3"/>
        <v>0.62196982472596363</v>
      </c>
      <c r="M60">
        <f t="shared" si="3"/>
        <v>0.60100343727661665</v>
      </c>
      <c r="N60">
        <f t="shared" si="3"/>
        <v>0.58203384863196939</v>
      </c>
      <c r="O60">
        <f t="shared" si="3"/>
        <v>0.56506105879202184</v>
      </c>
      <c r="P60">
        <f t="shared" si="3"/>
        <v>0.55008506775677402</v>
      </c>
      <c r="Q60">
        <f t="shared" si="3"/>
        <v>0.53710587552622591</v>
      </c>
      <c r="R60">
        <f t="shared" si="3"/>
        <v>0.52612348210037752</v>
      </c>
      <c r="S60">
        <f t="shared" si="3"/>
        <v>0.51713788747922873</v>
      </c>
      <c r="T60">
        <f t="shared" si="3"/>
        <v>0.51014909166277977</v>
      </c>
      <c r="U60">
        <f t="shared" si="3"/>
        <v>0.50515709465103054</v>
      </c>
      <c r="V60">
        <f t="shared" si="3"/>
        <v>0.5021618964439809</v>
      </c>
      <c r="W60">
        <f t="shared" si="3"/>
        <v>0.5011634970416311</v>
      </c>
      <c r="X60">
        <f t="shared" si="3"/>
        <v>0.5021618964439809</v>
      </c>
      <c r="Y60">
        <f t="shared" si="3"/>
        <v>0.50515709465103054</v>
      </c>
      <c r="Z60">
        <f t="shared" si="3"/>
        <v>0.51014909166277977</v>
      </c>
      <c r="AA60">
        <f t="shared" si="3"/>
        <v>0.51713788747922873</v>
      </c>
      <c r="AB60">
        <f t="shared" si="3"/>
        <v>0.52612348210037752</v>
      </c>
      <c r="AC60">
        <f t="shared" si="3"/>
        <v>0.53710587552622591</v>
      </c>
      <c r="AD60">
        <f t="shared" si="3"/>
        <v>0.55008506775677402</v>
      </c>
      <c r="AE60">
        <f t="shared" si="3"/>
        <v>0.56506105879202184</v>
      </c>
      <c r="AF60">
        <f t="shared" si="3"/>
        <v>0.58203384863196939</v>
      </c>
      <c r="AG60">
        <f t="shared" si="3"/>
        <v>0.60100343727661665</v>
      </c>
      <c r="AH60">
        <f t="shared" si="3"/>
        <v>0.62196982472596363</v>
      </c>
      <c r="AI60">
        <f t="shared" si="3"/>
        <v>0.64493301098001021</v>
      </c>
      <c r="AJ60">
        <f t="shared" si="3"/>
        <v>0.66989299603875663</v>
      </c>
      <c r="AK60">
        <f t="shared" si="3"/>
        <v>0.69684977990220265</v>
      </c>
      <c r="AL60">
        <f t="shared" si="3"/>
        <v>0.7258033625703485</v>
      </c>
      <c r="AM60">
        <f t="shared" si="3"/>
        <v>0.75675374404319407</v>
      </c>
      <c r="AN60">
        <f t="shared" si="3"/>
        <v>0.78970092432073924</v>
      </c>
      <c r="AO60">
        <f t="shared" si="3"/>
        <v>0.82464490340298413</v>
      </c>
      <c r="AP60">
        <f t="shared" si="3"/>
        <v>0.86158568128992874</v>
      </c>
      <c r="AQ60">
        <f t="shared" si="3"/>
        <v>0.90052325798157318</v>
      </c>
    </row>
    <row r="61" spans="2:43">
      <c r="B61">
        <v>0.39</v>
      </c>
      <c r="C61">
        <f t="shared" si="2"/>
        <v>0.88978155798585923</v>
      </c>
      <c r="D61">
        <f t="shared" si="3"/>
        <v>0.8497411825951886</v>
      </c>
      <c r="E61">
        <f t="shared" si="3"/>
        <v>0.81175415978865528</v>
      </c>
      <c r="F61">
        <f t="shared" si="3"/>
        <v>0.7758204895662586</v>
      </c>
      <c r="G61">
        <f t="shared" si="3"/>
        <v>0.74194017192799899</v>
      </c>
      <c r="H61">
        <f t="shared" si="3"/>
        <v>0.71011320687387625</v>
      </c>
      <c r="I61">
        <f t="shared" si="3"/>
        <v>0.68033959440389047</v>
      </c>
      <c r="J61">
        <f t="shared" si="3"/>
        <v>0.65261933451804177</v>
      </c>
      <c r="K61">
        <f t="shared" si="3"/>
        <v>0.62695242721632982</v>
      </c>
      <c r="L61">
        <f t="shared" si="3"/>
        <v>0.60333887249875495</v>
      </c>
      <c r="M61">
        <f t="shared" si="3"/>
        <v>0.58177867036531694</v>
      </c>
      <c r="N61">
        <f t="shared" si="3"/>
        <v>0.56227182081601601</v>
      </c>
      <c r="O61">
        <f t="shared" si="3"/>
        <v>0.54481832385085194</v>
      </c>
      <c r="P61">
        <f t="shared" si="3"/>
        <v>0.52941817946982483</v>
      </c>
      <c r="Q61">
        <f t="shared" si="3"/>
        <v>0.5160713876729347</v>
      </c>
      <c r="R61">
        <f t="shared" si="3"/>
        <v>0.50477794846018142</v>
      </c>
      <c r="S61">
        <f t="shared" si="3"/>
        <v>0.49553786183156517</v>
      </c>
      <c r="T61">
        <f t="shared" si="3"/>
        <v>0.48835112778708584</v>
      </c>
      <c r="U61">
        <f t="shared" si="3"/>
        <v>0.48321774632674347</v>
      </c>
      <c r="V61">
        <f t="shared" si="3"/>
        <v>0.48013771745053807</v>
      </c>
      <c r="W61">
        <f t="shared" si="3"/>
        <v>0.47911104115846959</v>
      </c>
      <c r="X61">
        <f t="shared" si="3"/>
        <v>0.48013771745053807</v>
      </c>
      <c r="Y61">
        <f t="shared" si="3"/>
        <v>0.48321774632674347</v>
      </c>
      <c r="Z61">
        <f t="shared" si="3"/>
        <v>0.48835112778708584</v>
      </c>
      <c r="AA61">
        <f t="shared" si="3"/>
        <v>0.49553786183156517</v>
      </c>
      <c r="AB61">
        <f t="shared" si="3"/>
        <v>0.50477794846018142</v>
      </c>
      <c r="AC61">
        <f t="shared" si="3"/>
        <v>0.5160713876729347</v>
      </c>
      <c r="AD61">
        <f t="shared" si="3"/>
        <v>0.52941817946982483</v>
      </c>
      <c r="AE61">
        <f t="shared" si="3"/>
        <v>0.54481832385085194</v>
      </c>
      <c r="AF61">
        <f t="shared" si="3"/>
        <v>0.56227182081601601</v>
      </c>
      <c r="AG61">
        <f t="shared" si="3"/>
        <v>0.58177867036531694</v>
      </c>
      <c r="AH61">
        <f t="shared" si="3"/>
        <v>0.60333887249875495</v>
      </c>
      <c r="AI61">
        <f t="shared" si="3"/>
        <v>0.62695242721632982</v>
      </c>
      <c r="AJ61">
        <f t="shared" si="3"/>
        <v>0.65261933451804177</v>
      </c>
      <c r="AK61">
        <f t="shared" si="3"/>
        <v>0.68033959440389047</v>
      </c>
      <c r="AL61">
        <f t="shared" si="3"/>
        <v>0.71011320687387625</v>
      </c>
      <c r="AM61">
        <f t="shared" si="3"/>
        <v>0.74194017192799899</v>
      </c>
      <c r="AN61">
        <f t="shared" si="3"/>
        <v>0.7758204895662586</v>
      </c>
      <c r="AO61">
        <f t="shared" si="3"/>
        <v>0.81175415978865528</v>
      </c>
      <c r="AP61">
        <f t="shared" si="3"/>
        <v>0.8497411825951886</v>
      </c>
      <c r="AQ61">
        <f t="shared" si="3"/>
        <v>0.88978155798585923</v>
      </c>
    </row>
    <row r="62" spans="2:43">
      <c r="B62">
        <v>0.42</v>
      </c>
      <c r="C62">
        <f t="shared" si="2"/>
        <v>0.8791679880720451</v>
      </c>
      <c r="D62">
        <f t="shared" si="3"/>
        <v>0.83810693174944895</v>
      </c>
      <c r="E62">
        <f t="shared" si="3"/>
        <v>0.79915157062288356</v>
      </c>
      <c r="F62">
        <f t="shared" si="3"/>
        <v>0.7623019046923486</v>
      </c>
      <c r="G62">
        <f t="shared" si="3"/>
        <v>0.72755793395784418</v>
      </c>
      <c r="H62">
        <f t="shared" si="3"/>
        <v>0.69491965841937042</v>
      </c>
      <c r="I62">
        <f t="shared" ref="D62:AQ68" si="4">($C$42*(EXP(-$C$43*$B62))-$C$44*(EXP(-$C$45*$B62)))*I$48*I$48+$C$44*(EXP(-$C$45*$B62))</f>
        <v>0.66438707807692721</v>
      </c>
      <c r="J62">
        <f t="shared" si="4"/>
        <v>0.63596019293051453</v>
      </c>
      <c r="K62">
        <f t="shared" si="4"/>
        <v>0.60963900298013241</v>
      </c>
      <c r="L62">
        <f t="shared" si="4"/>
        <v>0.58542350822578093</v>
      </c>
      <c r="M62">
        <f t="shared" si="4"/>
        <v>0.56331370866746</v>
      </c>
      <c r="N62">
        <f t="shared" si="4"/>
        <v>0.54330960430516961</v>
      </c>
      <c r="O62">
        <f t="shared" si="4"/>
        <v>0.52541119513890977</v>
      </c>
      <c r="P62">
        <f t="shared" si="4"/>
        <v>0.50961848116868047</v>
      </c>
      <c r="Q62">
        <f t="shared" si="4"/>
        <v>0.49593146239448183</v>
      </c>
      <c r="R62">
        <f t="shared" si="4"/>
        <v>0.48435013881631367</v>
      </c>
      <c r="S62">
        <f t="shared" si="4"/>
        <v>0.47487451043417611</v>
      </c>
      <c r="T62">
        <f t="shared" si="4"/>
        <v>0.46750457724806915</v>
      </c>
      <c r="U62">
        <f t="shared" si="4"/>
        <v>0.46224033925799274</v>
      </c>
      <c r="V62">
        <f t="shared" si="4"/>
        <v>0.45908179646394687</v>
      </c>
      <c r="W62">
        <f t="shared" si="4"/>
        <v>0.4580289488659316</v>
      </c>
      <c r="X62">
        <f t="shared" si="4"/>
        <v>0.45908179646394687</v>
      </c>
      <c r="Y62">
        <f t="shared" si="4"/>
        <v>0.46224033925799274</v>
      </c>
      <c r="Z62">
        <f t="shared" si="4"/>
        <v>0.46750457724806915</v>
      </c>
      <c r="AA62">
        <f t="shared" si="4"/>
        <v>0.47487451043417611</v>
      </c>
      <c r="AB62">
        <f t="shared" si="4"/>
        <v>0.48435013881631367</v>
      </c>
      <c r="AC62">
        <f t="shared" si="4"/>
        <v>0.49593146239448183</v>
      </c>
      <c r="AD62">
        <f t="shared" si="4"/>
        <v>0.50961848116868047</v>
      </c>
      <c r="AE62">
        <f t="shared" si="4"/>
        <v>0.52541119513890977</v>
      </c>
      <c r="AF62">
        <f t="shared" si="4"/>
        <v>0.54330960430516961</v>
      </c>
      <c r="AG62">
        <f t="shared" si="4"/>
        <v>0.56331370866746</v>
      </c>
      <c r="AH62">
        <f t="shared" si="4"/>
        <v>0.58542350822578093</v>
      </c>
      <c r="AI62">
        <f t="shared" si="4"/>
        <v>0.60963900298013241</v>
      </c>
      <c r="AJ62">
        <f t="shared" si="4"/>
        <v>0.63596019293051453</v>
      </c>
      <c r="AK62">
        <f t="shared" si="4"/>
        <v>0.66438707807692721</v>
      </c>
      <c r="AL62">
        <f t="shared" si="4"/>
        <v>0.69491965841937042</v>
      </c>
      <c r="AM62">
        <f t="shared" si="4"/>
        <v>0.72755793395784418</v>
      </c>
      <c r="AN62">
        <f t="shared" si="4"/>
        <v>0.7623019046923486</v>
      </c>
      <c r="AO62">
        <f t="shared" si="4"/>
        <v>0.79915157062288356</v>
      </c>
      <c r="AP62">
        <f t="shared" si="4"/>
        <v>0.83810693174944895</v>
      </c>
      <c r="AQ62">
        <f t="shared" si="4"/>
        <v>0.8791679880720451</v>
      </c>
    </row>
    <row r="63" spans="2:43">
      <c r="B63">
        <v>0.45</v>
      </c>
      <c r="C63">
        <f t="shared" si="2"/>
        <v>0.86868101986772295</v>
      </c>
      <c r="D63">
        <f t="shared" si="4"/>
        <v>0.82667738629856291</v>
      </c>
      <c r="E63">
        <f t="shared" si="4"/>
        <v>0.78682778522012908</v>
      </c>
      <c r="F63">
        <f t="shared" si="4"/>
        <v>0.74913221663242147</v>
      </c>
      <c r="G63">
        <f t="shared" si="4"/>
        <v>0.71359068053543995</v>
      </c>
      <c r="H63">
        <f t="shared" si="4"/>
        <v>0.68020317692918453</v>
      </c>
      <c r="I63">
        <f t="shared" si="4"/>
        <v>0.64896970581365532</v>
      </c>
      <c r="J63">
        <f t="shared" si="4"/>
        <v>0.61989026718885232</v>
      </c>
      <c r="K63">
        <f t="shared" si="4"/>
        <v>0.59296486105477531</v>
      </c>
      <c r="L63">
        <f t="shared" si="4"/>
        <v>0.56819348741142461</v>
      </c>
      <c r="M63">
        <f t="shared" si="4"/>
        <v>0.54557614625880002</v>
      </c>
      <c r="N63">
        <f t="shared" si="4"/>
        <v>0.52511283759690153</v>
      </c>
      <c r="O63">
        <f t="shared" si="4"/>
        <v>0.50680356142572924</v>
      </c>
      <c r="P63">
        <f t="shared" si="4"/>
        <v>0.49064831774528306</v>
      </c>
      <c r="Q63">
        <f t="shared" si="4"/>
        <v>0.47664710655556308</v>
      </c>
      <c r="R63">
        <f t="shared" si="4"/>
        <v>0.46479992785656921</v>
      </c>
      <c r="S63">
        <f t="shared" si="4"/>
        <v>0.45510678164830154</v>
      </c>
      <c r="T63">
        <f t="shared" si="4"/>
        <v>0.44756766793075997</v>
      </c>
      <c r="U63">
        <f t="shared" si="4"/>
        <v>0.44218258670394461</v>
      </c>
      <c r="V63">
        <f t="shared" si="4"/>
        <v>0.43895153796785535</v>
      </c>
      <c r="W63">
        <f t="shared" si="4"/>
        <v>0.4378745217224923</v>
      </c>
      <c r="X63">
        <f t="shared" si="4"/>
        <v>0.43895153796785535</v>
      </c>
      <c r="Y63">
        <f t="shared" si="4"/>
        <v>0.44218258670394461</v>
      </c>
      <c r="Z63">
        <f t="shared" si="4"/>
        <v>0.44756766793075997</v>
      </c>
      <c r="AA63">
        <f t="shared" si="4"/>
        <v>0.45510678164830154</v>
      </c>
      <c r="AB63">
        <f t="shared" si="4"/>
        <v>0.46479992785656921</v>
      </c>
      <c r="AC63">
        <f t="shared" si="4"/>
        <v>0.47664710655556308</v>
      </c>
      <c r="AD63">
        <f t="shared" si="4"/>
        <v>0.49064831774528306</v>
      </c>
      <c r="AE63">
        <f t="shared" si="4"/>
        <v>0.50680356142572924</v>
      </c>
      <c r="AF63">
        <f t="shared" si="4"/>
        <v>0.52511283759690153</v>
      </c>
      <c r="AG63">
        <f t="shared" si="4"/>
        <v>0.54557614625880002</v>
      </c>
      <c r="AH63">
        <f t="shared" si="4"/>
        <v>0.56819348741142461</v>
      </c>
      <c r="AI63">
        <f t="shared" si="4"/>
        <v>0.59296486105477531</v>
      </c>
      <c r="AJ63">
        <f t="shared" si="4"/>
        <v>0.61989026718885232</v>
      </c>
      <c r="AK63">
        <f t="shared" si="4"/>
        <v>0.64896970581365532</v>
      </c>
      <c r="AL63">
        <f t="shared" si="4"/>
        <v>0.68020317692918453</v>
      </c>
      <c r="AM63">
        <f t="shared" si="4"/>
        <v>0.71359068053543995</v>
      </c>
      <c r="AN63">
        <f t="shared" si="4"/>
        <v>0.74913221663242147</v>
      </c>
      <c r="AO63">
        <f t="shared" si="4"/>
        <v>0.78682778522012908</v>
      </c>
      <c r="AP63">
        <f t="shared" si="4"/>
        <v>0.82667738629856291</v>
      </c>
      <c r="AQ63">
        <f t="shared" si="4"/>
        <v>0.86868101986772295</v>
      </c>
    </row>
    <row r="64" spans="2:43">
      <c r="B64">
        <v>0.51</v>
      </c>
      <c r="C64">
        <f t="shared" si="2"/>
        <v>0.84808086603478439</v>
      </c>
      <c r="D64">
        <f t="shared" si="4"/>
        <v>0.80441123170858908</v>
      </c>
      <c r="E64">
        <f t="shared" si="4"/>
        <v>0.76298106580937819</v>
      </c>
      <c r="F64">
        <f t="shared" si="4"/>
        <v>0.7237903683371516</v>
      </c>
      <c r="G64">
        <f t="shared" si="4"/>
        <v>0.68683913929190943</v>
      </c>
      <c r="H64">
        <f t="shared" si="4"/>
        <v>0.65212737867365167</v>
      </c>
      <c r="I64">
        <f t="shared" si="4"/>
        <v>0.61965508648237821</v>
      </c>
      <c r="J64">
        <f t="shared" si="4"/>
        <v>0.58942226271808917</v>
      </c>
      <c r="K64">
        <f t="shared" si="4"/>
        <v>0.56142890738078444</v>
      </c>
      <c r="L64">
        <f t="shared" si="4"/>
        <v>0.53567502047046422</v>
      </c>
      <c r="M64">
        <f t="shared" si="4"/>
        <v>0.51216060198712821</v>
      </c>
      <c r="N64">
        <f t="shared" si="4"/>
        <v>0.49088565193077671</v>
      </c>
      <c r="O64">
        <f t="shared" si="4"/>
        <v>0.47185017030140952</v>
      </c>
      <c r="P64">
        <f t="shared" si="4"/>
        <v>0.45505415709902669</v>
      </c>
      <c r="Q64">
        <f t="shared" si="4"/>
        <v>0.44049761232362827</v>
      </c>
      <c r="R64">
        <f t="shared" si="4"/>
        <v>0.42818053597521422</v>
      </c>
      <c r="S64">
        <f t="shared" si="4"/>
        <v>0.41810292805378452</v>
      </c>
      <c r="T64">
        <f t="shared" si="4"/>
        <v>0.41026478855933923</v>
      </c>
      <c r="U64">
        <f t="shared" si="4"/>
        <v>0.40466611749187831</v>
      </c>
      <c r="V64">
        <f t="shared" si="4"/>
        <v>0.40130691485140174</v>
      </c>
      <c r="W64">
        <f t="shared" si="4"/>
        <v>0.40018718063790953</v>
      </c>
      <c r="X64">
        <f t="shared" si="4"/>
        <v>0.40130691485140174</v>
      </c>
      <c r="Y64">
        <f t="shared" si="4"/>
        <v>0.40466611749187831</v>
      </c>
      <c r="Z64">
        <f t="shared" si="4"/>
        <v>0.41026478855933923</v>
      </c>
      <c r="AA64">
        <f t="shared" si="4"/>
        <v>0.41810292805378452</v>
      </c>
      <c r="AB64">
        <f t="shared" si="4"/>
        <v>0.42818053597521422</v>
      </c>
      <c r="AC64">
        <f t="shared" si="4"/>
        <v>0.44049761232362827</v>
      </c>
      <c r="AD64">
        <f t="shared" si="4"/>
        <v>0.45505415709902669</v>
      </c>
      <c r="AE64">
        <f t="shared" si="4"/>
        <v>0.47185017030140952</v>
      </c>
      <c r="AF64">
        <f t="shared" si="4"/>
        <v>0.49088565193077671</v>
      </c>
      <c r="AG64">
        <f t="shared" si="4"/>
        <v>0.51216060198712821</v>
      </c>
      <c r="AH64">
        <f t="shared" si="4"/>
        <v>0.53567502047046422</v>
      </c>
      <c r="AI64">
        <f t="shared" si="4"/>
        <v>0.56142890738078444</v>
      </c>
      <c r="AJ64">
        <f t="shared" si="4"/>
        <v>0.58942226271808917</v>
      </c>
      <c r="AK64">
        <f t="shared" si="4"/>
        <v>0.61965508648237821</v>
      </c>
      <c r="AL64">
        <f t="shared" si="4"/>
        <v>0.65212737867365167</v>
      </c>
      <c r="AM64">
        <f t="shared" si="4"/>
        <v>0.68683913929190943</v>
      </c>
      <c r="AN64">
        <f t="shared" si="4"/>
        <v>0.7237903683371516</v>
      </c>
      <c r="AO64">
        <f t="shared" si="4"/>
        <v>0.76298106580937819</v>
      </c>
      <c r="AP64">
        <f t="shared" si="4"/>
        <v>0.80441123170858908</v>
      </c>
      <c r="AQ64">
        <f t="shared" si="4"/>
        <v>0.84808086603478439</v>
      </c>
    </row>
    <row r="65" spans="2:43">
      <c r="B65">
        <v>0.54</v>
      </c>
      <c r="C65">
        <f t="shared" si="2"/>
        <v>0.83796471394841887</v>
      </c>
      <c r="D65">
        <f t="shared" si="4"/>
        <v>0.79356450319124161</v>
      </c>
      <c r="E65">
        <f t="shared" si="4"/>
        <v>0.75144122631904786</v>
      </c>
      <c r="F65">
        <f t="shared" si="4"/>
        <v>0.71159488333183751</v>
      </c>
      <c r="G65">
        <f t="shared" si="4"/>
        <v>0.67402547422961068</v>
      </c>
      <c r="H65">
        <f t="shared" si="4"/>
        <v>0.63873299901236724</v>
      </c>
      <c r="I65">
        <f t="shared" si="4"/>
        <v>0.60571745768010721</v>
      </c>
      <c r="J65">
        <f t="shared" si="4"/>
        <v>0.57497885023283068</v>
      </c>
      <c r="K65">
        <f t="shared" si="4"/>
        <v>0.54651717667053756</v>
      </c>
      <c r="L65">
        <f t="shared" si="4"/>
        <v>0.52033243699322795</v>
      </c>
      <c r="M65">
        <f t="shared" si="4"/>
        <v>0.49642463120090174</v>
      </c>
      <c r="N65">
        <f t="shared" si="4"/>
        <v>0.47479375929355899</v>
      </c>
      <c r="O65">
        <f t="shared" si="4"/>
        <v>0.4554398212711997</v>
      </c>
      <c r="P65">
        <f t="shared" si="4"/>
        <v>0.4383628171338238</v>
      </c>
      <c r="Q65">
        <f t="shared" si="4"/>
        <v>0.42356274688143142</v>
      </c>
      <c r="R65">
        <f t="shared" si="4"/>
        <v>0.41103961051402249</v>
      </c>
      <c r="S65">
        <f t="shared" si="4"/>
        <v>0.40079340803159696</v>
      </c>
      <c r="T65">
        <f t="shared" si="4"/>
        <v>0.3928241394341549</v>
      </c>
      <c r="U65">
        <f t="shared" si="4"/>
        <v>0.38713180472169628</v>
      </c>
      <c r="V65">
        <f t="shared" si="4"/>
        <v>0.38371640389422107</v>
      </c>
      <c r="W65">
        <f t="shared" si="4"/>
        <v>0.38257793695172937</v>
      </c>
      <c r="X65">
        <f t="shared" si="4"/>
        <v>0.38371640389422107</v>
      </c>
      <c r="Y65">
        <f t="shared" si="4"/>
        <v>0.38713180472169628</v>
      </c>
      <c r="Z65">
        <f t="shared" si="4"/>
        <v>0.3928241394341549</v>
      </c>
      <c r="AA65">
        <f t="shared" si="4"/>
        <v>0.40079340803159696</v>
      </c>
      <c r="AB65">
        <f t="shared" si="4"/>
        <v>0.41103961051402249</v>
      </c>
      <c r="AC65">
        <f t="shared" si="4"/>
        <v>0.42356274688143142</v>
      </c>
      <c r="AD65">
        <f t="shared" si="4"/>
        <v>0.4383628171338238</v>
      </c>
      <c r="AE65">
        <f t="shared" si="4"/>
        <v>0.4554398212711997</v>
      </c>
      <c r="AF65">
        <f t="shared" si="4"/>
        <v>0.47479375929355899</v>
      </c>
      <c r="AG65">
        <f t="shared" si="4"/>
        <v>0.49642463120090174</v>
      </c>
      <c r="AH65">
        <f t="shared" si="4"/>
        <v>0.52033243699322795</v>
      </c>
      <c r="AI65">
        <f t="shared" si="4"/>
        <v>0.54651717667053756</v>
      </c>
      <c r="AJ65">
        <f t="shared" si="4"/>
        <v>0.57497885023283068</v>
      </c>
      <c r="AK65">
        <f t="shared" si="4"/>
        <v>0.60571745768010721</v>
      </c>
      <c r="AL65">
        <f t="shared" si="4"/>
        <v>0.63873299901236724</v>
      </c>
      <c r="AM65">
        <f t="shared" si="4"/>
        <v>0.67402547422961068</v>
      </c>
      <c r="AN65">
        <f t="shared" si="4"/>
        <v>0.71159488333183751</v>
      </c>
      <c r="AO65">
        <f t="shared" si="4"/>
        <v>0.75144122631904786</v>
      </c>
      <c r="AP65">
        <f t="shared" si="4"/>
        <v>0.79356450319124161</v>
      </c>
      <c r="AQ65">
        <f t="shared" si="4"/>
        <v>0.83796471394841887</v>
      </c>
    </row>
    <row r="66" spans="2:43">
      <c r="B66">
        <v>0.56999999999999995</v>
      </c>
      <c r="C66">
        <f t="shared" si="2"/>
        <v>0.82796923022887192</v>
      </c>
      <c r="D66">
        <f t="shared" si="4"/>
        <v>0.78290222585380553</v>
      </c>
      <c r="E66">
        <f t="shared" si="4"/>
        <v>0.74014634990822992</v>
      </c>
      <c r="F66">
        <f t="shared" si="4"/>
        <v>0.69970160239214474</v>
      </c>
      <c r="G66">
        <f t="shared" si="4"/>
        <v>0.66156798330555011</v>
      </c>
      <c r="H66">
        <f t="shared" si="4"/>
        <v>0.62574549264844603</v>
      </c>
      <c r="I66">
        <f t="shared" si="4"/>
        <v>0.59223413042083262</v>
      </c>
      <c r="J66">
        <f t="shared" si="4"/>
        <v>0.56103389662270986</v>
      </c>
      <c r="K66">
        <f t="shared" si="4"/>
        <v>0.53214479125407754</v>
      </c>
      <c r="L66">
        <f t="shared" si="4"/>
        <v>0.50556681431493589</v>
      </c>
      <c r="M66">
        <f t="shared" si="4"/>
        <v>0.48129996580528478</v>
      </c>
      <c r="N66">
        <f t="shared" si="4"/>
        <v>0.45934424572512428</v>
      </c>
      <c r="O66">
        <f t="shared" si="4"/>
        <v>0.43969965407445433</v>
      </c>
      <c r="P66">
        <f t="shared" si="4"/>
        <v>0.42236619085327498</v>
      </c>
      <c r="Q66">
        <f t="shared" si="4"/>
        <v>0.40734385606158618</v>
      </c>
      <c r="R66">
        <f t="shared" si="4"/>
        <v>0.39463264969938799</v>
      </c>
      <c r="S66">
        <f t="shared" si="4"/>
        <v>0.38423257176668035</v>
      </c>
      <c r="T66">
        <f t="shared" si="4"/>
        <v>0.37614362226346332</v>
      </c>
      <c r="U66">
        <f t="shared" si="4"/>
        <v>0.37036580118973689</v>
      </c>
      <c r="V66">
        <f t="shared" si="4"/>
        <v>0.36689910854550101</v>
      </c>
      <c r="W66">
        <f t="shared" si="4"/>
        <v>0.36574354433075573</v>
      </c>
      <c r="X66">
        <f t="shared" si="4"/>
        <v>0.36689910854550101</v>
      </c>
      <c r="Y66">
        <f t="shared" si="4"/>
        <v>0.37036580118973689</v>
      </c>
      <c r="Z66">
        <f t="shared" si="4"/>
        <v>0.37614362226346332</v>
      </c>
      <c r="AA66">
        <f t="shared" si="4"/>
        <v>0.38423257176668035</v>
      </c>
      <c r="AB66">
        <f t="shared" si="4"/>
        <v>0.39463264969938799</v>
      </c>
      <c r="AC66">
        <f t="shared" si="4"/>
        <v>0.40734385606158618</v>
      </c>
      <c r="AD66">
        <f t="shared" si="4"/>
        <v>0.42236619085327498</v>
      </c>
      <c r="AE66">
        <f t="shared" si="4"/>
        <v>0.43969965407445433</v>
      </c>
      <c r="AF66">
        <f t="shared" si="4"/>
        <v>0.45934424572512428</v>
      </c>
      <c r="AG66">
        <f t="shared" si="4"/>
        <v>0.48129996580528478</v>
      </c>
      <c r="AH66">
        <f t="shared" si="4"/>
        <v>0.50556681431493589</v>
      </c>
      <c r="AI66">
        <f t="shared" si="4"/>
        <v>0.53214479125407754</v>
      </c>
      <c r="AJ66">
        <f t="shared" si="4"/>
        <v>0.56103389662270986</v>
      </c>
      <c r="AK66">
        <f t="shared" si="4"/>
        <v>0.59223413042083262</v>
      </c>
      <c r="AL66">
        <f t="shared" si="4"/>
        <v>0.62574549264844603</v>
      </c>
      <c r="AM66">
        <f t="shared" si="4"/>
        <v>0.66156798330555011</v>
      </c>
      <c r="AN66">
        <f t="shared" si="4"/>
        <v>0.69970160239214474</v>
      </c>
      <c r="AO66">
        <f t="shared" si="4"/>
        <v>0.74014634990822992</v>
      </c>
      <c r="AP66">
        <f t="shared" si="4"/>
        <v>0.78290222585380553</v>
      </c>
      <c r="AQ66">
        <f t="shared" si="4"/>
        <v>0.82796923022887192</v>
      </c>
    </row>
    <row r="67" spans="2:43">
      <c r="B67">
        <v>0.6</v>
      </c>
      <c r="C67">
        <f t="shared" si="2"/>
        <v>0.81809297550921567</v>
      </c>
      <c r="D67">
        <f t="shared" si="4"/>
        <v>0.77241977636631631</v>
      </c>
      <c r="E67">
        <f t="shared" si="4"/>
        <v>0.72908879256407855</v>
      </c>
      <c r="F67">
        <f t="shared" si="4"/>
        <v>0.68810002410250237</v>
      </c>
      <c r="G67">
        <f t="shared" si="4"/>
        <v>0.64945347098158757</v>
      </c>
      <c r="H67">
        <f t="shared" si="4"/>
        <v>0.61314913320133424</v>
      </c>
      <c r="I67">
        <f t="shared" si="4"/>
        <v>0.5791870107617425</v>
      </c>
      <c r="J67">
        <f t="shared" si="4"/>
        <v>0.54756710366281225</v>
      </c>
      <c r="K67">
        <f t="shared" si="4"/>
        <v>0.51828941190454336</v>
      </c>
      <c r="L67">
        <f t="shared" si="4"/>
        <v>0.49135393548693618</v>
      </c>
      <c r="M67">
        <f t="shared" si="4"/>
        <v>0.46676067440999036</v>
      </c>
      <c r="N67">
        <f t="shared" si="4"/>
        <v>0.44450962867370608</v>
      </c>
      <c r="O67">
        <f t="shared" si="4"/>
        <v>0.42460079827808334</v>
      </c>
      <c r="P67">
        <f t="shared" si="4"/>
        <v>0.40703418322312207</v>
      </c>
      <c r="Q67">
        <f t="shared" si="4"/>
        <v>0.39180978350882228</v>
      </c>
      <c r="R67">
        <f t="shared" si="4"/>
        <v>0.37892759913518403</v>
      </c>
      <c r="S67">
        <f t="shared" si="4"/>
        <v>0.36838763010220726</v>
      </c>
      <c r="T67">
        <f t="shared" si="4"/>
        <v>0.36018987640989203</v>
      </c>
      <c r="U67">
        <f t="shared" si="4"/>
        <v>0.35433433805823827</v>
      </c>
      <c r="V67">
        <f t="shared" si="4"/>
        <v>0.350821015047246</v>
      </c>
      <c r="W67">
        <f t="shared" si="4"/>
        <v>0.34964990737691526</v>
      </c>
      <c r="X67">
        <f t="shared" si="4"/>
        <v>0.350821015047246</v>
      </c>
      <c r="Y67">
        <f t="shared" si="4"/>
        <v>0.35433433805823827</v>
      </c>
      <c r="Z67">
        <f t="shared" si="4"/>
        <v>0.36018987640989203</v>
      </c>
      <c r="AA67">
        <f t="shared" si="4"/>
        <v>0.36838763010220726</v>
      </c>
      <c r="AB67">
        <f t="shared" si="4"/>
        <v>0.37892759913518403</v>
      </c>
      <c r="AC67">
        <f t="shared" si="4"/>
        <v>0.39180978350882228</v>
      </c>
      <c r="AD67">
        <f t="shared" si="4"/>
        <v>0.40703418322312207</v>
      </c>
      <c r="AE67">
        <f t="shared" si="4"/>
        <v>0.42460079827808334</v>
      </c>
      <c r="AF67">
        <f t="shared" si="4"/>
        <v>0.44450962867370608</v>
      </c>
      <c r="AG67">
        <f t="shared" si="4"/>
        <v>0.46676067440999036</v>
      </c>
      <c r="AH67">
        <f t="shared" si="4"/>
        <v>0.49135393548693618</v>
      </c>
      <c r="AI67">
        <f t="shared" si="4"/>
        <v>0.51828941190454336</v>
      </c>
      <c r="AJ67">
        <f t="shared" si="4"/>
        <v>0.54756710366281225</v>
      </c>
      <c r="AK67">
        <f t="shared" si="4"/>
        <v>0.5791870107617425</v>
      </c>
      <c r="AL67">
        <f t="shared" si="4"/>
        <v>0.61314913320133424</v>
      </c>
      <c r="AM67">
        <f t="shared" si="4"/>
        <v>0.64945347098158757</v>
      </c>
      <c r="AN67">
        <f t="shared" si="4"/>
        <v>0.68810002410250237</v>
      </c>
      <c r="AO67">
        <f t="shared" si="4"/>
        <v>0.72908879256407855</v>
      </c>
      <c r="AP67">
        <f t="shared" si="4"/>
        <v>0.77241977636631631</v>
      </c>
      <c r="AQ67">
        <f t="shared" si="4"/>
        <v>0.81809297550921567</v>
      </c>
    </row>
    <row r="68" spans="2:43">
      <c r="B68">
        <v>0.66</v>
      </c>
      <c r="C68">
        <f t="shared" si="2"/>
        <v>0.79869248124297443</v>
      </c>
      <c r="D68">
        <f t="shared" si="4"/>
        <v>0.75197666986398293</v>
      </c>
      <c r="E68">
        <f t="shared" si="4"/>
        <v>0.70765654111981158</v>
      </c>
      <c r="F68">
        <f t="shared" si="4"/>
        <v>0.66573209501046016</v>
      </c>
      <c r="G68">
        <f t="shared" si="4"/>
        <v>0.626203331535929</v>
      </c>
      <c r="H68">
        <f t="shared" si="4"/>
        <v>0.58907025069621777</v>
      </c>
      <c r="I68">
        <f t="shared" si="4"/>
        <v>0.55433285249132669</v>
      </c>
      <c r="J68">
        <f t="shared" si="4"/>
        <v>0.52199113692125576</v>
      </c>
      <c r="K68">
        <f t="shared" si="4"/>
        <v>0.49204510398600476</v>
      </c>
      <c r="L68">
        <f t="shared" si="4"/>
        <v>0.46449475368557391</v>
      </c>
      <c r="M68">
        <f t="shared" si="4"/>
        <v>0.43934008601996311</v>
      </c>
      <c r="N68">
        <f t="shared" si="4"/>
        <v>0.41658110098917239</v>
      </c>
      <c r="O68">
        <f t="shared" si="4"/>
        <v>0.39621779859320178</v>
      </c>
      <c r="P68">
        <f t="shared" si="4"/>
        <v>0.37825017883205114</v>
      </c>
      <c r="Q68">
        <f t="shared" si="4"/>
        <v>0.36267824170572072</v>
      </c>
      <c r="R68">
        <f t="shared" si="4"/>
        <v>0.34950198721421027</v>
      </c>
      <c r="S68">
        <f t="shared" si="4"/>
        <v>0.33872141535751993</v>
      </c>
      <c r="T68">
        <f t="shared" si="4"/>
        <v>0.33033652613564968</v>
      </c>
      <c r="U68">
        <f t="shared" si="4"/>
        <v>0.32434731954859947</v>
      </c>
      <c r="V68">
        <f t="shared" si="4"/>
        <v>0.32075379559636935</v>
      </c>
      <c r="W68">
        <f t="shared" si="4"/>
        <v>0.31955595427895933</v>
      </c>
      <c r="X68">
        <f t="shared" ref="D68:AQ74" si="5">($C$42*(EXP(-$C$43*$B68))-$C$44*(EXP(-$C$45*$B68)))*X$48*X$48+$C$44*(EXP(-$C$45*$B68))</f>
        <v>0.32075379559636935</v>
      </c>
      <c r="Y68">
        <f t="shared" si="5"/>
        <v>0.32434731954859947</v>
      </c>
      <c r="Z68">
        <f t="shared" si="5"/>
        <v>0.33033652613564968</v>
      </c>
      <c r="AA68">
        <f t="shared" si="5"/>
        <v>0.33872141535751993</v>
      </c>
      <c r="AB68">
        <f t="shared" si="5"/>
        <v>0.34950198721421027</v>
      </c>
      <c r="AC68">
        <f t="shared" si="5"/>
        <v>0.36267824170572072</v>
      </c>
      <c r="AD68">
        <f t="shared" si="5"/>
        <v>0.37825017883205114</v>
      </c>
      <c r="AE68">
        <f t="shared" si="5"/>
        <v>0.39621779859320178</v>
      </c>
      <c r="AF68">
        <f t="shared" si="5"/>
        <v>0.41658110098917239</v>
      </c>
      <c r="AG68">
        <f t="shared" si="5"/>
        <v>0.43934008601996311</v>
      </c>
      <c r="AH68">
        <f t="shared" si="5"/>
        <v>0.46449475368557391</v>
      </c>
      <c r="AI68">
        <f t="shared" si="5"/>
        <v>0.49204510398600476</v>
      </c>
      <c r="AJ68">
        <f t="shared" si="5"/>
        <v>0.52199113692125576</v>
      </c>
      <c r="AK68">
        <f t="shared" si="5"/>
        <v>0.55433285249132669</v>
      </c>
      <c r="AL68">
        <f t="shared" si="5"/>
        <v>0.58907025069621777</v>
      </c>
      <c r="AM68">
        <f t="shared" si="5"/>
        <v>0.626203331535929</v>
      </c>
      <c r="AN68">
        <f t="shared" si="5"/>
        <v>0.66573209501046016</v>
      </c>
      <c r="AO68">
        <f t="shared" si="5"/>
        <v>0.70765654111981158</v>
      </c>
      <c r="AP68">
        <f t="shared" si="5"/>
        <v>0.75197666986398293</v>
      </c>
      <c r="AQ68">
        <f t="shared" si="5"/>
        <v>0.79869248124297443</v>
      </c>
    </row>
    <row r="69" spans="2:43">
      <c r="B69">
        <v>0.69</v>
      </c>
      <c r="C69">
        <f t="shared" si="2"/>
        <v>0.78916544799169119</v>
      </c>
      <c r="D69">
        <f t="shared" si="5"/>
        <v>0.74200754885305842</v>
      </c>
      <c r="E69">
        <f t="shared" si="5"/>
        <v>0.69726800351640694</v>
      </c>
      <c r="F69">
        <f t="shared" si="5"/>
        <v>0.65494681198173654</v>
      </c>
      <c r="G69">
        <f t="shared" si="5"/>
        <v>0.61504397424904744</v>
      </c>
      <c r="H69">
        <f t="shared" si="5"/>
        <v>0.57755949031833931</v>
      </c>
      <c r="I69">
        <f t="shared" si="5"/>
        <v>0.54249336018961236</v>
      </c>
      <c r="J69">
        <f t="shared" si="5"/>
        <v>0.50984558386286671</v>
      </c>
      <c r="K69">
        <f t="shared" si="5"/>
        <v>0.47961616133810214</v>
      </c>
      <c r="L69">
        <f t="shared" si="5"/>
        <v>0.45180509261531876</v>
      </c>
      <c r="M69">
        <f t="shared" si="5"/>
        <v>0.42641237769451651</v>
      </c>
      <c r="N69">
        <f t="shared" si="5"/>
        <v>0.40343801657569545</v>
      </c>
      <c r="O69">
        <f t="shared" si="5"/>
        <v>0.38288200925885557</v>
      </c>
      <c r="P69">
        <f t="shared" si="5"/>
        <v>0.36474435574399683</v>
      </c>
      <c r="Q69">
        <f t="shared" si="5"/>
        <v>0.34902505603111922</v>
      </c>
      <c r="R69">
        <f t="shared" si="5"/>
        <v>0.33572411012022285</v>
      </c>
      <c r="S69">
        <f t="shared" si="5"/>
        <v>0.32484151801130762</v>
      </c>
      <c r="T69">
        <f t="shared" si="5"/>
        <v>0.31637727970437352</v>
      </c>
      <c r="U69">
        <f t="shared" si="5"/>
        <v>0.3103313951994206</v>
      </c>
      <c r="V69">
        <f t="shared" si="5"/>
        <v>0.30670386449644887</v>
      </c>
      <c r="W69">
        <f t="shared" si="5"/>
        <v>0.30549468759545828</v>
      </c>
      <c r="X69">
        <f t="shared" si="5"/>
        <v>0.30670386449644887</v>
      </c>
      <c r="Y69">
        <f t="shared" si="5"/>
        <v>0.3103313951994206</v>
      </c>
      <c r="Z69">
        <f t="shared" si="5"/>
        <v>0.31637727970437352</v>
      </c>
      <c r="AA69">
        <f t="shared" si="5"/>
        <v>0.32484151801130762</v>
      </c>
      <c r="AB69">
        <f t="shared" si="5"/>
        <v>0.33572411012022285</v>
      </c>
      <c r="AC69">
        <f t="shared" si="5"/>
        <v>0.34902505603111922</v>
      </c>
      <c r="AD69">
        <f t="shared" si="5"/>
        <v>0.36474435574399683</v>
      </c>
      <c r="AE69">
        <f t="shared" si="5"/>
        <v>0.38288200925885557</v>
      </c>
      <c r="AF69">
        <f t="shared" si="5"/>
        <v>0.40343801657569545</v>
      </c>
      <c r="AG69">
        <f t="shared" si="5"/>
        <v>0.42641237769451651</v>
      </c>
      <c r="AH69">
        <f t="shared" si="5"/>
        <v>0.45180509261531876</v>
      </c>
      <c r="AI69">
        <f t="shared" si="5"/>
        <v>0.47961616133810214</v>
      </c>
      <c r="AJ69">
        <f t="shared" si="5"/>
        <v>0.50984558386286671</v>
      </c>
      <c r="AK69">
        <f t="shared" si="5"/>
        <v>0.54249336018961236</v>
      </c>
      <c r="AL69">
        <f t="shared" si="5"/>
        <v>0.57755949031833931</v>
      </c>
      <c r="AM69">
        <f t="shared" si="5"/>
        <v>0.61504397424904744</v>
      </c>
      <c r="AN69">
        <f t="shared" si="5"/>
        <v>0.65494681198173654</v>
      </c>
      <c r="AO69">
        <f t="shared" si="5"/>
        <v>0.69726800351640694</v>
      </c>
      <c r="AP69">
        <f t="shared" si="5"/>
        <v>0.74200754885305842</v>
      </c>
      <c r="AQ69">
        <f t="shared" si="5"/>
        <v>0.78916544799169119</v>
      </c>
    </row>
    <row r="70" spans="2:43">
      <c r="B70">
        <v>0.72</v>
      </c>
      <c r="C70">
        <f t="shared" si="2"/>
        <v>0.77975205592860297</v>
      </c>
      <c r="D70">
        <f t="shared" si="5"/>
        <v>0.73220131530089227</v>
      </c>
      <c r="E70">
        <f t="shared" si="5"/>
        <v>0.6870890741925515</v>
      </c>
      <c r="F70">
        <f t="shared" si="5"/>
        <v>0.64441533260358042</v>
      </c>
      <c r="G70">
        <f t="shared" si="5"/>
        <v>0.60418009053397914</v>
      </c>
      <c r="H70">
        <f t="shared" si="5"/>
        <v>0.56638334798374745</v>
      </c>
      <c r="I70">
        <f t="shared" si="5"/>
        <v>0.53102510495288568</v>
      </c>
      <c r="J70">
        <f t="shared" si="5"/>
        <v>0.49810536144139372</v>
      </c>
      <c r="K70">
        <f t="shared" si="5"/>
        <v>0.46762411744927157</v>
      </c>
      <c r="L70">
        <f t="shared" si="5"/>
        <v>0.43958137297651911</v>
      </c>
      <c r="M70">
        <f t="shared" si="5"/>
        <v>0.41397712802313646</v>
      </c>
      <c r="N70">
        <f t="shared" si="5"/>
        <v>0.39081138258912357</v>
      </c>
      <c r="O70">
        <f t="shared" si="5"/>
        <v>0.37008413667448048</v>
      </c>
      <c r="P70">
        <f t="shared" si="5"/>
        <v>0.35179539027920714</v>
      </c>
      <c r="Q70">
        <f t="shared" si="5"/>
        <v>0.33594514340330361</v>
      </c>
      <c r="R70">
        <f t="shared" si="5"/>
        <v>0.32253339604676984</v>
      </c>
      <c r="S70">
        <f t="shared" si="5"/>
        <v>0.31156014820960587</v>
      </c>
      <c r="T70">
        <f t="shared" si="5"/>
        <v>0.3030253998918116</v>
      </c>
      <c r="U70">
        <f t="shared" si="5"/>
        <v>0.29692915109338719</v>
      </c>
      <c r="V70">
        <f t="shared" si="5"/>
        <v>0.29327140181433253</v>
      </c>
      <c r="W70">
        <f t="shared" si="5"/>
        <v>0.29205215205464763</v>
      </c>
      <c r="X70">
        <f t="shared" si="5"/>
        <v>0.29327140181433253</v>
      </c>
      <c r="Y70">
        <f t="shared" si="5"/>
        <v>0.29692915109338719</v>
      </c>
      <c r="Z70">
        <f t="shared" si="5"/>
        <v>0.3030253998918116</v>
      </c>
      <c r="AA70">
        <f t="shared" si="5"/>
        <v>0.31156014820960587</v>
      </c>
      <c r="AB70">
        <f t="shared" si="5"/>
        <v>0.32253339604676984</v>
      </c>
      <c r="AC70">
        <f t="shared" si="5"/>
        <v>0.33594514340330361</v>
      </c>
      <c r="AD70">
        <f t="shared" si="5"/>
        <v>0.35179539027920714</v>
      </c>
      <c r="AE70">
        <f t="shared" si="5"/>
        <v>0.37008413667448048</v>
      </c>
      <c r="AF70">
        <f t="shared" si="5"/>
        <v>0.39081138258912357</v>
      </c>
      <c r="AG70">
        <f t="shared" si="5"/>
        <v>0.41397712802313646</v>
      </c>
      <c r="AH70">
        <f t="shared" si="5"/>
        <v>0.43958137297651911</v>
      </c>
      <c r="AI70">
        <f t="shared" si="5"/>
        <v>0.46762411744927157</v>
      </c>
      <c r="AJ70">
        <f t="shared" si="5"/>
        <v>0.49810536144139372</v>
      </c>
      <c r="AK70">
        <f t="shared" si="5"/>
        <v>0.53102510495288568</v>
      </c>
      <c r="AL70">
        <f t="shared" si="5"/>
        <v>0.56638334798374745</v>
      </c>
      <c r="AM70">
        <f t="shared" si="5"/>
        <v>0.60418009053397914</v>
      </c>
      <c r="AN70">
        <f t="shared" si="5"/>
        <v>0.64441533260358042</v>
      </c>
      <c r="AO70">
        <f t="shared" si="5"/>
        <v>0.6870890741925515</v>
      </c>
      <c r="AP70">
        <f t="shared" si="5"/>
        <v>0.73220131530089227</v>
      </c>
      <c r="AQ70">
        <f t="shared" si="5"/>
        <v>0.77975205592860297</v>
      </c>
    </row>
    <row r="71" spans="2:43">
      <c r="B71">
        <v>0.75</v>
      </c>
      <c r="C71">
        <f t="shared" si="2"/>
        <v>0.77045094950898663</v>
      </c>
      <c r="D71">
        <f t="shared" si="5"/>
        <v>0.72255409131985804</v>
      </c>
      <c r="E71">
        <f t="shared" si="5"/>
        <v>0.67711348226863355</v>
      </c>
      <c r="F71">
        <f t="shared" si="5"/>
        <v>0.63412912235531294</v>
      </c>
      <c r="G71">
        <f t="shared" si="5"/>
        <v>0.59360101157989653</v>
      </c>
      <c r="H71">
        <f t="shared" si="5"/>
        <v>0.555529149942384</v>
      </c>
      <c r="I71">
        <f t="shared" si="5"/>
        <v>0.51991353744277558</v>
      </c>
      <c r="J71">
        <f t="shared" si="5"/>
        <v>0.48675417408107124</v>
      </c>
      <c r="K71">
        <f t="shared" si="5"/>
        <v>0.45605105985727085</v>
      </c>
      <c r="L71">
        <f t="shared" si="5"/>
        <v>0.42780419477137455</v>
      </c>
      <c r="M71">
        <f t="shared" si="5"/>
        <v>0.40201357882338223</v>
      </c>
      <c r="N71">
        <f t="shared" si="5"/>
        <v>0.37867921201329396</v>
      </c>
      <c r="O71">
        <f t="shared" si="5"/>
        <v>0.35780109434110968</v>
      </c>
      <c r="P71">
        <f t="shared" si="5"/>
        <v>0.33937922580682944</v>
      </c>
      <c r="Q71">
        <f t="shared" si="5"/>
        <v>0.32341360641045325</v>
      </c>
      <c r="R71">
        <f t="shared" si="5"/>
        <v>0.30990423615198109</v>
      </c>
      <c r="S71">
        <f t="shared" si="5"/>
        <v>0.29885111503141298</v>
      </c>
      <c r="T71">
        <f t="shared" si="5"/>
        <v>0.29025424304874886</v>
      </c>
      <c r="U71">
        <f t="shared" si="5"/>
        <v>0.28411362020398884</v>
      </c>
      <c r="V71">
        <f t="shared" si="5"/>
        <v>0.28042924649713274</v>
      </c>
      <c r="W71">
        <f t="shared" si="5"/>
        <v>0.27920112192818075</v>
      </c>
      <c r="X71">
        <f t="shared" si="5"/>
        <v>0.28042924649713274</v>
      </c>
      <c r="Y71">
        <f t="shared" si="5"/>
        <v>0.28411362020398884</v>
      </c>
      <c r="Z71">
        <f t="shared" si="5"/>
        <v>0.29025424304874886</v>
      </c>
      <c r="AA71">
        <f t="shared" si="5"/>
        <v>0.29885111503141298</v>
      </c>
      <c r="AB71">
        <f t="shared" si="5"/>
        <v>0.30990423615198109</v>
      </c>
      <c r="AC71">
        <f t="shared" si="5"/>
        <v>0.32341360641045325</v>
      </c>
      <c r="AD71">
        <f t="shared" si="5"/>
        <v>0.33937922580682944</v>
      </c>
      <c r="AE71">
        <f t="shared" si="5"/>
        <v>0.35780109434110968</v>
      </c>
      <c r="AF71">
        <f t="shared" si="5"/>
        <v>0.37867921201329396</v>
      </c>
      <c r="AG71">
        <f t="shared" si="5"/>
        <v>0.40201357882338223</v>
      </c>
      <c r="AH71">
        <f t="shared" si="5"/>
        <v>0.42780419477137455</v>
      </c>
      <c r="AI71">
        <f t="shared" si="5"/>
        <v>0.45605105985727085</v>
      </c>
      <c r="AJ71">
        <f t="shared" si="5"/>
        <v>0.48675417408107124</v>
      </c>
      <c r="AK71">
        <f t="shared" si="5"/>
        <v>0.51991353744277558</v>
      </c>
      <c r="AL71">
        <f t="shared" si="5"/>
        <v>0.555529149942384</v>
      </c>
      <c r="AM71">
        <f t="shared" si="5"/>
        <v>0.59360101157989653</v>
      </c>
      <c r="AN71">
        <f t="shared" si="5"/>
        <v>0.63412912235531294</v>
      </c>
      <c r="AO71">
        <f t="shared" si="5"/>
        <v>0.67711348226863355</v>
      </c>
      <c r="AP71">
        <f t="shared" si="5"/>
        <v>0.72255409131985804</v>
      </c>
      <c r="AQ71">
        <f t="shared" si="5"/>
        <v>0.77045094950898663</v>
      </c>
    </row>
    <row r="72" spans="2:43">
      <c r="B72">
        <v>0.78</v>
      </c>
      <c r="C72">
        <f t="shared" si="2"/>
        <v>0.76126078935744512</v>
      </c>
      <c r="D72">
        <f t="shared" si="5"/>
        <v>0.71306213042020505</v>
      </c>
      <c r="E72">
        <f t="shared" si="5"/>
        <v>0.66733519758231075</v>
      </c>
      <c r="F72">
        <f t="shared" si="5"/>
        <v>0.62407999084376209</v>
      </c>
      <c r="G72">
        <f t="shared" si="5"/>
        <v>0.58329651020455908</v>
      </c>
      <c r="H72">
        <f t="shared" si="5"/>
        <v>0.54498475566470161</v>
      </c>
      <c r="I72">
        <f t="shared" si="5"/>
        <v>0.5091447272241898</v>
      </c>
      <c r="J72">
        <f t="shared" si="5"/>
        <v>0.47577642488302374</v>
      </c>
      <c r="K72">
        <f t="shared" si="5"/>
        <v>0.44487984864120322</v>
      </c>
      <c r="L72">
        <f t="shared" si="5"/>
        <v>0.41645499849872836</v>
      </c>
      <c r="M72">
        <f t="shared" si="5"/>
        <v>0.39050187445559914</v>
      </c>
      <c r="N72">
        <f t="shared" si="5"/>
        <v>0.36702047651181557</v>
      </c>
      <c r="O72">
        <f t="shared" si="5"/>
        <v>0.3460108046673776</v>
      </c>
      <c r="P72">
        <f t="shared" si="5"/>
        <v>0.32747285892228528</v>
      </c>
      <c r="Q72">
        <f t="shared" si="5"/>
        <v>0.31140663927653867</v>
      </c>
      <c r="R72">
        <f t="shared" si="5"/>
        <v>0.29781214573013765</v>
      </c>
      <c r="S72">
        <f t="shared" si="5"/>
        <v>0.28668937828308227</v>
      </c>
      <c r="T72">
        <f t="shared" si="5"/>
        <v>0.2780383369353725</v>
      </c>
      <c r="U72">
        <f t="shared" si="5"/>
        <v>0.27185902168700843</v>
      </c>
      <c r="V72">
        <f t="shared" si="5"/>
        <v>0.26815143253798995</v>
      </c>
      <c r="W72">
        <f t="shared" si="5"/>
        <v>0.26691556948831713</v>
      </c>
      <c r="X72">
        <f t="shared" si="5"/>
        <v>0.26815143253798995</v>
      </c>
      <c r="Y72">
        <f t="shared" si="5"/>
        <v>0.27185902168700843</v>
      </c>
      <c r="Z72">
        <f t="shared" si="5"/>
        <v>0.2780383369353725</v>
      </c>
      <c r="AA72">
        <f t="shared" si="5"/>
        <v>0.28668937828308227</v>
      </c>
      <c r="AB72">
        <f t="shared" si="5"/>
        <v>0.29781214573013765</v>
      </c>
      <c r="AC72">
        <f t="shared" si="5"/>
        <v>0.31140663927653867</v>
      </c>
      <c r="AD72">
        <f t="shared" si="5"/>
        <v>0.32747285892228528</v>
      </c>
      <c r="AE72">
        <f t="shared" si="5"/>
        <v>0.3460108046673776</v>
      </c>
      <c r="AF72">
        <f t="shared" si="5"/>
        <v>0.36702047651181557</v>
      </c>
      <c r="AG72">
        <f t="shared" si="5"/>
        <v>0.39050187445559914</v>
      </c>
      <c r="AH72">
        <f t="shared" si="5"/>
        <v>0.41645499849872836</v>
      </c>
      <c r="AI72">
        <f t="shared" si="5"/>
        <v>0.44487984864120322</v>
      </c>
      <c r="AJ72">
        <f t="shared" si="5"/>
        <v>0.47577642488302374</v>
      </c>
      <c r="AK72">
        <f t="shared" si="5"/>
        <v>0.5091447272241898</v>
      </c>
      <c r="AL72">
        <f t="shared" si="5"/>
        <v>0.54498475566470161</v>
      </c>
      <c r="AM72">
        <f t="shared" si="5"/>
        <v>0.58329651020455908</v>
      </c>
      <c r="AN72">
        <f t="shared" si="5"/>
        <v>0.62407999084376209</v>
      </c>
      <c r="AO72">
        <f t="shared" si="5"/>
        <v>0.66733519758231075</v>
      </c>
      <c r="AP72">
        <f t="shared" si="5"/>
        <v>0.71306213042020505</v>
      </c>
      <c r="AQ72">
        <f t="shared" si="5"/>
        <v>0.76126078935744512</v>
      </c>
    </row>
    <row r="73" spans="2:43">
      <c r="B73">
        <v>0.84</v>
      </c>
      <c r="C73">
        <f t="shared" si="2"/>
        <v>0.74320803004869962</v>
      </c>
      <c r="D73">
        <f t="shared" si="5"/>
        <v>0.69452963724095707</v>
      </c>
      <c r="E73">
        <f t="shared" si="5"/>
        <v>0.64834757226950912</v>
      </c>
      <c r="F73">
        <f t="shared" si="5"/>
        <v>0.60466183513435567</v>
      </c>
      <c r="G73">
        <f t="shared" si="5"/>
        <v>0.56347242583549673</v>
      </c>
      <c r="H73">
        <f t="shared" si="5"/>
        <v>0.52477934437293217</v>
      </c>
      <c r="I73">
        <f t="shared" si="5"/>
        <v>0.4885825907466621</v>
      </c>
      <c r="J73">
        <f t="shared" si="5"/>
        <v>0.45488216495668654</v>
      </c>
      <c r="K73">
        <f t="shared" si="5"/>
        <v>0.42367806700300548</v>
      </c>
      <c r="L73">
        <f t="shared" si="5"/>
        <v>0.39497029688561891</v>
      </c>
      <c r="M73">
        <f t="shared" si="5"/>
        <v>0.36875885460452679</v>
      </c>
      <c r="N73">
        <f t="shared" si="5"/>
        <v>0.34504374015972916</v>
      </c>
      <c r="O73">
        <f t="shared" si="5"/>
        <v>0.32382495355122609</v>
      </c>
      <c r="P73">
        <f t="shared" si="5"/>
        <v>0.30510249477901741</v>
      </c>
      <c r="Q73">
        <f t="shared" si="5"/>
        <v>0.28887636384310328</v>
      </c>
      <c r="R73">
        <f t="shared" si="5"/>
        <v>0.27514656074348359</v>
      </c>
      <c r="S73">
        <f t="shared" si="5"/>
        <v>0.2639130854801584</v>
      </c>
      <c r="T73">
        <f t="shared" si="5"/>
        <v>0.25517593805312772</v>
      </c>
      <c r="U73">
        <f t="shared" si="5"/>
        <v>0.2489351184623915</v>
      </c>
      <c r="V73">
        <f t="shared" si="5"/>
        <v>0.24519062670794978</v>
      </c>
      <c r="W73">
        <f t="shared" si="5"/>
        <v>0.24394246278980253</v>
      </c>
      <c r="X73">
        <f t="shared" si="5"/>
        <v>0.24519062670794978</v>
      </c>
      <c r="Y73">
        <f t="shared" si="5"/>
        <v>0.2489351184623915</v>
      </c>
      <c r="Z73">
        <f t="shared" si="5"/>
        <v>0.25517593805312772</v>
      </c>
      <c r="AA73">
        <f t="shared" si="5"/>
        <v>0.2639130854801584</v>
      </c>
      <c r="AB73">
        <f t="shared" si="5"/>
        <v>0.27514656074348359</v>
      </c>
      <c r="AC73">
        <f t="shared" si="5"/>
        <v>0.28887636384310328</v>
      </c>
      <c r="AD73">
        <f t="shared" si="5"/>
        <v>0.30510249477901741</v>
      </c>
      <c r="AE73">
        <f t="shared" si="5"/>
        <v>0.32382495355122609</v>
      </c>
      <c r="AF73">
        <f t="shared" si="5"/>
        <v>0.34504374015972916</v>
      </c>
      <c r="AG73">
        <f t="shared" si="5"/>
        <v>0.36875885460452679</v>
      </c>
      <c r="AH73">
        <f t="shared" si="5"/>
        <v>0.39497029688561891</v>
      </c>
      <c r="AI73">
        <f t="shared" si="5"/>
        <v>0.42367806700300548</v>
      </c>
      <c r="AJ73">
        <f t="shared" si="5"/>
        <v>0.45488216495668654</v>
      </c>
      <c r="AK73">
        <f t="shared" si="5"/>
        <v>0.4885825907466621</v>
      </c>
      <c r="AL73">
        <f t="shared" si="5"/>
        <v>0.52477934437293217</v>
      </c>
      <c r="AM73">
        <f t="shared" si="5"/>
        <v>0.56347242583549673</v>
      </c>
      <c r="AN73">
        <f t="shared" si="5"/>
        <v>0.60466183513435567</v>
      </c>
      <c r="AO73">
        <f t="shared" si="5"/>
        <v>0.64834757226950912</v>
      </c>
      <c r="AP73">
        <f t="shared" si="5"/>
        <v>0.69452963724095707</v>
      </c>
      <c r="AQ73">
        <f t="shared" si="5"/>
        <v>0.74320803004869962</v>
      </c>
    </row>
    <row r="74" spans="2:43">
      <c r="B74">
        <v>0.87</v>
      </c>
      <c r="C74">
        <f t="shared" si="2"/>
        <v>0.73434283126295985</v>
      </c>
      <c r="D74">
        <f t="shared" si="5"/>
        <v>0.68548222227839473</v>
      </c>
      <c r="E74">
        <f t="shared" si="5"/>
        <v>0.63912728554944853</v>
      </c>
      <c r="F74">
        <f t="shared" si="5"/>
        <v>0.59527802107612082</v>
      </c>
      <c r="G74">
        <f t="shared" si="5"/>
        <v>0.55393442885841204</v>
      </c>
      <c r="H74">
        <f t="shared" si="5"/>
        <v>0.51509650889632186</v>
      </c>
      <c r="I74">
        <f t="shared" si="5"/>
        <v>0.47876426118985038</v>
      </c>
      <c r="J74">
        <f t="shared" si="5"/>
        <v>0.44493768573899772</v>
      </c>
      <c r="K74">
        <f t="shared" si="5"/>
        <v>0.41361678254376366</v>
      </c>
      <c r="L74">
        <f t="shared" si="5"/>
        <v>0.38480155160414847</v>
      </c>
      <c r="M74">
        <f t="shared" si="5"/>
        <v>0.35849199292015188</v>
      </c>
      <c r="N74">
        <f t="shared" si="5"/>
        <v>0.33468810649177405</v>
      </c>
      <c r="O74">
        <f t="shared" si="5"/>
        <v>0.31338989231901493</v>
      </c>
      <c r="P74">
        <f t="shared" si="5"/>
        <v>0.29459735040187451</v>
      </c>
      <c r="Q74">
        <f t="shared" si="5"/>
        <v>0.27831048074035286</v>
      </c>
      <c r="R74">
        <f t="shared" si="5"/>
        <v>0.26452928333444992</v>
      </c>
      <c r="S74">
        <f t="shared" si="5"/>
        <v>0.25325375818416568</v>
      </c>
      <c r="T74">
        <f t="shared" si="5"/>
        <v>0.24448390528950015</v>
      </c>
      <c r="U74">
        <f t="shared" si="5"/>
        <v>0.23821972465045335</v>
      </c>
      <c r="V74">
        <f t="shared" si="5"/>
        <v>0.23446121626702526</v>
      </c>
      <c r="W74">
        <f t="shared" si="5"/>
        <v>0.23320838013921591</v>
      </c>
      <c r="X74">
        <f t="shared" si="5"/>
        <v>0.23446121626702526</v>
      </c>
      <c r="Y74">
        <f t="shared" si="5"/>
        <v>0.23821972465045335</v>
      </c>
      <c r="Z74">
        <f t="shared" si="5"/>
        <v>0.24448390528950015</v>
      </c>
      <c r="AA74">
        <f t="shared" si="5"/>
        <v>0.25325375818416568</v>
      </c>
      <c r="AB74">
        <f t="shared" si="5"/>
        <v>0.26452928333444992</v>
      </c>
      <c r="AC74">
        <f t="shared" si="5"/>
        <v>0.27831048074035286</v>
      </c>
      <c r="AD74">
        <f t="shared" si="5"/>
        <v>0.29459735040187451</v>
      </c>
      <c r="AE74">
        <f t="shared" si="5"/>
        <v>0.31338989231901493</v>
      </c>
      <c r="AF74">
        <f t="shared" si="5"/>
        <v>0.33468810649177405</v>
      </c>
      <c r="AG74">
        <f t="shared" si="5"/>
        <v>0.35849199292015188</v>
      </c>
      <c r="AH74">
        <f t="shared" si="5"/>
        <v>0.38480155160414847</v>
      </c>
      <c r="AI74">
        <f t="shared" si="5"/>
        <v>0.41361678254376366</v>
      </c>
      <c r="AJ74">
        <f t="shared" si="5"/>
        <v>0.44493768573899772</v>
      </c>
      <c r="AK74">
        <f t="shared" si="5"/>
        <v>0.47876426118985038</v>
      </c>
      <c r="AL74">
        <f t="shared" si="5"/>
        <v>0.51509650889632186</v>
      </c>
      <c r="AM74">
        <f t="shared" ref="D74:AQ79" si="6">($C$42*(EXP(-$C$43*$B74))-$C$44*(EXP(-$C$45*$B74)))*AM$48*AM$48+$C$44*(EXP(-$C$45*$B74))</f>
        <v>0.55393442885841204</v>
      </c>
      <c r="AN74">
        <f t="shared" si="6"/>
        <v>0.59527802107612082</v>
      </c>
      <c r="AO74">
        <f t="shared" si="6"/>
        <v>0.63912728554944853</v>
      </c>
      <c r="AP74">
        <f t="shared" si="6"/>
        <v>0.68548222227839473</v>
      </c>
      <c r="AQ74">
        <f t="shared" si="6"/>
        <v>0.73434283126295985</v>
      </c>
    </row>
    <row r="75" spans="2:43">
      <c r="B75">
        <v>0.9</v>
      </c>
      <c r="C75">
        <f t="shared" si="2"/>
        <v>0.72558337911387227</v>
      </c>
      <c r="D75">
        <f t="shared" si="6"/>
        <v>0.67657629550542764</v>
      </c>
      <c r="E75">
        <f t="shared" si="6"/>
        <v>0.63008239567177526</v>
      </c>
      <c r="F75">
        <f t="shared" si="6"/>
        <v>0.58610167961291471</v>
      </c>
      <c r="G75">
        <f t="shared" si="6"/>
        <v>0.5446341473288463</v>
      </c>
      <c r="H75">
        <f t="shared" si="6"/>
        <v>0.50567979881956981</v>
      </c>
      <c r="I75">
        <f t="shared" si="6"/>
        <v>0.46923863408508537</v>
      </c>
      <c r="J75">
        <f t="shared" si="6"/>
        <v>0.43531065312539308</v>
      </c>
      <c r="K75">
        <f t="shared" si="6"/>
        <v>0.40389585594049271</v>
      </c>
      <c r="L75">
        <f t="shared" si="6"/>
        <v>0.37499424253038438</v>
      </c>
      <c r="M75">
        <f t="shared" si="6"/>
        <v>0.34860581289506809</v>
      </c>
      <c r="N75">
        <f t="shared" si="6"/>
        <v>0.32473056703454384</v>
      </c>
      <c r="O75">
        <f t="shared" si="6"/>
        <v>0.30336850494881162</v>
      </c>
      <c r="P75">
        <f t="shared" si="6"/>
        <v>0.28451962663787139</v>
      </c>
      <c r="Q75">
        <f t="shared" si="6"/>
        <v>0.2681839321017232</v>
      </c>
      <c r="R75">
        <f t="shared" si="6"/>
        <v>0.25436142134036704</v>
      </c>
      <c r="S75">
        <f t="shared" si="6"/>
        <v>0.24305209435380293</v>
      </c>
      <c r="T75">
        <f t="shared" si="6"/>
        <v>0.23425595114203082</v>
      </c>
      <c r="U75">
        <f t="shared" si="6"/>
        <v>0.22797299170505075</v>
      </c>
      <c r="V75">
        <f t="shared" si="6"/>
        <v>0.22420321604286272</v>
      </c>
      <c r="W75">
        <f t="shared" si="6"/>
        <v>0.2229466241554667</v>
      </c>
      <c r="X75">
        <f t="shared" si="6"/>
        <v>0.22420321604286272</v>
      </c>
      <c r="Y75">
        <f t="shared" si="6"/>
        <v>0.22797299170505075</v>
      </c>
      <c r="Z75">
        <f t="shared" si="6"/>
        <v>0.23425595114203082</v>
      </c>
      <c r="AA75">
        <f t="shared" si="6"/>
        <v>0.24305209435380293</v>
      </c>
      <c r="AB75">
        <f t="shared" si="6"/>
        <v>0.25436142134036704</v>
      </c>
      <c r="AC75">
        <f t="shared" si="6"/>
        <v>0.2681839321017232</v>
      </c>
      <c r="AD75">
        <f t="shared" si="6"/>
        <v>0.28451962663787139</v>
      </c>
      <c r="AE75">
        <f t="shared" si="6"/>
        <v>0.30336850494881162</v>
      </c>
      <c r="AF75">
        <f t="shared" si="6"/>
        <v>0.32473056703454384</v>
      </c>
      <c r="AG75">
        <f t="shared" si="6"/>
        <v>0.34860581289506809</v>
      </c>
      <c r="AH75">
        <f t="shared" si="6"/>
        <v>0.37499424253038438</v>
      </c>
      <c r="AI75">
        <f t="shared" si="6"/>
        <v>0.40389585594049271</v>
      </c>
      <c r="AJ75">
        <f t="shared" si="6"/>
        <v>0.43531065312539308</v>
      </c>
      <c r="AK75">
        <f t="shared" si="6"/>
        <v>0.46923863408508537</v>
      </c>
      <c r="AL75">
        <f t="shared" si="6"/>
        <v>0.50567979881956981</v>
      </c>
      <c r="AM75">
        <f t="shared" si="6"/>
        <v>0.5446341473288463</v>
      </c>
      <c r="AN75">
        <f t="shared" si="6"/>
        <v>0.58610167961291471</v>
      </c>
      <c r="AO75">
        <f t="shared" si="6"/>
        <v>0.63008239567177526</v>
      </c>
      <c r="AP75">
        <f t="shared" si="6"/>
        <v>0.67657629550542764</v>
      </c>
      <c r="AQ75">
        <f t="shared" si="6"/>
        <v>0.72558337911387227</v>
      </c>
    </row>
    <row r="76" spans="2:43">
      <c r="B76">
        <v>0.93</v>
      </c>
      <c r="C76">
        <f t="shared" si="2"/>
        <v>0.71692841222519132</v>
      </c>
      <c r="D76">
        <f t="shared" si="6"/>
        <v>0.66780869213262728</v>
      </c>
      <c r="E76">
        <f t="shared" si="6"/>
        <v>0.62120793204481017</v>
      </c>
      <c r="F76">
        <f t="shared" si="6"/>
        <v>0.57712613196173979</v>
      </c>
      <c r="G76">
        <f t="shared" si="6"/>
        <v>0.53556329188341656</v>
      </c>
      <c r="H76">
        <f t="shared" si="6"/>
        <v>0.49651941180983994</v>
      </c>
      <c r="I76">
        <f t="shared" si="6"/>
        <v>0.45999449174101026</v>
      </c>
      <c r="J76">
        <f t="shared" si="6"/>
        <v>0.42598853167692752</v>
      </c>
      <c r="K76">
        <f t="shared" si="6"/>
        <v>0.39450153161759161</v>
      </c>
      <c r="L76">
        <f t="shared" si="6"/>
        <v>0.36553349156300252</v>
      </c>
      <c r="M76">
        <f t="shared" si="6"/>
        <v>0.33908441151316038</v>
      </c>
      <c r="N76">
        <f t="shared" si="6"/>
        <v>0.31515429146806506</v>
      </c>
      <c r="O76">
        <f t="shared" si="6"/>
        <v>0.29374313142771669</v>
      </c>
      <c r="P76">
        <f t="shared" si="6"/>
        <v>0.27485093139211514</v>
      </c>
      <c r="Q76">
        <f t="shared" si="6"/>
        <v>0.25847769136126042</v>
      </c>
      <c r="R76">
        <f t="shared" si="6"/>
        <v>0.24462341133515264</v>
      </c>
      <c r="S76">
        <f t="shared" si="6"/>
        <v>0.23328809131379172</v>
      </c>
      <c r="T76">
        <f t="shared" si="6"/>
        <v>0.22447173129717765</v>
      </c>
      <c r="U76">
        <f t="shared" si="6"/>
        <v>0.21817433128531047</v>
      </c>
      <c r="V76">
        <f t="shared" si="6"/>
        <v>0.21439589127819017</v>
      </c>
      <c r="W76">
        <f t="shared" si="6"/>
        <v>0.21313641127581673</v>
      </c>
      <c r="X76">
        <f t="shared" si="6"/>
        <v>0.21439589127819017</v>
      </c>
      <c r="Y76">
        <f t="shared" si="6"/>
        <v>0.21817433128531047</v>
      </c>
      <c r="Z76">
        <f t="shared" si="6"/>
        <v>0.22447173129717765</v>
      </c>
      <c r="AA76">
        <f t="shared" si="6"/>
        <v>0.23328809131379172</v>
      </c>
      <c r="AB76">
        <f t="shared" si="6"/>
        <v>0.24462341133515264</v>
      </c>
      <c r="AC76">
        <f t="shared" si="6"/>
        <v>0.25847769136126042</v>
      </c>
      <c r="AD76">
        <f t="shared" si="6"/>
        <v>0.27485093139211514</v>
      </c>
      <c r="AE76">
        <f t="shared" si="6"/>
        <v>0.29374313142771669</v>
      </c>
      <c r="AF76">
        <f t="shared" si="6"/>
        <v>0.31515429146806506</v>
      </c>
      <c r="AG76">
        <f t="shared" si="6"/>
        <v>0.33908441151316038</v>
      </c>
      <c r="AH76">
        <f t="shared" si="6"/>
        <v>0.36553349156300252</v>
      </c>
      <c r="AI76">
        <f t="shared" si="6"/>
        <v>0.39450153161759161</v>
      </c>
      <c r="AJ76">
        <f t="shared" si="6"/>
        <v>0.42598853167692752</v>
      </c>
      <c r="AK76">
        <f t="shared" si="6"/>
        <v>0.45999449174101026</v>
      </c>
      <c r="AL76">
        <f t="shared" si="6"/>
        <v>0.49651941180983994</v>
      </c>
      <c r="AM76">
        <f t="shared" si="6"/>
        <v>0.53556329188341656</v>
      </c>
      <c r="AN76">
        <f t="shared" si="6"/>
        <v>0.57712613196173979</v>
      </c>
      <c r="AO76">
        <f t="shared" si="6"/>
        <v>0.62120793204481017</v>
      </c>
      <c r="AP76">
        <f t="shared" si="6"/>
        <v>0.66780869213262728</v>
      </c>
      <c r="AQ76">
        <f t="shared" si="6"/>
        <v>0.71692841222519132</v>
      </c>
    </row>
    <row r="77" spans="2:43">
      <c r="B77">
        <v>0.96</v>
      </c>
      <c r="C77">
        <f t="shared" si="2"/>
        <v>0.70837668426672906</v>
      </c>
      <c r="D77">
        <f t="shared" si="6"/>
        <v>0.65917635011621889</v>
      </c>
      <c r="E77">
        <f t="shared" si="6"/>
        <v>0.61249911002470925</v>
      </c>
      <c r="F77">
        <f t="shared" si="6"/>
        <v>0.56834496399220014</v>
      </c>
      <c r="G77">
        <f t="shared" si="6"/>
        <v>0.52671391201869155</v>
      </c>
      <c r="H77">
        <f t="shared" si="6"/>
        <v>0.48760595410418339</v>
      </c>
      <c r="I77">
        <f t="shared" si="6"/>
        <v>0.45102109024867587</v>
      </c>
      <c r="J77">
        <f t="shared" si="6"/>
        <v>0.41695932045216888</v>
      </c>
      <c r="K77">
        <f t="shared" si="6"/>
        <v>0.38542064471466231</v>
      </c>
      <c r="L77">
        <f t="shared" si="6"/>
        <v>0.35640506303615632</v>
      </c>
      <c r="M77">
        <f t="shared" si="6"/>
        <v>0.32991257541665081</v>
      </c>
      <c r="N77">
        <f t="shared" si="6"/>
        <v>0.30594318185614588</v>
      </c>
      <c r="O77">
        <f t="shared" si="6"/>
        <v>0.28449688235464143</v>
      </c>
      <c r="P77">
        <f t="shared" si="6"/>
        <v>0.26557367691213751</v>
      </c>
      <c r="Q77">
        <f t="shared" si="6"/>
        <v>0.24917356552863412</v>
      </c>
      <c r="R77">
        <f t="shared" si="6"/>
        <v>0.23529654820413123</v>
      </c>
      <c r="S77">
        <f t="shared" si="6"/>
        <v>0.2239426249386289</v>
      </c>
      <c r="T77">
        <f t="shared" si="6"/>
        <v>0.21511179573212708</v>
      </c>
      <c r="U77">
        <f t="shared" si="6"/>
        <v>0.20880406058462575</v>
      </c>
      <c r="V77">
        <f t="shared" si="6"/>
        <v>0.20501941949612498</v>
      </c>
      <c r="W77">
        <f t="shared" si="6"/>
        <v>0.20375787246662472</v>
      </c>
      <c r="X77">
        <f t="shared" si="6"/>
        <v>0.20501941949612498</v>
      </c>
      <c r="Y77">
        <f t="shared" si="6"/>
        <v>0.20880406058462575</v>
      </c>
      <c r="Z77">
        <f t="shared" si="6"/>
        <v>0.21511179573212708</v>
      </c>
      <c r="AA77">
        <f t="shared" si="6"/>
        <v>0.2239426249386289</v>
      </c>
      <c r="AB77">
        <f t="shared" si="6"/>
        <v>0.23529654820413123</v>
      </c>
      <c r="AC77">
        <f t="shared" si="6"/>
        <v>0.24917356552863412</v>
      </c>
      <c r="AD77">
        <f t="shared" si="6"/>
        <v>0.26557367691213751</v>
      </c>
      <c r="AE77">
        <f t="shared" si="6"/>
        <v>0.28449688235464143</v>
      </c>
      <c r="AF77">
        <f t="shared" si="6"/>
        <v>0.30594318185614588</v>
      </c>
      <c r="AG77">
        <f t="shared" si="6"/>
        <v>0.32991257541665081</v>
      </c>
      <c r="AH77">
        <f t="shared" si="6"/>
        <v>0.35640506303615632</v>
      </c>
      <c r="AI77">
        <f t="shared" si="6"/>
        <v>0.38542064471466231</v>
      </c>
      <c r="AJ77">
        <f t="shared" si="6"/>
        <v>0.41695932045216888</v>
      </c>
      <c r="AK77">
        <f t="shared" si="6"/>
        <v>0.45102109024867587</v>
      </c>
      <c r="AL77">
        <f t="shared" si="6"/>
        <v>0.48760595410418339</v>
      </c>
      <c r="AM77">
        <f t="shared" si="6"/>
        <v>0.52671391201869155</v>
      </c>
      <c r="AN77">
        <f t="shared" si="6"/>
        <v>0.56834496399220014</v>
      </c>
      <c r="AO77">
        <f t="shared" si="6"/>
        <v>0.61249911002470925</v>
      </c>
      <c r="AP77">
        <f t="shared" si="6"/>
        <v>0.65917635011621889</v>
      </c>
      <c r="AQ77">
        <f t="shared" si="6"/>
        <v>0.70837668426672906</v>
      </c>
    </row>
    <row r="78" spans="2:43">
      <c r="B78">
        <v>0.99</v>
      </c>
      <c r="C78">
        <f t="shared" si="2"/>
        <v>0.69992696377488184</v>
      </c>
      <c r="D78">
        <f t="shared" si="6"/>
        <v>0.65067630607255267</v>
      </c>
      <c r="E78">
        <f t="shared" si="6"/>
        <v>0.60395132312418931</v>
      </c>
      <c r="F78">
        <f t="shared" si="6"/>
        <v>0.55975201492979132</v>
      </c>
      <c r="G78">
        <f t="shared" si="6"/>
        <v>0.51807838148935914</v>
      </c>
      <c r="H78">
        <f t="shared" si="6"/>
        <v>0.47893042280289244</v>
      </c>
      <c r="I78">
        <f t="shared" si="6"/>
        <v>0.44230813887039128</v>
      </c>
      <c r="J78">
        <f t="shared" si="6"/>
        <v>0.40821152969185581</v>
      </c>
      <c r="K78">
        <f t="shared" si="6"/>
        <v>0.37664059526728588</v>
      </c>
      <c r="L78">
        <f t="shared" si="6"/>
        <v>0.34759533559668154</v>
      </c>
      <c r="M78">
        <f t="shared" si="6"/>
        <v>0.32107575068004279</v>
      </c>
      <c r="N78">
        <f t="shared" si="6"/>
        <v>0.29708184051736969</v>
      </c>
      <c r="O78">
        <f t="shared" si="6"/>
        <v>0.27561360510866217</v>
      </c>
      <c r="P78">
        <f t="shared" si="6"/>
        <v>0.25667104445392019</v>
      </c>
      <c r="Q78">
        <f t="shared" si="6"/>
        <v>0.24025415855314383</v>
      </c>
      <c r="R78">
        <f t="shared" si="6"/>
        <v>0.22636294740633306</v>
      </c>
      <c r="S78">
        <f t="shared" si="6"/>
        <v>0.2149974110134879</v>
      </c>
      <c r="T78">
        <f t="shared" si="6"/>
        <v>0.20615754937460834</v>
      </c>
      <c r="U78">
        <f t="shared" si="6"/>
        <v>0.19984336248969434</v>
      </c>
      <c r="V78">
        <f t="shared" si="6"/>
        <v>0.19605485035874595</v>
      </c>
      <c r="W78">
        <f t="shared" si="6"/>
        <v>0.19479201298176316</v>
      </c>
      <c r="X78">
        <f t="shared" si="6"/>
        <v>0.19605485035874595</v>
      </c>
      <c r="Y78">
        <f t="shared" si="6"/>
        <v>0.19984336248969434</v>
      </c>
      <c r="Z78">
        <f t="shared" si="6"/>
        <v>0.20615754937460834</v>
      </c>
      <c r="AA78">
        <f t="shared" si="6"/>
        <v>0.2149974110134879</v>
      </c>
      <c r="AB78">
        <f t="shared" si="6"/>
        <v>0.22636294740633306</v>
      </c>
      <c r="AC78">
        <f t="shared" si="6"/>
        <v>0.24025415855314383</v>
      </c>
      <c r="AD78">
        <f t="shared" si="6"/>
        <v>0.25667104445392019</v>
      </c>
      <c r="AE78">
        <f t="shared" si="6"/>
        <v>0.27561360510866217</v>
      </c>
      <c r="AF78">
        <f t="shared" si="6"/>
        <v>0.29708184051736969</v>
      </c>
      <c r="AG78">
        <f t="shared" si="6"/>
        <v>0.32107575068004279</v>
      </c>
      <c r="AH78">
        <f t="shared" si="6"/>
        <v>0.34759533559668154</v>
      </c>
      <c r="AI78">
        <f t="shared" si="6"/>
        <v>0.37664059526728588</v>
      </c>
      <c r="AJ78">
        <f t="shared" si="6"/>
        <v>0.40821152969185581</v>
      </c>
      <c r="AK78">
        <f t="shared" si="6"/>
        <v>0.44230813887039128</v>
      </c>
      <c r="AL78">
        <f t="shared" si="6"/>
        <v>0.47893042280289244</v>
      </c>
      <c r="AM78">
        <f t="shared" si="6"/>
        <v>0.51807838148935914</v>
      </c>
      <c r="AN78">
        <f t="shared" si="6"/>
        <v>0.55975201492979132</v>
      </c>
      <c r="AO78">
        <f t="shared" si="6"/>
        <v>0.60395132312418931</v>
      </c>
      <c r="AP78">
        <f t="shared" si="6"/>
        <v>0.65067630607255267</v>
      </c>
      <c r="AQ78">
        <f t="shared" si="6"/>
        <v>0.69992696377488184</v>
      </c>
    </row>
    <row r="79" spans="2:43">
      <c r="B79">
        <v>1.02</v>
      </c>
      <c r="C79">
        <f t="shared" si="2"/>
        <v>0.69157803397529805</v>
      </c>
      <c r="D79">
        <f t="shared" si="6"/>
        <v>0.64230569136715365</v>
      </c>
      <c r="E79">
        <f t="shared" si="6"/>
        <v>0.595560135559427</v>
      </c>
      <c r="F79">
        <f t="shared" si="6"/>
        <v>0.55134136655211785</v>
      </c>
      <c r="G79">
        <f t="shared" si="6"/>
        <v>0.50964938434522655</v>
      </c>
      <c r="H79">
        <f t="shared" si="6"/>
        <v>0.47048418893875277</v>
      </c>
      <c r="I79">
        <f t="shared" si="6"/>
        <v>0.43384578033269672</v>
      </c>
      <c r="J79">
        <f t="shared" si="6"/>
        <v>0.39973415852705829</v>
      </c>
      <c r="K79">
        <f t="shared" si="6"/>
        <v>0.3681493235218376</v>
      </c>
      <c r="L79">
        <f t="shared" si="6"/>
        <v>0.33909127531703454</v>
      </c>
      <c r="M79">
        <f t="shared" si="6"/>
        <v>0.31256001391264909</v>
      </c>
      <c r="N79">
        <f t="shared" si="6"/>
        <v>0.28855553930868127</v>
      </c>
      <c r="O79">
        <f t="shared" si="6"/>
        <v>0.26707785150513119</v>
      </c>
      <c r="P79">
        <f t="shared" si="6"/>
        <v>0.24812695050199873</v>
      </c>
      <c r="Q79">
        <f t="shared" si="6"/>
        <v>0.23170283629928395</v>
      </c>
      <c r="R79">
        <f t="shared" si="6"/>
        <v>0.21780550889698683</v>
      </c>
      <c r="S79">
        <f t="shared" si="6"/>
        <v>0.20643496829510735</v>
      </c>
      <c r="T79">
        <f t="shared" si="6"/>
        <v>0.19759121449364556</v>
      </c>
      <c r="U79">
        <f t="shared" si="6"/>
        <v>0.19127424749260141</v>
      </c>
      <c r="V79">
        <f t="shared" si="6"/>
        <v>0.18748406729197492</v>
      </c>
      <c r="W79">
        <f t="shared" si="6"/>
        <v>0.18622067389176608</v>
      </c>
      <c r="X79">
        <f t="shared" si="6"/>
        <v>0.18748406729197492</v>
      </c>
      <c r="Y79">
        <f t="shared" si="6"/>
        <v>0.19127424749260141</v>
      </c>
      <c r="Z79">
        <f t="shared" si="6"/>
        <v>0.19759121449364556</v>
      </c>
      <c r="AA79">
        <f t="shared" si="6"/>
        <v>0.20643496829510735</v>
      </c>
      <c r="AB79">
        <f t="shared" si="6"/>
        <v>0.21780550889698683</v>
      </c>
      <c r="AC79">
        <f t="shared" si="6"/>
        <v>0.23170283629928395</v>
      </c>
      <c r="AD79">
        <f t="shared" si="6"/>
        <v>0.24812695050199873</v>
      </c>
      <c r="AE79">
        <f t="shared" si="6"/>
        <v>0.26707785150513119</v>
      </c>
      <c r="AF79">
        <f t="shared" si="6"/>
        <v>0.28855553930868127</v>
      </c>
      <c r="AG79">
        <f t="shared" si="6"/>
        <v>0.31256001391264909</v>
      </c>
      <c r="AH79">
        <f t="shared" si="6"/>
        <v>0.33909127531703454</v>
      </c>
      <c r="AI79">
        <f t="shared" si="6"/>
        <v>0.3681493235218376</v>
      </c>
      <c r="AJ79">
        <f t="shared" si="6"/>
        <v>0.39973415852705829</v>
      </c>
      <c r="AK79">
        <f t="shared" si="6"/>
        <v>0.43384578033269672</v>
      </c>
      <c r="AL79">
        <f t="shared" si="6"/>
        <v>0.47048418893875277</v>
      </c>
      <c r="AM79">
        <f t="shared" si="6"/>
        <v>0.50964938434522655</v>
      </c>
      <c r="AN79">
        <f t="shared" si="6"/>
        <v>0.55134136655211785</v>
      </c>
      <c r="AO79">
        <f t="shared" si="6"/>
        <v>0.595560135559427</v>
      </c>
      <c r="AP79">
        <f t="shared" si="6"/>
        <v>0.64230569136715365</v>
      </c>
      <c r="AQ79">
        <f t="shared" si="6"/>
        <v>0.69157803397529805</v>
      </c>
    </row>
    <row r="81" spans="1:18" ht="15.6">
      <c r="A81" t="s">
        <v>18</v>
      </c>
      <c r="B81" s="23" t="s">
        <v>19</v>
      </c>
      <c r="C81" t="s">
        <v>20</v>
      </c>
      <c r="D81" t="s">
        <v>21</v>
      </c>
      <c r="E81" t="s">
        <v>22</v>
      </c>
      <c r="F81" t="s">
        <v>23</v>
      </c>
      <c r="G81" t="s">
        <v>24</v>
      </c>
      <c r="H81" t="s">
        <v>25</v>
      </c>
      <c r="I81" t="s">
        <v>26</v>
      </c>
      <c r="J81" t="s">
        <v>27</v>
      </c>
      <c r="K81" t="s">
        <v>28</v>
      </c>
      <c r="L81" t="s">
        <v>29</v>
      </c>
      <c r="M81" t="s">
        <v>30</v>
      </c>
      <c r="N81" t="s">
        <v>31</v>
      </c>
      <c r="O81" t="s">
        <v>32</v>
      </c>
      <c r="P81" t="s">
        <v>33</v>
      </c>
    </row>
    <row r="82" spans="1:18">
      <c r="A82">
        <v>0</v>
      </c>
      <c r="B82" s="6">
        <v>339.42326489999999</v>
      </c>
      <c r="C82">
        <v>339.42326489999999</v>
      </c>
      <c r="D82">
        <v>375.2724288</v>
      </c>
      <c r="E82">
        <v>689.35652440000001</v>
      </c>
      <c r="F82">
        <v>0.63105663300000003</v>
      </c>
      <c r="G82">
        <v>0.72544964199999995</v>
      </c>
      <c r="H82">
        <v>0.62053259299999997</v>
      </c>
      <c r="I82">
        <f>S87</f>
        <v>0</v>
      </c>
      <c r="J82">
        <f>1-B82^2/D82^2+B82^2/E82^2</f>
        <v>0.4243661364761917</v>
      </c>
      <c r="K82">
        <f>1+B82^2/D82^2-B82^2/E82^2</f>
        <v>1.5756338635238083</v>
      </c>
      <c r="L82">
        <f>4*B82^2/C82^2-B82^2/E82^2</f>
        <v>3.7575649363183463</v>
      </c>
      <c r="M82">
        <f>2*F82/H82/(1+F82)</f>
        <v>1.246994946417376</v>
      </c>
      <c r="N82">
        <f>2/(1+F82)</f>
        <v>1.2261989924417296</v>
      </c>
      <c r="O82">
        <f>2*F82/(1+F82)</f>
        <v>0.77380100755827042</v>
      </c>
      <c r="P82">
        <f>2*(F82+H82*(G82+0.5))/H82/(1+F82)</f>
        <v>2.7496400627258542</v>
      </c>
      <c r="R82" t="s">
        <v>73</v>
      </c>
    </row>
    <row r="83" spans="1:18">
      <c r="A83">
        <v>1.1E-4</v>
      </c>
      <c r="B83" s="6">
        <v>428.7353928</v>
      </c>
      <c r="C83">
        <v>428.7353928</v>
      </c>
      <c r="D83">
        <v>496.0434717</v>
      </c>
      <c r="E83">
        <v>706.61694650000004</v>
      </c>
      <c r="F83">
        <v>0.63148643100000001</v>
      </c>
      <c r="G83">
        <v>0.726059601</v>
      </c>
      <c r="H83">
        <v>0.62150316299999997</v>
      </c>
      <c r="I83">
        <f t="shared" ref="I83:I146" si="7">B83^2/D83^2-1+B83^2/E83^2</f>
        <v>0.11516992284213656</v>
      </c>
      <c r="J83">
        <f t="shared" ref="J83:J146" si="8">1-B83^2/D83^2+B83^2/E83^2</f>
        <v>0.62110595403259738</v>
      </c>
      <c r="K83">
        <f t="shared" ref="K83:K146" si="9">1+B83^2/D83^2-B83^2/E83^2</f>
        <v>1.3788940459674026</v>
      </c>
      <c r="L83">
        <f t="shared" ref="L83:L146" si="10">4*B83^2/C83^2-B83^2/E83^2</f>
        <v>3.6318620615626331</v>
      </c>
      <c r="M83">
        <f t="shared" ref="M83:M146" si="11">2*F83/H83/(1+F83)</f>
        <v>1.2455673324233079</v>
      </c>
      <c r="N83">
        <f t="shared" ref="N83:N146" si="12">2/(1+F83)</f>
        <v>1.2258759631694418</v>
      </c>
      <c r="O83">
        <f t="shared" ref="O83:O146" si="13">2*F83/(1+F83)</f>
        <v>0.7741240368305583</v>
      </c>
      <c r="P83">
        <f t="shared" ref="P83:P146" si="14">2*(F83+H83*(G83+0.5))/H83/(1+F83)</f>
        <v>2.7485643267023248</v>
      </c>
    </row>
    <row r="84" spans="1:18">
      <c r="A84" s="25">
        <v>2.0000000000000001E-4</v>
      </c>
      <c r="B84" s="26">
        <v>475.28712439999998</v>
      </c>
      <c r="C84" s="25">
        <v>475.28712439999998</v>
      </c>
      <c r="D84" s="25">
        <v>541.40191349999998</v>
      </c>
      <c r="E84" s="25">
        <v>718.58801630000005</v>
      </c>
      <c r="F84" s="25">
        <v>0.63183702200000003</v>
      </c>
      <c r="G84" s="25">
        <v>0.72655722700000003</v>
      </c>
      <c r="H84" s="25">
        <v>0.62229452299999999</v>
      </c>
      <c r="I84">
        <f t="shared" si="7"/>
        <v>0.20815113710376432</v>
      </c>
      <c r="J84" s="25">
        <f t="shared" si="8"/>
        <v>0.66679668355046706</v>
      </c>
      <c r="K84" s="25">
        <f t="shared" si="9"/>
        <v>1.3332033164495329</v>
      </c>
      <c r="L84" s="25">
        <f t="shared" si="10"/>
        <v>3.5625260896728843</v>
      </c>
      <c r="M84" s="25">
        <f t="shared" si="11"/>
        <v>1.244406596491717</v>
      </c>
      <c r="N84" s="25">
        <f t="shared" si="12"/>
        <v>1.2256125906181334</v>
      </c>
      <c r="O84" s="25">
        <f t="shared" si="13"/>
        <v>0.77438740938186656</v>
      </c>
      <c r="P84" s="25">
        <f t="shared" si="14"/>
        <v>2.7476905770165807</v>
      </c>
    </row>
    <row r="85" spans="1:18">
      <c r="A85">
        <v>2.9999999999999997E-4</v>
      </c>
      <c r="B85" s="6">
        <v>517.83378289999996</v>
      </c>
      <c r="C85">
        <v>517.83378289999996</v>
      </c>
      <c r="D85">
        <v>580.7159345</v>
      </c>
      <c r="E85">
        <v>730.01375599999994</v>
      </c>
      <c r="F85">
        <v>0.63222544899999999</v>
      </c>
      <c r="G85">
        <v>0.72710863800000003</v>
      </c>
      <c r="H85">
        <v>0.62317092799999996</v>
      </c>
      <c r="I85">
        <f t="shared" si="7"/>
        <v>0.29833226536190238</v>
      </c>
      <c r="J85">
        <f t="shared" si="8"/>
        <v>0.70801684696793699</v>
      </c>
      <c r="K85">
        <f t="shared" si="9"/>
        <v>1.2919831530320629</v>
      </c>
      <c r="L85">
        <f t="shared" si="10"/>
        <v>3.4968254438350801</v>
      </c>
      <c r="M85">
        <f t="shared" si="11"/>
        <v>1.2431245398984057</v>
      </c>
      <c r="N85">
        <f t="shared" si="12"/>
        <v>1.2253209268519376</v>
      </c>
      <c r="O85">
        <f t="shared" si="13"/>
        <v>0.7746790731480625</v>
      </c>
      <c r="P85">
        <f t="shared" si="14"/>
        <v>2.7467264335605845</v>
      </c>
    </row>
    <row r="86" spans="1:18">
      <c r="A86">
        <v>4.0000000000000002E-4</v>
      </c>
      <c r="B86" s="6">
        <v>553.17491540000003</v>
      </c>
      <c r="C86">
        <v>553.17491540000003</v>
      </c>
      <c r="D86">
        <v>608.47181790000002</v>
      </c>
      <c r="E86">
        <v>739.79666980000002</v>
      </c>
      <c r="F86">
        <v>0.63261270199999997</v>
      </c>
      <c r="G86">
        <v>0.72765846499999998</v>
      </c>
      <c r="H86">
        <v>0.62404430600000005</v>
      </c>
      <c r="I86">
        <f t="shared" si="7"/>
        <v>0.38561601211571384</v>
      </c>
      <c r="J86">
        <f t="shared" si="8"/>
        <v>0.73261158941547755</v>
      </c>
      <c r="K86">
        <f t="shared" si="9"/>
        <v>1.2673884105845223</v>
      </c>
      <c r="L86">
        <f t="shared" si="10"/>
        <v>3.4408861992344044</v>
      </c>
      <c r="M86">
        <f t="shared" si="11"/>
        <v>1.2418504740283358</v>
      </c>
      <c r="N86">
        <f t="shared" si="12"/>
        <v>1.2250302827792161</v>
      </c>
      <c r="O86">
        <f t="shared" si="13"/>
        <v>0.774969717220784</v>
      </c>
      <c r="P86">
        <f t="shared" si="14"/>
        <v>2.7457692705635846</v>
      </c>
    </row>
    <row r="87" spans="1:18">
      <c r="A87">
        <v>5.0000000000000001E-4</v>
      </c>
      <c r="B87" s="6">
        <v>582.81180730000005</v>
      </c>
      <c r="C87">
        <v>582.81180730000005</v>
      </c>
      <c r="D87">
        <v>630.0282168</v>
      </c>
      <c r="E87">
        <v>748.22073069999999</v>
      </c>
      <c r="F87">
        <v>0.63299878600000004</v>
      </c>
      <c r="G87">
        <v>0.728206715</v>
      </c>
      <c r="H87">
        <v>0.62491466900000003</v>
      </c>
      <c r="I87">
        <f t="shared" si="7"/>
        <v>0.46246228284200053</v>
      </c>
      <c r="J87">
        <f t="shared" si="8"/>
        <v>0.75100257944169513</v>
      </c>
      <c r="K87">
        <f t="shared" si="9"/>
        <v>1.248997420558305</v>
      </c>
      <c r="L87">
        <f t="shared" si="10"/>
        <v>3.3932675688581524</v>
      </c>
      <c r="M87">
        <f t="shared" si="11"/>
        <v>1.2405843312061771</v>
      </c>
      <c r="N87">
        <f t="shared" si="12"/>
        <v>1.2247406532977057</v>
      </c>
      <c r="O87">
        <f t="shared" si="13"/>
        <v>0.77525934670229457</v>
      </c>
      <c r="P87">
        <f t="shared" si="14"/>
        <v>2.7448190257199059</v>
      </c>
    </row>
    <row r="88" spans="1:18">
      <c r="A88">
        <v>5.9999999999999995E-4</v>
      </c>
      <c r="B88" s="6">
        <v>607.81393830000002</v>
      </c>
      <c r="C88">
        <v>607.81393830000002</v>
      </c>
      <c r="D88">
        <v>650.05008650000002</v>
      </c>
      <c r="E88">
        <v>755.52003479999996</v>
      </c>
      <c r="F88">
        <v>0.63338370300000002</v>
      </c>
      <c r="G88">
        <v>0.728753392</v>
      </c>
      <c r="H88">
        <v>0.62578202599999999</v>
      </c>
      <c r="I88">
        <f t="shared" si="7"/>
        <v>0.52149035404990451</v>
      </c>
      <c r="J88">
        <f t="shared" si="8"/>
        <v>0.77294192677189355</v>
      </c>
      <c r="K88">
        <f t="shared" si="9"/>
        <v>1.2270580732281062</v>
      </c>
      <c r="L88">
        <f t="shared" si="10"/>
        <v>3.3527838595891009</v>
      </c>
      <c r="M88">
        <f t="shared" si="11"/>
        <v>1.2393260467874039</v>
      </c>
      <c r="N88">
        <f t="shared" si="12"/>
        <v>1.2244520355668076</v>
      </c>
      <c r="O88">
        <f t="shared" si="13"/>
        <v>0.7755479644331924</v>
      </c>
      <c r="P88">
        <f t="shared" si="14"/>
        <v>2.7438756388314238</v>
      </c>
    </row>
    <row r="89" spans="1:18">
      <c r="A89">
        <v>6.9999999999999999E-4</v>
      </c>
      <c r="B89" s="6">
        <v>629.00488069999994</v>
      </c>
      <c r="C89">
        <v>629.00488069999994</v>
      </c>
      <c r="D89">
        <v>664.0755418</v>
      </c>
      <c r="E89">
        <v>761.88758480000001</v>
      </c>
      <c r="F89">
        <v>0.63376745700000003</v>
      </c>
      <c r="G89">
        <v>0.72929849999999996</v>
      </c>
      <c r="H89">
        <v>0.62664638800000005</v>
      </c>
      <c r="I89">
        <f t="shared" si="7"/>
        <v>0.57876127455193771</v>
      </c>
      <c r="J89">
        <f t="shared" si="8"/>
        <v>0.78442822767328746</v>
      </c>
      <c r="K89">
        <f t="shared" si="9"/>
        <v>1.2155717723267125</v>
      </c>
      <c r="L89">
        <f t="shared" si="10"/>
        <v>3.3184052488873874</v>
      </c>
      <c r="M89">
        <f t="shared" si="11"/>
        <v>1.238075555211245</v>
      </c>
      <c r="N89">
        <f t="shared" si="12"/>
        <v>1.2241644252557786</v>
      </c>
      <c r="O89">
        <f t="shared" si="13"/>
        <v>0.77583557474422138</v>
      </c>
      <c r="P89">
        <f t="shared" si="14"/>
        <v>2.7429390469315362</v>
      </c>
    </row>
    <row r="90" spans="1:18">
      <c r="A90">
        <v>8.0000000000000004E-4</v>
      </c>
      <c r="B90" s="6">
        <v>647.04112929999997</v>
      </c>
      <c r="C90">
        <v>647.04112929999997</v>
      </c>
      <c r="D90">
        <v>680.8567157</v>
      </c>
      <c r="E90">
        <v>767.48252609999997</v>
      </c>
      <c r="F90">
        <v>0.63415005099999999</v>
      </c>
      <c r="G90">
        <v>0.729842043</v>
      </c>
      <c r="H90">
        <v>0.62750776500000005</v>
      </c>
      <c r="I90">
        <f t="shared" si="7"/>
        <v>0.61390049920011602</v>
      </c>
      <c r="J90">
        <f t="shared" si="8"/>
        <v>0.80763195129417542</v>
      </c>
      <c r="K90">
        <f t="shared" si="9"/>
        <v>1.1923680487058244</v>
      </c>
      <c r="L90">
        <f t="shared" si="10"/>
        <v>3.2892337747528542</v>
      </c>
      <c r="M90">
        <f t="shared" si="11"/>
        <v>1.2368327923495737</v>
      </c>
      <c r="N90">
        <f t="shared" si="12"/>
        <v>1.2238778187940098</v>
      </c>
      <c r="O90">
        <f t="shared" si="13"/>
        <v>0.77612218120599008</v>
      </c>
      <c r="P90">
        <f t="shared" si="14"/>
        <v>2.7420091893975829</v>
      </c>
    </row>
    <row r="91" spans="1:18">
      <c r="A91">
        <v>8.9999999999999998E-4</v>
      </c>
      <c r="B91" s="6">
        <v>662.45527949999996</v>
      </c>
      <c r="C91">
        <v>662.45527949999996</v>
      </c>
      <c r="D91">
        <v>693.86281440000005</v>
      </c>
      <c r="E91">
        <v>772.4361073</v>
      </c>
      <c r="F91">
        <v>0.63453148999999998</v>
      </c>
      <c r="G91">
        <v>0.73038402700000005</v>
      </c>
      <c r="H91">
        <v>0.628366168</v>
      </c>
      <c r="I91">
        <f t="shared" si="7"/>
        <v>0.64702838686310493</v>
      </c>
      <c r="J91">
        <f t="shared" si="8"/>
        <v>0.82398963610471954</v>
      </c>
      <c r="K91">
        <f t="shared" si="9"/>
        <v>1.1760103638952806</v>
      </c>
      <c r="L91">
        <f t="shared" si="10"/>
        <v>3.264490988516088</v>
      </c>
      <c r="M91">
        <f t="shared" si="11"/>
        <v>1.2355976951269507</v>
      </c>
      <c r="N91">
        <f t="shared" si="12"/>
        <v>1.2235922111234454</v>
      </c>
      <c r="O91">
        <f t="shared" si="13"/>
        <v>0.77640778887655437</v>
      </c>
      <c r="P91">
        <f t="shared" si="14"/>
        <v>2.7410860072548497</v>
      </c>
    </row>
    <row r="92" spans="1:18">
      <c r="A92">
        <v>1E-3</v>
      </c>
      <c r="B92" s="6">
        <v>675.68371869999999</v>
      </c>
      <c r="C92">
        <v>675.68371869999999</v>
      </c>
      <c r="D92">
        <v>704.34948799999995</v>
      </c>
      <c r="E92">
        <v>776.85659090000001</v>
      </c>
      <c r="F92">
        <v>0.63491177600000004</v>
      </c>
      <c r="G92">
        <v>0.73092445500000003</v>
      </c>
      <c r="H92">
        <v>0.62922160699999996</v>
      </c>
      <c r="I92">
        <f t="shared" si="7"/>
        <v>0.67675340539245732</v>
      </c>
      <c r="J92">
        <f t="shared" si="8"/>
        <v>0.83623358907116363</v>
      </c>
      <c r="K92">
        <f t="shared" si="9"/>
        <v>1.1637664109288364</v>
      </c>
      <c r="L92">
        <f t="shared" si="10"/>
        <v>3.2435065027681897</v>
      </c>
      <c r="M92">
        <f t="shared" si="11"/>
        <v>1.2343701994912375</v>
      </c>
      <c r="N92">
        <f t="shared" si="12"/>
        <v>1.223307599443213</v>
      </c>
      <c r="O92">
        <f t="shared" si="13"/>
        <v>0.77669240055678701</v>
      </c>
      <c r="P92">
        <f t="shared" si="14"/>
        <v>2.7401694396332328</v>
      </c>
    </row>
    <row r="93" spans="1:18">
      <c r="A93" s="25">
        <v>2E-3</v>
      </c>
      <c r="B93" s="26">
        <v>743.42993820000004</v>
      </c>
      <c r="C93" s="25">
        <v>743.42993820000004</v>
      </c>
      <c r="D93" s="25">
        <v>780.09249069999998</v>
      </c>
      <c r="E93" s="25">
        <v>805.45375390000004</v>
      </c>
      <c r="F93" s="25">
        <v>0.63865201000000005</v>
      </c>
      <c r="G93" s="25">
        <v>0.73624416999999998</v>
      </c>
      <c r="H93" s="25">
        <v>0.63761520100000002</v>
      </c>
      <c r="I93">
        <f t="shared" si="7"/>
        <v>0.76013349988423751</v>
      </c>
      <c r="J93" s="25">
        <f t="shared" si="8"/>
        <v>0.94370673056250576</v>
      </c>
      <c r="K93" s="25">
        <f t="shared" si="9"/>
        <v>1.0562932694374942</v>
      </c>
      <c r="L93" s="25">
        <f t="shared" si="10"/>
        <v>3.1480798847766285</v>
      </c>
      <c r="M93" s="25">
        <f t="shared" si="11"/>
        <v>1.2225000391819345</v>
      </c>
      <c r="N93" s="25">
        <f t="shared" si="12"/>
        <v>1.2205153917945031</v>
      </c>
      <c r="O93" s="25">
        <f t="shared" si="13"/>
        <v>0.77948460820549703</v>
      </c>
      <c r="P93" s="25">
        <f t="shared" si="14"/>
        <v>2.7313550766831547</v>
      </c>
    </row>
    <row r="94" spans="1:18">
      <c r="A94">
        <v>3.0000000000000001E-3</v>
      </c>
      <c r="B94" s="6">
        <v>769.34312050000005</v>
      </c>
      <c r="C94">
        <v>769.34312050000005</v>
      </c>
      <c r="D94">
        <v>817.78264990000002</v>
      </c>
      <c r="E94">
        <v>823.70568490000005</v>
      </c>
      <c r="F94">
        <v>0.64228076099999998</v>
      </c>
      <c r="G94">
        <v>0.74141317900000003</v>
      </c>
      <c r="H94">
        <v>0.64572341899999997</v>
      </c>
      <c r="I94">
        <f t="shared" si="7"/>
        <v>0.7574035462365929</v>
      </c>
      <c r="J94">
        <f t="shared" si="8"/>
        <v>0.9873175739764366</v>
      </c>
      <c r="K94">
        <f t="shared" si="9"/>
        <v>1.0126824260235634</v>
      </c>
      <c r="L94">
        <f t="shared" si="10"/>
        <v>3.1276394398934855</v>
      </c>
      <c r="M94">
        <f t="shared" si="11"/>
        <v>1.21132579645543</v>
      </c>
      <c r="N94">
        <f t="shared" si="12"/>
        <v>1.2178185651899018</v>
      </c>
      <c r="O94">
        <f t="shared" si="13"/>
        <v>0.78218143481009828</v>
      </c>
      <c r="P94">
        <f t="shared" si="14"/>
        <v>2.7231418129130449</v>
      </c>
    </row>
    <row r="95" spans="1:18">
      <c r="A95">
        <v>4.0000000000000001E-3</v>
      </c>
      <c r="B95" s="6">
        <v>786.02901229999998</v>
      </c>
      <c r="C95">
        <v>786.02901229999998</v>
      </c>
      <c r="D95">
        <v>839.6253213</v>
      </c>
      <c r="E95">
        <v>839.02051029999996</v>
      </c>
      <c r="F95">
        <v>0.645801352</v>
      </c>
      <c r="G95">
        <v>0.74643575299999998</v>
      </c>
      <c r="H95">
        <v>0.65355596299999996</v>
      </c>
      <c r="I95">
        <f t="shared" si="7"/>
        <v>0.75407902619370204</v>
      </c>
      <c r="J95">
        <f t="shared" si="8"/>
        <v>1.0012639785382034</v>
      </c>
      <c r="K95">
        <f t="shared" si="9"/>
        <v>0.99873602146179663</v>
      </c>
      <c r="L95">
        <f t="shared" si="10"/>
        <v>3.1223284976340473</v>
      </c>
      <c r="M95">
        <f t="shared" si="11"/>
        <v>1.2007946638886018</v>
      </c>
      <c r="N95">
        <f t="shared" si="12"/>
        <v>1.2152134870770237</v>
      </c>
      <c r="O95">
        <f t="shared" si="13"/>
        <v>0.78478651292297641</v>
      </c>
      <c r="P95">
        <f t="shared" si="14"/>
        <v>2.7154802017092079</v>
      </c>
    </row>
    <row r="96" spans="1:18">
      <c r="A96">
        <v>5.0000000000000001E-3</v>
      </c>
      <c r="B96" s="6">
        <v>799.58010999999999</v>
      </c>
      <c r="C96">
        <v>799.58010999999999</v>
      </c>
      <c r="D96">
        <v>854.39267429999995</v>
      </c>
      <c r="E96">
        <v>852.75650689999998</v>
      </c>
      <c r="F96">
        <v>0.64921700599999999</v>
      </c>
      <c r="G96">
        <v>0.75131603899999999</v>
      </c>
      <c r="H96">
        <v>0.66112220700000002</v>
      </c>
      <c r="I96">
        <f t="shared" si="7"/>
        <v>0.75498011543735444</v>
      </c>
      <c r="J96">
        <f t="shared" si="8"/>
        <v>1.003364016040929</v>
      </c>
      <c r="K96">
        <f t="shared" si="9"/>
        <v>0.99663598395907105</v>
      </c>
      <c r="L96">
        <f t="shared" si="10"/>
        <v>3.1208279342608582</v>
      </c>
      <c r="M96">
        <f t="shared" si="11"/>
        <v>1.1908589732001549</v>
      </c>
      <c r="N96">
        <f t="shared" si="12"/>
        <v>1.2126966874121599</v>
      </c>
      <c r="O96">
        <f t="shared" si="13"/>
        <v>0.78730331258784025</v>
      </c>
      <c r="P96">
        <f t="shared" si="14"/>
        <v>2.7083257886011594</v>
      </c>
    </row>
    <row r="97" spans="1:16">
      <c r="A97">
        <v>0.01</v>
      </c>
      <c r="B97" s="6">
        <v>849.56657140000004</v>
      </c>
      <c r="C97">
        <v>849.56657140000004</v>
      </c>
      <c r="D97">
        <v>896.19684470000004</v>
      </c>
      <c r="E97">
        <v>907.33594540000001</v>
      </c>
      <c r="F97">
        <v>0.66482749500000005</v>
      </c>
      <c r="G97">
        <v>0.77372031500000005</v>
      </c>
      <c r="H97">
        <v>0.695265248</v>
      </c>
      <c r="I97">
        <f t="shared" si="7"/>
        <v>0.77536001020634338</v>
      </c>
      <c r="J97">
        <f t="shared" si="8"/>
        <v>0.97807064036512403</v>
      </c>
      <c r="K97">
        <f t="shared" si="9"/>
        <v>1.0219293596348757</v>
      </c>
      <c r="L97">
        <f t="shared" si="10"/>
        <v>3.1232846747142662</v>
      </c>
      <c r="M97">
        <f t="shared" si="11"/>
        <v>1.148733286785917</v>
      </c>
      <c r="N97">
        <f t="shared" si="12"/>
        <v>1.2013256664769343</v>
      </c>
      <c r="O97">
        <f t="shared" si="13"/>
        <v>0.79867433352306583</v>
      </c>
      <c r="P97">
        <f t="shared" si="14"/>
        <v>2.6788861931085028</v>
      </c>
    </row>
    <row r="98" spans="1:16">
      <c r="A98">
        <v>1.0999999999999999E-2</v>
      </c>
      <c r="B98" s="6">
        <v>857.57314159999999</v>
      </c>
      <c r="C98">
        <v>857.57314159999999</v>
      </c>
      <c r="D98">
        <v>902.56273729999998</v>
      </c>
      <c r="E98">
        <v>916.31636690000005</v>
      </c>
      <c r="F98">
        <v>0.66767604599999997</v>
      </c>
      <c r="G98">
        <v>0.77782764199999999</v>
      </c>
      <c r="H98">
        <v>0.70141340699999999</v>
      </c>
      <c r="I98">
        <f t="shared" si="7"/>
        <v>0.77868547259203635</v>
      </c>
      <c r="J98">
        <f t="shared" si="8"/>
        <v>0.97310213479544971</v>
      </c>
      <c r="K98">
        <f t="shared" si="9"/>
        <v>1.0268978652045502</v>
      </c>
      <c r="L98">
        <f t="shared" si="10"/>
        <v>3.1241061963062569</v>
      </c>
      <c r="M98">
        <f t="shared" si="11"/>
        <v>1.141589689124167</v>
      </c>
      <c r="N98">
        <f t="shared" si="12"/>
        <v>1.1992736867553473</v>
      </c>
      <c r="O98">
        <f t="shared" si="13"/>
        <v>0.80072631324465282</v>
      </c>
      <c r="P98">
        <f t="shared" si="14"/>
        <v>2.674054756383399</v>
      </c>
    </row>
    <row r="99" spans="1:16">
      <c r="A99">
        <v>1.2E-2</v>
      </c>
      <c r="B99" s="6">
        <v>865.15170190000003</v>
      </c>
      <c r="C99">
        <v>865.15170190000003</v>
      </c>
      <c r="D99">
        <v>908.30520530000001</v>
      </c>
      <c r="E99">
        <v>924.83144649999997</v>
      </c>
      <c r="F99">
        <v>0.67043969199999998</v>
      </c>
      <c r="G99">
        <v>0.78181860999999997</v>
      </c>
      <c r="H99">
        <v>0.70735253200000003</v>
      </c>
      <c r="I99">
        <f t="shared" si="7"/>
        <v>0.7823407310314624</v>
      </c>
      <c r="J99">
        <f t="shared" si="8"/>
        <v>0.96786600825219649</v>
      </c>
      <c r="K99">
        <f t="shared" si="9"/>
        <v>1.0321339917478034</v>
      </c>
      <c r="L99">
        <f t="shared" si="10"/>
        <v>3.1248966303581707</v>
      </c>
      <c r="M99">
        <f t="shared" si="11"/>
        <v>1.1348095977403294</v>
      </c>
      <c r="N99">
        <f t="shared" si="12"/>
        <v>1.1972895577004763</v>
      </c>
      <c r="O99">
        <f t="shared" si="13"/>
        <v>0.8027104422995236</v>
      </c>
      <c r="P99">
        <f t="shared" si="14"/>
        <v>2.6695176343594689</v>
      </c>
    </row>
    <row r="100" spans="1:16">
      <c r="A100">
        <v>1.2999999999999999E-2</v>
      </c>
      <c r="B100" s="6">
        <v>872.35815630000002</v>
      </c>
      <c r="C100">
        <v>872.35815630000002</v>
      </c>
      <c r="D100">
        <v>913.98431410000001</v>
      </c>
      <c r="E100">
        <v>932.9316834</v>
      </c>
      <c r="F100">
        <v>0.67312096300000002</v>
      </c>
      <c r="G100">
        <v>0.78569651500000004</v>
      </c>
      <c r="H100">
        <v>0.71308973200000003</v>
      </c>
      <c r="I100">
        <f t="shared" si="7"/>
        <v>0.78534634101320799</v>
      </c>
      <c r="J100">
        <f t="shared" si="8"/>
        <v>0.9633723930406517</v>
      </c>
      <c r="K100">
        <f t="shared" si="9"/>
        <v>1.0366276069593483</v>
      </c>
      <c r="L100">
        <f t="shared" si="10"/>
        <v>3.1256406329730702</v>
      </c>
      <c r="M100">
        <f t="shared" si="11"/>
        <v>1.1283701481658366</v>
      </c>
      <c r="N100">
        <f t="shared" si="12"/>
        <v>1.1953708334476232</v>
      </c>
      <c r="O100">
        <f t="shared" si="13"/>
        <v>0.80462916655237671</v>
      </c>
      <c r="P100">
        <f t="shared" si="14"/>
        <v>2.6652542628620912</v>
      </c>
    </row>
    <row r="101" spans="1:16">
      <c r="A101">
        <v>1.4E-2</v>
      </c>
      <c r="B101" s="6">
        <v>879.237437</v>
      </c>
      <c r="C101">
        <v>879.237437</v>
      </c>
      <c r="D101">
        <v>919.42463720000001</v>
      </c>
      <c r="E101">
        <v>940.65955469999994</v>
      </c>
      <c r="F101">
        <v>0.67572231400000005</v>
      </c>
      <c r="G101">
        <v>0.78946456200000004</v>
      </c>
      <c r="H101">
        <v>0.71863187100000003</v>
      </c>
      <c r="I101">
        <f t="shared" si="7"/>
        <v>0.78816228876247441</v>
      </c>
      <c r="J101">
        <f t="shared" si="8"/>
        <v>0.95917762135491014</v>
      </c>
      <c r="K101">
        <f t="shared" si="9"/>
        <v>1.0408223786450899</v>
      </c>
      <c r="L101">
        <f t="shared" si="10"/>
        <v>3.1263300449413078</v>
      </c>
      <c r="M101">
        <f t="shared" si="11"/>
        <v>1.1222502981250388</v>
      </c>
      <c r="N101">
        <f t="shared" si="12"/>
        <v>1.1935151685280954</v>
      </c>
      <c r="O101">
        <f t="shared" si="13"/>
        <v>0.80648483147190453</v>
      </c>
      <c r="P101">
        <f t="shared" si="14"/>
        <v>2.6612458121514755</v>
      </c>
    </row>
    <row r="102" spans="1:16">
      <c r="A102">
        <v>1.4999999999999999E-2</v>
      </c>
      <c r="B102" s="6">
        <v>885.82627890000003</v>
      </c>
      <c r="C102">
        <v>885.82627890000003</v>
      </c>
      <c r="D102">
        <v>924.79936080000004</v>
      </c>
      <c r="E102">
        <v>948.05115030000002</v>
      </c>
      <c r="F102">
        <v>0.67824612900000003</v>
      </c>
      <c r="G102">
        <v>0.79312586100000004</v>
      </c>
      <c r="H102">
        <v>0.72398558099999999</v>
      </c>
      <c r="I102">
        <f t="shared" si="7"/>
        <v>0.79053043177846094</v>
      </c>
      <c r="J102">
        <f t="shared" si="8"/>
        <v>0.9555473111715802</v>
      </c>
      <c r="K102">
        <f t="shared" si="9"/>
        <v>1.0444526888284198</v>
      </c>
      <c r="L102">
        <f t="shared" si="10"/>
        <v>3.1269611285249796</v>
      </c>
      <c r="M102">
        <f t="shared" si="11"/>
        <v>1.1164306437711771</v>
      </c>
      <c r="N102">
        <f t="shared" si="12"/>
        <v>1.1917203117231203</v>
      </c>
      <c r="O102">
        <f t="shared" si="13"/>
        <v>0.80827968827687968</v>
      </c>
      <c r="P102">
        <f t="shared" si="14"/>
        <v>2.6574749979393255</v>
      </c>
    </row>
    <row r="103" spans="1:16">
      <c r="A103">
        <v>1.6E-2</v>
      </c>
      <c r="B103" s="6">
        <v>892.15515470000003</v>
      </c>
      <c r="C103">
        <v>892.15515470000003</v>
      </c>
      <c r="D103">
        <v>929.80356740000002</v>
      </c>
      <c r="E103">
        <v>955.13740900000005</v>
      </c>
      <c r="F103">
        <v>0.68069471699999995</v>
      </c>
      <c r="G103">
        <v>0.79668343699999999</v>
      </c>
      <c r="H103">
        <v>0.72915726999999997</v>
      </c>
      <c r="I103">
        <f t="shared" si="7"/>
        <v>0.79312518329789439</v>
      </c>
      <c r="J103">
        <f t="shared" si="8"/>
        <v>0.95180905326600851</v>
      </c>
      <c r="K103">
        <f t="shared" si="9"/>
        <v>1.0481909467339914</v>
      </c>
      <c r="L103">
        <f t="shared" si="10"/>
        <v>3.1275328817180483</v>
      </c>
      <c r="M103">
        <f t="shared" si="11"/>
        <v>1.1108932564843765</v>
      </c>
      <c r="N103">
        <f t="shared" si="12"/>
        <v>1.1899841058404421</v>
      </c>
      <c r="O103">
        <f t="shared" si="13"/>
        <v>0.81001589415955777</v>
      </c>
      <c r="P103">
        <f t="shared" si="14"/>
        <v>2.6539259368209334</v>
      </c>
    </row>
    <row r="104" spans="1:16">
      <c r="A104">
        <v>1.7000000000000001E-2</v>
      </c>
      <c r="B104" s="6">
        <v>898.2496625</v>
      </c>
      <c r="C104">
        <v>898.2496625</v>
      </c>
      <c r="D104">
        <v>934.84871859999998</v>
      </c>
      <c r="E104">
        <v>961.94506699999999</v>
      </c>
      <c r="F104">
        <v>0.68307032099999998</v>
      </c>
      <c r="G104">
        <v>0.80014022900000004</v>
      </c>
      <c r="H104">
        <v>0.73415312399999999</v>
      </c>
      <c r="I104">
        <f t="shared" si="7"/>
        <v>0.79518729490782569</v>
      </c>
      <c r="J104">
        <f t="shared" si="8"/>
        <v>0.94872073479927488</v>
      </c>
      <c r="K104">
        <f t="shared" si="9"/>
        <v>1.0512792652007252</v>
      </c>
      <c r="L104">
        <f t="shared" si="10"/>
        <v>3.1280459851464499</v>
      </c>
      <c r="M104">
        <f t="shared" si="11"/>
        <v>1.1056215590583014</v>
      </c>
      <c r="N104">
        <f t="shared" si="12"/>
        <v>1.1883044784555974</v>
      </c>
      <c r="O104">
        <f t="shared" si="13"/>
        <v>0.8116955215444025</v>
      </c>
      <c r="P104">
        <f t="shared" si="14"/>
        <v>2.6505840157992879</v>
      </c>
    </row>
    <row r="105" spans="1:16">
      <c r="A105">
        <v>1.7999999999999999E-2</v>
      </c>
      <c r="B105" s="6">
        <v>904.1315429</v>
      </c>
      <c r="C105">
        <v>904.1315429</v>
      </c>
      <c r="D105">
        <v>939.80746710000005</v>
      </c>
      <c r="E105">
        <v>968.49739599999998</v>
      </c>
      <c r="F105">
        <v>0.68537511699999998</v>
      </c>
      <c r="G105">
        <v>0.80349909200000003</v>
      </c>
      <c r="H105">
        <v>0.73897912399999999</v>
      </c>
      <c r="I105">
        <f t="shared" si="7"/>
        <v>0.79701712105201883</v>
      </c>
      <c r="J105">
        <f t="shared" si="8"/>
        <v>0.94597860764560104</v>
      </c>
      <c r="K105">
        <f t="shared" si="9"/>
        <v>1.0540213923543988</v>
      </c>
      <c r="L105">
        <f t="shared" si="10"/>
        <v>3.12850213565119</v>
      </c>
      <c r="M105">
        <f t="shared" si="11"/>
        <v>1.1006001842329269</v>
      </c>
      <c r="N105">
        <f t="shared" si="12"/>
        <v>1.1866794399813132</v>
      </c>
      <c r="O105">
        <f t="shared" si="13"/>
        <v>0.81332056001868691</v>
      </c>
      <c r="P105">
        <f t="shared" si="14"/>
        <v>2.6474357567436368</v>
      </c>
    </row>
    <row r="106" spans="1:16">
      <c r="A106">
        <v>1.9E-2</v>
      </c>
      <c r="B106" s="6">
        <v>909.81944009999995</v>
      </c>
      <c r="C106">
        <v>909.81944009999995</v>
      </c>
      <c r="D106">
        <v>944.36117030000003</v>
      </c>
      <c r="E106">
        <v>974.81478519999996</v>
      </c>
      <c r="F106">
        <v>0.687611215</v>
      </c>
      <c r="G106">
        <v>0.80676279900000003</v>
      </c>
      <c r="H106">
        <v>0.74364104200000003</v>
      </c>
      <c r="I106">
        <f t="shared" si="7"/>
        <v>0.79928060074512908</v>
      </c>
      <c r="J106">
        <f t="shared" si="8"/>
        <v>0.94291215999223887</v>
      </c>
      <c r="K106">
        <f t="shared" si="9"/>
        <v>1.057087840007761</v>
      </c>
      <c r="L106">
        <f t="shared" si="10"/>
        <v>3.1289036196313162</v>
      </c>
      <c r="M106">
        <f t="shared" si="11"/>
        <v>1.0958148804223993</v>
      </c>
      <c r="N106">
        <f t="shared" si="12"/>
        <v>1.1851070804835817</v>
      </c>
      <c r="O106">
        <f t="shared" si="13"/>
        <v>0.8148929195164184</v>
      </c>
      <c r="P106">
        <f t="shared" si="14"/>
        <v>2.6444687260298427</v>
      </c>
    </row>
    <row r="107" spans="1:16">
      <c r="A107" s="4">
        <v>0.02</v>
      </c>
      <c r="B107" s="24">
        <v>915.32948039999997</v>
      </c>
      <c r="C107" s="4">
        <v>915.32948039999997</v>
      </c>
      <c r="D107" s="4">
        <v>949.08536790000005</v>
      </c>
      <c r="E107" s="4">
        <v>980.91520439999999</v>
      </c>
      <c r="F107" s="4">
        <v>0.68978066199999999</v>
      </c>
      <c r="G107" s="4">
        <v>0.80993404700000005</v>
      </c>
      <c r="H107" s="4">
        <v>0.74814445900000004</v>
      </c>
      <c r="I107">
        <f t="shared" si="7"/>
        <v>0.80087844413379894</v>
      </c>
      <c r="J107" s="4">
        <f t="shared" si="8"/>
        <v>0.9406154790428457</v>
      </c>
      <c r="K107" s="4">
        <f t="shared" si="9"/>
        <v>1.0593845209571544</v>
      </c>
      <c r="L107" s="4">
        <f t="shared" si="10"/>
        <v>3.1292530384116777</v>
      </c>
      <c r="M107">
        <f t="shared" si="11"/>
        <v>1.0912523977394357</v>
      </c>
      <c r="N107">
        <f t="shared" si="12"/>
        <v>1.183585565260777</v>
      </c>
      <c r="O107">
        <f t="shared" si="13"/>
        <v>0.81641443473922293</v>
      </c>
      <c r="P107">
        <f t="shared" si="14"/>
        <v>2.6416714272122679</v>
      </c>
    </row>
    <row r="108" spans="1:16">
      <c r="A108">
        <v>2.1000000000000001E-2</v>
      </c>
      <c r="B108" s="6">
        <v>921.86161449999997</v>
      </c>
      <c r="C108">
        <v>921.86161449999997</v>
      </c>
      <c r="D108">
        <v>953.54950489999999</v>
      </c>
      <c r="E108">
        <v>986.81457780000005</v>
      </c>
      <c r="F108">
        <v>0.69188544600000002</v>
      </c>
      <c r="G108">
        <v>0.81301545500000005</v>
      </c>
      <c r="H108">
        <v>0.75249476299999996</v>
      </c>
      <c r="I108">
        <f t="shared" si="7"/>
        <v>0.80733201738569094</v>
      </c>
      <c r="J108">
        <f t="shared" si="8"/>
        <v>0.93804939286891875</v>
      </c>
      <c r="K108">
        <f t="shared" si="9"/>
        <v>1.0619506071310814</v>
      </c>
      <c r="L108">
        <f t="shared" si="10"/>
        <v>3.127309294872695</v>
      </c>
      <c r="M108">
        <f t="shared" si="11"/>
        <v>1.0869004148829682</v>
      </c>
      <c r="N108">
        <f t="shared" si="12"/>
        <v>1.1821131298980392</v>
      </c>
      <c r="O108">
        <f t="shared" si="13"/>
        <v>0.81788687010196071</v>
      </c>
      <c r="P108">
        <f t="shared" si="14"/>
        <v>2.6390332239975161</v>
      </c>
    </row>
    <row r="109" spans="1:16">
      <c r="A109">
        <v>2.1999999999999999E-2</v>
      </c>
      <c r="B109" s="6">
        <v>926.62514490000001</v>
      </c>
      <c r="C109">
        <v>926.62514490000001</v>
      </c>
      <c r="D109">
        <v>958.12085860000002</v>
      </c>
      <c r="E109">
        <v>992.52708729999995</v>
      </c>
      <c r="F109">
        <v>0.69392749399999998</v>
      </c>
      <c r="G109">
        <v>0.81600956700000005</v>
      </c>
      <c r="H109">
        <v>0.75669715999999998</v>
      </c>
      <c r="I109">
        <f t="shared" si="7"/>
        <v>0.80694828384172979</v>
      </c>
      <c r="J109">
        <f t="shared" si="8"/>
        <v>0.93627662013690716</v>
      </c>
      <c r="K109">
        <f t="shared" si="9"/>
        <v>1.0637233798630927</v>
      </c>
      <c r="L109">
        <f t="shared" si="10"/>
        <v>3.1283875480106813</v>
      </c>
      <c r="M109">
        <f t="shared" si="11"/>
        <v>1.0827474498843519</v>
      </c>
      <c r="N109">
        <f t="shared" si="12"/>
        <v>1.1806880796752686</v>
      </c>
      <c r="O109">
        <f t="shared" si="13"/>
        <v>0.81931192032473144</v>
      </c>
      <c r="P109">
        <f t="shared" si="14"/>
        <v>2.6365442583798639</v>
      </c>
    </row>
    <row r="110" spans="1:16">
      <c r="A110">
        <v>2.3E-2</v>
      </c>
      <c r="B110" s="6">
        <v>931.29691290000005</v>
      </c>
      <c r="C110">
        <v>931.29691290000005</v>
      </c>
      <c r="D110">
        <v>962.43027229999996</v>
      </c>
      <c r="E110">
        <v>998.06542079999997</v>
      </c>
      <c r="F110">
        <v>0.69590867499999998</v>
      </c>
      <c r="G110">
        <v>0.81891885799999997</v>
      </c>
      <c r="H110">
        <v>0.76075667899999999</v>
      </c>
      <c r="I110">
        <f t="shared" si="7"/>
        <v>0.80702853417742004</v>
      </c>
      <c r="J110">
        <f t="shared" si="8"/>
        <v>0.93433042220597595</v>
      </c>
      <c r="K110">
        <f t="shared" si="9"/>
        <v>1.0656695777940242</v>
      </c>
      <c r="L110">
        <f t="shared" si="10"/>
        <v>3.1293205218083022</v>
      </c>
      <c r="M110">
        <f t="shared" si="11"/>
        <v>1.0787827922594215</v>
      </c>
      <c r="N110">
        <f t="shared" si="12"/>
        <v>1.1793087855983755</v>
      </c>
      <c r="O110">
        <f t="shared" si="13"/>
        <v>0.82069121440162451</v>
      </c>
      <c r="P110">
        <f t="shared" si="14"/>
        <v>2.6341953889901975</v>
      </c>
    </row>
    <row r="111" spans="1:16">
      <c r="A111">
        <v>2.4E-2</v>
      </c>
      <c r="B111" s="6">
        <v>935.88088449999998</v>
      </c>
      <c r="C111">
        <v>935.88088449999998</v>
      </c>
      <c r="D111">
        <v>966.74716109999997</v>
      </c>
      <c r="E111">
        <v>1003.440978</v>
      </c>
      <c r="F111">
        <v>0.69783080399999997</v>
      </c>
      <c r="G111">
        <v>0.82174573100000003</v>
      </c>
      <c r="H111">
        <v>0.76467817599999999</v>
      </c>
      <c r="I111">
        <f t="shared" si="7"/>
        <v>0.80703973084232727</v>
      </c>
      <c r="J111">
        <f t="shared" si="8"/>
        <v>0.93271282928923627</v>
      </c>
      <c r="K111">
        <f t="shared" si="9"/>
        <v>1.0672871707107636</v>
      </c>
      <c r="L111">
        <f t="shared" si="10"/>
        <v>3.1301237199342182</v>
      </c>
      <c r="M111">
        <f t="shared" si="11"/>
        <v>1.0749964441523212</v>
      </c>
      <c r="N111">
        <f t="shared" si="12"/>
        <v>1.1779736798791169</v>
      </c>
      <c r="O111">
        <f t="shared" si="13"/>
        <v>0.82202632012088284</v>
      </c>
      <c r="P111">
        <f t="shared" si="14"/>
        <v>2.6319781267629052</v>
      </c>
    </row>
    <row r="112" spans="1:16">
      <c r="A112">
        <v>2.5000000000000001E-2</v>
      </c>
      <c r="B112" s="6">
        <v>940.38075030000005</v>
      </c>
      <c r="C112">
        <v>940.38075030000005</v>
      </c>
      <c r="D112">
        <v>971.119597</v>
      </c>
      <c r="E112">
        <v>1008.664043</v>
      </c>
      <c r="F112">
        <v>0.69969564100000003</v>
      </c>
      <c r="G112">
        <v>0.82449251899999998</v>
      </c>
      <c r="H112">
        <v>0.76846634599999997</v>
      </c>
      <c r="I112">
        <f t="shared" si="7"/>
        <v>0.8068852381657039</v>
      </c>
      <c r="J112">
        <f t="shared" si="8"/>
        <v>0.93149340575408202</v>
      </c>
      <c r="K112">
        <f t="shared" si="9"/>
        <v>1.068506594245918</v>
      </c>
      <c r="L112">
        <f t="shared" si="10"/>
        <v>3.130810678040107</v>
      </c>
      <c r="M112">
        <f t="shared" si="11"/>
        <v>1.0713790516238126</v>
      </c>
      <c r="N112">
        <f t="shared" si="12"/>
        <v>1.1766812550177035</v>
      </c>
      <c r="O112">
        <f t="shared" si="13"/>
        <v>0.82331874498229662</v>
      </c>
      <c r="P112">
        <f t="shared" si="14"/>
        <v>2.6298845711422927</v>
      </c>
    </row>
    <row r="113" spans="1:16">
      <c r="A113">
        <v>2.5999999999999999E-2</v>
      </c>
      <c r="B113" s="6">
        <v>944.7999552</v>
      </c>
      <c r="C113">
        <v>944.7999552</v>
      </c>
      <c r="D113">
        <v>975.34333500000002</v>
      </c>
      <c r="E113">
        <v>1013.743924</v>
      </c>
      <c r="F113">
        <v>0.70150489400000005</v>
      </c>
      <c r="G113">
        <v>0.82716149100000003</v>
      </c>
      <c r="H113">
        <v>0.77212572099999999</v>
      </c>
      <c r="I113">
        <f t="shared" si="7"/>
        <v>0.80695637875981108</v>
      </c>
      <c r="J113">
        <f t="shared" si="8"/>
        <v>0.9302571196247218</v>
      </c>
      <c r="K113">
        <f t="shared" si="9"/>
        <v>1.0697428803752782</v>
      </c>
      <c r="L113">
        <f t="shared" si="10"/>
        <v>3.1313932508077338</v>
      </c>
      <c r="M113">
        <f t="shared" si="11"/>
        <v>1.0679218647492676</v>
      </c>
      <c r="N113">
        <f t="shared" si="12"/>
        <v>1.175430060208807</v>
      </c>
      <c r="O113">
        <f t="shared" si="13"/>
        <v>0.82456993979119286</v>
      </c>
      <c r="P113">
        <f t="shared" si="14"/>
        <v>2.627907376022208</v>
      </c>
    </row>
    <row r="114" spans="1:16">
      <c r="A114">
        <v>2.7E-2</v>
      </c>
      <c r="B114" s="6">
        <v>949.14172269999995</v>
      </c>
      <c r="C114">
        <v>949.14172269999995</v>
      </c>
      <c r="D114">
        <v>979.32149189999996</v>
      </c>
      <c r="E114">
        <v>1018.689078</v>
      </c>
      <c r="F114">
        <v>0.70326021900000002</v>
      </c>
      <c r="G114">
        <v>0.82975485299999996</v>
      </c>
      <c r="H114">
        <v>0.77566067999999999</v>
      </c>
      <c r="I114">
        <f t="shared" si="7"/>
        <v>0.80743378720865477</v>
      </c>
      <c r="J114">
        <f t="shared" si="8"/>
        <v>0.92880248658926945</v>
      </c>
      <c r="K114">
        <f t="shared" si="9"/>
        <v>1.0711975134107306</v>
      </c>
      <c r="L114">
        <f t="shared" si="10"/>
        <v>3.1318818631010377</v>
      </c>
      <c r="M114">
        <f t="shared" si="11"/>
        <v>1.0646166827330261</v>
      </c>
      <c r="N114">
        <f t="shared" si="12"/>
        <v>1.1742186999319566</v>
      </c>
      <c r="O114">
        <f t="shared" si="13"/>
        <v>0.82578130006804318</v>
      </c>
      <c r="P114">
        <f t="shared" si="14"/>
        <v>2.6260396974508962</v>
      </c>
    </row>
    <row r="115" spans="1:16">
      <c r="A115">
        <v>2.8000000000000001E-2</v>
      </c>
      <c r="B115" s="6">
        <v>953.40907619999996</v>
      </c>
      <c r="C115">
        <v>953.40907619999996</v>
      </c>
      <c r="D115">
        <v>983.32758130000002</v>
      </c>
      <c r="E115">
        <v>1023.507211</v>
      </c>
      <c r="F115">
        <v>0.70496322499999997</v>
      </c>
      <c r="G115">
        <v>0.83227474700000004</v>
      </c>
      <c r="H115">
        <v>0.77907545199999995</v>
      </c>
      <c r="I115">
        <f t="shared" si="7"/>
        <v>0.80778846646746338</v>
      </c>
      <c r="J115">
        <f t="shared" si="8"/>
        <v>0.92764011626295961</v>
      </c>
      <c r="K115">
        <f t="shared" si="9"/>
        <v>1.0723598837370405</v>
      </c>
      <c r="L115">
        <f t="shared" si="10"/>
        <v>3.1322857086347886</v>
      </c>
      <c r="M115">
        <f t="shared" si="11"/>
        <v>1.0614558175233499</v>
      </c>
      <c r="N115">
        <f t="shared" si="12"/>
        <v>1.1730458291849668</v>
      </c>
      <c r="O115">
        <f t="shared" si="13"/>
        <v>0.8269541708150332</v>
      </c>
      <c r="P115">
        <f t="shared" si="14"/>
        <v>2.6242751528201569</v>
      </c>
    </row>
    <row r="116" spans="1:16">
      <c r="A116">
        <v>2.9000000000000001E-2</v>
      </c>
      <c r="B116" s="6">
        <v>957.60485610000001</v>
      </c>
      <c r="C116">
        <v>957.60485610000001</v>
      </c>
      <c r="D116">
        <v>987.41794879999998</v>
      </c>
      <c r="E116">
        <v>1028.2053659999999</v>
      </c>
      <c r="F116">
        <v>0.70661546900000005</v>
      </c>
      <c r="G116">
        <v>0.83472325199999997</v>
      </c>
      <c r="H116">
        <v>0.78237412500000003</v>
      </c>
      <c r="I116">
        <f t="shared" si="7"/>
        <v>0.80791272853388119</v>
      </c>
      <c r="J116">
        <f t="shared" si="8"/>
        <v>0.92686142556675355</v>
      </c>
      <c r="K116">
        <f t="shared" si="9"/>
        <v>1.0731385744332465</v>
      </c>
      <c r="L116">
        <f t="shared" si="10"/>
        <v>3.1326129229496829</v>
      </c>
      <c r="M116">
        <f t="shared" si="11"/>
        <v>1.0584320440013912</v>
      </c>
      <c r="N116">
        <f t="shared" si="12"/>
        <v>1.1719101557024503</v>
      </c>
      <c r="O116">
        <f t="shared" si="13"/>
        <v>0.82808984429754995</v>
      </c>
      <c r="P116">
        <f t="shared" si="14"/>
        <v>2.6226077780723913</v>
      </c>
    </row>
    <row r="117" spans="1:16">
      <c r="A117">
        <v>0.03</v>
      </c>
      <c r="B117" s="6">
        <v>961.73173559999998</v>
      </c>
      <c r="C117">
        <v>961.73173559999998</v>
      </c>
      <c r="D117">
        <v>991.32503680000002</v>
      </c>
      <c r="E117">
        <v>1032.7899990000001</v>
      </c>
      <c r="F117">
        <v>0.70821846600000005</v>
      </c>
      <c r="G117">
        <v>0.837102393</v>
      </c>
      <c r="H117">
        <v>0.78556064599999997</v>
      </c>
      <c r="I117">
        <f t="shared" si="7"/>
        <v>0.80831589267548198</v>
      </c>
      <c r="J117">
        <f t="shared" si="8"/>
        <v>0.92594265092636518</v>
      </c>
      <c r="K117">
        <f t="shared" si="9"/>
        <v>1.0740573490736349</v>
      </c>
      <c r="L117">
        <f t="shared" si="10"/>
        <v>3.1328707281990766</v>
      </c>
      <c r="M117">
        <f t="shared" si="11"/>
        <v>1.055538579098878</v>
      </c>
      <c r="N117">
        <f t="shared" si="12"/>
        <v>1.1708104319251633</v>
      </c>
      <c r="O117">
        <f t="shared" si="13"/>
        <v>0.82918956807483668</v>
      </c>
      <c r="P117">
        <f t="shared" si="14"/>
        <v>2.6210320093753774</v>
      </c>
    </row>
    <row r="118" spans="1:16">
      <c r="A118">
        <v>3.1E-2</v>
      </c>
      <c r="B118" s="6">
        <v>965.79223439999998</v>
      </c>
      <c r="C118">
        <v>965.79223439999998</v>
      </c>
      <c r="D118">
        <v>995.09623599999998</v>
      </c>
      <c r="E118">
        <v>1037.2670430000001</v>
      </c>
      <c r="F118">
        <v>0.70977368299999999</v>
      </c>
      <c r="G118">
        <v>0.83941413399999998</v>
      </c>
      <c r="H118">
        <v>0.78863882699999999</v>
      </c>
      <c r="I118">
        <f t="shared" si="7"/>
        <v>0.80890483622034115</v>
      </c>
      <c r="J118">
        <f t="shared" si="8"/>
        <v>0.92496405716280006</v>
      </c>
      <c r="K118">
        <f t="shared" si="9"/>
        <v>1.0750359428372001</v>
      </c>
      <c r="L118">
        <f t="shared" si="10"/>
        <v>3.1330655533084295</v>
      </c>
      <c r="M118">
        <f t="shared" si="11"/>
        <v>1.0527690414358264</v>
      </c>
      <c r="N118">
        <f t="shared" si="12"/>
        <v>1.1697454580601356</v>
      </c>
      <c r="O118">
        <f t="shared" si="13"/>
        <v>0.83025454193986448</v>
      </c>
      <c r="P118">
        <f t="shared" si="14"/>
        <v>2.6195426411438762</v>
      </c>
    </row>
    <row r="119" spans="1:16">
      <c r="A119">
        <v>3.2000000000000001E-2</v>
      </c>
      <c r="B119" s="6">
        <v>969.78873060000001</v>
      </c>
      <c r="C119">
        <v>969.78873060000001</v>
      </c>
      <c r="D119">
        <v>998.95294939999997</v>
      </c>
      <c r="E119">
        <v>1041.6419619999999</v>
      </c>
      <c r="F119">
        <v>0.71128254499999999</v>
      </c>
      <c r="G119">
        <v>0.84166038399999998</v>
      </c>
      <c r="H119">
        <v>0.79161235200000002</v>
      </c>
      <c r="I119">
        <f t="shared" si="7"/>
        <v>0.8092596271454211</v>
      </c>
      <c r="J119">
        <f t="shared" si="8"/>
        <v>0.92433410482174017</v>
      </c>
      <c r="K119">
        <f t="shared" si="9"/>
        <v>1.0756658951782598</v>
      </c>
      <c r="L119">
        <f t="shared" si="10"/>
        <v>3.1332031340164193</v>
      </c>
      <c r="M119">
        <f t="shared" si="11"/>
        <v>1.0501174229258374</v>
      </c>
      <c r="N119">
        <f t="shared" si="12"/>
        <v>1.168714076961499</v>
      </c>
      <c r="O119">
        <f t="shared" si="13"/>
        <v>0.83128592303850091</v>
      </c>
      <c r="P119">
        <f t="shared" si="14"/>
        <v>2.6181348002082077</v>
      </c>
    </row>
    <row r="120" spans="1:16">
      <c r="A120">
        <v>3.3000000000000002E-2</v>
      </c>
      <c r="B120" s="6">
        <v>973.72347160000004</v>
      </c>
      <c r="C120">
        <v>973.72347160000004</v>
      </c>
      <c r="D120">
        <v>1002.802163</v>
      </c>
      <c r="E120">
        <v>1045.919803</v>
      </c>
      <c r="F120">
        <v>0.71274643199999999</v>
      </c>
      <c r="G120">
        <v>0.84384299799999996</v>
      </c>
      <c r="H120">
        <v>0.79448478</v>
      </c>
      <c r="I120">
        <f t="shared" si="7"/>
        <v>0.80955737359219404</v>
      </c>
      <c r="J120">
        <f t="shared" si="8"/>
        <v>0.92386541445207337</v>
      </c>
      <c r="K120">
        <f t="shared" si="9"/>
        <v>1.0761345855479267</v>
      </c>
      <c r="L120">
        <f t="shared" si="10"/>
        <v>3.1332886059778664</v>
      </c>
      <c r="M120">
        <f t="shared" si="11"/>
        <v>1.0475780602757274</v>
      </c>
      <c r="N120">
        <f t="shared" si="12"/>
        <v>1.167715175249012</v>
      </c>
      <c r="O120">
        <f t="shared" si="13"/>
        <v>0.83228482475098808</v>
      </c>
      <c r="P120">
        <f t="shared" si="14"/>
        <v>2.6168039221924548</v>
      </c>
    </row>
    <row r="121" spans="1:16">
      <c r="A121">
        <v>3.4000000000000002E-2</v>
      </c>
      <c r="B121" s="6">
        <v>977.59858380000003</v>
      </c>
      <c r="C121">
        <v>977.59858380000003</v>
      </c>
      <c r="D121">
        <v>1006.4590030000001</v>
      </c>
      <c r="E121">
        <v>1050.105235</v>
      </c>
      <c r="F121">
        <v>0.714166686</v>
      </c>
      <c r="G121">
        <v>0.84596378100000003</v>
      </c>
      <c r="H121">
        <v>0.79725954700000001</v>
      </c>
      <c r="I121">
        <f t="shared" si="7"/>
        <v>0.81014528160201638</v>
      </c>
      <c r="J121">
        <f t="shared" si="8"/>
        <v>0.92320157056321894</v>
      </c>
      <c r="K121">
        <f t="shared" si="9"/>
        <v>1.0767984294367809</v>
      </c>
      <c r="L121">
        <f t="shared" si="10"/>
        <v>3.1333265739173823</v>
      </c>
      <c r="M121">
        <f t="shared" si="11"/>
        <v>1.0451456184912553</v>
      </c>
      <c r="N121">
        <f t="shared" si="12"/>
        <v>1.1667476776526271</v>
      </c>
      <c r="O121">
        <f t="shared" si="13"/>
        <v>0.8332523223473729</v>
      </c>
      <c r="P121">
        <f t="shared" si="14"/>
        <v>2.6155457341775543</v>
      </c>
    </row>
    <row r="122" spans="1:16">
      <c r="A122">
        <v>3.5000000000000003E-2</v>
      </c>
      <c r="B122" s="6">
        <v>981.41608140000005</v>
      </c>
      <c r="C122">
        <v>981.41608140000005</v>
      </c>
      <c r="D122">
        <v>1010.089868</v>
      </c>
      <c r="E122">
        <v>1054.202589</v>
      </c>
      <c r="F122">
        <v>0.71554460799999997</v>
      </c>
      <c r="G122">
        <v>0.84802448200000002</v>
      </c>
      <c r="H122">
        <v>0.79993997400000005</v>
      </c>
      <c r="I122">
        <f t="shared" si="7"/>
        <v>0.81070993810830427</v>
      </c>
      <c r="J122">
        <f t="shared" si="8"/>
        <v>0.92264770094451154</v>
      </c>
      <c r="K122">
        <f t="shared" si="9"/>
        <v>1.0773522990554885</v>
      </c>
      <c r="L122">
        <f t="shared" si="10"/>
        <v>3.1333211804735921</v>
      </c>
      <c r="M122">
        <f t="shared" si="11"/>
        <v>1.0428150597083299</v>
      </c>
      <c r="N122">
        <f t="shared" si="12"/>
        <v>1.16581054825011</v>
      </c>
      <c r="O122">
        <f t="shared" si="13"/>
        <v>0.8341894517498899</v>
      </c>
      <c r="P122">
        <f t="shared" si="14"/>
        <v>2.6143562201233199</v>
      </c>
    </row>
    <row r="123" spans="1:16">
      <c r="A123">
        <v>3.5999999999999997E-2</v>
      </c>
      <c r="B123" s="6">
        <v>985.17787420000002</v>
      </c>
      <c r="C123">
        <v>985.17787420000002</v>
      </c>
      <c r="D123">
        <v>1013.83875</v>
      </c>
      <c r="E123">
        <v>1058.2158879999999</v>
      </c>
      <c r="F123">
        <v>0.71688145800000003</v>
      </c>
      <c r="G123">
        <v>0.85002680500000005</v>
      </c>
      <c r="H123">
        <v>0.80252926800000002</v>
      </c>
      <c r="I123">
        <f t="shared" si="7"/>
        <v>0.81098369823951677</v>
      </c>
      <c r="J123">
        <f t="shared" si="8"/>
        <v>0.92246398721623024</v>
      </c>
      <c r="K123">
        <f t="shared" si="9"/>
        <v>1.0775360127837699</v>
      </c>
      <c r="L123">
        <f t="shared" si="10"/>
        <v>3.1332761572721264</v>
      </c>
      <c r="M123">
        <f t="shared" si="11"/>
        <v>1.0405816256222751</v>
      </c>
      <c r="N123">
        <f t="shared" si="12"/>
        <v>1.1649027896951054</v>
      </c>
      <c r="O123">
        <f t="shared" si="13"/>
        <v>0.83509721030489459</v>
      </c>
      <c r="P123">
        <f t="shared" si="14"/>
        <v>2.6132316169299457</v>
      </c>
    </row>
    <row r="124" spans="1:16">
      <c r="A124">
        <v>3.6999999999999998E-2</v>
      </c>
      <c r="B124" s="6">
        <v>988.88577510000005</v>
      </c>
      <c r="C124">
        <v>988.88577510000005</v>
      </c>
      <c r="D124">
        <v>1017.3406629999999</v>
      </c>
      <c r="E124">
        <v>1062.1488770000001</v>
      </c>
      <c r="F124">
        <v>0.71817846100000005</v>
      </c>
      <c r="G124">
        <v>0.85197240299999999</v>
      </c>
      <c r="H124">
        <v>0.80503052900000005</v>
      </c>
      <c r="I124">
        <f t="shared" si="7"/>
        <v>0.81164769607131004</v>
      </c>
      <c r="J124">
        <f t="shared" si="8"/>
        <v>0.92196255573389252</v>
      </c>
      <c r="K124">
        <f t="shared" si="9"/>
        <v>1.0780374442661074</v>
      </c>
      <c r="L124">
        <f t="shared" si="10"/>
        <v>3.1331948740973985</v>
      </c>
      <c r="M124">
        <f t="shared" si="11"/>
        <v>1.0384408186532004</v>
      </c>
      <c r="N124">
        <f t="shared" si="12"/>
        <v>1.164023438424421</v>
      </c>
      <c r="O124">
        <f t="shared" si="13"/>
        <v>0.83597656157557909</v>
      </c>
      <c r="P124">
        <f t="shared" si="14"/>
        <v>2.6121683838481875</v>
      </c>
    </row>
    <row r="125" spans="1:16">
      <c r="A125">
        <v>3.7999999999999999E-2</v>
      </c>
      <c r="B125" s="6">
        <v>992.54150649999997</v>
      </c>
      <c r="C125">
        <v>992.54150649999997</v>
      </c>
      <c r="D125">
        <v>1020.798049</v>
      </c>
      <c r="E125">
        <v>1066.00505</v>
      </c>
      <c r="F125">
        <v>0.71943680600000004</v>
      </c>
      <c r="G125">
        <v>0.85386288300000002</v>
      </c>
      <c r="H125">
        <v>0.80744674800000005</v>
      </c>
      <c r="I125">
        <f t="shared" si="7"/>
        <v>0.8123241753918079</v>
      </c>
      <c r="J125">
        <f t="shared" si="8"/>
        <v>0.92151505866236583</v>
      </c>
      <c r="K125">
        <f t="shared" si="9"/>
        <v>1.0784849413376341</v>
      </c>
      <c r="L125">
        <f t="shared" si="10"/>
        <v>3.133080382972913</v>
      </c>
      <c r="M125">
        <f t="shared" si="11"/>
        <v>1.0363883901876563</v>
      </c>
      <c r="N125">
        <f t="shared" si="12"/>
        <v>1.1631715646780216</v>
      </c>
      <c r="O125">
        <f t="shared" si="13"/>
        <v>0.83682843532197837</v>
      </c>
      <c r="P125">
        <f t="shared" si="14"/>
        <v>2.6111631981662637</v>
      </c>
    </row>
    <row r="126" spans="1:16">
      <c r="A126">
        <v>3.9E-2</v>
      </c>
      <c r="B126" s="6">
        <v>996.14670650000005</v>
      </c>
      <c r="C126">
        <v>996.14670650000005</v>
      </c>
      <c r="D126">
        <v>1024.37383</v>
      </c>
      <c r="E126">
        <v>1069.7876679999999</v>
      </c>
      <c r="F126">
        <v>0.72065764300000001</v>
      </c>
      <c r="G126">
        <v>0.85569980599999995</v>
      </c>
      <c r="H126">
        <v>0.80978081800000001</v>
      </c>
      <c r="I126">
        <f t="shared" si="7"/>
        <v>0.81271287756573785</v>
      </c>
      <c r="J126">
        <f t="shared" si="8"/>
        <v>0.92141623005605389</v>
      </c>
      <c r="K126">
        <f t="shared" si="9"/>
        <v>1.078583769943946</v>
      </c>
      <c r="L126">
        <f t="shared" si="10"/>
        <v>3.1329354461891041</v>
      </c>
      <c r="M126">
        <f t="shared" si="11"/>
        <v>1.0344203116196684</v>
      </c>
      <c r="N126">
        <f t="shared" si="12"/>
        <v>1.1623462739008099</v>
      </c>
      <c r="O126">
        <f t="shared" si="13"/>
        <v>0.83765372609919009</v>
      </c>
      <c r="P126">
        <f t="shared" si="14"/>
        <v>2.6102129296518193</v>
      </c>
    </row>
    <row r="127" spans="1:16">
      <c r="A127">
        <v>0.04</v>
      </c>
      <c r="B127" s="6">
        <v>999.70293419999996</v>
      </c>
      <c r="C127">
        <v>999.70293419999996</v>
      </c>
      <c r="D127">
        <v>1027.9179959999999</v>
      </c>
      <c r="E127">
        <v>1073.4997860000001</v>
      </c>
      <c r="F127">
        <v>0.72184209200000005</v>
      </c>
      <c r="G127">
        <v>0.85748469000000005</v>
      </c>
      <c r="H127">
        <v>0.81203553100000003</v>
      </c>
      <c r="I127">
        <f t="shared" si="7"/>
        <v>0.81309335909577951</v>
      </c>
      <c r="J127">
        <f t="shared" si="8"/>
        <v>0.92138148266580233</v>
      </c>
      <c r="K127">
        <f t="shared" si="9"/>
        <v>1.0786185173341978</v>
      </c>
      <c r="L127">
        <f t="shared" si="10"/>
        <v>3.1327625791192091</v>
      </c>
      <c r="M127">
        <f t="shared" si="11"/>
        <v>1.0325327746433965</v>
      </c>
      <c r="N127">
        <f t="shared" si="12"/>
        <v>1.1615467000675459</v>
      </c>
      <c r="O127">
        <f t="shared" si="13"/>
        <v>0.83845329993245399</v>
      </c>
      <c r="P127">
        <f t="shared" si="14"/>
        <v>2.6093146367051121</v>
      </c>
    </row>
    <row r="128" spans="1:16">
      <c r="A128">
        <v>4.1000000000000002E-2</v>
      </c>
      <c r="B128" s="6">
        <v>1003.211675</v>
      </c>
      <c r="C128">
        <v>1003.211675</v>
      </c>
      <c r="D128">
        <v>1031.4112090000001</v>
      </c>
      <c r="E128">
        <v>1077.144262</v>
      </c>
      <c r="F128">
        <v>0.72299123600000004</v>
      </c>
      <c r="G128">
        <v>0.85921900900000003</v>
      </c>
      <c r="H128">
        <v>0.81421358499999996</v>
      </c>
      <c r="I128">
        <f t="shared" si="7"/>
        <v>0.81350199555024838</v>
      </c>
      <c r="J128">
        <f t="shared" si="8"/>
        <v>0.9213698792948134</v>
      </c>
      <c r="K128">
        <f t="shared" si="9"/>
        <v>1.0786301207051865</v>
      </c>
      <c r="L128">
        <f t="shared" si="10"/>
        <v>3.1325640625774689</v>
      </c>
      <c r="M128">
        <f t="shared" si="11"/>
        <v>1.0307221662606711</v>
      </c>
      <c r="N128">
        <f t="shared" si="12"/>
        <v>1.160772009869933</v>
      </c>
      <c r="O128">
        <f t="shared" si="13"/>
        <v>0.8392279901300671</v>
      </c>
      <c r="P128">
        <f t="shared" si="14"/>
        <v>2.6084655471910199</v>
      </c>
    </row>
    <row r="129" spans="1:16">
      <c r="A129">
        <v>4.2000000000000003E-2</v>
      </c>
      <c r="B129" s="6">
        <v>1006.674345</v>
      </c>
      <c r="C129">
        <v>1006.674345</v>
      </c>
      <c r="D129">
        <v>1034.684743</v>
      </c>
      <c r="E129">
        <v>1080.7237829999999</v>
      </c>
      <c r="F129">
        <v>0.72410612799999996</v>
      </c>
      <c r="G129">
        <v>0.86090419600000001</v>
      </c>
      <c r="H129">
        <v>0.81631758700000001</v>
      </c>
      <c r="I129">
        <f t="shared" si="7"/>
        <v>0.81424801453276408</v>
      </c>
      <c r="J129">
        <f t="shared" si="8"/>
        <v>0.92106801894465484</v>
      </c>
      <c r="K129">
        <f t="shared" si="9"/>
        <v>1.0789319810553453</v>
      </c>
      <c r="L129">
        <f t="shared" si="10"/>
        <v>3.1323419832612904</v>
      </c>
      <c r="M129">
        <f t="shared" si="11"/>
        <v>1.0289850615747023</v>
      </c>
      <c r="N129">
        <f t="shared" si="12"/>
        <v>1.1600213974762927</v>
      </c>
      <c r="O129">
        <f t="shared" si="13"/>
        <v>0.83997860252370726</v>
      </c>
      <c r="P129">
        <f t="shared" si="14"/>
        <v>2.6076630488499726</v>
      </c>
    </row>
    <row r="130" spans="1:16">
      <c r="A130">
        <v>4.2999999999999997E-2</v>
      </c>
      <c r="B130" s="6">
        <v>1010.092296</v>
      </c>
      <c r="C130">
        <v>1010.092296</v>
      </c>
      <c r="D130">
        <v>1038.043316</v>
      </c>
      <c r="E130">
        <v>1084.240869</v>
      </c>
      <c r="F130">
        <v>0.72518778900000003</v>
      </c>
      <c r="G130">
        <v>0.86254164200000005</v>
      </c>
      <c r="H130">
        <v>0.81835005500000002</v>
      </c>
      <c r="I130">
        <f t="shared" si="7"/>
        <v>0.81477352470784969</v>
      </c>
      <c r="J130">
        <f t="shared" si="8"/>
        <v>0.92103000179523054</v>
      </c>
      <c r="K130">
        <f t="shared" si="9"/>
        <v>1.0789699982047694</v>
      </c>
      <c r="L130">
        <f t="shared" si="10"/>
        <v>3.13209823674846</v>
      </c>
      <c r="M130">
        <f t="shared" si="11"/>
        <v>1.0273182111478745</v>
      </c>
      <c r="N130">
        <f t="shared" si="12"/>
        <v>1.1592940854046354</v>
      </c>
      <c r="O130">
        <f t="shared" si="13"/>
        <v>0.8407059145953647</v>
      </c>
      <c r="P130">
        <f t="shared" si="14"/>
        <v>2.606904677835995</v>
      </c>
    </row>
    <row r="131" spans="1:16">
      <c r="A131">
        <v>4.3999999999999997E-2</v>
      </c>
      <c r="B131" s="6">
        <v>1013.466819</v>
      </c>
      <c r="C131">
        <v>1013.466819</v>
      </c>
      <c r="D131">
        <v>1041.2834909999999</v>
      </c>
      <c r="E131">
        <v>1087.697897</v>
      </c>
      <c r="F131">
        <v>0.72623720999999997</v>
      </c>
      <c r="G131">
        <v>0.86413269999999998</v>
      </c>
      <c r="H131">
        <v>0.82031341999999996</v>
      </c>
      <c r="I131">
        <f t="shared" si="7"/>
        <v>0.8154514007165925</v>
      </c>
      <c r="J131">
        <f t="shared" si="8"/>
        <v>0.92087947016801319</v>
      </c>
      <c r="K131">
        <f t="shared" si="9"/>
        <v>1.0791205298319868</v>
      </c>
      <c r="L131">
        <f t="shared" si="10"/>
        <v>3.131834564557697</v>
      </c>
      <c r="M131">
        <f t="shared" si="11"/>
        <v>1.0257185324031719</v>
      </c>
      <c r="N131">
        <f t="shared" si="12"/>
        <v>1.1585893227269735</v>
      </c>
      <c r="O131">
        <f t="shared" si="13"/>
        <v>0.84141067727302676</v>
      </c>
      <c r="P131">
        <f t="shared" si="14"/>
        <v>2.6061881134058891</v>
      </c>
    </row>
    <row r="132" spans="1:16">
      <c r="A132">
        <v>4.4999999999999998E-2</v>
      </c>
      <c r="B132" s="6">
        <v>1016.7991469999999</v>
      </c>
      <c r="C132">
        <v>1016.7991469999999</v>
      </c>
      <c r="D132">
        <v>1044.6820970000001</v>
      </c>
      <c r="E132">
        <v>1091.0971019999999</v>
      </c>
      <c r="F132">
        <v>0.72725535100000005</v>
      </c>
      <c r="G132">
        <v>0.86567868400000003</v>
      </c>
      <c r="H132">
        <v>0.82221003199999998</v>
      </c>
      <c r="I132">
        <f t="shared" si="7"/>
        <v>0.81577908419627676</v>
      </c>
      <c r="J132">
        <f t="shared" si="8"/>
        <v>0.92111580615451161</v>
      </c>
      <c r="K132">
        <f t="shared" si="9"/>
        <v>1.0788841938454885</v>
      </c>
      <c r="L132">
        <f t="shared" si="10"/>
        <v>3.1315525548246059</v>
      </c>
      <c r="M132">
        <f t="shared" si="11"/>
        <v>1.0241830942298706</v>
      </c>
      <c r="N132">
        <f t="shared" si="12"/>
        <v>1.1579063853193989</v>
      </c>
      <c r="O132">
        <f t="shared" si="13"/>
        <v>0.84209361468060084</v>
      </c>
      <c r="P132">
        <f t="shared" si="14"/>
        <v>2.6055111627280643</v>
      </c>
    </row>
    <row r="133" spans="1:16">
      <c r="A133">
        <v>4.5999999999999999E-2</v>
      </c>
      <c r="B133" s="6">
        <v>1020.090459</v>
      </c>
      <c r="C133">
        <v>1020.090459</v>
      </c>
      <c r="D133">
        <v>1047.6804870000001</v>
      </c>
      <c r="E133">
        <v>1094.4405939999999</v>
      </c>
      <c r="F133">
        <v>0.72824314499999998</v>
      </c>
      <c r="G133">
        <v>0.86718087099999996</v>
      </c>
      <c r="H133">
        <v>0.82404216100000005</v>
      </c>
      <c r="I133">
        <f t="shared" si="7"/>
        <v>0.81677105133625039</v>
      </c>
      <c r="J133">
        <f t="shared" si="8"/>
        <v>0.92072161657015317</v>
      </c>
      <c r="K133">
        <f t="shared" si="9"/>
        <v>1.0792783834298469</v>
      </c>
      <c r="L133">
        <f t="shared" si="10"/>
        <v>3.1312536660467982</v>
      </c>
      <c r="M133">
        <f t="shared" si="11"/>
        <v>1.022709112595259</v>
      </c>
      <c r="N133">
        <f t="shared" si="12"/>
        <v>1.1572445727826104</v>
      </c>
      <c r="O133">
        <f t="shared" si="13"/>
        <v>0.84275542721738961</v>
      </c>
      <c r="P133">
        <f t="shared" si="14"/>
        <v>2.6048717555722112</v>
      </c>
    </row>
    <row r="134" spans="1:16">
      <c r="A134">
        <v>4.7E-2</v>
      </c>
      <c r="B134" s="6">
        <v>1023.341885</v>
      </c>
      <c r="C134">
        <v>1023.341885</v>
      </c>
      <c r="D134">
        <v>1050.891349</v>
      </c>
      <c r="E134">
        <v>1097.7303669999999</v>
      </c>
      <c r="F134">
        <v>0.72920149599999995</v>
      </c>
      <c r="G134">
        <v>0.86864050199999998</v>
      </c>
      <c r="H134">
        <v>0.82581199900000002</v>
      </c>
      <c r="I134">
        <f t="shared" si="7"/>
        <v>0.81731734677802348</v>
      </c>
      <c r="J134">
        <f t="shared" si="8"/>
        <v>0.9208041815469401</v>
      </c>
      <c r="K134">
        <f t="shared" si="9"/>
        <v>1.0791958184530599</v>
      </c>
      <c r="L134">
        <f t="shared" si="10"/>
        <v>3.1309392358375181</v>
      </c>
      <c r="M134">
        <f t="shared" si="11"/>
        <v>1.0212939405162569</v>
      </c>
      <c r="N134">
        <f t="shared" si="12"/>
        <v>1.1566032094156828</v>
      </c>
      <c r="O134">
        <f t="shared" si="13"/>
        <v>0.84339679058431716</v>
      </c>
      <c r="P134">
        <f t="shared" si="14"/>
        <v>2.6042679376657478</v>
      </c>
    </row>
    <row r="135" spans="1:16">
      <c r="A135">
        <v>4.8000000000000001E-2</v>
      </c>
      <c r="B135" s="6">
        <v>1026.5545059999999</v>
      </c>
      <c r="C135">
        <v>1026.5545059999999</v>
      </c>
      <c r="D135">
        <v>1054.130506</v>
      </c>
      <c r="E135">
        <v>1100.968306</v>
      </c>
      <c r="F135">
        <v>0.73013128199999999</v>
      </c>
      <c r="G135">
        <v>0.87005878199999998</v>
      </c>
      <c r="H135">
        <v>0.82752166299999996</v>
      </c>
      <c r="I135">
        <f t="shared" si="7"/>
        <v>0.8177539507904199</v>
      </c>
      <c r="J135">
        <f t="shared" si="8"/>
        <v>0.92102505990601968</v>
      </c>
      <c r="K135">
        <f t="shared" si="9"/>
        <v>1.0789749400939805</v>
      </c>
      <c r="L135">
        <f t="shared" si="10"/>
        <v>3.1306104946517803</v>
      </c>
      <c r="M135">
        <f t="shared" si="11"/>
        <v>1.0199350613735298</v>
      </c>
      <c r="N135">
        <f t="shared" si="12"/>
        <v>1.1559816418601696</v>
      </c>
      <c r="O135">
        <f t="shared" si="13"/>
        <v>0.8440183581398305</v>
      </c>
      <c r="P135">
        <f t="shared" si="14"/>
        <v>2.6036978616348345</v>
      </c>
    </row>
    <row r="136" spans="1:16">
      <c r="A136">
        <v>4.9000000000000002E-2</v>
      </c>
      <c r="B136" s="6">
        <v>1029.7293589999999</v>
      </c>
      <c r="C136">
        <v>1029.7293589999999</v>
      </c>
      <c r="D136">
        <v>1057.3322920000001</v>
      </c>
      <c r="E136">
        <v>1104.1561939999999</v>
      </c>
      <c r="F136">
        <v>0.73103335400000002</v>
      </c>
      <c r="G136">
        <v>0.871436883</v>
      </c>
      <c r="H136">
        <v>0.82917320100000003</v>
      </c>
      <c r="I136">
        <f t="shared" si="7"/>
        <v>0.81820055431209193</v>
      </c>
      <c r="J136">
        <f t="shared" si="8"/>
        <v>0.92126230434011658</v>
      </c>
      <c r="K136">
        <f t="shared" si="9"/>
        <v>1.0787376956598833</v>
      </c>
      <c r="L136">
        <f t="shared" si="10"/>
        <v>3.1302685706738957</v>
      </c>
      <c r="M136">
        <f t="shared" si="11"/>
        <v>1.0186300757615816</v>
      </c>
      <c r="N136">
        <f t="shared" si="12"/>
        <v>1.1553792394458968</v>
      </c>
      <c r="O136">
        <f t="shared" si="13"/>
        <v>0.84462076055410318</v>
      </c>
      <c r="P136">
        <f t="shared" si="14"/>
        <v>2.6031597785901726</v>
      </c>
    </row>
    <row r="137" spans="1:16">
      <c r="A137" s="25">
        <v>0.05</v>
      </c>
      <c r="B137" s="26">
        <v>1032.867436</v>
      </c>
      <c r="C137" s="25">
        <v>1032.867436</v>
      </c>
      <c r="D137" s="25">
        <v>1060.2313799999999</v>
      </c>
      <c r="E137" s="25">
        <v>1107.295723</v>
      </c>
      <c r="F137" s="25">
        <v>0.73190853899999997</v>
      </c>
      <c r="G137" s="25">
        <v>0.87277594199999997</v>
      </c>
      <c r="H137" s="25">
        <v>0.830768587</v>
      </c>
      <c r="I137">
        <f t="shared" si="7"/>
        <v>0.81913279914169146</v>
      </c>
      <c r="J137" s="25">
        <f t="shared" si="8"/>
        <v>0.92103817910044428</v>
      </c>
      <c r="K137" s="25">
        <f t="shared" si="9"/>
        <v>1.0789618208995557</v>
      </c>
      <c r="L137" s="25">
        <f t="shared" si="10"/>
        <v>3.1299145108789324</v>
      </c>
      <c r="M137" s="25">
        <f t="shared" si="11"/>
        <v>1.0173767055506289</v>
      </c>
      <c r="N137" s="25">
        <f t="shared" si="12"/>
        <v>1.154795391882989</v>
      </c>
      <c r="O137" s="25">
        <f t="shared" si="13"/>
        <v>0.84520460811701092</v>
      </c>
      <c r="P137" s="25">
        <f t="shared" si="14"/>
        <v>2.6026520374600586</v>
      </c>
    </row>
    <row r="138" spans="1:16">
      <c r="A138">
        <v>5.0999999999999997E-2</v>
      </c>
      <c r="B138" s="6">
        <v>1035.9696919999999</v>
      </c>
      <c r="C138">
        <v>1035.9696919999999</v>
      </c>
      <c r="D138">
        <v>1063.3193590000001</v>
      </c>
      <c r="E138">
        <v>1110.3884949999999</v>
      </c>
      <c r="F138">
        <v>0.73275763699999996</v>
      </c>
      <c r="G138">
        <v>0.87407706699999999</v>
      </c>
      <c r="H138">
        <v>0.83230973100000005</v>
      </c>
      <c r="I138">
        <f t="shared" si="7"/>
        <v>0.81967024444423131</v>
      </c>
      <c r="J138">
        <f t="shared" si="8"/>
        <v>0.92123121386029061</v>
      </c>
      <c r="K138">
        <f t="shared" si="9"/>
        <v>1.0787687861397093</v>
      </c>
      <c r="L138">
        <f t="shared" si="10"/>
        <v>3.1295492708477388</v>
      </c>
      <c r="M138">
        <f t="shared" si="11"/>
        <v>1.016172775013237</v>
      </c>
      <c r="N138">
        <f t="shared" si="12"/>
        <v>1.1542295109792091</v>
      </c>
      <c r="O138">
        <f t="shared" si="13"/>
        <v>0.84577048902079077</v>
      </c>
      <c r="P138">
        <f t="shared" si="14"/>
        <v>2.6021730761043926</v>
      </c>
    </row>
    <row r="139" spans="1:16">
      <c r="A139">
        <v>5.1999999999999998E-2</v>
      </c>
      <c r="B139" s="6">
        <v>1039.037041</v>
      </c>
      <c r="C139">
        <v>1039.037041</v>
      </c>
      <c r="D139">
        <v>1066.3940439999999</v>
      </c>
      <c r="E139">
        <v>1113.4360349999999</v>
      </c>
      <c r="F139">
        <v>0.73358142699999995</v>
      </c>
      <c r="G139">
        <v>0.87534133199999997</v>
      </c>
      <c r="H139">
        <v>0.83379847699999998</v>
      </c>
      <c r="I139">
        <f t="shared" si="7"/>
        <v>0.82017687723749122</v>
      </c>
      <c r="J139">
        <f t="shared" si="8"/>
        <v>0.92147563574132463</v>
      </c>
      <c r="K139">
        <f t="shared" si="9"/>
        <v>1.0785243642586755</v>
      </c>
      <c r="L139">
        <f t="shared" si="10"/>
        <v>3.129173743510592</v>
      </c>
      <c r="M139">
        <f t="shared" si="11"/>
        <v>1.0150162143177666</v>
      </c>
      <c r="N139">
        <f t="shared" si="12"/>
        <v>1.1536810263715407</v>
      </c>
      <c r="O139">
        <f t="shared" si="13"/>
        <v>0.84631897362845943</v>
      </c>
      <c r="P139">
        <f t="shared" si="14"/>
        <v>2.6017214138307283</v>
      </c>
    </row>
    <row r="140" spans="1:16">
      <c r="A140">
        <v>5.2999999999999999E-2</v>
      </c>
      <c r="B140" s="6">
        <v>1042.0703639999999</v>
      </c>
      <c r="C140">
        <v>1042.0703639999999</v>
      </c>
      <c r="D140">
        <v>1069.4410559999999</v>
      </c>
      <c r="E140">
        <v>1116.439787</v>
      </c>
      <c r="F140">
        <v>0.73438066300000004</v>
      </c>
      <c r="G140">
        <v>0.87656977999999997</v>
      </c>
      <c r="H140">
        <v>0.83523660700000002</v>
      </c>
      <c r="I140">
        <f t="shared" si="7"/>
        <v>0.82067937332007423</v>
      </c>
      <c r="J140">
        <f t="shared" si="8"/>
        <v>0.92174314511200828</v>
      </c>
      <c r="K140">
        <f t="shared" si="9"/>
        <v>1.0782568548879916</v>
      </c>
      <c r="L140">
        <f t="shared" si="10"/>
        <v>3.1287887407839587</v>
      </c>
      <c r="M140">
        <f t="shared" si="11"/>
        <v>1.0139050479335696</v>
      </c>
      <c r="N140">
        <f t="shared" si="12"/>
        <v>1.1531493879437931</v>
      </c>
      <c r="O140">
        <f t="shared" si="13"/>
        <v>0.84685061205620693</v>
      </c>
      <c r="P140">
        <f t="shared" si="14"/>
        <v>2.6012956472024915</v>
      </c>
    </row>
    <row r="141" spans="1:16">
      <c r="A141">
        <v>5.3999999999999999E-2</v>
      </c>
      <c r="B141" s="6">
        <v>1045.070506</v>
      </c>
      <c r="C141">
        <v>1045.070506</v>
      </c>
      <c r="D141">
        <v>1072.1355779999999</v>
      </c>
      <c r="E141">
        <v>1119.4011310000001</v>
      </c>
      <c r="F141">
        <v>0.73515607599999999</v>
      </c>
      <c r="G141">
        <v>0.87776342699999998</v>
      </c>
      <c r="H141">
        <v>0.83662584200000001</v>
      </c>
      <c r="I141">
        <f t="shared" si="7"/>
        <v>0.82175408496295288</v>
      </c>
      <c r="J141">
        <f t="shared" si="8"/>
        <v>0.92145586216826636</v>
      </c>
      <c r="K141">
        <f t="shared" si="9"/>
        <v>1.0785441378317335</v>
      </c>
      <c r="L141">
        <f t="shared" si="10"/>
        <v>3.1283950264343905</v>
      </c>
      <c r="M141">
        <f t="shared" si="11"/>
        <v>1.0128373918230729</v>
      </c>
      <c r="N141">
        <f t="shared" si="12"/>
        <v>1.1526340642569377</v>
      </c>
      <c r="O141">
        <f t="shared" si="13"/>
        <v>0.84736593574306218</v>
      </c>
      <c r="P141">
        <f t="shared" si="14"/>
        <v>2.6008944502706499</v>
      </c>
    </row>
    <row r="142" spans="1:16">
      <c r="A142">
        <v>5.5E-2</v>
      </c>
      <c r="B142" s="6">
        <v>1048.03828</v>
      </c>
      <c r="C142">
        <v>1048.03828</v>
      </c>
      <c r="D142">
        <v>1075.19128</v>
      </c>
      <c r="E142">
        <v>1122.321375</v>
      </c>
      <c r="F142">
        <v>0.73590837600000003</v>
      </c>
      <c r="G142">
        <v>0.87892325900000001</v>
      </c>
      <c r="H142">
        <v>0.83796784400000002</v>
      </c>
      <c r="I142">
        <f t="shared" si="7"/>
        <v>0.82213625007179392</v>
      </c>
      <c r="J142">
        <f t="shared" si="8"/>
        <v>0.92187715407593229</v>
      </c>
      <c r="K142">
        <f t="shared" si="9"/>
        <v>1.0781228459240677</v>
      </c>
      <c r="L142">
        <f t="shared" si="10"/>
        <v>3.1279932979261371</v>
      </c>
      <c r="M142">
        <f t="shared" si="11"/>
        <v>1.0118114496532755</v>
      </c>
      <c r="N142">
        <f t="shared" si="12"/>
        <v>1.1521345409995303</v>
      </c>
      <c r="O142">
        <f t="shared" si="13"/>
        <v>0.84786545900046972</v>
      </c>
      <c r="P142">
        <f t="shared" si="14"/>
        <v>2.600516565734817</v>
      </c>
    </row>
    <row r="143" spans="1:16">
      <c r="A143">
        <v>5.6000000000000001E-2</v>
      </c>
      <c r="B143" s="6">
        <v>1050.974469</v>
      </c>
      <c r="C143">
        <v>1050.974469</v>
      </c>
      <c r="D143">
        <v>1078.3050699999999</v>
      </c>
      <c r="E143">
        <v>1125.201769</v>
      </c>
      <c r="F143">
        <v>0.73663825400000005</v>
      </c>
      <c r="G143">
        <v>0.88005023299999996</v>
      </c>
      <c r="H143">
        <v>0.83926421900000003</v>
      </c>
      <c r="I143">
        <f t="shared" si="7"/>
        <v>0.8223664295082056</v>
      </c>
      <c r="J143">
        <f t="shared" si="8"/>
        <v>0.92246515873132862</v>
      </c>
      <c r="K143">
        <f t="shared" si="9"/>
        <v>1.0775348412686716</v>
      </c>
      <c r="L143">
        <f t="shared" si="10"/>
        <v>3.127584205880233</v>
      </c>
      <c r="M143">
        <f t="shared" si="11"/>
        <v>1.0108255080313386</v>
      </c>
      <c r="N143">
        <f t="shared" si="12"/>
        <v>1.1516503194568004</v>
      </c>
      <c r="O143">
        <f t="shared" si="13"/>
        <v>0.8483496805431997</v>
      </c>
      <c r="P143">
        <f t="shared" si="14"/>
        <v>2.6001607997322203</v>
      </c>
    </row>
    <row r="144" spans="1:16">
      <c r="A144">
        <v>5.7000000000000002E-2</v>
      </c>
      <c r="B144" s="6">
        <v>1053.879825</v>
      </c>
      <c r="C144">
        <v>1053.879825</v>
      </c>
      <c r="D144">
        <v>1081.2169329999999</v>
      </c>
      <c r="E144">
        <v>1128.0435030000001</v>
      </c>
      <c r="F144">
        <v>0.73734637599999997</v>
      </c>
      <c r="G144">
        <v>0.88114528000000003</v>
      </c>
      <c r="H144">
        <v>0.84051651800000005</v>
      </c>
      <c r="I144">
        <f t="shared" si="7"/>
        <v>0.82290361403916512</v>
      </c>
      <c r="J144">
        <f t="shared" si="8"/>
        <v>0.92275967908051471</v>
      </c>
      <c r="K144">
        <f t="shared" si="9"/>
        <v>1.0772403209194854</v>
      </c>
      <c r="L144">
        <f t="shared" si="10"/>
        <v>3.12716835344016</v>
      </c>
      <c r="M144">
        <f t="shared" si="11"/>
        <v>1.0098779280647558</v>
      </c>
      <c r="N144">
        <f t="shared" si="12"/>
        <v>1.1511809202979566</v>
      </c>
      <c r="O144">
        <f t="shared" si="13"/>
        <v>0.84881907970204318</v>
      </c>
      <c r="P144">
        <f t="shared" si="14"/>
        <v>2.5998260225603356</v>
      </c>
    </row>
    <row r="145" spans="1:16">
      <c r="A145">
        <v>5.8000000000000003E-2</v>
      </c>
      <c r="B145" s="6">
        <v>1056.7550759999999</v>
      </c>
      <c r="C145">
        <v>1056.7550759999999</v>
      </c>
      <c r="D145">
        <v>1083.8241660000001</v>
      </c>
      <c r="E145">
        <v>1130.8477150000001</v>
      </c>
      <c r="F145">
        <v>0.73803339099999998</v>
      </c>
      <c r="G145">
        <v>0.88220930500000005</v>
      </c>
      <c r="H145">
        <v>0.84172623899999999</v>
      </c>
      <c r="I145">
        <f t="shared" si="7"/>
        <v>0.8239264066408204</v>
      </c>
      <c r="J145">
        <f t="shared" si="8"/>
        <v>0.92258099773086821</v>
      </c>
      <c r="K145">
        <f t="shared" si="9"/>
        <v>1.0774190022691319</v>
      </c>
      <c r="L145">
        <f t="shared" si="10"/>
        <v>3.1267462978141558</v>
      </c>
      <c r="M145">
        <f t="shared" si="11"/>
        <v>1.0089671469950774</v>
      </c>
      <c r="N145">
        <f t="shared" si="12"/>
        <v>1.1507258780852732</v>
      </c>
      <c r="O145">
        <f t="shared" si="13"/>
        <v>0.84927412191472673</v>
      </c>
      <c r="P145">
        <f t="shared" si="14"/>
        <v>2.5995111631888372</v>
      </c>
    </row>
    <row r="146" spans="1:16">
      <c r="A146">
        <v>5.8999999999999997E-2</v>
      </c>
      <c r="B146" s="6">
        <v>1059.600919</v>
      </c>
      <c r="C146">
        <v>1059.600919</v>
      </c>
      <c r="D146">
        <v>1086.7966160000001</v>
      </c>
      <c r="E146">
        <v>1133.6154899999999</v>
      </c>
      <c r="F146">
        <v>0.73869992900000003</v>
      </c>
      <c r="G146">
        <v>0.88324318700000004</v>
      </c>
      <c r="H146">
        <v>0.84289483099999996</v>
      </c>
      <c r="I146">
        <f t="shared" si="7"/>
        <v>0.82426018058432904</v>
      </c>
      <c r="J146">
        <f t="shared" si="8"/>
        <v>0.92310269745023499</v>
      </c>
      <c r="K146">
        <f t="shared" si="9"/>
        <v>1.076897302549765</v>
      </c>
      <c r="L146">
        <f t="shared" si="10"/>
        <v>3.126318560982718</v>
      </c>
      <c r="M146">
        <f t="shared" si="11"/>
        <v>1.0080916697018789</v>
      </c>
      <c r="N146">
        <f t="shared" si="12"/>
        <v>1.1502847424341269</v>
      </c>
      <c r="O146">
        <f t="shared" si="13"/>
        <v>0.84971525756587296</v>
      </c>
      <c r="P146">
        <f t="shared" si="14"/>
        <v>2.5992152027839346</v>
      </c>
    </row>
    <row r="147" spans="1:16">
      <c r="A147">
        <v>0.06</v>
      </c>
      <c r="B147" s="6">
        <v>1062.4180289999999</v>
      </c>
      <c r="C147">
        <v>1062.4180289999999</v>
      </c>
      <c r="D147">
        <v>1089.580645</v>
      </c>
      <c r="E147">
        <v>1136.347865</v>
      </c>
      <c r="F147">
        <v>0.73934659999999996</v>
      </c>
      <c r="G147">
        <v>0.88424778000000004</v>
      </c>
      <c r="H147">
        <v>0.84402369200000005</v>
      </c>
      <c r="I147">
        <f t="shared" ref="I147:I210" si="15">B147^2/D147^2-1+B147^2/E147^2</f>
        <v>0.82487700842295331</v>
      </c>
      <c r="J147">
        <f t="shared" ref="J147:J210" si="16">1-B147^2/D147^2+B147^2/E147^2</f>
        <v>0.92335174532632247</v>
      </c>
      <c r="K147">
        <f t="shared" ref="K147:K210" si="17">1+B147^2/D147^2-B147^2/E147^2</f>
        <v>1.0766482546736778</v>
      </c>
      <c r="L147">
        <f t="shared" ref="L147:L210" si="18">4*B147^2/C147^2-B147^2/E147^2</f>
        <v>3.1258856231253622</v>
      </c>
      <c r="M147">
        <f t="shared" ref="M147:M210" si="19">2*F147/H147/(1+F147)</f>
        <v>1.0072500683850163</v>
      </c>
      <c r="N147">
        <f t="shared" ref="N147:N210" si="20">2/(1+F147)</f>
        <v>1.149857078514426</v>
      </c>
      <c r="O147">
        <f t="shared" ref="O147:O210" si="21">2*F147/(1+F147)</f>
        <v>0.85014292148557391</v>
      </c>
      <c r="P147">
        <f t="shared" ref="P147:P210" si="22">2*(F147+H147*(G147+0.5))/H147/(1+F147)</f>
        <v>2.5989371766358964</v>
      </c>
    </row>
    <row r="148" spans="1:16">
      <c r="A148">
        <v>6.0999999999999999E-2</v>
      </c>
      <c r="B148" s="6">
        <v>1065.207058</v>
      </c>
      <c r="C148">
        <v>1065.207058</v>
      </c>
      <c r="D148">
        <v>1092.4303600000001</v>
      </c>
      <c r="E148">
        <v>1139.045834</v>
      </c>
      <c r="F148">
        <v>0.73997399600000002</v>
      </c>
      <c r="G148">
        <v>0.88522391199999995</v>
      </c>
      <c r="H148">
        <v>0.84511417300000002</v>
      </c>
      <c r="I148">
        <f t="shared" si="15"/>
        <v>0.8253331855706818</v>
      </c>
      <c r="J148">
        <f t="shared" si="16"/>
        <v>0.92377094937181004</v>
      </c>
      <c r="K148">
        <f t="shared" si="17"/>
        <v>1.07622905062819</v>
      </c>
      <c r="L148">
        <f t="shared" si="18"/>
        <v>3.1254479325287541</v>
      </c>
      <c r="M148">
        <f t="shared" si="19"/>
        <v>1.00644097756033</v>
      </c>
      <c r="N148">
        <f t="shared" si="20"/>
        <v>1.1494424655757902</v>
      </c>
      <c r="O148">
        <f t="shared" si="21"/>
        <v>0.85055753442420989</v>
      </c>
      <c r="P148">
        <f t="shared" si="22"/>
        <v>2.5986761663441516</v>
      </c>
    </row>
    <row r="149" spans="1:16">
      <c r="A149">
        <v>6.2E-2</v>
      </c>
      <c r="B149" s="6">
        <v>1067.9686320000001</v>
      </c>
      <c r="C149">
        <v>1067.9686320000001</v>
      </c>
      <c r="D149">
        <v>1094.9831730000001</v>
      </c>
      <c r="E149">
        <v>1141.7103460000001</v>
      </c>
      <c r="F149">
        <v>0.74058269099999996</v>
      </c>
      <c r="G149">
        <v>0.88617239199999998</v>
      </c>
      <c r="H149">
        <v>0.846167577</v>
      </c>
      <c r="I149">
        <f t="shared" si="15"/>
        <v>0.82626037421174725</v>
      </c>
      <c r="J149">
        <f t="shared" si="16"/>
        <v>0.92372780999660742</v>
      </c>
      <c r="K149">
        <f t="shared" si="17"/>
        <v>1.0762721900033925</v>
      </c>
      <c r="L149">
        <f t="shared" si="18"/>
        <v>3.1250059078958228</v>
      </c>
      <c r="M149">
        <f t="shared" si="19"/>
        <v>1.0056630936039459</v>
      </c>
      <c r="N149">
        <f t="shared" si="20"/>
        <v>1.1490404968068249</v>
      </c>
      <c r="O149">
        <f t="shared" si="21"/>
        <v>0.85095950319317515</v>
      </c>
      <c r="P149">
        <f t="shared" si="22"/>
        <v>2.5984313075675307</v>
      </c>
    </row>
    <row r="150" spans="1:16">
      <c r="A150">
        <v>6.3E-2</v>
      </c>
      <c r="B150" s="6">
        <v>1070.7033590000001</v>
      </c>
      <c r="C150">
        <v>1070.7033590000001</v>
      </c>
      <c r="D150">
        <v>1097.656577</v>
      </c>
      <c r="E150">
        <v>1144.3423110000001</v>
      </c>
      <c r="F150">
        <v>0.74117324299999998</v>
      </c>
      <c r="G150">
        <v>0.88709400100000002</v>
      </c>
      <c r="H150">
        <v>0.84718516700000002</v>
      </c>
      <c r="I150">
        <f t="shared" si="15"/>
        <v>0.82693254973813968</v>
      </c>
      <c r="J150">
        <f t="shared" si="16"/>
        <v>0.92394758056811144</v>
      </c>
      <c r="K150">
        <f t="shared" si="17"/>
        <v>1.0760524194318886</v>
      </c>
      <c r="L150">
        <f t="shared" si="18"/>
        <v>3.1245599348468742</v>
      </c>
      <c r="M150">
        <f t="shared" si="19"/>
        <v>1.0049151652788362</v>
      </c>
      <c r="N150">
        <f t="shared" si="20"/>
        <v>1.1486507778824167</v>
      </c>
      <c r="O150">
        <f t="shared" si="21"/>
        <v>0.85134922211758335</v>
      </c>
      <c r="P150">
        <f t="shared" si="22"/>
        <v>2.5982017685235195</v>
      </c>
    </row>
    <row r="151" spans="1:16">
      <c r="A151">
        <v>6.4000000000000001E-2</v>
      </c>
      <c r="B151" s="6">
        <v>1073.4118229999999</v>
      </c>
      <c r="C151">
        <v>1073.4118229999999</v>
      </c>
      <c r="D151">
        <v>1100.4707780000001</v>
      </c>
      <c r="E151">
        <v>1146.9426020000001</v>
      </c>
      <c r="F151">
        <v>0.741746193</v>
      </c>
      <c r="G151">
        <v>0.88798950200000004</v>
      </c>
      <c r="H151">
        <v>0.84816815999999995</v>
      </c>
      <c r="I151">
        <f t="shared" si="15"/>
        <v>0.82731716324501214</v>
      </c>
      <c r="J151">
        <f t="shared" si="16"/>
        <v>0.92446207837359962</v>
      </c>
      <c r="K151">
        <f t="shared" si="17"/>
        <v>1.0755379216264005</v>
      </c>
      <c r="L151">
        <f t="shared" si="18"/>
        <v>3.1241103791906939</v>
      </c>
      <c r="M151">
        <f t="shared" si="19"/>
        <v>1.0041959987025491</v>
      </c>
      <c r="N151">
        <f t="shared" si="20"/>
        <v>1.1482729275010966</v>
      </c>
      <c r="O151">
        <f t="shared" si="21"/>
        <v>0.85172707249890345</v>
      </c>
      <c r="P151">
        <f t="shared" si="22"/>
        <v>2.5979867675048784</v>
      </c>
    </row>
    <row r="152" spans="1:16">
      <c r="A152">
        <v>6.5000000000000002E-2</v>
      </c>
      <c r="B152" s="6">
        <v>1076.0749189999999</v>
      </c>
      <c r="C152">
        <v>1076.094591</v>
      </c>
      <c r="D152">
        <v>1103.1882900000001</v>
      </c>
      <c r="E152">
        <v>1149.512054</v>
      </c>
      <c r="F152">
        <v>0.74230206499999996</v>
      </c>
      <c r="G152">
        <v>0.88885963300000004</v>
      </c>
      <c r="H152">
        <v>0.84911773099999999</v>
      </c>
      <c r="I152">
        <f t="shared" si="15"/>
        <v>0.82775986182500971</v>
      </c>
      <c r="J152">
        <f t="shared" si="16"/>
        <v>0.92486090883317118</v>
      </c>
      <c r="K152">
        <f t="shared" si="17"/>
        <v>1.0751390911668288</v>
      </c>
      <c r="L152">
        <f t="shared" si="18"/>
        <v>3.1235433686412128</v>
      </c>
      <c r="M152">
        <f t="shared" si="19"/>
        <v>1.0035044512957436</v>
      </c>
      <c r="N152">
        <f t="shared" si="20"/>
        <v>1.147906577267358</v>
      </c>
      <c r="O152">
        <f t="shared" si="21"/>
        <v>0.85209342273264188</v>
      </c>
      <c r="P152">
        <f t="shared" si="22"/>
        <v>2.5977855589175722</v>
      </c>
    </row>
    <row r="153" spans="1:16">
      <c r="A153">
        <v>6.6000000000000003E-2</v>
      </c>
      <c r="B153" s="6">
        <v>1079.1928760000001</v>
      </c>
      <c r="C153">
        <v>1078.752209</v>
      </c>
      <c r="D153">
        <v>1105.709912</v>
      </c>
      <c r="E153">
        <v>1152.051471</v>
      </c>
      <c r="F153">
        <v>0.74284136899999997</v>
      </c>
      <c r="G153">
        <v>0.88970511399999996</v>
      </c>
      <c r="H153">
        <v>0.85003501800000003</v>
      </c>
      <c r="I153">
        <f t="shared" si="15"/>
        <v>0.83012595787618448</v>
      </c>
      <c r="J153">
        <f t="shared" si="16"/>
        <v>0.92490333528923052</v>
      </c>
      <c r="K153">
        <f t="shared" si="17"/>
        <v>1.0750966647107694</v>
      </c>
      <c r="L153">
        <f t="shared" si="18"/>
        <v>3.1257539965914209</v>
      </c>
      <c r="M153">
        <f t="shared" si="19"/>
        <v>1.0028394270165426</v>
      </c>
      <c r="N153">
        <f t="shared" si="20"/>
        <v>1.1475513696048834</v>
      </c>
      <c r="O153">
        <f t="shared" si="21"/>
        <v>0.85244863039511654</v>
      </c>
      <c r="P153">
        <f t="shared" si="22"/>
        <v>2.5975974339341534</v>
      </c>
    </row>
    <row r="154" spans="1:16">
      <c r="A154">
        <v>6.7000000000000004E-2</v>
      </c>
      <c r="B154" s="6">
        <v>1082.281669</v>
      </c>
      <c r="C154">
        <v>1081.3852079999999</v>
      </c>
      <c r="D154">
        <v>1108.3609429999999</v>
      </c>
      <c r="E154">
        <v>1154.5616230000001</v>
      </c>
      <c r="F154">
        <v>0.74336459799999999</v>
      </c>
      <c r="G154">
        <v>0.89052664299999995</v>
      </c>
      <c r="H154">
        <v>0.85092111699999995</v>
      </c>
      <c r="I154">
        <f t="shared" si="15"/>
        <v>0.83220609069463669</v>
      </c>
      <c r="J154">
        <f t="shared" si="16"/>
        <v>0.92521715141115646</v>
      </c>
      <c r="K154">
        <f t="shared" si="17"/>
        <v>1.0747828485888435</v>
      </c>
      <c r="L154">
        <f t="shared" si="18"/>
        <v>3.1279230735843782</v>
      </c>
      <c r="M154">
        <f t="shared" si="19"/>
        <v>1.0021998788507478</v>
      </c>
      <c r="N154">
        <f t="shared" si="20"/>
        <v>1.1472069596310572</v>
      </c>
      <c r="O154">
        <f t="shared" si="21"/>
        <v>0.85279304036894299</v>
      </c>
      <c r="P154">
        <f t="shared" si="22"/>
        <v>2.5974217212527577</v>
      </c>
    </row>
    <row r="155" spans="1:16">
      <c r="A155">
        <v>6.8000000000000005E-2</v>
      </c>
      <c r="B155" s="6">
        <v>1085.341784</v>
      </c>
      <c r="C155">
        <v>1083.994099</v>
      </c>
      <c r="D155">
        <v>1111.113398</v>
      </c>
      <c r="E155">
        <v>1157.0432510000001</v>
      </c>
      <c r="F155">
        <v>0.74387223099999999</v>
      </c>
      <c r="G155">
        <v>0.89132489800000003</v>
      </c>
      <c r="H155">
        <v>0.85177709000000001</v>
      </c>
      <c r="I155">
        <f t="shared" si="15"/>
        <v>0.83405026760059819</v>
      </c>
      <c r="J155">
        <f t="shared" si="16"/>
        <v>0.92575192621196434</v>
      </c>
      <c r="K155">
        <f t="shared" si="17"/>
        <v>1.0742480737880358</v>
      </c>
      <c r="L155">
        <f t="shared" si="18"/>
        <v>3.1300511547654644</v>
      </c>
      <c r="M155">
        <f t="shared" si="19"/>
        <v>1.0015848006856809</v>
      </c>
      <c r="N155">
        <f t="shared" si="20"/>
        <v>1.1468730130837206</v>
      </c>
      <c r="O155">
        <f t="shared" si="21"/>
        <v>0.85312698691627931</v>
      </c>
      <c r="P155">
        <f t="shared" si="22"/>
        <v>2.5972577786333408</v>
      </c>
    </row>
    <row r="156" spans="1:16">
      <c r="A156">
        <v>6.9000000000000006E-2</v>
      </c>
      <c r="B156" s="6">
        <v>1088.3736899999999</v>
      </c>
      <c r="C156">
        <v>1086.579377</v>
      </c>
      <c r="D156">
        <v>1113.5807480000001</v>
      </c>
      <c r="E156">
        <v>1159.4970659999999</v>
      </c>
      <c r="F156">
        <v>0.74436473299999995</v>
      </c>
      <c r="G156">
        <v>0.89210053899999997</v>
      </c>
      <c r="H156">
        <v>0.85260396100000002</v>
      </c>
      <c r="I156">
        <f t="shared" si="15"/>
        <v>0.83632318829617081</v>
      </c>
      <c r="J156">
        <f t="shared" si="16"/>
        <v>0.92584256643625484</v>
      </c>
      <c r="K156">
        <f t="shared" si="17"/>
        <v>1.0741574335637454</v>
      </c>
      <c r="L156">
        <f t="shared" si="18"/>
        <v>3.1321387577891162</v>
      </c>
      <c r="M156">
        <f t="shared" si="19"/>
        <v>1.0009932310977621</v>
      </c>
      <c r="N156">
        <f t="shared" si="20"/>
        <v>1.1465492062318599</v>
      </c>
      <c r="O156">
        <f t="shared" si="21"/>
        <v>0.85345079376814026</v>
      </c>
      <c r="P156">
        <f t="shared" si="22"/>
        <v>2.5971049990831565</v>
      </c>
    </row>
    <row r="157" spans="1:16">
      <c r="A157">
        <v>7.0000000000000007E-2</v>
      </c>
      <c r="B157" s="6">
        <v>1091.3778420000001</v>
      </c>
      <c r="C157">
        <v>1089.141523</v>
      </c>
      <c r="D157">
        <v>1116.0447799999999</v>
      </c>
      <c r="E157">
        <v>1161.923753</v>
      </c>
      <c r="F157">
        <v>0.74484255600000004</v>
      </c>
      <c r="G157">
        <v>0.89285420699999996</v>
      </c>
      <c r="H157">
        <v>0.853402718</v>
      </c>
      <c r="I157">
        <f t="shared" si="15"/>
        <v>0.83854107418988921</v>
      </c>
      <c r="J157">
        <f t="shared" si="16"/>
        <v>0.92597248490166739</v>
      </c>
      <c r="K157">
        <f t="shared" si="17"/>
        <v>1.0740275150983327</v>
      </c>
      <c r="L157">
        <f t="shared" si="18"/>
        <v>3.134186372084609</v>
      </c>
      <c r="M157">
        <f t="shared" si="19"/>
        <v>1.0004242508939669</v>
      </c>
      <c r="N157">
        <f t="shared" si="20"/>
        <v>1.1462352251339747</v>
      </c>
      <c r="O157">
        <f t="shared" si="21"/>
        <v>0.8537647748660252</v>
      </c>
      <c r="P157">
        <f t="shared" si="22"/>
        <v>2.5969628064334156</v>
      </c>
    </row>
    <row r="158" spans="1:16">
      <c r="A158">
        <v>7.0999999999999994E-2</v>
      </c>
      <c r="B158" s="6">
        <v>1094.3546799999999</v>
      </c>
      <c r="C158">
        <v>1091.681002</v>
      </c>
      <c r="D158">
        <v>1118.554511</v>
      </c>
      <c r="E158">
        <v>1164.3239719999999</v>
      </c>
      <c r="F158">
        <v>0.74530613599999995</v>
      </c>
      <c r="G158">
        <v>0.89358652299999997</v>
      </c>
      <c r="H158">
        <v>0.85417431899999996</v>
      </c>
      <c r="I158">
        <f t="shared" si="15"/>
        <v>0.84062087225605986</v>
      </c>
      <c r="J158">
        <f t="shared" si="16"/>
        <v>0.92622439047373228</v>
      </c>
      <c r="K158">
        <f t="shared" si="17"/>
        <v>1.0737756095262678</v>
      </c>
      <c r="L158">
        <f t="shared" si="18"/>
        <v>3.1361944699604436</v>
      </c>
      <c r="M158">
        <f t="shared" si="19"/>
        <v>0.99987697297036626</v>
      </c>
      <c r="N158">
        <f t="shared" si="20"/>
        <v>1.145930767529256</v>
      </c>
      <c r="O158">
        <f t="shared" si="21"/>
        <v>0.85406923247074396</v>
      </c>
      <c r="P158">
        <f t="shared" si="22"/>
        <v>2.5968306468901834</v>
      </c>
    </row>
    <row r="159" spans="1:16">
      <c r="A159">
        <v>7.1999999999999995E-2</v>
      </c>
      <c r="B159" s="6">
        <v>1097.304627</v>
      </c>
      <c r="C159">
        <v>1094.198263</v>
      </c>
      <c r="D159">
        <v>1121.1424930000001</v>
      </c>
      <c r="E159">
        <v>1166.698355</v>
      </c>
      <c r="F159">
        <v>0.74575589900000006</v>
      </c>
      <c r="G159">
        <v>0.89429809400000004</v>
      </c>
      <c r="H159">
        <v>0.85491968500000004</v>
      </c>
      <c r="I159">
        <f t="shared" si="15"/>
        <v>0.84250811108043666</v>
      </c>
      <c r="J159">
        <f t="shared" si="16"/>
        <v>0.92665243480702197</v>
      </c>
      <c r="K159">
        <f t="shared" si="17"/>
        <v>1.073347565192978</v>
      </c>
      <c r="L159">
        <f t="shared" si="18"/>
        <v>3.1381634911203076</v>
      </c>
      <c r="M159">
        <f t="shared" si="19"/>
        <v>0.99935055440846543</v>
      </c>
      <c r="N159">
        <f t="shared" si="20"/>
        <v>1.1456355388205393</v>
      </c>
      <c r="O159">
        <f t="shared" si="21"/>
        <v>0.85436446117946063</v>
      </c>
      <c r="P159">
        <f t="shared" si="22"/>
        <v>2.5967080026046068</v>
      </c>
    </row>
    <row r="160" spans="1:16">
      <c r="A160">
        <v>7.2999999999999995E-2</v>
      </c>
      <c r="B160" s="6">
        <v>1100.2280969999999</v>
      </c>
      <c r="C160">
        <v>1096.6937439999999</v>
      </c>
      <c r="D160">
        <v>1123.6769179999999</v>
      </c>
      <c r="E160">
        <v>1169.0475160000001</v>
      </c>
      <c r="F160">
        <v>0.74619225600000005</v>
      </c>
      <c r="G160">
        <v>0.89498950499999996</v>
      </c>
      <c r="H160">
        <v>0.85563971000000005</v>
      </c>
      <c r="I160">
        <f t="shared" si="15"/>
        <v>0.84442914794786716</v>
      </c>
      <c r="J160">
        <f t="shared" si="16"/>
        <v>0.92702996086532363</v>
      </c>
      <c r="K160">
        <f t="shared" si="17"/>
        <v>1.0729700391346766</v>
      </c>
      <c r="L160">
        <f t="shared" si="18"/>
        <v>3.1400938673858296</v>
      </c>
      <c r="M160">
        <f t="shared" si="19"/>
        <v>0.99884418023514066</v>
      </c>
      <c r="N160">
        <f t="shared" si="20"/>
        <v>1.1453492552884166</v>
      </c>
      <c r="O160">
        <f t="shared" si="21"/>
        <v>0.85465074471158353</v>
      </c>
      <c r="P160">
        <f t="shared" si="22"/>
        <v>2.5965943709220469</v>
      </c>
    </row>
    <row r="161" spans="1:16">
      <c r="A161">
        <v>7.3999999999999996E-2</v>
      </c>
      <c r="B161" s="6">
        <v>1103.125489</v>
      </c>
      <c r="C161">
        <v>1099.1678669999999</v>
      </c>
      <c r="D161">
        <v>1125.9950329999999</v>
      </c>
      <c r="E161">
        <v>1171.372042</v>
      </c>
      <c r="F161">
        <v>0.74661560599999999</v>
      </c>
      <c r="G161">
        <v>0.89566133000000003</v>
      </c>
      <c r="H161">
        <v>0.85633525399999999</v>
      </c>
      <c r="I161">
        <f t="shared" si="15"/>
        <v>0.84666181823894382</v>
      </c>
      <c r="J161">
        <f t="shared" si="16"/>
        <v>0.92707886157442321</v>
      </c>
      <c r="K161">
        <f t="shared" si="17"/>
        <v>1.0729211384255768</v>
      </c>
      <c r="L161">
        <f t="shared" si="18"/>
        <v>3.1419860118890925</v>
      </c>
      <c r="M161">
        <f t="shared" si="19"/>
        <v>0.99835707329847867</v>
      </c>
      <c r="N161">
        <f t="shared" si="20"/>
        <v>1.1450716420542506</v>
      </c>
      <c r="O161">
        <f t="shared" si="21"/>
        <v>0.8549283579457494</v>
      </c>
      <c r="P161">
        <f t="shared" si="22"/>
        <v>2.5964892841931984</v>
      </c>
    </row>
    <row r="162" spans="1:16">
      <c r="A162">
        <v>7.4999999999999997E-2</v>
      </c>
      <c r="B162" s="6">
        <v>1105.99719</v>
      </c>
      <c r="C162">
        <v>1101.6210450000001</v>
      </c>
      <c r="D162">
        <v>1128.4388550000001</v>
      </c>
      <c r="E162">
        <v>1173.672501</v>
      </c>
      <c r="F162">
        <v>0.74702633799999996</v>
      </c>
      <c r="G162">
        <v>0.89631412200000005</v>
      </c>
      <c r="H162">
        <v>0.85700715000000005</v>
      </c>
      <c r="I162">
        <f t="shared" si="15"/>
        <v>0.84862329573525408</v>
      </c>
      <c r="J162">
        <f t="shared" si="16"/>
        <v>0.92738170506627327</v>
      </c>
      <c r="K162">
        <f t="shared" si="17"/>
        <v>1.0726182949337266</v>
      </c>
      <c r="L162">
        <f t="shared" si="18"/>
        <v>3.1438402974420665</v>
      </c>
      <c r="M162">
        <f t="shared" si="19"/>
        <v>0.99788848703559174</v>
      </c>
      <c r="N162">
        <f t="shared" si="20"/>
        <v>1.1448024317078156</v>
      </c>
      <c r="O162">
        <f t="shared" si="21"/>
        <v>0.85519756829218452</v>
      </c>
      <c r="P162">
        <f t="shared" si="22"/>
        <v>2.5963922893291551</v>
      </c>
    </row>
    <row r="163" spans="1:16">
      <c r="A163">
        <v>7.5999999999999998E-2</v>
      </c>
      <c r="B163" s="6">
        <v>1108.843576</v>
      </c>
      <c r="C163">
        <v>1104.053674</v>
      </c>
      <c r="D163">
        <v>1130.932429</v>
      </c>
      <c r="E163">
        <v>1175.949441</v>
      </c>
      <c r="F163">
        <v>0.74742482799999999</v>
      </c>
      <c r="G163">
        <v>0.89694841999999997</v>
      </c>
      <c r="H163">
        <v>0.85765620200000003</v>
      </c>
      <c r="I163">
        <f t="shared" si="15"/>
        <v>0.85044431611492921</v>
      </c>
      <c r="J163">
        <f t="shared" si="16"/>
        <v>0.9278075175622954</v>
      </c>
      <c r="K163">
        <f t="shared" si="17"/>
        <v>1.0721924824377045</v>
      </c>
      <c r="L163">
        <f t="shared" si="18"/>
        <v>3.1456571197642544</v>
      </c>
      <c r="M163">
        <f t="shared" si="19"/>
        <v>0.99743770497838524</v>
      </c>
      <c r="N163">
        <f t="shared" si="20"/>
        <v>1.1445413662166417</v>
      </c>
      <c r="O163">
        <f t="shared" si="21"/>
        <v>0.8554586337833584</v>
      </c>
      <c r="P163">
        <f t="shared" si="22"/>
        <v>2.596302958139364</v>
      </c>
    </row>
    <row r="164" spans="1:16">
      <c r="A164">
        <v>7.6999999999999999E-2</v>
      </c>
      <c r="B164" s="6">
        <v>1111.665013</v>
      </c>
      <c r="C164">
        <v>1106.466142</v>
      </c>
      <c r="D164">
        <v>1133.4218760000001</v>
      </c>
      <c r="E164">
        <v>1178.203391</v>
      </c>
      <c r="F164">
        <v>0.74781143999999999</v>
      </c>
      <c r="G164">
        <v>0.89756474900000005</v>
      </c>
      <c r="H164">
        <v>0.85828318699999995</v>
      </c>
      <c r="I164">
        <f t="shared" si="15"/>
        <v>0.85221749170256667</v>
      </c>
      <c r="J164">
        <f t="shared" si="16"/>
        <v>0.9282634689208964</v>
      </c>
      <c r="K164">
        <f t="shared" si="17"/>
        <v>1.0717365310791034</v>
      </c>
      <c r="L164">
        <f t="shared" si="18"/>
        <v>3.1474368390631651</v>
      </c>
      <c r="M164">
        <f t="shared" si="19"/>
        <v>0.99700403869833942</v>
      </c>
      <c r="N164">
        <f t="shared" si="20"/>
        <v>1.144288196214118</v>
      </c>
      <c r="O164">
        <f t="shared" si="21"/>
        <v>0.85571180378588207</v>
      </c>
      <c r="P164">
        <f t="shared" si="22"/>
        <v>2.5962208844239858</v>
      </c>
    </row>
    <row r="165" spans="1:16">
      <c r="A165">
        <v>7.8E-2</v>
      </c>
      <c r="B165" s="6">
        <v>1114.461855</v>
      </c>
      <c r="C165">
        <v>1108.858825</v>
      </c>
      <c r="D165">
        <v>1135.6984419999999</v>
      </c>
      <c r="E165">
        <v>1180.4348620000001</v>
      </c>
      <c r="F165">
        <v>0.74818652799999996</v>
      </c>
      <c r="G165">
        <v>0.898163618</v>
      </c>
      <c r="H165">
        <v>0.85888885500000001</v>
      </c>
      <c r="I165">
        <f t="shared" si="15"/>
        <v>0.85429746033467246</v>
      </c>
      <c r="J165">
        <f t="shared" si="16"/>
        <v>0.92839471446042521</v>
      </c>
      <c r="K165">
        <f t="shared" si="17"/>
        <v>1.071605285539575</v>
      </c>
      <c r="L165">
        <f t="shared" si="18"/>
        <v>3.1491797998923654</v>
      </c>
      <c r="M165">
        <f t="shared" si="19"/>
        <v>0.99658682887682604</v>
      </c>
      <c r="N165">
        <f t="shared" si="20"/>
        <v>1.144042679637902</v>
      </c>
      <c r="O165">
        <f t="shared" si="21"/>
        <v>0.85595732036209804</v>
      </c>
      <c r="P165">
        <f t="shared" si="22"/>
        <v>2.5961456809857699</v>
      </c>
    </row>
    <row r="166" spans="1:16">
      <c r="A166">
        <v>7.9000000000000001E-2</v>
      </c>
      <c r="B166" s="6">
        <v>1117.234447</v>
      </c>
      <c r="C166">
        <v>1111.2320870000001</v>
      </c>
      <c r="D166">
        <v>1138.0361889999999</v>
      </c>
      <c r="E166">
        <v>1182.6443469999999</v>
      </c>
      <c r="F166">
        <v>0.74855043600000004</v>
      </c>
      <c r="G166">
        <v>0.89874552200000002</v>
      </c>
      <c r="H166">
        <v>0.85947393100000002</v>
      </c>
      <c r="I166">
        <f t="shared" si="15"/>
        <v>0.85621949407974363</v>
      </c>
      <c r="J166">
        <f t="shared" si="16"/>
        <v>0.92866579598271581</v>
      </c>
      <c r="K166">
        <f t="shared" si="17"/>
        <v>1.0713342040172842</v>
      </c>
      <c r="L166">
        <f t="shared" si="18"/>
        <v>3.150886348448291</v>
      </c>
      <c r="M166">
        <f t="shared" si="19"/>
        <v>0.99618544255456576</v>
      </c>
      <c r="N166">
        <f t="shared" si="20"/>
        <v>1.1438045816826528</v>
      </c>
      <c r="O166">
        <f t="shared" si="21"/>
        <v>0.85619541831734736</v>
      </c>
      <c r="P166">
        <f t="shared" si="22"/>
        <v>2.5960769792262597</v>
      </c>
    </row>
    <row r="167" spans="1:16">
      <c r="A167">
        <v>0.08</v>
      </c>
      <c r="B167" s="6">
        <v>1119.983125</v>
      </c>
      <c r="C167">
        <v>1113.5862830000001</v>
      </c>
      <c r="D167">
        <v>1140.3587829999999</v>
      </c>
      <c r="E167">
        <v>1184.832322</v>
      </c>
      <c r="F167">
        <v>0.748903498</v>
      </c>
      <c r="G167">
        <v>0.89931094</v>
      </c>
      <c r="H167">
        <v>0.86003911399999999</v>
      </c>
      <c r="I167">
        <f t="shared" si="15"/>
        <v>0.85811380425451578</v>
      </c>
      <c r="J167">
        <f t="shared" si="16"/>
        <v>0.9289463338374675</v>
      </c>
      <c r="K167">
        <f t="shared" si="17"/>
        <v>1.0710536661625323</v>
      </c>
      <c r="L167">
        <f t="shared" si="18"/>
        <v>3.1525568124747063</v>
      </c>
      <c r="M167">
        <f t="shared" si="19"/>
        <v>0.99579927389773082</v>
      </c>
      <c r="N167">
        <f t="shared" si="20"/>
        <v>1.1435736747551521</v>
      </c>
      <c r="O167">
        <f t="shared" si="21"/>
        <v>0.85642632524484774</v>
      </c>
      <c r="P167">
        <f t="shared" si="22"/>
        <v>2.5960144276786168</v>
      </c>
    </row>
    <row r="168" spans="1:16">
      <c r="A168">
        <v>8.1000000000000003E-2</v>
      </c>
      <c r="B168" s="6">
        <v>1122.7082150000001</v>
      </c>
      <c r="C168">
        <v>1115.921756</v>
      </c>
      <c r="D168">
        <v>1142.7995430000001</v>
      </c>
      <c r="E168">
        <v>1186.9992480000001</v>
      </c>
      <c r="F168">
        <v>0.74924603599999995</v>
      </c>
      <c r="G168">
        <v>0.89986034000000004</v>
      </c>
      <c r="H168">
        <v>0.86058508199999995</v>
      </c>
      <c r="I168">
        <f t="shared" si="15"/>
        <v>0.85975576793910391</v>
      </c>
      <c r="J168">
        <f t="shared" si="16"/>
        <v>0.92946079129764625</v>
      </c>
      <c r="K168">
        <f t="shared" si="17"/>
        <v>1.0705392087023538</v>
      </c>
      <c r="L168">
        <f t="shared" si="18"/>
        <v>3.1541915207643787</v>
      </c>
      <c r="M168">
        <f t="shared" si="19"/>
        <v>0.99542773652337635</v>
      </c>
      <c r="N168">
        <f t="shared" si="20"/>
        <v>1.1433497397389558</v>
      </c>
      <c r="O168">
        <f t="shared" si="21"/>
        <v>0.85665026026104418</v>
      </c>
      <c r="P168">
        <f t="shared" si="22"/>
        <v>2.5959576919332625</v>
      </c>
    </row>
    <row r="169" spans="1:16">
      <c r="A169">
        <v>8.2000000000000003E-2</v>
      </c>
      <c r="B169" s="6">
        <v>1125.410036</v>
      </c>
      <c r="C169">
        <v>1118.2388430000001</v>
      </c>
      <c r="D169">
        <v>1145.0776530000001</v>
      </c>
      <c r="E169">
        <v>1189.1455699999999</v>
      </c>
      <c r="F169">
        <v>0.749578364</v>
      </c>
      <c r="G169">
        <v>0.90039417600000005</v>
      </c>
      <c r="H169">
        <v>0.86111248699999998</v>
      </c>
      <c r="I169">
        <f t="shared" si="15"/>
        <v>0.86162062903573733</v>
      </c>
      <c r="J169">
        <f t="shared" si="16"/>
        <v>0.9297337862088173</v>
      </c>
      <c r="K169">
        <f t="shared" si="17"/>
        <v>1.0702662137911827</v>
      </c>
      <c r="L169">
        <f t="shared" si="18"/>
        <v>3.1557907752136125</v>
      </c>
      <c r="M169">
        <f t="shared" si="19"/>
        <v>0.99507027200038034</v>
      </c>
      <c r="N169">
        <f t="shared" si="20"/>
        <v>1.1431325633379861</v>
      </c>
      <c r="O169">
        <f t="shared" si="21"/>
        <v>0.85686743666201393</v>
      </c>
      <c r="P169">
        <f t="shared" si="22"/>
        <v>2.5959064560948475</v>
      </c>
    </row>
    <row r="170" spans="1:16">
      <c r="A170">
        <v>8.3000000000000004E-2</v>
      </c>
      <c r="B170" s="6">
        <v>1128.088896</v>
      </c>
      <c r="C170">
        <v>1120.5378679999999</v>
      </c>
      <c r="D170">
        <v>1147.19928</v>
      </c>
      <c r="E170">
        <v>1191.2717210000001</v>
      </c>
      <c r="F170">
        <v>0.74990078599999999</v>
      </c>
      <c r="G170">
        <v>0.90091288800000002</v>
      </c>
      <c r="H170">
        <v>0.86162196099999999</v>
      </c>
      <c r="I170">
        <f t="shared" si="15"/>
        <v>0.86369769112969785</v>
      </c>
      <c r="J170">
        <f t="shared" si="16"/>
        <v>0.92977587344212953</v>
      </c>
      <c r="K170">
        <f t="shared" si="17"/>
        <v>1.0702241265578705</v>
      </c>
      <c r="L170">
        <f t="shared" si="18"/>
        <v>3.1573548854599554</v>
      </c>
      <c r="M170">
        <f t="shared" si="19"/>
        <v>0.99472634107219193</v>
      </c>
      <c r="N170">
        <f t="shared" si="20"/>
        <v>1.1429219393470231</v>
      </c>
      <c r="O170">
        <f t="shared" si="21"/>
        <v>0.85707806065297687</v>
      </c>
      <c r="P170">
        <f t="shared" si="22"/>
        <v>2.5958604158813912</v>
      </c>
    </row>
    <row r="171" spans="1:16">
      <c r="A171">
        <v>8.4000000000000005E-2</v>
      </c>
      <c r="B171" s="6">
        <v>1130.745099</v>
      </c>
      <c r="C171">
        <v>1122.819148</v>
      </c>
      <c r="D171">
        <v>1149.511943</v>
      </c>
      <c r="E171">
        <v>1193.3781160000001</v>
      </c>
      <c r="F171">
        <v>0.75021359799999998</v>
      </c>
      <c r="G171">
        <v>0.90141690600000002</v>
      </c>
      <c r="H171">
        <v>0.86211411299999996</v>
      </c>
      <c r="I171">
        <f t="shared" si="15"/>
        <v>0.86540164028225131</v>
      </c>
      <c r="J171">
        <f t="shared" si="16"/>
        <v>0.93017226257622743</v>
      </c>
      <c r="K171">
        <f t="shared" si="17"/>
        <v>1.0698277374237726</v>
      </c>
      <c r="L171">
        <f t="shared" si="18"/>
        <v>3.158884155789238</v>
      </c>
      <c r="M171">
        <f t="shared" si="19"/>
        <v>0.99439542835840145</v>
      </c>
      <c r="N171">
        <f t="shared" si="20"/>
        <v>1.1427176673095418</v>
      </c>
      <c r="O171">
        <f t="shared" si="21"/>
        <v>0.85728233269045828</v>
      </c>
      <c r="P171">
        <f t="shared" si="22"/>
        <v>2.5958192861108769</v>
      </c>
    </row>
    <row r="172" spans="1:16">
      <c r="A172">
        <v>8.5000000000000006E-2</v>
      </c>
      <c r="B172" s="6">
        <v>1133.3789389999999</v>
      </c>
      <c r="C172">
        <v>1125.082991</v>
      </c>
      <c r="D172">
        <v>1151.8031960000001</v>
      </c>
      <c r="E172">
        <v>1195.4651610000001</v>
      </c>
      <c r="F172">
        <v>0.75051708699999997</v>
      </c>
      <c r="G172">
        <v>0.90190664499999995</v>
      </c>
      <c r="H172">
        <v>0.86258953199999999</v>
      </c>
      <c r="I172">
        <f t="shared" si="15"/>
        <v>0.8670915080868834</v>
      </c>
      <c r="J172">
        <f t="shared" si="16"/>
        <v>0.93056380874171107</v>
      </c>
      <c r="K172">
        <f t="shared" si="17"/>
        <v>1.0694361912582888</v>
      </c>
      <c r="L172">
        <f t="shared" si="18"/>
        <v>3.1603788797744858</v>
      </c>
      <c r="M172">
        <f t="shared" si="19"/>
        <v>0.99407703786256174</v>
      </c>
      <c r="N172">
        <f t="shared" si="20"/>
        <v>1.1425195531381866</v>
      </c>
      <c r="O172">
        <f t="shared" si="21"/>
        <v>0.85748044686181346</v>
      </c>
      <c r="P172">
        <f t="shared" si="22"/>
        <v>2.595782791449416</v>
      </c>
    </row>
    <row r="173" spans="1:16">
      <c r="A173">
        <v>8.5999999999999993E-2</v>
      </c>
      <c r="B173" s="6">
        <v>1135.9907020000001</v>
      </c>
      <c r="C173">
        <v>1127.3296969999999</v>
      </c>
      <c r="D173">
        <v>1154.0297989999999</v>
      </c>
      <c r="E173">
        <v>1197.5332470000001</v>
      </c>
      <c r="F173">
        <v>0.75081152900000003</v>
      </c>
      <c r="G173">
        <v>0.90238251000000003</v>
      </c>
      <c r="H173">
        <v>0.86304878799999996</v>
      </c>
      <c r="I173">
        <f t="shared" si="15"/>
        <v>0.86884040259941031</v>
      </c>
      <c r="J173">
        <f t="shared" si="16"/>
        <v>0.93087730625467469</v>
      </c>
      <c r="K173">
        <f t="shared" si="17"/>
        <v>1.0691226937453253</v>
      </c>
      <c r="L173">
        <f t="shared" si="18"/>
        <v>3.1618393354833247</v>
      </c>
      <c r="M173">
        <f t="shared" si="19"/>
        <v>0.99377069006672925</v>
      </c>
      <c r="N173">
        <f t="shared" si="20"/>
        <v>1.1423274103879859</v>
      </c>
      <c r="O173">
        <f t="shared" si="21"/>
        <v>0.8576725896120142</v>
      </c>
      <c r="P173">
        <f t="shared" si="22"/>
        <v>2.595750671088433</v>
      </c>
    </row>
    <row r="174" spans="1:16">
      <c r="A174">
        <v>8.6999999999999994E-2</v>
      </c>
      <c r="B174" s="6">
        <v>1138.5806689999999</v>
      </c>
      <c r="C174">
        <v>1129.5595579999999</v>
      </c>
      <c r="D174">
        <v>1156.2029709999999</v>
      </c>
      <c r="E174">
        <v>1199.5827529999999</v>
      </c>
      <c r="F174">
        <v>0.75109719500000005</v>
      </c>
      <c r="G174">
        <v>0.90284489400000001</v>
      </c>
      <c r="H174">
        <v>0.86349242900000001</v>
      </c>
      <c r="I174">
        <f t="shared" si="15"/>
        <v>0.87062974346285038</v>
      </c>
      <c r="J174">
        <f t="shared" si="16"/>
        <v>0.93113125407433206</v>
      </c>
      <c r="K174">
        <f t="shared" si="17"/>
        <v>1.0688687459256681</v>
      </c>
      <c r="L174">
        <f t="shared" si="18"/>
        <v>3.1632658069131687</v>
      </c>
      <c r="M174">
        <f t="shared" si="19"/>
        <v>0.99347592969955523</v>
      </c>
      <c r="N174">
        <f t="shared" si="20"/>
        <v>1.1421410563106977</v>
      </c>
      <c r="O174">
        <f t="shared" si="21"/>
        <v>0.85785894368930227</v>
      </c>
      <c r="P174">
        <f t="shared" si="22"/>
        <v>2.5957226787727841</v>
      </c>
    </row>
    <row r="175" spans="1:16">
      <c r="A175">
        <v>8.7999999999999995E-2</v>
      </c>
      <c r="B175" s="6">
        <v>1141.1491140000001</v>
      </c>
      <c r="C175">
        <v>1131.772858</v>
      </c>
      <c r="D175">
        <v>1158.4965480000001</v>
      </c>
      <c r="E175">
        <v>1201.6140459999999</v>
      </c>
      <c r="F175">
        <v>0.75137434599999997</v>
      </c>
      <c r="G175">
        <v>0.903294178</v>
      </c>
      <c r="H175">
        <v>0.863920986</v>
      </c>
      <c r="I175">
        <f t="shared" si="15"/>
        <v>0.87216859497560095</v>
      </c>
      <c r="J175">
        <f t="shared" si="16"/>
        <v>0.93161651648238919</v>
      </c>
      <c r="K175">
        <f t="shared" si="17"/>
        <v>1.0683834835176107</v>
      </c>
      <c r="L175">
        <f t="shared" si="18"/>
        <v>3.1646585729842562</v>
      </c>
      <c r="M175">
        <f t="shared" si="19"/>
        <v>0.99319231598022473</v>
      </c>
      <c r="N175">
        <f t="shared" si="20"/>
        <v>1.1419603150907407</v>
      </c>
      <c r="O175">
        <f t="shared" si="21"/>
        <v>0.85803968490925919</v>
      </c>
      <c r="P175">
        <f t="shared" si="22"/>
        <v>2.5956985776541064</v>
      </c>
    </row>
    <row r="176" spans="1:16">
      <c r="A176">
        <v>8.8999999999999996E-2</v>
      </c>
      <c r="B176" s="6">
        <v>1143.6963040000001</v>
      </c>
      <c r="C176">
        <v>1133.9698739999999</v>
      </c>
      <c r="D176">
        <v>1160.6965130000001</v>
      </c>
      <c r="E176">
        <v>1203.627483</v>
      </c>
      <c r="F176">
        <v>0.75164323700000002</v>
      </c>
      <c r="G176">
        <v>0.90373073500000001</v>
      </c>
      <c r="H176">
        <v>0.86433497299999995</v>
      </c>
      <c r="I176">
        <f t="shared" si="15"/>
        <v>0.87381639695754054</v>
      </c>
      <c r="J176">
        <f t="shared" si="16"/>
        <v>0.93197358632080629</v>
      </c>
      <c r="K176">
        <f t="shared" si="17"/>
        <v>1.0680264136791937</v>
      </c>
      <c r="L176">
        <f t="shared" si="18"/>
        <v>3.1660179035443976</v>
      </c>
      <c r="M176">
        <f t="shared" si="19"/>
        <v>0.99291942545324663</v>
      </c>
      <c r="N176">
        <f t="shared" si="20"/>
        <v>1.1417850152096924</v>
      </c>
      <c r="O176">
        <f t="shared" si="21"/>
        <v>0.85821498479030744</v>
      </c>
      <c r="P176">
        <f t="shared" si="22"/>
        <v>2.5956781440655341</v>
      </c>
    </row>
    <row r="177" spans="1:16">
      <c r="A177">
        <v>0.09</v>
      </c>
      <c r="B177" s="6">
        <v>1146.2225000000001</v>
      </c>
      <c r="C177">
        <v>1136.1508739999999</v>
      </c>
      <c r="D177">
        <v>1162.876559</v>
      </c>
      <c r="E177">
        <v>1205.6234099999999</v>
      </c>
      <c r="F177">
        <v>0.75190411300000004</v>
      </c>
      <c r="G177">
        <v>0.90415492399999997</v>
      </c>
      <c r="H177">
        <v>0.86473488499999995</v>
      </c>
      <c r="I177">
        <f t="shared" si="15"/>
        <v>0.87545001498777952</v>
      </c>
      <c r="J177">
        <f t="shared" si="16"/>
        <v>0.93232554102707144</v>
      </c>
      <c r="K177">
        <f t="shared" si="17"/>
        <v>1.0676744589729286</v>
      </c>
      <c r="L177">
        <f t="shared" si="18"/>
        <v>3.1673440779426123</v>
      </c>
      <c r="M177">
        <f t="shared" si="19"/>
        <v>0.99265685108783008</v>
      </c>
      <c r="N177">
        <f t="shared" si="20"/>
        <v>1.1416149920301031</v>
      </c>
      <c r="O177">
        <f t="shared" si="21"/>
        <v>0.85838500796989681</v>
      </c>
      <c r="P177">
        <f t="shared" si="22"/>
        <v>2.5956611634591202</v>
      </c>
    </row>
    <row r="178" spans="1:16">
      <c r="A178">
        <v>9.0999999999999998E-2</v>
      </c>
      <c r="B178" s="6">
        <v>1148.7279570000001</v>
      </c>
      <c r="C178">
        <v>1138.3161230000001</v>
      </c>
      <c r="D178">
        <v>1164.834032</v>
      </c>
      <c r="E178">
        <v>1207.6021619999999</v>
      </c>
      <c r="F178">
        <v>0.75215721300000005</v>
      </c>
      <c r="G178">
        <v>0.90456709599999996</v>
      </c>
      <c r="H178">
        <v>0.86512120000000003</v>
      </c>
      <c r="I178">
        <f t="shared" si="15"/>
        <v>0.87740822169156862</v>
      </c>
      <c r="J178">
        <f t="shared" si="16"/>
        <v>0.93233356143899515</v>
      </c>
      <c r="K178">
        <f t="shared" si="17"/>
        <v>1.0676664385610048</v>
      </c>
      <c r="L178">
        <f t="shared" si="18"/>
        <v>3.1686373421505722</v>
      </c>
      <c r="M178">
        <f t="shared" si="19"/>
        <v>0.99240420282817343</v>
      </c>
      <c r="N178">
        <f t="shared" si="20"/>
        <v>1.1414500851642471</v>
      </c>
      <c r="O178">
        <f t="shared" si="21"/>
        <v>0.85854991483575283</v>
      </c>
      <c r="P178">
        <f t="shared" si="22"/>
        <v>2.5956474341762727</v>
      </c>
    </row>
    <row r="179" spans="1:16">
      <c r="A179">
        <v>9.1999999999999998E-2</v>
      </c>
      <c r="B179" s="6">
        <v>1151.2129259999999</v>
      </c>
      <c r="C179">
        <v>1140.4658770000001</v>
      </c>
      <c r="D179">
        <v>1167.1055940000001</v>
      </c>
      <c r="E179">
        <v>1209.5640659999999</v>
      </c>
      <c r="F179">
        <v>0.75240276900000003</v>
      </c>
      <c r="G179">
        <v>0.90496759199999999</v>
      </c>
      <c r="H179">
        <v>0.86549438000000001</v>
      </c>
      <c r="I179">
        <f t="shared" si="15"/>
        <v>0.87879541259320038</v>
      </c>
      <c r="J179">
        <f t="shared" si="16"/>
        <v>0.93289321333982833</v>
      </c>
      <c r="K179">
        <f t="shared" si="17"/>
        <v>1.0671067866601718</v>
      </c>
      <c r="L179">
        <f t="shared" si="18"/>
        <v>3.1698979675014849</v>
      </c>
      <c r="M179">
        <f t="shared" si="19"/>
        <v>0.9921611055348486</v>
      </c>
      <c r="N179">
        <f t="shared" si="20"/>
        <v>1.1412901391050014</v>
      </c>
      <c r="O179">
        <f t="shared" si="21"/>
        <v>0.85870986089499834</v>
      </c>
      <c r="P179">
        <f t="shared" si="22"/>
        <v>2.5956367640465476</v>
      </c>
    </row>
    <row r="180" spans="1:16">
      <c r="A180">
        <v>9.2999999999999999E-2</v>
      </c>
      <c r="B180" s="6">
        <v>1153.677651</v>
      </c>
      <c r="C180">
        <v>1142.600383</v>
      </c>
      <c r="D180">
        <v>1169.139034</v>
      </c>
      <c r="E180">
        <v>1211.5094360000001</v>
      </c>
      <c r="F180">
        <v>0.75264100499999997</v>
      </c>
      <c r="G180">
        <v>0.90535674200000005</v>
      </c>
      <c r="H180">
        <v>0.86585487299999997</v>
      </c>
      <c r="I180">
        <f t="shared" si="15"/>
        <v>0.88053374170153165</v>
      </c>
      <c r="J180">
        <f t="shared" si="16"/>
        <v>0.9330823174891586</v>
      </c>
      <c r="K180">
        <f t="shared" si="17"/>
        <v>1.0669176825108413</v>
      </c>
      <c r="L180">
        <f t="shared" si="18"/>
        <v>3.1711262266553191</v>
      </c>
      <c r="M180">
        <f t="shared" si="19"/>
        <v>0.9919271957984912</v>
      </c>
      <c r="N180">
        <f t="shared" si="20"/>
        <v>1.1411350038566512</v>
      </c>
      <c r="O180">
        <f t="shared" si="21"/>
        <v>0.85886499614334877</v>
      </c>
      <c r="P180">
        <f t="shared" si="22"/>
        <v>2.5956289670006316</v>
      </c>
    </row>
    <row r="181" spans="1:16">
      <c r="A181">
        <v>9.4E-2</v>
      </c>
      <c r="B181" s="6">
        <v>1156.12237</v>
      </c>
      <c r="C181">
        <v>1144.719887</v>
      </c>
      <c r="D181">
        <v>1171.2265170000001</v>
      </c>
      <c r="E181">
        <v>1213.4385810000001</v>
      </c>
      <c r="F181">
        <v>0.75287214099999999</v>
      </c>
      <c r="G181">
        <v>0.90573486700000005</v>
      </c>
      <c r="H181">
        <v>0.86620310899999997</v>
      </c>
      <c r="I181">
        <f t="shared" si="15"/>
        <v>0.88213631544613902</v>
      </c>
      <c r="J181">
        <f t="shared" si="16"/>
        <v>0.93338773497565941</v>
      </c>
      <c r="K181">
        <f t="shared" si="17"/>
        <v>1.0666122650243408</v>
      </c>
      <c r="L181">
        <f t="shared" si="18"/>
        <v>3.1723223541321968</v>
      </c>
      <c r="M181">
        <f t="shared" si="19"/>
        <v>0.99170212940083513</v>
      </c>
      <c r="N181">
        <f t="shared" si="20"/>
        <v>1.1409845323110763</v>
      </c>
      <c r="O181">
        <f t="shared" si="21"/>
        <v>0.85901546768892367</v>
      </c>
      <c r="P181">
        <f t="shared" si="22"/>
        <v>2.5956238691782025</v>
      </c>
    </row>
    <row r="182" spans="1:16">
      <c r="A182">
        <v>9.5000000000000001E-2</v>
      </c>
      <c r="B182" s="6">
        <v>1158.5473179999999</v>
      </c>
      <c r="C182">
        <v>1146.8246260000001</v>
      </c>
      <c r="D182">
        <v>1173.365202</v>
      </c>
      <c r="E182">
        <v>1215.3517979999999</v>
      </c>
      <c r="F182">
        <v>0.75309638800000001</v>
      </c>
      <c r="G182">
        <v>0.90610228000000004</v>
      </c>
      <c r="H182">
        <v>0.86653950499999999</v>
      </c>
      <c r="I182">
        <f t="shared" si="15"/>
        <v>0.88360870427772642</v>
      </c>
      <c r="J182">
        <f t="shared" si="16"/>
        <v>0.93380388609671827</v>
      </c>
      <c r="K182">
        <f t="shared" si="17"/>
        <v>1.0661961139032816</v>
      </c>
      <c r="L182">
        <f t="shared" si="18"/>
        <v>3.1734866096282794</v>
      </c>
      <c r="M182">
        <f t="shared" si="19"/>
        <v>0.99148557169842566</v>
      </c>
      <c r="N182">
        <f t="shared" si="20"/>
        <v>1.1408385834858044</v>
      </c>
      <c r="O182">
        <f t="shared" si="21"/>
        <v>0.85916141651419575</v>
      </c>
      <c r="P182">
        <f t="shared" si="22"/>
        <v>2.5956213050497854</v>
      </c>
    </row>
    <row r="183" spans="1:16">
      <c r="A183">
        <v>9.6000000000000002E-2</v>
      </c>
      <c r="B183" s="6">
        <v>1160.952724</v>
      </c>
      <c r="C183">
        <v>1148.9148299999999</v>
      </c>
      <c r="D183">
        <v>1175.4217799999999</v>
      </c>
      <c r="E183">
        <v>1217.249378</v>
      </c>
      <c r="F183">
        <v>0.75331395000000001</v>
      </c>
      <c r="G183">
        <v>0.90645928399999998</v>
      </c>
      <c r="H183">
        <v>0.86686446500000003</v>
      </c>
      <c r="I183">
        <f t="shared" si="15"/>
        <v>0.88517301784534663</v>
      </c>
      <c r="J183">
        <f t="shared" si="16"/>
        <v>0.93410864786838255</v>
      </c>
      <c r="K183">
        <f t="shared" si="17"/>
        <v>1.0658913521316176</v>
      </c>
      <c r="L183">
        <f t="shared" si="18"/>
        <v>3.1746192562548705</v>
      </c>
      <c r="M183">
        <f t="shared" si="19"/>
        <v>0.99127719902123224</v>
      </c>
      <c r="N183">
        <f t="shared" si="20"/>
        <v>1.140697021203761</v>
      </c>
      <c r="O183">
        <f t="shared" si="21"/>
        <v>0.85930297879623907</v>
      </c>
      <c r="P183">
        <f t="shared" si="22"/>
        <v>2.5956211147244073</v>
      </c>
    </row>
    <row r="184" spans="1:16">
      <c r="A184">
        <v>9.7000000000000003E-2</v>
      </c>
      <c r="B184" s="6">
        <v>1163.338812</v>
      </c>
      <c r="C184">
        <v>1150.9907270000001</v>
      </c>
      <c r="D184">
        <v>1177.3834260000001</v>
      </c>
      <c r="E184">
        <v>1219.131601</v>
      </c>
      <c r="F184">
        <v>0.75352502799999999</v>
      </c>
      <c r="G184">
        <v>0.90680617500000005</v>
      </c>
      <c r="H184">
        <v>0.86717837499999995</v>
      </c>
      <c r="I184">
        <f t="shared" si="15"/>
        <v>0.88685059907824026</v>
      </c>
      <c r="J184">
        <f t="shared" si="16"/>
        <v>0.93428067813259408</v>
      </c>
      <c r="K184">
        <f t="shared" si="17"/>
        <v>1.0657193218674061</v>
      </c>
      <c r="L184">
        <f t="shared" si="18"/>
        <v>3.1757205231334429</v>
      </c>
      <c r="M184">
        <f t="shared" si="19"/>
        <v>0.99107670728634889</v>
      </c>
      <c r="N184">
        <f t="shared" si="20"/>
        <v>1.1405597114750734</v>
      </c>
      <c r="O184">
        <f t="shared" si="21"/>
        <v>0.8594402885249266</v>
      </c>
      <c r="P184">
        <f t="shared" si="22"/>
        <v>2.5956231523457007</v>
      </c>
    </row>
    <row r="185" spans="1:16">
      <c r="A185">
        <v>9.8000000000000004E-2</v>
      </c>
      <c r="B185" s="6">
        <v>1165.7058019999999</v>
      </c>
      <c r="C185">
        <v>1153.052537</v>
      </c>
      <c r="D185">
        <v>1179.4769409999999</v>
      </c>
      <c r="E185">
        <v>1220.9987430000001</v>
      </c>
      <c r="F185">
        <v>0.75372981400000005</v>
      </c>
      <c r="G185">
        <v>0.90714323799999996</v>
      </c>
      <c r="H185">
        <v>0.86748161300000004</v>
      </c>
      <c r="I185">
        <f t="shared" si="15"/>
        <v>0.88826576692127412</v>
      </c>
      <c r="J185">
        <f t="shared" si="16"/>
        <v>0.93469565510930375</v>
      </c>
      <c r="K185">
        <f t="shared" si="17"/>
        <v>1.0653043448906963</v>
      </c>
      <c r="L185">
        <f t="shared" si="18"/>
        <v>3.1767906641507735</v>
      </c>
      <c r="M185">
        <f t="shared" si="19"/>
        <v>0.99088379595863985</v>
      </c>
      <c r="N185">
        <f t="shared" si="20"/>
        <v>1.1404265263862361</v>
      </c>
      <c r="O185">
        <f t="shared" si="21"/>
        <v>0.85957347361376379</v>
      </c>
      <c r="P185">
        <f t="shared" si="22"/>
        <v>2.5956272709988606</v>
      </c>
    </row>
    <row r="186" spans="1:16">
      <c r="A186">
        <v>9.9000000000000005E-2</v>
      </c>
      <c r="B186" s="6">
        <v>1168.053909</v>
      </c>
      <c r="C186">
        <v>1155.1004740000001</v>
      </c>
      <c r="D186">
        <v>1181.5292079999999</v>
      </c>
      <c r="E186">
        <v>1222.8510690000001</v>
      </c>
      <c r="F186">
        <v>0.753928496</v>
      </c>
      <c r="G186">
        <v>0.90747075300000002</v>
      </c>
      <c r="H186">
        <v>0.86777454200000004</v>
      </c>
      <c r="I186">
        <f t="shared" si="15"/>
        <v>0.88970619946656426</v>
      </c>
      <c r="J186">
        <f t="shared" si="16"/>
        <v>0.93506591213064261</v>
      </c>
      <c r="K186">
        <f t="shared" si="17"/>
        <v>1.0649340878693574</v>
      </c>
      <c r="L186">
        <f t="shared" si="18"/>
        <v>3.1778299278573066</v>
      </c>
      <c r="M186">
        <f t="shared" si="19"/>
        <v>0.99069817972029561</v>
      </c>
      <c r="N186">
        <f t="shared" si="20"/>
        <v>1.1402973408329868</v>
      </c>
      <c r="O186">
        <f t="shared" si="21"/>
        <v>0.85970265916701316</v>
      </c>
      <c r="P186">
        <f t="shared" si="22"/>
        <v>2.5956333366663973</v>
      </c>
    </row>
    <row r="187" spans="1:16">
      <c r="A187">
        <v>0.1</v>
      </c>
      <c r="B187" s="6">
        <v>1170.3833460000001</v>
      </c>
      <c r="C187">
        <v>1157.1347490000001</v>
      </c>
      <c r="D187">
        <v>1183.436275</v>
      </c>
      <c r="E187">
        <v>1224.6888389999999</v>
      </c>
      <c r="F187">
        <v>0.75412125600000002</v>
      </c>
      <c r="G187">
        <v>0.90778898900000005</v>
      </c>
      <c r="H187">
        <v>0.86805750999999998</v>
      </c>
      <c r="I187">
        <f t="shared" si="15"/>
        <v>0.89134396606372601</v>
      </c>
      <c r="J187">
        <f t="shared" si="16"/>
        <v>0.93521939705548174</v>
      </c>
      <c r="K187">
        <f t="shared" si="17"/>
        <v>1.0647806029445182</v>
      </c>
      <c r="L187">
        <f t="shared" si="18"/>
        <v>3.1788385616055281</v>
      </c>
      <c r="M187">
        <f t="shared" si="19"/>
        <v>0.99051958687810582</v>
      </c>
      <c r="N187">
        <f t="shared" si="20"/>
        <v>1.140172033808363</v>
      </c>
      <c r="O187">
        <f t="shared" si="21"/>
        <v>0.85982796619163715</v>
      </c>
      <c r="P187">
        <f t="shared" si="22"/>
        <v>2.595641221639255</v>
      </c>
    </row>
    <row r="188" spans="1:16">
      <c r="A188">
        <v>0.11</v>
      </c>
      <c r="B188" s="6">
        <v>1192.694567</v>
      </c>
      <c r="C188">
        <v>1176.769012</v>
      </c>
      <c r="D188">
        <v>1202.6031379999999</v>
      </c>
      <c r="E188">
        <v>1242.318301</v>
      </c>
      <c r="F188">
        <v>0.75575949499999995</v>
      </c>
      <c r="G188">
        <v>0.91051534499999998</v>
      </c>
      <c r="H188">
        <v>0.87040852899999999</v>
      </c>
      <c r="I188">
        <f t="shared" si="15"/>
        <v>0.90529598654080423</v>
      </c>
      <c r="J188">
        <f t="shared" si="16"/>
        <v>0.93811729224423301</v>
      </c>
      <c r="K188">
        <f t="shared" si="17"/>
        <v>1.0618827077557669</v>
      </c>
      <c r="L188">
        <f t="shared" si="18"/>
        <v>3.1872922713864131</v>
      </c>
      <c r="M188">
        <f t="shared" si="19"/>
        <v>0.98906639003419949</v>
      </c>
      <c r="N188">
        <f t="shared" si="20"/>
        <v>1.1391081783669921</v>
      </c>
      <c r="O188">
        <f t="shared" si="21"/>
        <v>0.86089182163300781</v>
      </c>
      <c r="P188">
        <f t="shared" si="22"/>
        <v>2.5957959552358387</v>
      </c>
    </row>
    <row r="189" spans="1:16">
      <c r="A189">
        <v>0.12</v>
      </c>
      <c r="B189" s="6">
        <v>1213.3446369999999</v>
      </c>
      <c r="C189">
        <v>1195.236026</v>
      </c>
      <c r="D189">
        <v>1220.5667719999999</v>
      </c>
      <c r="E189">
        <v>1258.7324040000001</v>
      </c>
      <c r="F189">
        <v>0.75696998400000004</v>
      </c>
      <c r="G189">
        <v>0.91256071800000005</v>
      </c>
      <c r="H189">
        <v>0.87207205799999998</v>
      </c>
      <c r="I189">
        <f t="shared" si="15"/>
        <v>0.91738451938327303</v>
      </c>
      <c r="J189">
        <f t="shared" si="16"/>
        <v>0.94098263250998371</v>
      </c>
      <c r="K189">
        <f t="shared" si="17"/>
        <v>1.0590173674900165</v>
      </c>
      <c r="L189">
        <f t="shared" si="18"/>
        <v>3.1929398492488508</v>
      </c>
      <c r="M189">
        <f t="shared" si="19"/>
        <v>0.98807961820499557</v>
      </c>
      <c r="N189">
        <f t="shared" si="20"/>
        <v>1.1383233738841152</v>
      </c>
      <c r="O189">
        <f t="shared" si="21"/>
        <v>0.8616766261158848</v>
      </c>
      <c r="P189">
        <f t="shared" si="22"/>
        <v>2.596030500534924</v>
      </c>
    </row>
    <row r="190" spans="1:16">
      <c r="A190">
        <v>0.13</v>
      </c>
      <c r="B190" s="6">
        <v>1232.4926519999999</v>
      </c>
      <c r="C190">
        <v>1212.6824039999999</v>
      </c>
      <c r="D190">
        <v>1237.1636189999999</v>
      </c>
      <c r="E190">
        <v>1274.1032620000001</v>
      </c>
      <c r="F190">
        <v>0.75786441000000004</v>
      </c>
      <c r="G190">
        <v>0.91409520300000002</v>
      </c>
      <c r="H190">
        <v>0.87324913599999998</v>
      </c>
      <c r="I190">
        <f t="shared" si="15"/>
        <v>0.9282122736008841</v>
      </c>
      <c r="J190">
        <f t="shared" si="16"/>
        <v>0.94328594439168445</v>
      </c>
      <c r="K190">
        <f t="shared" si="17"/>
        <v>1.0567140556083157</v>
      </c>
      <c r="L190">
        <f t="shared" si="18"/>
        <v>3.1960054672300755</v>
      </c>
      <c r="M190">
        <f t="shared" si="19"/>
        <v>0.98741102100655997</v>
      </c>
      <c r="N190">
        <f t="shared" si="20"/>
        <v>1.1377441790291436</v>
      </c>
      <c r="O190">
        <f t="shared" si="21"/>
        <v>0.8622558209708564</v>
      </c>
      <c r="P190">
        <f t="shared" si="22"/>
        <v>2.5962896068128449</v>
      </c>
    </row>
    <row r="191" spans="1:16">
      <c r="A191">
        <v>0.14000000000000001</v>
      </c>
      <c r="B191" s="6">
        <v>1250.2754789999999</v>
      </c>
      <c r="C191">
        <v>1229.2279109999999</v>
      </c>
      <c r="D191">
        <v>1252.4684600000001</v>
      </c>
      <c r="E191">
        <v>1288.5679090000001</v>
      </c>
      <c r="F191">
        <v>0.75852529800000001</v>
      </c>
      <c r="G191">
        <v>0.91524640700000004</v>
      </c>
      <c r="H191">
        <v>0.87408200999999996</v>
      </c>
      <c r="I191">
        <f t="shared" si="15"/>
        <v>0.93795022506822312</v>
      </c>
      <c r="J191">
        <f t="shared" si="16"/>
        <v>0.94494780207720031</v>
      </c>
      <c r="K191">
        <f t="shared" si="17"/>
        <v>1.0550521979227998</v>
      </c>
      <c r="L191">
        <f t="shared" si="18"/>
        <v>3.1967044550871475</v>
      </c>
      <c r="M191">
        <f t="shared" si="19"/>
        <v>0.98695934418761511</v>
      </c>
      <c r="N191">
        <f t="shared" si="20"/>
        <v>1.1373165926442077</v>
      </c>
      <c r="O191">
        <f t="shared" si="21"/>
        <v>0.8626834073557923</v>
      </c>
      <c r="P191">
        <f t="shared" si="22"/>
        <v>2.5965425655488126</v>
      </c>
    </row>
    <row r="192" spans="1:16">
      <c r="A192">
        <v>0.15</v>
      </c>
      <c r="B192" s="6">
        <v>1266.8125769999999</v>
      </c>
      <c r="C192">
        <v>1244.971736</v>
      </c>
      <c r="D192">
        <v>1266.4186380000001</v>
      </c>
      <c r="E192">
        <v>1302.237333</v>
      </c>
      <c r="F192">
        <v>0.759013626</v>
      </c>
      <c r="G192">
        <v>0.916110066</v>
      </c>
      <c r="H192">
        <v>0.87467133399999997</v>
      </c>
      <c r="I192">
        <f t="shared" si="15"/>
        <v>0.9469562399564011</v>
      </c>
      <c r="J192">
        <f t="shared" si="16"/>
        <v>0.94571178489684771</v>
      </c>
      <c r="K192">
        <f t="shared" si="17"/>
        <v>1.0542882151031523</v>
      </c>
      <c r="L192">
        <f t="shared" si="18"/>
        <v>3.1952429885434075</v>
      </c>
      <c r="M192">
        <f t="shared" si="19"/>
        <v>0.98665534079861728</v>
      </c>
      <c r="N192">
        <f t="shared" si="20"/>
        <v>1.1370008568654488</v>
      </c>
      <c r="O192">
        <f t="shared" si="21"/>
        <v>0.86299914313455128</v>
      </c>
      <c r="P192">
        <f t="shared" si="22"/>
        <v>2.5967736992564041</v>
      </c>
    </row>
    <row r="193" spans="1:16">
      <c r="A193">
        <v>0.16</v>
      </c>
      <c r="B193" s="6">
        <v>1282.20939</v>
      </c>
      <c r="C193">
        <v>1259.997016</v>
      </c>
      <c r="D193">
        <v>1282.0600489999999</v>
      </c>
      <c r="E193">
        <v>1315.2027660000001</v>
      </c>
      <c r="F193">
        <v>0.75937444899999995</v>
      </c>
      <c r="G193">
        <v>0.91675800200000002</v>
      </c>
      <c r="H193">
        <v>0.87508832700000005</v>
      </c>
      <c r="I193">
        <f t="shared" si="15"/>
        <v>0.95068999569719481</v>
      </c>
      <c r="J193">
        <f t="shared" si="16"/>
        <v>0.95022402782580406</v>
      </c>
      <c r="K193">
        <f t="shared" si="17"/>
        <v>1.0497759721741957</v>
      </c>
      <c r="L193">
        <f t="shared" si="18"/>
        <v>3.1918173821398099</v>
      </c>
      <c r="M193">
        <f t="shared" si="19"/>
        <v>0.98645165226638543</v>
      </c>
      <c r="N193">
        <f t="shared" si="20"/>
        <v>1.1367676739518229</v>
      </c>
      <c r="O193">
        <f t="shared" si="21"/>
        <v>0.86323232604817701</v>
      </c>
      <c r="P193">
        <f t="shared" si="22"/>
        <v>2.5969763507525578</v>
      </c>
    </row>
    <row r="194" spans="1:16">
      <c r="A194">
        <v>0.17</v>
      </c>
      <c r="B194" s="6">
        <v>1296.5598190000001</v>
      </c>
      <c r="C194">
        <v>1274.374176</v>
      </c>
      <c r="D194">
        <v>1295.4012540000001</v>
      </c>
      <c r="E194">
        <v>1327.540166</v>
      </c>
      <c r="F194">
        <v>0.75964106099999995</v>
      </c>
      <c r="G194">
        <v>0.91724409799999995</v>
      </c>
      <c r="H194">
        <v>0.87538338299999996</v>
      </c>
      <c r="I194">
        <f t="shared" si="15"/>
        <v>0.95566082448127354</v>
      </c>
      <c r="J194">
        <f t="shared" si="16"/>
        <v>0.95208175401809447</v>
      </c>
      <c r="K194">
        <f t="shared" si="17"/>
        <v>1.0479182459819052</v>
      </c>
      <c r="L194">
        <f t="shared" si="18"/>
        <v>3.1866134060561162</v>
      </c>
      <c r="M194">
        <f t="shared" si="19"/>
        <v>0.98631591615713221</v>
      </c>
      <c r="N194">
        <f t="shared" si="20"/>
        <v>1.1365954366076254</v>
      </c>
      <c r="O194">
        <f t="shared" si="21"/>
        <v>0.8634045633923747</v>
      </c>
      <c r="P194">
        <f t="shared" si="22"/>
        <v>2.5971490905030219</v>
      </c>
    </row>
    <row r="195" spans="1:16">
      <c r="A195">
        <v>0.18</v>
      </c>
      <c r="B195" s="6">
        <v>1309.9480679999999</v>
      </c>
      <c r="C195">
        <v>1288.1634309999999</v>
      </c>
      <c r="D195">
        <v>1308.024737</v>
      </c>
      <c r="E195">
        <v>1339.31349</v>
      </c>
      <c r="F195">
        <v>0.75983805900000001</v>
      </c>
      <c r="G195">
        <v>0.91760877799999996</v>
      </c>
      <c r="H195">
        <v>0.87559215700000004</v>
      </c>
      <c r="I195">
        <f t="shared" si="15"/>
        <v>0.95957226300378107</v>
      </c>
      <c r="J195">
        <f t="shared" si="16"/>
        <v>0.95368630385665787</v>
      </c>
      <c r="K195">
        <f t="shared" si="17"/>
        <v>1.0463136961433424</v>
      </c>
      <c r="L195">
        <f t="shared" si="18"/>
        <v>3.1798058349185263</v>
      </c>
      <c r="M195">
        <f t="shared" si="19"/>
        <v>0.98622605067643576</v>
      </c>
      <c r="N195">
        <f t="shared" si="20"/>
        <v>1.1364682049986283</v>
      </c>
      <c r="O195">
        <f t="shared" si="21"/>
        <v>0.86353179500137178</v>
      </c>
      <c r="P195">
        <f t="shared" si="22"/>
        <v>2.5972933540003944</v>
      </c>
    </row>
    <row r="196" spans="1:16">
      <c r="A196">
        <v>0.19</v>
      </c>
      <c r="B196" s="6">
        <v>1322.4500700000001</v>
      </c>
      <c r="C196">
        <v>1301.4167010000001</v>
      </c>
      <c r="D196">
        <v>1319.984158</v>
      </c>
      <c r="E196">
        <v>1350.5771299999999</v>
      </c>
      <c r="F196">
        <v>0.75998361999999997</v>
      </c>
      <c r="G196">
        <v>0.91788236899999998</v>
      </c>
      <c r="H196">
        <v>0.87573988199999997</v>
      </c>
      <c r="I196">
        <f t="shared" si="15"/>
        <v>0.96252157335707433</v>
      </c>
      <c r="J196">
        <f t="shared" si="16"/>
        <v>0.95504204319311226</v>
      </c>
      <c r="K196">
        <f t="shared" si="17"/>
        <v>1.0449579568068881</v>
      </c>
      <c r="L196">
        <f t="shared" si="18"/>
        <v>3.1715582348885443</v>
      </c>
      <c r="M196">
        <f t="shared" si="19"/>
        <v>0.98616701758043546</v>
      </c>
      <c r="N196">
        <f t="shared" si="20"/>
        <v>1.1363742123918177</v>
      </c>
      <c r="O196">
        <f t="shared" si="21"/>
        <v>0.86362578760818243</v>
      </c>
      <c r="P196">
        <f t="shared" si="22"/>
        <v>2.597411977917055</v>
      </c>
    </row>
    <row r="197" spans="1:16">
      <c r="A197">
        <v>0.2</v>
      </c>
      <c r="B197" s="6">
        <v>1334.1346080000001</v>
      </c>
      <c r="C197">
        <v>1314.179087</v>
      </c>
      <c r="D197">
        <v>1331.3275920000001</v>
      </c>
      <c r="E197">
        <v>1361.377749</v>
      </c>
      <c r="F197">
        <v>0.76009117400000004</v>
      </c>
      <c r="G197">
        <v>0.91808762300000002</v>
      </c>
      <c r="H197">
        <v>0.87584440799999996</v>
      </c>
      <c r="I197">
        <f t="shared" si="15"/>
        <v>0.96459887360991492</v>
      </c>
      <c r="J197">
        <f t="shared" si="16"/>
        <v>0.95615624770629215</v>
      </c>
      <c r="K197">
        <f t="shared" si="17"/>
        <v>1.0438437522937078</v>
      </c>
      <c r="L197">
        <f t="shared" si="18"/>
        <v>3.1620229937392335</v>
      </c>
      <c r="M197">
        <f t="shared" si="19"/>
        <v>0.98612860938345404</v>
      </c>
      <c r="N197">
        <f t="shared" si="20"/>
        <v>1.1363047719026855</v>
      </c>
      <c r="O197">
        <f t="shared" si="21"/>
        <v>0.86369522809731447</v>
      </c>
      <c r="P197">
        <f t="shared" si="22"/>
        <v>2.59750834237449</v>
      </c>
    </row>
    <row r="198" spans="1:16">
      <c r="A198">
        <v>0.21</v>
      </c>
      <c r="B198" s="6">
        <v>1345.0642170000001</v>
      </c>
      <c r="C198">
        <v>1326.4900379999999</v>
      </c>
      <c r="D198">
        <v>1342.0983779999999</v>
      </c>
      <c r="E198">
        <v>1371.755703</v>
      </c>
      <c r="F198">
        <v>0.76017064599999995</v>
      </c>
      <c r="G198">
        <v>0.91824161000000004</v>
      </c>
      <c r="H198">
        <v>0.87591836899999997</v>
      </c>
      <c r="I198">
        <f t="shared" si="15"/>
        <v>0.96588739662948109</v>
      </c>
      <c r="J198">
        <f t="shared" si="16"/>
        <v>0.9570382210950158</v>
      </c>
      <c r="K198">
        <f t="shared" si="17"/>
        <v>1.0429617789049841</v>
      </c>
      <c r="L198">
        <f t="shared" si="18"/>
        <v>3.1513414848790182</v>
      </c>
      <c r="M198">
        <f t="shared" si="19"/>
        <v>0.98610391449436841</v>
      </c>
      <c r="N198">
        <f t="shared" si="20"/>
        <v>1.1362534675515774</v>
      </c>
      <c r="O198">
        <f t="shared" si="21"/>
        <v>0.86374653244842259</v>
      </c>
      <c r="P198">
        <f t="shared" si="22"/>
        <v>2.5975858616827998</v>
      </c>
    </row>
    <row r="199" spans="1:16">
      <c r="A199">
        <v>0.22</v>
      </c>
      <c r="B199" s="6">
        <v>1355.295926</v>
      </c>
      <c r="C199">
        <v>1338.38427</v>
      </c>
      <c r="D199">
        <v>1352.335781</v>
      </c>
      <c r="E199">
        <v>1378.597</v>
      </c>
      <c r="F199">
        <v>0.76022936699999999</v>
      </c>
      <c r="G199">
        <v>0.91835713299999999</v>
      </c>
      <c r="H199">
        <v>0.87597070200000005</v>
      </c>
      <c r="I199">
        <f t="shared" si="15"/>
        <v>0.97086425516377928</v>
      </c>
      <c r="J199">
        <f t="shared" si="16"/>
        <v>0.9620990215844728</v>
      </c>
      <c r="K199">
        <f t="shared" si="17"/>
        <v>1.0379009784155273</v>
      </c>
      <c r="L199">
        <f t="shared" si="18"/>
        <v>3.1352440209299601</v>
      </c>
      <c r="M199">
        <f t="shared" si="19"/>
        <v>0.98608827410489697</v>
      </c>
      <c r="N199">
        <f t="shared" si="20"/>
        <v>1.136215562298365</v>
      </c>
      <c r="O199">
        <f t="shared" si="21"/>
        <v>0.86378443770163504</v>
      </c>
      <c r="P199">
        <f t="shared" si="22"/>
        <v>2.5976477215163882</v>
      </c>
    </row>
    <row r="200" spans="1:16">
      <c r="A200">
        <v>0.23</v>
      </c>
      <c r="B200" s="6">
        <v>1364.881873</v>
      </c>
      <c r="C200">
        <v>1349.892505</v>
      </c>
      <c r="D200">
        <v>1362.0755409999999</v>
      </c>
      <c r="E200">
        <v>1386.5295000000001</v>
      </c>
      <c r="F200">
        <v>0.76027275599999999</v>
      </c>
      <c r="G200">
        <v>0.91844380199999998</v>
      </c>
      <c r="H200">
        <v>0.87600773200000004</v>
      </c>
      <c r="I200">
        <f t="shared" si="15"/>
        <v>0.97314304734246371</v>
      </c>
      <c r="J200">
        <f t="shared" si="16"/>
        <v>0.96489321711630371</v>
      </c>
      <c r="K200">
        <f t="shared" si="17"/>
        <v>1.0351067828836964</v>
      </c>
      <c r="L200">
        <f t="shared" si="18"/>
        <v>3.1203080315216174</v>
      </c>
      <c r="M200">
        <f t="shared" si="19"/>
        <v>0.98607856157918916</v>
      </c>
      <c r="N200">
        <f t="shared" si="20"/>
        <v>1.1361875556971921</v>
      </c>
      <c r="O200">
        <f t="shared" si="21"/>
        <v>0.86381244430280779</v>
      </c>
      <c r="P200">
        <f t="shared" si="22"/>
        <v>2.5976967578674013</v>
      </c>
    </row>
    <row r="201" spans="1:16">
      <c r="A201">
        <v>0.24</v>
      </c>
      <c r="B201" s="6">
        <v>1373.869821</v>
      </c>
      <c r="C201">
        <v>1361.042072</v>
      </c>
      <c r="D201">
        <v>1371.350306</v>
      </c>
      <c r="E201">
        <v>1394.0519999999999</v>
      </c>
      <c r="F201">
        <v>0.76030481599999999</v>
      </c>
      <c r="G201">
        <v>0.91850882300000003</v>
      </c>
      <c r="H201">
        <v>0.87603393299999999</v>
      </c>
      <c r="I201">
        <f t="shared" si="15"/>
        <v>0.97493277116905386</v>
      </c>
      <c r="J201">
        <f t="shared" si="16"/>
        <v>0.9675770153714307</v>
      </c>
      <c r="K201">
        <f t="shared" si="17"/>
        <v>1.0324229846285693</v>
      </c>
      <c r="L201">
        <f t="shared" si="18"/>
        <v>3.1044999988996067</v>
      </c>
      <c r="M201">
        <f t="shared" si="19"/>
        <v>0.98607269064333702</v>
      </c>
      <c r="N201">
        <f t="shared" si="20"/>
        <v>1.1361668625918251</v>
      </c>
      <c r="O201">
        <f t="shared" si="21"/>
        <v>0.8638331374081748</v>
      </c>
      <c r="P201">
        <f t="shared" si="22"/>
        <v>2.59773540963007</v>
      </c>
    </row>
    <row r="202" spans="1:16">
      <c r="A202">
        <v>0.25</v>
      </c>
      <c r="B202" s="6">
        <v>1382.3036099999999</v>
      </c>
      <c r="C202">
        <v>1371.8573980000001</v>
      </c>
      <c r="D202">
        <v>1380.1900109999999</v>
      </c>
      <c r="E202">
        <v>1401.2062000000001</v>
      </c>
      <c r="F202">
        <v>0.76032850500000004</v>
      </c>
      <c r="G202">
        <v>0.918557603</v>
      </c>
      <c r="H202">
        <v>0.876052473</v>
      </c>
      <c r="I202">
        <f t="shared" si="15"/>
        <v>0.97626664219848902</v>
      </c>
      <c r="J202">
        <f t="shared" si="16"/>
        <v>0.97013642143893331</v>
      </c>
      <c r="K202">
        <f t="shared" si="17"/>
        <v>1.0298635785610664</v>
      </c>
      <c r="L202">
        <f t="shared" si="18"/>
        <v>3.0879475883858829</v>
      </c>
      <c r="M202">
        <f t="shared" si="19"/>
        <v>0.98606927506842379</v>
      </c>
      <c r="N202">
        <f t="shared" si="20"/>
        <v>1.1361515730269902</v>
      </c>
      <c r="O202">
        <f t="shared" si="21"/>
        <v>0.8638484269730099</v>
      </c>
      <c r="P202">
        <f t="shared" si="22"/>
        <v>2.5977657271462702</v>
      </c>
    </row>
    <row r="203" spans="1:16">
      <c r="A203">
        <v>0.26</v>
      </c>
      <c r="B203" s="6">
        <v>1390.223536</v>
      </c>
      <c r="C203">
        <v>1382.3604089999999</v>
      </c>
      <c r="D203">
        <v>1388.622175</v>
      </c>
      <c r="E203">
        <v>1408.0287000000001</v>
      </c>
      <c r="F203">
        <v>0.76034600900000004</v>
      </c>
      <c r="G203">
        <v>0.91859419799999997</v>
      </c>
      <c r="H203">
        <v>0.87606559100000003</v>
      </c>
      <c r="I203">
        <f t="shared" si="15"/>
        <v>0.97717672954262014</v>
      </c>
      <c r="J203">
        <f t="shared" si="16"/>
        <v>0.97256126430031209</v>
      </c>
      <c r="K203">
        <f t="shared" si="17"/>
        <v>1.0274387356996879</v>
      </c>
      <c r="L203">
        <f t="shared" si="18"/>
        <v>3.0707659354688968</v>
      </c>
      <c r="M203">
        <f t="shared" si="19"/>
        <v>0.98606740542082005</v>
      </c>
      <c r="N203">
        <f t="shared" si="20"/>
        <v>1.1361402757041725</v>
      </c>
      <c r="O203">
        <f t="shared" si="21"/>
        <v>0.86385972429582736</v>
      </c>
      <c r="P203">
        <f t="shared" si="22"/>
        <v>2.5977894086488802</v>
      </c>
    </row>
    <row r="204" spans="1:16">
      <c r="A204">
        <v>0.27</v>
      </c>
      <c r="B204" s="6">
        <v>1397.6666829999999</v>
      </c>
      <c r="C204">
        <v>1392.5708669999999</v>
      </c>
      <c r="D204">
        <v>1396.6721669999999</v>
      </c>
      <c r="E204">
        <v>1414.5512000000001</v>
      </c>
      <c r="F204">
        <v>0.76035894299999995</v>
      </c>
      <c r="G204">
        <v>0.91862165299999998</v>
      </c>
      <c r="H204">
        <v>0.87607487299999998</v>
      </c>
      <c r="I204">
        <f t="shared" si="15"/>
        <v>0.97769449131647335</v>
      </c>
      <c r="J204">
        <f t="shared" si="16"/>
        <v>0.9748452326239514</v>
      </c>
      <c r="K204">
        <f t="shared" si="17"/>
        <v>1.0251547673760486</v>
      </c>
      <c r="L204">
        <f t="shared" si="18"/>
        <v>3.053057992844153</v>
      </c>
      <c r="M204">
        <f t="shared" si="19"/>
        <v>0.98606648650374806</v>
      </c>
      <c r="N204">
        <f t="shared" si="20"/>
        <v>1.1361319280666728</v>
      </c>
      <c r="O204">
        <f t="shared" si="21"/>
        <v>0.86386807193332726</v>
      </c>
      <c r="P204">
        <f t="shared" si="22"/>
        <v>2.5978078403237688</v>
      </c>
    </row>
    <row r="205" spans="1:16">
      <c r="A205">
        <v>0.28000000000000003</v>
      </c>
      <c r="B205" s="6">
        <v>1404.667222</v>
      </c>
      <c r="C205">
        <v>1402.5066489999999</v>
      </c>
      <c r="D205">
        <v>1404.3634280000001</v>
      </c>
      <c r="E205">
        <v>1420.8015</v>
      </c>
      <c r="F205">
        <v>0.76036849900000003</v>
      </c>
      <c r="G205">
        <v>0.91864225099999997</v>
      </c>
      <c r="H205">
        <v>0.87608144099999996</v>
      </c>
      <c r="I205">
        <f t="shared" si="15"/>
        <v>0.97785012703011076</v>
      </c>
      <c r="J205">
        <f t="shared" si="16"/>
        <v>0.97698474744950148</v>
      </c>
      <c r="K205">
        <f t="shared" si="17"/>
        <v>1.0230152525504987</v>
      </c>
      <c r="L205">
        <f t="shared" si="18"/>
        <v>3.0349161210603048</v>
      </c>
      <c r="M205">
        <f t="shared" si="19"/>
        <v>0.98606613368719853</v>
      </c>
      <c r="N205">
        <f t="shared" si="20"/>
        <v>1.1361257606780204</v>
      </c>
      <c r="O205">
        <f t="shared" si="21"/>
        <v>0.8638742393219796</v>
      </c>
      <c r="P205">
        <f t="shared" si="22"/>
        <v>2.5978221402345527</v>
      </c>
    </row>
    <row r="206" spans="1:16">
      <c r="A206">
        <v>0.28999999999999998</v>
      </c>
      <c r="B206" s="6">
        <v>1411.25667</v>
      </c>
      <c r="C206">
        <v>1412.1839869999999</v>
      </c>
      <c r="D206">
        <v>1411.7176569999999</v>
      </c>
      <c r="E206">
        <v>1426.8042</v>
      </c>
      <c r="F206">
        <v>0.76037555999999995</v>
      </c>
      <c r="G206">
        <v>0.91865770300000005</v>
      </c>
      <c r="H206">
        <v>0.87608608799999999</v>
      </c>
      <c r="I206">
        <f t="shared" si="15"/>
        <v>0.97767225726044005</v>
      </c>
      <c r="J206">
        <f t="shared" si="16"/>
        <v>0.97897821736258084</v>
      </c>
      <c r="K206">
        <f t="shared" si="17"/>
        <v>1.0210217826374191</v>
      </c>
      <c r="L206">
        <f t="shared" si="18"/>
        <v>3.0164232512985674</v>
      </c>
      <c r="M206">
        <f t="shared" si="19"/>
        <v>0.9860661049655296</v>
      </c>
      <c r="N206">
        <f t="shared" si="20"/>
        <v>1.1361212035913519</v>
      </c>
      <c r="O206">
        <f t="shared" si="21"/>
        <v>0.86387879640864818</v>
      </c>
      <c r="P206">
        <f t="shared" si="22"/>
        <v>2.597833201982032</v>
      </c>
    </row>
    <row r="207" spans="1:16">
      <c r="A207">
        <v>0.3</v>
      </c>
      <c r="B207" s="6">
        <v>1417.464117</v>
      </c>
      <c r="C207">
        <v>1421.6176620000001</v>
      </c>
      <c r="D207">
        <v>1418.7549799999999</v>
      </c>
      <c r="E207">
        <v>1432.5807</v>
      </c>
      <c r="F207">
        <v>0.76038077800000003</v>
      </c>
      <c r="G207">
        <v>0.91866929600000002</v>
      </c>
      <c r="H207">
        <v>0.876089377</v>
      </c>
      <c r="I207">
        <f t="shared" si="15"/>
        <v>0.97718847196877034</v>
      </c>
      <c r="J207">
        <f t="shared" si="16"/>
        <v>0.98082624105037663</v>
      </c>
      <c r="K207">
        <f t="shared" si="17"/>
        <v>1.0191737589496235</v>
      </c>
      <c r="L207">
        <f t="shared" si="18"/>
        <v>2.9976531625719374</v>
      </c>
      <c r="M207">
        <f t="shared" si="19"/>
        <v>0.98606624700714829</v>
      </c>
      <c r="N207">
        <f t="shared" si="20"/>
        <v>1.1361178359787794</v>
      </c>
      <c r="O207">
        <f t="shared" si="21"/>
        <v>0.86388216402122064</v>
      </c>
      <c r="P207">
        <f t="shared" si="22"/>
        <v>2.5978417375482068</v>
      </c>
    </row>
    <row r="208" spans="1:16">
      <c r="A208">
        <v>0.31</v>
      </c>
      <c r="B208" s="6">
        <v>1423.3164380000001</v>
      </c>
      <c r="C208">
        <v>1430.821179</v>
      </c>
      <c r="D208">
        <v>1425.494093</v>
      </c>
      <c r="E208">
        <v>1438.15</v>
      </c>
      <c r="F208">
        <v>0.76038463300000003</v>
      </c>
      <c r="G208">
        <v>0.91867799400000005</v>
      </c>
      <c r="H208">
        <v>0.87609170300000005</v>
      </c>
      <c r="I208">
        <f t="shared" si="15"/>
        <v>0.97642474915243138</v>
      </c>
      <c r="J208">
        <f t="shared" si="16"/>
        <v>0.98253067877825817</v>
      </c>
      <c r="K208">
        <f t="shared" si="17"/>
        <v>1.0174693212217418</v>
      </c>
      <c r="L208">
        <f t="shared" si="18"/>
        <v>2.9786718594040611</v>
      </c>
      <c r="M208">
        <f t="shared" si="19"/>
        <v>0.98606646884644189</v>
      </c>
      <c r="N208">
        <f t="shared" si="20"/>
        <v>1.136115348037124</v>
      </c>
      <c r="O208">
        <f t="shared" si="21"/>
        <v>0.86388465196287589</v>
      </c>
      <c r="P208">
        <f t="shared" si="22"/>
        <v>2.5978483117523612</v>
      </c>
    </row>
    <row r="209" spans="1:16">
      <c r="A209">
        <v>0.32</v>
      </c>
      <c r="B209" s="6">
        <v>1428.838473</v>
      </c>
      <c r="C209">
        <v>1437.5633</v>
      </c>
      <c r="D209">
        <v>1431.9523899999999</v>
      </c>
      <c r="E209">
        <v>1443.5289</v>
      </c>
      <c r="F209">
        <v>0.76038748199999995</v>
      </c>
      <c r="G209">
        <v>0.91868451799999995</v>
      </c>
      <c r="H209">
        <v>0.87609334999999999</v>
      </c>
      <c r="I209">
        <f t="shared" si="15"/>
        <v>0.97540561227994815</v>
      </c>
      <c r="J209">
        <f t="shared" si="16"/>
        <v>0.98409453592578311</v>
      </c>
      <c r="K209">
        <f t="shared" si="17"/>
        <v>1.0159054640742169</v>
      </c>
      <c r="L209">
        <f t="shared" si="18"/>
        <v>2.9718438446476196</v>
      </c>
      <c r="M209">
        <f t="shared" si="19"/>
        <v>0.98606671383225408</v>
      </c>
      <c r="N209">
        <f t="shared" si="20"/>
        <v>1.1361135093552091</v>
      </c>
      <c r="O209">
        <f t="shared" si="21"/>
        <v>0.86388649064479084</v>
      </c>
      <c r="P209">
        <f t="shared" si="22"/>
        <v>2.5978533602451375</v>
      </c>
    </row>
    <row r="210" spans="1:16">
      <c r="A210">
        <v>0.33</v>
      </c>
      <c r="B210" s="6">
        <v>1434.0532000000001</v>
      </c>
      <c r="C210">
        <v>1443.1155000000001</v>
      </c>
      <c r="D210">
        <v>1438.1460729999999</v>
      </c>
      <c r="E210">
        <v>1448.7321999999999</v>
      </c>
      <c r="F210">
        <v>0.76038958599999995</v>
      </c>
      <c r="G210">
        <v>0.91868941299999995</v>
      </c>
      <c r="H210">
        <v>0.87609451500000002</v>
      </c>
      <c r="I210">
        <f t="shared" si="15"/>
        <v>0.97415427436509483</v>
      </c>
      <c r="J210">
        <f t="shared" si="16"/>
        <v>0.98552182331592486</v>
      </c>
      <c r="K210">
        <f t="shared" si="17"/>
        <v>1.0144781766840751</v>
      </c>
      <c r="L210">
        <f t="shared" si="18"/>
        <v>2.9700822682008212</v>
      </c>
      <c r="M210">
        <f t="shared" si="19"/>
        <v>0.98606695250943011</v>
      </c>
      <c r="N210">
        <f t="shared" si="20"/>
        <v>1.1361121514837227</v>
      </c>
      <c r="O210">
        <f t="shared" si="21"/>
        <v>0.8638878485162772</v>
      </c>
      <c r="P210">
        <f t="shared" si="22"/>
        <v>2.5978572338000396</v>
      </c>
    </row>
    <row r="211" spans="1:16">
      <c r="A211">
        <v>0.34</v>
      </c>
      <c r="B211" s="6">
        <v>1438.981884</v>
      </c>
      <c r="C211">
        <v>1448.3733</v>
      </c>
      <c r="D211">
        <v>1444.09025</v>
      </c>
      <c r="E211">
        <v>1453.7731000000001</v>
      </c>
      <c r="F211">
        <v>0.76039114200000002</v>
      </c>
      <c r="G211">
        <v>0.91869308599999999</v>
      </c>
      <c r="H211">
        <v>0.87609533900000003</v>
      </c>
      <c r="I211">
        <f t="shared" ref="I211:I274" si="23">B211^2/D211^2-1+B211^2/E211^2</f>
        <v>0.97269244703617042</v>
      </c>
      <c r="J211">
        <f t="shared" ref="J211:J274" si="24">1-B211^2/D211^2+B211^2/E211^2</f>
        <v>0.98681713421627903</v>
      </c>
      <c r="K211">
        <f t="shared" ref="K211:K274" si="25">1+B211^2/D211^2-B211^2/E211^2</f>
        <v>1.013182865783721</v>
      </c>
      <c r="L211">
        <f t="shared" ref="L211:L274" si="26">4*B211^2/C211^2-B211^2/E211^2</f>
        <v>2.9685404810461939</v>
      </c>
      <c r="M211">
        <f t="shared" ref="M211:M274" si="27">2*F211/H211/(1+F211)</f>
        <v>0.98606717130306309</v>
      </c>
      <c r="N211">
        <f t="shared" ref="N211:N274" si="28">2/(1+F211)</f>
        <v>1.1361111472804719</v>
      </c>
      <c r="O211">
        <f t="shared" ref="O211:O274" si="29">2*F211/(1+F211)</f>
        <v>0.8638888527195282</v>
      </c>
      <c r="P211">
        <f t="shared" ref="P211:P274" si="30">2*(F211+H211*(G211+0.5))/H211/(1+F211)</f>
        <v>2.5978602008773963</v>
      </c>
    </row>
    <row r="212" spans="1:16">
      <c r="A212">
        <v>0.35</v>
      </c>
      <c r="B212" s="6">
        <v>1443.6442119999999</v>
      </c>
      <c r="C212">
        <v>1453.3548000000001</v>
      </c>
      <c r="D212">
        <v>1449.799029</v>
      </c>
      <c r="E212">
        <v>1458.6633999999999</v>
      </c>
      <c r="F212">
        <v>0.76039229100000005</v>
      </c>
      <c r="G212">
        <v>0.91869584100000001</v>
      </c>
      <c r="H212">
        <v>0.87609592199999997</v>
      </c>
      <c r="I212">
        <f t="shared" si="23"/>
        <v>0.9710403790090496</v>
      </c>
      <c r="J212">
        <f t="shared" si="24"/>
        <v>0.9879854931560339</v>
      </c>
      <c r="K212">
        <f t="shared" si="25"/>
        <v>1.0120145068439661</v>
      </c>
      <c r="L212">
        <f t="shared" si="26"/>
        <v>2.9672136451479081</v>
      </c>
      <c r="M212">
        <f t="shared" si="27"/>
        <v>0.98606736153039631</v>
      </c>
      <c r="N212">
        <f t="shared" si="28"/>
        <v>1.1361104057459201</v>
      </c>
      <c r="O212">
        <f t="shared" si="29"/>
        <v>0.86388959425407985</v>
      </c>
      <c r="P212">
        <f t="shared" si="30"/>
        <v>2.5978624690789553</v>
      </c>
    </row>
    <row r="213" spans="1:16">
      <c r="A213">
        <v>0.36</v>
      </c>
      <c r="B213" s="6">
        <v>1448.0584220000001</v>
      </c>
      <c r="C213">
        <v>1458.077</v>
      </c>
      <c r="D213">
        <v>1455.2855910000001</v>
      </c>
      <c r="E213">
        <v>1463.4137000000001</v>
      </c>
      <c r="F213">
        <v>0.76039314000000002</v>
      </c>
      <c r="G213">
        <v>0.91869790799999995</v>
      </c>
      <c r="H213">
        <v>0.87609633499999995</v>
      </c>
      <c r="I213">
        <f t="shared" si="23"/>
        <v>0.9692168977150496</v>
      </c>
      <c r="J213">
        <f t="shared" si="24"/>
        <v>0.98903217915755348</v>
      </c>
      <c r="K213">
        <f t="shared" si="25"/>
        <v>1.0109678208424464</v>
      </c>
      <c r="L213">
        <f t="shared" si="26"/>
        <v>2.9660955906764697</v>
      </c>
      <c r="M213">
        <f t="shared" si="27"/>
        <v>0.98606752210172766</v>
      </c>
      <c r="N213">
        <f t="shared" si="28"/>
        <v>1.1361098578241449</v>
      </c>
      <c r="O213">
        <f t="shared" si="29"/>
        <v>0.86389014217585502</v>
      </c>
      <c r="P213">
        <f t="shared" si="30"/>
        <v>2.5978642006550192</v>
      </c>
    </row>
    <row r="214" spans="1:16">
      <c r="A214">
        <v>0.37</v>
      </c>
      <c r="B214" s="6">
        <v>1452.241415</v>
      </c>
      <c r="C214">
        <v>1462.5556999999999</v>
      </c>
      <c r="D214">
        <v>1460.562265</v>
      </c>
      <c r="E214">
        <v>1468.0334</v>
      </c>
      <c r="F214">
        <v>0.76039376700000005</v>
      </c>
      <c r="G214">
        <v>0.91869945900000005</v>
      </c>
      <c r="H214">
        <v>0.87609662700000002</v>
      </c>
      <c r="I214">
        <f t="shared" si="23"/>
        <v>0.96723966108454129</v>
      </c>
      <c r="J214">
        <f t="shared" si="24"/>
        <v>0.9899628223802428</v>
      </c>
      <c r="K214">
        <f t="shared" si="25"/>
        <v>1.0100371776197572</v>
      </c>
      <c r="L214">
        <f t="shared" si="26"/>
        <v>2.9651798224721921</v>
      </c>
      <c r="M214">
        <f t="shared" si="27"/>
        <v>0.9860676553254889</v>
      </c>
      <c r="N214">
        <f t="shared" si="28"/>
        <v>1.1361094531755405</v>
      </c>
      <c r="O214">
        <f t="shared" si="29"/>
        <v>0.86389054682445943</v>
      </c>
      <c r="P214">
        <f t="shared" si="30"/>
        <v>2.5978655219104141</v>
      </c>
    </row>
    <row r="215" spans="1:16">
      <c r="A215">
        <v>0.38</v>
      </c>
      <c r="B215" s="6">
        <v>1456.2088570000001</v>
      </c>
      <c r="C215">
        <v>1466.8055999999999</v>
      </c>
      <c r="D215">
        <v>1465.640592</v>
      </c>
      <c r="E215">
        <v>1472.5309999999999</v>
      </c>
      <c r="F215">
        <v>0.76039423100000003</v>
      </c>
      <c r="G215">
        <v>0.91870062200000002</v>
      </c>
      <c r="H215">
        <v>0.87609683400000005</v>
      </c>
      <c r="I215">
        <f t="shared" si="23"/>
        <v>0.96512498779049338</v>
      </c>
      <c r="J215">
        <f t="shared" si="24"/>
        <v>0.99078308529972958</v>
      </c>
      <c r="K215">
        <f t="shared" si="25"/>
        <v>1.0092169147002705</v>
      </c>
      <c r="L215">
        <f t="shared" si="26"/>
        <v>2.9644597878031544</v>
      </c>
      <c r="M215">
        <f t="shared" si="27"/>
        <v>0.98606776414529129</v>
      </c>
      <c r="N215">
        <f t="shared" si="28"/>
        <v>1.1361091537228516</v>
      </c>
      <c r="O215">
        <f t="shared" si="29"/>
        <v>0.86389084627714852</v>
      </c>
      <c r="P215">
        <f t="shared" si="30"/>
        <v>2.597866527191794</v>
      </c>
    </row>
    <row r="216" spans="1:16">
      <c r="A216">
        <v>0.39</v>
      </c>
      <c r="B216" s="6">
        <v>1459.9752779999999</v>
      </c>
      <c r="C216">
        <v>1470.8407999999999</v>
      </c>
      <c r="D216">
        <v>1470.531383</v>
      </c>
      <c r="E216">
        <v>1476.9141</v>
      </c>
      <c r="F216">
        <v>0.76039457300000002</v>
      </c>
      <c r="G216">
        <v>0.91870149499999998</v>
      </c>
      <c r="H216">
        <v>0.87609698000000003</v>
      </c>
      <c r="I216">
        <f t="shared" si="23"/>
        <v>0.96288808388989999</v>
      </c>
      <c r="J216">
        <f t="shared" si="24"/>
        <v>0.99149873986614068</v>
      </c>
      <c r="K216">
        <f t="shared" si="25"/>
        <v>1.0085012601338592</v>
      </c>
      <c r="L216">
        <f t="shared" si="26"/>
        <v>2.9639265862105244</v>
      </c>
      <c r="M216">
        <f t="shared" si="27"/>
        <v>0.98606785175121947</v>
      </c>
      <c r="N216">
        <f t="shared" si="28"/>
        <v>1.1361089330056688</v>
      </c>
      <c r="O216">
        <f t="shared" si="29"/>
        <v>0.86389106699433116</v>
      </c>
      <c r="P216">
        <f t="shared" si="30"/>
        <v>2.5978672934892169</v>
      </c>
    </row>
    <row r="217" spans="1:16">
      <c r="A217">
        <v>0.4</v>
      </c>
      <c r="B217" s="6">
        <v>1463.554155</v>
      </c>
      <c r="C217">
        <v>1474.6741</v>
      </c>
      <c r="D217">
        <v>1475.244774</v>
      </c>
      <c r="E217">
        <v>1481.1895</v>
      </c>
      <c r="F217">
        <v>0.76039482700000005</v>
      </c>
      <c r="G217">
        <v>0.91870215</v>
      </c>
      <c r="H217">
        <v>0.876097083</v>
      </c>
      <c r="I217">
        <f t="shared" si="23"/>
        <v>0.96054309032232077</v>
      </c>
      <c r="J217">
        <f t="shared" si="24"/>
        <v>0.99211560732969961</v>
      </c>
      <c r="K217">
        <f t="shared" si="25"/>
        <v>1.0078843926703005</v>
      </c>
      <c r="L217">
        <f t="shared" si="26"/>
        <v>2.9635731996464654</v>
      </c>
      <c r="M217">
        <f t="shared" si="27"/>
        <v>0.98606792292987577</v>
      </c>
      <c r="N217">
        <f t="shared" si="28"/>
        <v>1.136108769081267</v>
      </c>
      <c r="O217">
        <f t="shared" si="29"/>
        <v>0.86389123091873299</v>
      </c>
      <c r="P217">
        <f t="shared" si="30"/>
        <v>2.5978678762593232</v>
      </c>
    </row>
    <row r="218" spans="1:16">
      <c r="A218">
        <v>0.41</v>
      </c>
      <c r="B218" s="6">
        <v>1466.957997</v>
      </c>
      <c r="C218">
        <v>1478.3177000000001</v>
      </c>
      <c r="D218">
        <v>1479.7902690000001</v>
      </c>
      <c r="E218">
        <v>1485.3637000000001</v>
      </c>
      <c r="F218">
        <v>0.76039501399999998</v>
      </c>
      <c r="G218">
        <v>0.91870264099999999</v>
      </c>
      <c r="H218">
        <v>0.87609715600000004</v>
      </c>
      <c r="I218">
        <f t="shared" si="23"/>
        <v>0.95810262259321033</v>
      </c>
      <c r="J218">
        <f t="shared" si="24"/>
        <v>0.99263895810155067</v>
      </c>
      <c r="K218">
        <f t="shared" si="25"/>
        <v>1.0073610418984493</v>
      </c>
      <c r="L218">
        <f t="shared" si="26"/>
        <v>2.9633917214952845</v>
      </c>
      <c r="M218">
        <f t="shared" si="27"/>
        <v>0.9860679785190436</v>
      </c>
      <c r="N218">
        <f t="shared" si="28"/>
        <v>1.1361086483967968</v>
      </c>
      <c r="O218">
        <f t="shared" si="29"/>
        <v>0.86389135160320329</v>
      </c>
      <c r="P218">
        <f t="shared" si="30"/>
        <v>2.59786831846252</v>
      </c>
    </row>
    <row r="219" spans="1:16">
      <c r="A219">
        <v>0.42</v>
      </c>
      <c r="B219" s="6">
        <v>1470.198412</v>
      </c>
      <c r="C219">
        <v>1481.7829999999999</v>
      </c>
      <c r="D219">
        <v>1484.176792</v>
      </c>
      <c r="E219">
        <v>1489.4422</v>
      </c>
      <c r="F219">
        <v>0.76039515199999996</v>
      </c>
      <c r="G219">
        <v>0.91870300900000001</v>
      </c>
      <c r="H219">
        <v>0.87609720800000002</v>
      </c>
      <c r="I219">
        <f t="shared" si="23"/>
        <v>0.95557882904969416</v>
      </c>
      <c r="J219">
        <f t="shared" si="24"/>
        <v>0.99307450742417658</v>
      </c>
      <c r="K219">
        <f t="shared" si="25"/>
        <v>1.0069254925758233</v>
      </c>
      <c r="L219">
        <f t="shared" si="26"/>
        <v>2.9633737706950374</v>
      </c>
      <c r="M219">
        <f t="shared" si="27"/>
        <v>0.98606802164863605</v>
      </c>
      <c r="N219">
        <f t="shared" si="28"/>
        <v>1.1361085593355462</v>
      </c>
      <c r="O219">
        <f t="shared" si="29"/>
        <v>0.86389144066445367</v>
      </c>
      <c r="P219">
        <f t="shared" si="30"/>
        <v>2.5978686533286308</v>
      </c>
    </row>
    <row r="220" spans="1:16">
      <c r="A220">
        <v>0.43</v>
      </c>
      <c r="B220" s="6">
        <v>1473.2861800000001</v>
      </c>
      <c r="C220">
        <v>1485.0806</v>
      </c>
      <c r="D220">
        <v>1488.41272</v>
      </c>
      <c r="E220">
        <v>1493.4302</v>
      </c>
      <c r="F220">
        <v>0.76039525399999996</v>
      </c>
      <c r="G220">
        <v>0.91870328599999995</v>
      </c>
      <c r="H220">
        <v>0.87609724499999997</v>
      </c>
      <c r="I220">
        <f t="shared" si="23"/>
        <v>0.95298263980430054</v>
      </c>
      <c r="J220">
        <f t="shared" si="24"/>
        <v>0.99342753870443679</v>
      </c>
      <c r="K220">
        <f t="shared" si="25"/>
        <v>1.0065724612955631</v>
      </c>
      <c r="L220">
        <f t="shared" si="26"/>
        <v>2.9635116938424444</v>
      </c>
      <c r="M220">
        <f t="shared" si="27"/>
        <v>0.98606805514189855</v>
      </c>
      <c r="N220">
        <f t="shared" si="28"/>
        <v>1.1361084935076744</v>
      </c>
      <c r="O220">
        <f t="shared" si="29"/>
        <v>0.86389150649232538</v>
      </c>
      <c r="P220">
        <f t="shared" si="30"/>
        <v>2.5978689081337456</v>
      </c>
    </row>
    <row r="221" spans="1:16">
      <c r="A221">
        <v>0.44</v>
      </c>
      <c r="B221" s="6">
        <v>1476.2313119999999</v>
      </c>
      <c r="C221">
        <v>1488.2206000000001</v>
      </c>
      <c r="D221">
        <v>1492.5059269999999</v>
      </c>
      <c r="E221">
        <v>1497.3324</v>
      </c>
      <c r="F221">
        <v>0.76039532899999995</v>
      </c>
      <c r="G221">
        <v>0.91870349299999998</v>
      </c>
      <c r="H221">
        <v>0.87609727100000001</v>
      </c>
      <c r="I221">
        <f t="shared" si="23"/>
        <v>0.9503241485554087</v>
      </c>
      <c r="J221">
        <f t="shared" si="24"/>
        <v>0.99370322988429749</v>
      </c>
      <c r="K221">
        <f t="shared" si="25"/>
        <v>1.0062967701157026</v>
      </c>
      <c r="L221">
        <f t="shared" si="26"/>
        <v>2.9637969323430009</v>
      </c>
      <c r="M221">
        <f t="shared" si="27"/>
        <v>0.98606808112653899</v>
      </c>
      <c r="N221">
        <f t="shared" si="28"/>
        <v>1.1361084451048324</v>
      </c>
      <c r="O221">
        <f t="shared" si="29"/>
        <v>0.86389155489516745</v>
      </c>
      <c r="P221">
        <f t="shared" si="30"/>
        <v>2.597869100623563</v>
      </c>
    </row>
    <row r="222" spans="1:16">
      <c r="A222">
        <v>0.45</v>
      </c>
      <c r="B222" s="6">
        <v>1479.0431080000001</v>
      </c>
      <c r="C222">
        <v>1491.2122999999999</v>
      </c>
      <c r="D222">
        <v>1496.463812</v>
      </c>
      <c r="E222">
        <v>1501.1532</v>
      </c>
      <c r="F222">
        <v>0.76039538500000003</v>
      </c>
      <c r="G222">
        <v>0.91870364900000001</v>
      </c>
      <c r="H222">
        <v>0.87609728899999995</v>
      </c>
      <c r="I222">
        <f t="shared" si="23"/>
        <v>0.94761248573064838</v>
      </c>
      <c r="J222">
        <f t="shared" si="24"/>
        <v>0.99390643418980085</v>
      </c>
      <c r="K222">
        <f t="shared" si="25"/>
        <v>1.006093565810199</v>
      </c>
      <c r="L222">
        <f t="shared" si="26"/>
        <v>2.964222095511817</v>
      </c>
      <c r="M222">
        <f t="shared" si="27"/>
        <v>0.98606810211913998</v>
      </c>
      <c r="N222">
        <f t="shared" si="28"/>
        <v>1.1361084089640465</v>
      </c>
      <c r="O222">
        <f t="shared" si="29"/>
        <v>0.86389159103595359</v>
      </c>
      <c r="P222">
        <f t="shared" si="30"/>
        <v>2.5978692475760172</v>
      </c>
    </row>
    <row r="223" spans="1:16">
      <c r="A223">
        <v>0.46</v>
      </c>
      <c r="B223" s="6">
        <v>1481.7302099999999</v>
      </c>
      <c r="C223">
        <v>1494.0644</v>
      </c>
      <c r="D223">
        <v>1500.2933350000001</v>
      </c>
      <c r="E223">
        <v>1504.8965000000001</v>
      </c>
      <c r="F223">
        <v>0.76039542599999999</v>
      </c>
      <c r="G223">
        <v>0.91870376600000003</v>
      </c>
      <c r="H223">
        <v>0.87609730200000002</v>
      </c>
      <c r="I223">
        <f t="shared" si="23"/>
        <v>0.94485618568024687</v>
      </c>
      <c r="J223">
        <f t="shared" si="24"/>
        <v>0.99404199174694741</v>
      </c>
      <c r="K223">
        <f t="shared" si="25"/>
        <v>1.0059580082530526</v>
      </c>
      <c r="L223">
        <f t="shared" si="26"/>
        <v>2.9647798358798205</v>
      </c>
      <c r="M223">
        <f t="shared" si="27"/>
        <v>0.98606811768970648</v>
      </c>
      <c r="N223">
        <f t="shared" si="28"/>
        <v>1.1361083825038296</v>
      </c>
      <c r="O223">
        <f t="shared" si="29"/>
        <v>0.86389161749617038</v>
      </c>
      <c r="P223">
        <f t="shared" si="30"/>
        <v>2.597869358532058</v>
      </c>
    </row>
    <row r="224" spans="1:16">
      <c r="A224">
        <v>0.47</v>
      </c>
      <c r="B224" s="6">
        <v>1484.300651</v>
      </c>
      <c r="C224">
        <v>1496.7852</v>
      </c>
      <c r="D224">
        <v>1504.001045</v>
      </c>
      <c r="E224">
        <v>1508.566</v>
      </c>
      <c r="F224">
        <v>0.760395457</v>
      </c>
      <c r="G224">
        <v>0.91870385300000001</v>
      </c>
      <c r="H224">
        <v>0.87609731099999999</v>
      </c>
      <c r="I224">
        <f t="shared" si="23"/>
        <v>0.94206290315390984</v>
      </c>
      <c r="J224">
        <f t="shared" si="24"/>
        <v>0.99411438200620039</v>
      </c>
      <c r="K224">
        <f t="shared" si="25"/>
        <v>1.0058856179937994</v>
      </c>
      <c r="L224">
        <f t="shared" si="26"/>
        <v>2.9654623692442184</v>
      </c>
      <c r="M224">
        <f t="shared" si="27"/>
        <v>0.98606813039593388</v>
      </c>
      <c r="N224">
        <f t="shared" si="28"/>
        <v>1.1361083624973249</v>
      </c>
      <c r="O224">
        <f t="shared" si="29"/>
        <v>0.86389163750267506</v>
      </c>
      <c r="P224">
        <f t="shared" si="30"/>
        <v>2.5978694416964094</v>
      </c>
    </row>
    <row r="225" spans="1:16">
      <c r="A225">
        <v>0.48</v>
      </c>
      <c r="B225" s="6">
        <v>1486.761896</v>
      </c>
      <c r="C225">
        <v>1499.3824</v>
      </c>
      <c r="D225">
        <v>1507.5931049999999</v>
      </c>
      <c r="E225">
        <v>1512.1650999999999</v>
      </c>
      <c r="F225">
        <v>0.76039547900000004</v>
      </c>
      <c r="G225">
        <v>0.91870391900000004</v>
      </c>
      <c r="H225">
        <v>0.87609731800000001</v>
      </c>
      <c r="I225">
        <f t="shared" si="23"/>
        <v>0.93923963034844626</v>
      </c>
      <c r="J225">
        <f t="shared" si="24"/>
        <v>0.9941278917263332</v>
      </c>
      <c r="K225">
        <f t="shared" si="25"/>
        <v>1.0058721082736668</v>
      </c>
      <c r="L225">
        <f t="shared" si="26"/>
        <v>2.9662625520186636</v>
      </c>
      <c r="M225">
        <f t="shared" si="27"/>
        <v>0.98606813872341892</v>
      </c>
      <c r="N225">
        <f t="shared" si="28"/>
        <v>1.1361083482991607</v>
      </c>
      <c r="O225">
        <f t="shared" si="29"/>
        <v>0.86389165170083926</v>
      </c>
      <c r="P225">
        <f t="shared" si="30"/>
        <v>2.5978695048640552</v>
      </c>
    </row>
    <row r="226" spans="1:16">
      <c r="A226">
        <v>0.49</v>
      </c>
      <c r="B226" s="6">
        <v>1489.120891</v>
      </c>
      <c r="C226">
        <v>1501.8633</v>
      </c>
      <c r="D226">
        <v>1511.075319</v>
      </c>
      <c r="E226">
        <v>1515.6968999999999</v>
      </c>
      <c r="F226">
        <v>0.760395496</v>
      </c>
      <c r="G226">
        <v>0.91870396799999998</v>
      </c>
      <c r="H226">
        <v>0.87609732200000001</v>
      </c>
      <c r="I226">
        <f t="shared" si="23"/>
        <v>0.93639279961791755</v>
      </c>
      <c r="J226">
        <f t="shared" si="24"/>
        <v>0.9940866542578044</v>
      </c>
      <c r="K226">
        <f t="shared" si="25"/>
        <v>1.0059133457421956</v>
      </c>
      <c r="L226">
        <f t="shared" si="26"/>
        <v>2.9671730131432579</v>
      </c>
      <c r="M226">
        <f t="shared" si="27"/>
        <v>0.98606814674425813</v>
      </c>
      <c r="N226">
        <f t="shared" si="28"/>
        <v>1.1361083373278522</v>
      </c>
      <c r="O226">
        <f t="shared" si="29"/>
        <v>0.86389166267214756</v>
      </c>
      <c r="P226">
        <f t="shared" si="30"/>
        <v>2.5978695529891644</v>
      </c>
    </row>
    <row r="227" spans="1:16">
      <c r="A227" s="25">
        <v>0.5</v>
      </c>
      <c r="B227" s="26">
        <v>1491.384094</v>
      </c>
      <c r="C227" s="25">
        <v>1504.2345</v>
      </c>
      <c r="D227" s="25">
        <v>1514.453156</v>
      </c>
      <c r="E227" s="25">
        <v>1519.1641999999999</v>
      </c>
      <c r="F227" s="25">
        <v>0.760395508</v>
      </c>
      <c r="G227" s="25">
        <v>0.91870400500000005</v>
      </c>
      <c r="H227" s="25">
        <v>0.87609732600000001</v>
      </c>
      <c r="I227">
        <f t="shared" si="23"/>
        <v>0.93352834097563164</v>
      </c>
      <c r="J227" s="25">
        <f t="shared" si="24"/>
        <v>0.99399468419830161</v>
      </c>
      <c r="K227" s="25">
        <f t="shared" si="25"/>
        <v>1.0060053158016986</v>
      </c>
      <c r="L227" s="25">
        <f t="shared" si="26"/>
        <v>2.9681878389738179</v>
      </c>
      <c r="M227" s="25">
        <f t="shared" si="27"/>
        <v>0.98606815108188162</v>
      </c>
      <c r="N227" s="25">
        <f t="shared" si="28"/>
        <v>1.1361083295833996</v>
      </c>
      <c r="O227" s="25">
        <f t="shared" si="29"/>
        <v>0.86389167041660053</v>
      </c>
      <c r="P227" s="25">
        <f t="shared" si="30"/>
        <v>2.5978695883757101</v>
      </c>
    </row>
    <row r="228" spans="1:16">
      <c r="A228">
        <v>0.51</v>
      </c>
      <c r="B228" s="6">
        <v>1493.557513</v>
      </c>
      <c r="C228">
        <v>1506.5025000000001</v>
      </c>
      <c r="D228">
        <v>1517.731767</v>
      </c>
      <c r="E228">
        <v>1522.5697</v>
      </c>
      <c r="F228">
        <v>0.76039551699999997</v>
      </c>
      <c r="G228">
        <v>0.91870403300000003</v>
      </c>
      <c r="H228">
        <v>0.87609732799999995</v>
      </c>
      <c r="I228">
        <f t="shared" si="23"/>
        <v>0.93065151237901989</v>
      </c>
      <c r="J228">
        <f t="shared" si="24"/>
        <v>0.99385564943894822</v>
      </c>
      <c r="K228">
        <f t="shared" si="25"/>
        <v>1.0061443505610517</v>
      </c>
      <c r="L228">
        <f t="shared" si="26"/>
        <v>2.9692998255562943</v>
      </c>
      <c r="M228">
        <f t="shared" si="27"/>
        <v>0.98606815546062254</v>
      </c>
      <c r="N228">
        <f t="shared" si="28"/>
        <v>1.1361083237750598</v>
      </c>
      <c r="O228">
        <f t="shared" si="29"/>
        <v>0.86389167622494001</v>
      </c>
      <c r="P228">
        <f t="shared" si="30"/>
        <v>2.5978696163251698</v>
      </c>
    </row>
    <row r="229" spans="1:16">
      <c r="A229">
        <v>0.52</v>
      </c>
      <c r="B229" s="6">
        <v>1495.646739</v>
      </c>
      <c r="C229">
        <v>1508.6732999999999</v>
      </c>
      <c r="D229">
        <v>1520.916009</v>
      </c>
      <c r="E229">
        <v>1525.9159999999999</v>
      </c>
      <c r="F229">
        <v>0.76039552399999999</v>
      </c>
      <c r="G229">
        <v>0.91870405399999999</v>
      </c>
      <c r="H229">
        <v>0.87609733000000001</v>
      </c>
      <c r="I229">
        <f t="shared" si="23"/>
        <v>0.92776696397023473</v>
      </c>
      <c r="J229">
        <f t="shared" si="24"/>
        <v>0.99367290911746509</v>
      </c>
      <c r="K229">
        <f t="shared" si="25"/>
        <v>1.0063270908825348</v>
      </c>
      <c r="L229">
        <f t="shared" si="26"/>
        <v>2.9705026950549485</v>
      </c>
      <c r="M229">
        <f t="shared" si="27"/>
        <v>0.98606815836607731</v>
      </c>
      <c r="N229">
        <f t="shared" si="28"/>
        <v>1.1361083192574626</v>
      </c>
      <c r="O229">
        <f t="shared" si="29"/>
        <v>0.86389168074253753</v>
      </c>
      <c r="P229">
        <f t="shared" si="30"/>
        <v>2.597869636679766</v>
      </c>
    </row>
    <row r="230" spans="1:16">
      <c r="A230">
        <v>0.53</v>
      </c>
      <c r="B230" s="6">
        <v>1497.6569770000001</v>
      </c>
      <c r="C230">
        <v>1510.7524000000001</v>
      </c>
      <c r="D230">
        <v>1524.010464</v>
      </c>
      <c r="E230">
        <v>1529.2054000000001</v>
      </c>
      <c r="F230">
        <v>0.76039552899999996</v>
      </c>
      <c r="G230">
        <v>0.91870406900000001</v>
      </c>
      <c r="H230">
        <v>0.87609733099999998</v>
      </c>
      <c r="I230">
        <f t="shared" si="23"/>
        <v>0.92487905300254414</v>
      </c>
      <c r="J230">
        <f t="shared" si="24"/>
        <v>0.99344979524220411</v>
      </c>
      <c r="K230">
        <f t="shared" si="25"/>
        <v>1.0065502047577959</v>
      </c>
      <c r="L230">
        <f t="shared" si="26"/>
        <v>2.9717909516067795</v>
      </c>
      <c r="M230">
        <f t="shared" si="27"/>
        <v>0.98606816092376925</v>
      </c>
      <c r="N230">
        <f t="shared" si="28"/>
        <v>1.1361083160306074</v>
      </c>
      <c r="O230">
        <f t="shared" si="29"/>
        <v>0.86389168396939275</v>
      </c>
      <c r="P230">
        <f t="shared" si="30"/>
        <v>2.5978696517011297</v>
      </c>
    </row>
    <row r="231" spans="1:16">
      <c r="A231">
        <v>0.54</v>
      </c>
      <c r="B231" s="6">
        <v>1499.593071</v>
      </c>
      <c r="C231">
        <v>1512.7451000000001</v>
      </c>
      <c r="D231">
        <v>1527.0194509999999</v>
      </c>
      <c r="E231">
        <v>1532.44</v>
      </c>
      <c r="F231">
        <v>0.76039553199999999</v>
      </c>
      <c r="G231">
        <v>0.91870408100000001</v>
      </c>
      <c r="H231">
        <v>0.87609733199999995</v>
      </c>
      <c r="I231">
        <f t="shared" si="23"/>
        <v>0.92199177030254953</v>
      </c>
      <c r="J231">
        <f t="shared" si="24"/>
        <v>0.99318950420350127</v>
      </c>
      <c r="K231">
        <f t="shared" si="25"/>
        <v>1.0068104957964987</v>
      </c>
      <c r="L231">
        <f t="shared" si="26"/>
        <v>2.9731585357035959</v>
      </c>
      <c r="M231">
        <f t="shared" si="27"/>
        <v>0.98606816200817515</v>
      </c>
      <c r="N231">
        <f t="shared" si="28"/>
        <v>1.1361083140944941</v>
      </c>
      <c r="O231">
        <f t="shared" si="29"/>
        <v>0.86389168590550591</v>
      </c>
      <c r="P231">
        <f t="shared" si="30"/>
        <v>2.5978696636720637</v>
      </c>
    </row>
    <row r="232" spans="1:16">
      <c r="A232">
        <v>0.55000000000000004</v>
      </c>
      <c r="B232" s="6">
        <v>1501.459533</v>
      </c>
      <c r="C232">
        <v>1514.6564000000001</v>
      </c>
      <c r="D232">
        <v>1529.947048</v>
      </c>
      <c r="E232">
        <v>1535.6219000000001</v>
      </c>
      <c r="F232">
        <v>0.76039553500000001</v>
      </c>
      <c r="G232">
        <v>0.91870408999999997</v>
      </c>
      <c r="H232">
        <v>0.87609733199999995</v>
      </c>
      <c r="I232">
        <f t="shared" si="23"/>
        <v>0.9191085415923943</v>
      </c>
      <c r="J232">
        <f t="shared" si="24"/>
        <v>0.99289487869273851</v>
      </c>
      <c r="K232">
        <f t="shared" si="25"/>
        <v>1.0071051213072615</v>
      </c>
      <c r="L232">
        <f t="shared" si="26"/>
        <v>2.9745997051757724</v>
      </c>
      <c r="M232">
        <f t="shared" si="27"/>
        <v>0.98606816421810439</v>
      </c>
      <c r="N232">
        <f t="shared" si="28"/>
        <v>1.1361083121583808</v>
      </c>
      <c r="O232">
        <f t="shared" si="29"/>
        <v>0.86389168784161907</v>
      </c>
      <c r="P232">
        <f t="shared" si="30"/>
        <v>2.5978696733601963</v>
      </c>
    </row>
    <row r="233" spans="1:16">
      <c r="A233">
        <v>0.56000000000000005</v>
      </c>
      <c r="B233" s="6">
        <v>1503.2605659999999</v>
      </c>
      <c r="C233">
        <v>1516.4908</v>
      </c>
      <c r="D233">
        <v>1532.7971030000001</v>
      </c>
      <c r="E233">
        <v>1538.7530999999999</v>
      </c>
      <c r="F233">
        <v>0.76039553699999995</v>
      </c>
      <c r="G233">
        <v>0.91870409600000003</v>
      </c>
      <c r="H233">
        <v>0.87609733300000003</v>
      </c>
      <c r="I233">
        <f t="shared" si="23"/>
        <v>0.91623240404039696</v>
      </c>
      <c r="J233">
        <f t="shared" si="24"/>
        <v>0.99256855282714096</v>
      </c>
      <c r="K233">
        <f t="shared" si="25"/>
        <v>1.0074314471728589</v>
      </c>
      <c r="L233">
        <f t="shared" si="26"/>
        <v>2.9761100285187618</v>
      </c>
      <c r="M233">
        <f t="shared" si="27"/>
        <v>0.98606816456586688</v>
      </c>
      <c r="N233">
        <f t="shared" si="28"/>
        <v>1.1361083108676389</v>
      </c>
      <c r="O233">
        <f t="shared" si="29"/>
        <v>0.86389168913236114</v>
      </c>
      <c r="P233">
        <f t="shared" si="30"/>
        <v>2.5978696786934274</v>
      </c>
    </row>
    <row r="234" spans="1:16">
      <c r="A234">
        <v>0.56999999999999995</v>
      </c>
      <c r="B234" s="6">
        <v>1505.000084</v>
      </c>
      <c r="C234">
        <v>1518.2527</v>
      </c>
      <c r="D234">
        <v>1535.573251</v>
      </c>
      <c r="E234">
        <v>1541.8353</v>
      </c>
      <c r="F234">
        <v>0.76039553900000001</v>
      </c>
      <c r="G234">
        <v>0.918704101</v>
      </c>
      <c r="H234">
        <v>0.87609733300000003</v>
      </c>
      <c r="I234">
        <f t="shared" si="23"/>
        <v>0.91336628747825155</v>
      </c>
      <c r="J234">
        <f t="shared" si="24"/>
        <v>0.99221322509646037</v>
      </c>
      <c r="K234">
        <f t="shared" si="25"/>
        <v>1.0077867749035396</v>
      </c>
      <c r="L234">
        <f t="shared" si="26"/>
        <v>2.9776841318503218</v>
      </c>
      <c r="M234">
        <f t="shared" si="27"/>
        <v>0.98606816603915315</v>
      </c>
      <c r="N234">
        <f t="shared" si="28"/>
        <v>1.1361083095768967</v>
      </c>
      <c r="O234">
        <f t="shared" si="29"/>
        <v>0.86389169042310321</v>
      </c>
      <c r="P234">
        <f t="shared" si="30"/>
        <v>2.5978696840160742</v>
      </c>
    </row>
    <row r="235" spans="1:16">
      <c r="A235">
        <v>0.57999999999999996</v>
      </c>
      <c r="B235" s="6">
        <v>1506.6817370000001</v>
      </c>
      <c r="C235">
        <v>1519.9462000000001</v>
      </c>
      <c r="D235">
        <v>1538.2789250000001</v>
      </c>
      <c r="E235">
        <v>1544.8702000000001</v>
      </c>
      <c r="F235">
        <v>0.76039553999999998</v>
      </c>
      <c r="G235">
        <v>0.91870410499999999</v>
      </c>
      <c r="H235">
        <v>0.87609733300000003</v>
      </c>
      <c r="I235">
        <f t="shared" si="23"/>
        <v>0.91051269399439438</v>
      </c>
      <c r="J235">
        <f t="shared" si="24"/>
        <v>0.99183130202681147</v>
      </c>
      <c r="K235">
        <f t="shared" si="25"/>
        <v>1.0081686979731885</v>
      </c>
      <c r="L235">
        <f t="shared" si="26"/>
        <v>2.979317204911359</v>
      </c>
      <c r="M235">
        <f t="shared" si="27"/>
        <v>0.98606816677579623</v>
      </c>
      <c r="N235">
        <f t="shared" si="28"/>
        <v>1.1361083089315258</v>
      </c>
      <c r="O235">
        <f t="shared" si="29"/>
        <v>0.8638916910684743</v>
      </c>
      <c r="P235">
        <f t="shared" si="30"/>
        <v>2.59786968838156</v>
      </c>
    </row>
    <row r="236" spans="1:16">
      <c r="A236">
        <v>0.59</v>
      </c>
      <c r="B236" s="6">
        <v>1508.308923</v>
      </c>
      <c r="C236">
        <v>1521.5751</v>
      </c>
      <c r="D236">
        <v>1540.9173659999999</v>
      </c>
      <c r="E236">
        <v>1547.8594000000001</v>
      </c>
      <c r="F236">
        <v>0.76039554099999995</v>
      </c>
      <c r="G236">
        <v>0.91870410800000002</v>
      </c>
      <c r="H236">
        <v>0.87609733300000003</v>
      </c>
      <c r="I236">
        <f t="shared" si="23"/>
        <v>0.90767384389836492</v>
      </c>
      <c r="J236">
        <f t="shared" si="24"/>
        <v>0.99142503923447589</v>
      </c>
      <c r="K236">
        <f t="shared" si="25"/>
        <v>1.0085749607655239</v>
      </c>
      <c r="L236">
        <f t="shared" si="26"/>
        <v>2.9810049161995957</v>
      </c>
      <c r="M236">
        <f t="shared" si="27"/>
        <v>0.98606816751243931</v>
      </c>
      <c r="N236">
        <f t="shared" si="28"/>
        <v>1.1361083082861547</v>
      </c>
      <c r="O236">
        <f t="shared" si="29"/>
        <v>0.86389169171384539</v>
      </c>
      <c r="P236">
        <f t="shared" si="30"/>
        <v>2.5978696916109372</v>
      </c>
    </row>
    <row r="237" spans="1:16">
      <c r="A237">
        <v>0.6</v>
      </c>
      <c r="B237" s="6">
        <v>1509.884816</v>
      </c>
      <c r="C237">
        <v>1523.1431</v>
      </c>
      <c r="D237">
        <v>1543.49164</v>
      </c>
      <c r="E237">
        <v>1550.8045</v>
      </c>
      <c r="F237">
        <v>0.76039554099999995</v>
      </c>
      <c r="G237">
        <v>0.91870410999999996</v>
      </c>
      <c r="H237">
        <v>0.87609733300000003</v>
      </c>
      <c r="I237">
        <f t="shared" si="23"/>
        <v>0.90485160573500278</v>
      </c>
      <c r="J237">
        <f t="shared" si="24"/>
        <v>0.99099644333949077</v>
      </c>
      <c r="K237">
        <f t="shared" si="25"/>
        <v>1.0090035566605091</v>
      </c>
      <c r="L237">
        <f t="shared" si="26"/>
        <v>2.9827426067778897</v>
      </c>
      <c r="M237">
        <f t="shared" si="27"/>
        <v>0.98606816751243931</v>
      </c>
      <c r="N237">
        <f t="shared" si="28"/>
        <v>1.1361083082861547</v>
      </c>
      <c r="O237">
        <f t="shared" si="29"/>
        <v>0.86389169171384539</v>
      </c>
      <c r="P237">
        <f t="shared" si="30"/>
        <v>2.5978696938831547</v>
      </c>
    </row>
    <row r="238" spans="1:16">
      <c r="A238">
        <v>0.61</v>
      </c>
      <c r="B238" s="6">
        <v>1511.4123709999999</v>
      </c>
      <c r="C238">
        <v>1524.6533999999999</v>
      </c>
      <c r="D238">
        <v>1546.0046440000001</v>
      </c>
      <c r="E238">
        <v>1553.7067999999999</v>
      </c>
      <c r="F238">
        <v>0.76039554200000004</v>
      </c>
      <c r="G238">
        <v>0.91870411100000005</v>
      </c>
      <c r="H238">
        <v>0.87609733300000003</v>
      </c>
      <c r="I238">
        <f t="shared" si="23"/>
        <v>0.90204787103973283</v>
      </c>
      <c r="J238">
        <f t="shared" si="24"/>
        <v>0.99054764984681598</v>
      </c>
      <c r="K238">
        <f t="shared" si="25"/>
        <v>1.0094523501531838</v>
      </c>
      <c r="L238">
        <f t="shared" si="26"/>
        <v>2.9845270034003621</v>
      </c>
      <c r="M238">
        <f t="shared" si="27"/>
        <v>0.9860681682490825</v>
      </c>
      <c r="N238">
        <f t="shared" si="28"/>
        <v>1.1361083076407836</v>
      </c>
      <c r="O238">
        <f t="shared" si="29"/>
        <v>0.86389169235921648</v>
      </c>
      <c r="P238">
        <f t="shared" si="30"/>
        <v>2.5978696948403153</v>
      </c>
    </row>
    <row r="239" spans="1:16">
      <c r="A239">
        <v>0.62</v>
      </c>
      <c r="B239" s="6">
        <v>1512.894346</v>
      </c>
      <c r="C239">
        <v>1526.1094000000001</v>
      </c>
      <c r="D239">
        <v>1548.4591190000001</v>
      </c>
      <c r="E239">
        <v>1556.5678</v>
      </c>
      <c r="F239">
        <v>0.76039554200000004</v>
      </c>
      <c r="G239">
        <v>0.91870411299999999</v>
      </c>
      <c r="H239">
        <v>0.87609733300000003</v>
      </c>
      <c r="I239">
        <f t="shared" si="23"/>
        <v>0.89926398407807195</v>
      </c>
      <c r="J239">
        <f t="shared" si="24"/>
        <v>0.99008033027982945</v>
      </c>
      <c r="K239">
        <f t="shared" si="25"/>
        <v>1.0099196697201707</v>
      </c>
      <c r="L239">
        <f t="shared" si="26"/>
        <v>2.9863532994387425</v>
      </c>
      <c r="M239">
        <f t="shared" si="27"/>
        <v>0.9860681682490825</v>
      </c>
      <c r="N239">
        <f t="shared" si="28"/>
        <v>1.1361083076407836</v>
      </c>
      <c r="O239">
        <f t="shared" si="29"/>
        <v>0.86389169235921648</v>
      </c>
      <c r="P239">
        <f t="shared" si="30"/>
        <v>2.5978696971125315</v>
      </c>
    </row>
    <row r="240" spans="1:16">
      <c r="A240">
        <v>0.63</v>
      </c>
      <c r="B240" s="6">
        <v>1514.3333170000001</v>
      </c>
      <c r="C240">
        <v>1527.5139999999999</v>
      </c>
      <c r="D240">
        <v>1550.857655</v>
      </c>
      <c r="E240">
        <v>1559.3886</v>
      </c>
      <c r="F240">
        <v>0.76039554200000004</v>
      </c>
      <c r="G240">
        <v>0.91870411399999996</v>
      </c>
      <c r="H240">
        <v>0.87609733300000003</v>
      </c>
      <c r="I240">
        <f t="shared" si="23"/>
        <v>0.89650150669680062</v>
      </c>
      <c r="J240">
        <f t="shared" si="24"/>
        <v>0.98959643256357499</v>
      </c>
      <c r="K240">
        <f t="shared" si="25"/>
        <v>1.0104035674364251</v>
      </c>
      <c r="L240">
        <f t="shared" si="26"/>
        <v>2.9882180906604234</v>
      </c>
      <c r="M240">
        <f t="shared" si="27"/>
        <v>0.9860681682490825</v>
      </c>
      <c r="N240">
        <f t="shared" si="28"/>
        <v>1.1361083076407836</v>
      </c>
      <c r="O240">
        <f t="shared" si="29"/>
        <v>0.86389169235921648</v>
      </c>
      <c r="P240">
        <f t="shared" si="30"/>
        <v>2.59786969824864</v>
      </c>
    </row>
    <row r="241" spans="1:16">
      <c r="A241">
        <v>0.64</v>
      </c>
      <c r="B241" s="6">
        <v>1515.731685</v>
      </c>
      <c r="C241">
        <v>1528.8698999999999</v>
      </c>
      <c r="D241">
        <v>1553.202706</v>
      </c>
      <c r="E241">
        <v>1562.1705999999999</v>
      </c>
      <c r="F241">
        <v>0.76039554200000004</v>
      </c>
      <c r="G241">
        <v>0.91870411399999996</v>
      </c>
      <c r="H241">
        <v>0.87609733300000003</v>
      </c>
      <c r="I241">
        <f t="shared" si="23"/>
        <v>0.89376136810149642</v>
      </c>
      <c r="J241">
        <f t="shared" si="24"/>
        <v>0.98909735122131259</v>
      </c>
      <c r="K241">
        <f t="shared" si="25"/>
        <v>1.0109026487786874</v>
      </c>
      <c r="L241">
        <f t="shared" si="26"/>
        <v>2.9901186998470517</v>
      </c>
      <c r="M241">
        <f t="shared" si="27"/>
        <v>0.9860681682490825</v>
      </c>
      <c r="N241">
        <f t="shared" si="28"/>
        <v>1.1361083076407836</v>
      </c>
      <c r="O241">
        <f t="shared" si="29"/>
        <v>0.86389169235921648</v>
      </c>
      <c r="P241">
        <f t="shared" si="30"/>
        <v>2.59786969824864</v>
      </c>
    </row>
    <row r="242" spans="1:16">
      <c r="A242">
        <v>0.65</v>
      </c>
      <c r="B242" s="6">
        <v>1517.0916930000001</v>
      </c>
      <c r="C242">
        <v>1530.1797999999999</v>
      </c>
      <c r="D242">
        <v>1555.4965910000001</v>
      </c>
      <c r="E242">
        <v>1564.9149</v>
      </c>
      <c r="F242">
        <v>0.76039554200000004</v>
      </c>
      <c r="G242">
        <v>0.91870411500000004</v>
      </c>
      <c r="H242">
        <v>0.87609733300000003</v>
      </c>
      <c r="I242">
        <f t="shared" si="23"/>
        <v>0.89104463589219007</v>
      </c>
      <c r="J242">
        <f t="shared" si="24"/>
        <v>0.98858465909900917</v>
      </c>
      <c r="K242">
        <f t="shared" si="25"/>
        <v>1.0114153409009909</v>
      </c>
      <c r="L242">
        <f t="shared" si="26"/>
        <v>2.9920514839947461</v>
      </c>
      <c r="M242">
        <f t="shared" si="27"/>
        <v>0.9860681682490825</v>
      </c>
      <c r="N242">
        <f t="shared" si="28"/>
        <v>1.1361083076407836</v>
      </c>
      <c r="O242">
        <f t="shared" si="29"/>
        <v>0.86389169235921648</v>
      </c>
      <c r="P242">
        <f t="shared" si="30"/>
        <v>2.5978696993847485</v>
      </c>
    </row>
    <row r="243" spans="1:16">
      <c r="A243">
        <v>0.66</v>
      </c>
      <c r="B243" s="6">
        <v>1518.4154370000001</v>
      </c>
      <c r="C243">
        <v>1531.4463000000001</v>
      </c>
      <c r="D243">
        <v>1557.741509</v>
      </c>
      <c r="E243">
        <v>1567.6225999999999</v>
      </c>
      <c r="F243">
        <v>0.76039554300000001</v>
      </c>
      <c r="G243">
        <v>0.91870411500000004</v>
      </c>
      <c r="H243">
        <v>0.87609733300000003</v>
      </c>
      <c r="I243">
        <f t="shared" si="23"/>
        <v>0.88835216204338741</v>
      </c>
      <c r="J243">
        <f t="shared" si="24"/>
        <v>0.98805976366480408</v>
      </c>
      <c r="K243">
        <f t="shared" si="25"/>
        <v>1.0119402363351959</v>
      </c>
      <c r="L243">
        <f t="shared" si="26"/>
        <v>2.9940127556110774</v>
      </c>
      <c r="M243">
        <f t="shared" si="27"/>
        <v>0.98606816898572547</v>
      </c>
      <c r="N243">
        <f t="shared" si="28"/>
        <v>1.1361083069954125</v>
      </c>
      <c r="O243">
        <f t="shared" si="29"/>
        <v>0.86389169300458746</v>
      </c>
      <c r="P243">
        <f t="shared" si="30"/>
        <v>2.5978696992058006</v>
      </c>
    </row>
    <row r="244" spans="1:16">
      <c r="A244">
        <v>0.67</v>
      </c>
      <c r="B244" s="6">
        <v>1519.7048729999999</v>
      </c>
      <c r="C244">
        <v>1532.6715999999999</v>
      </c>
      <c r="D244">
        <v>1559.9395400000001</v>
      </c>
      <c r="E244">
        <v>1570.2947999999999</v>
      </c>
      <c r="F244">
        <v>0.76039554300000001</v>
      </c>
      <c r="G244">
        <v>0.91870411500000004</v>
      </c>
      <c r="H244">
        <v>0.87609733300000003</v>
      </c>
      <c r="I244">
        <f t="shared" si="23"/>
        <v>0.88568460123986681</v>
      </c>
      <c r="J244">
        <f t="shared" si="24"/>
        <v>0.98752391130614303</v>
      </c>
      <c r="K244">
        <f t="shared" si="25"/>
        <v>1.0124760886938571</v>
      </c>
      <c r="L244">
        <f t="shared" si="26"/>
        <v>2.9960003467279832</v>
      </c>
      <c r="M244">
        <f t="shared" si="27"/>
        <v>0.98606816898572547</v>
      </c>
      <c r="N244">
        <f t="shared" si="28"/>
        <v>1.1361083069954125</v>
      </c>
      <c r="O244">
        <f t="shared" si="29"/>
        <v>0.86389169300458746</v>
      </c>
      <c r="P244">
        <f t="shared" si="30"/>
        <v>2.5978696992058006</v>
      </c>
    </row>
    <row r="245" spans="1:16">
      <c r="A245">
        <v>0.68</v>
      </c>
      <c r="B245" s="6">
        <v>1520.9618290000001</v>
      </c>
      <c r="C245">
        <v>1533.8579</v>
      </c>
      <c r="D245">
        <v>1562.092656</v>
      </c>
      <c r="E245">
        <v>1572.9323999999999</v>
      </c>
      <c r="F245">
        <v>0.76039554300000001</v>
      </c>
      <c r="G245">
        <v>0.91870411600000002</v>
      </c>
      <c r="H245">
        <v>0.87609733400000001</v>
      </c>
      <c r="I245">
        <f t="shared" si="23"/>
        <v>0.88304266692591371</v>
      </c>
      <c r="J245">
        <f t="shared" si="24"/>
        <v>0.98697844127981682</v>
      </c>
      <c r="K245">
        <f t="shared" si="25"/>
        <v>1.0130215587201832</v>
      </c>
      <c r="L245">
        <f t="shared" si="26"/>
        <v>2.9980113589911257</v>
      </c>
      <c r="M245">
        <f t="shared" si="27"/>
        <v>0.98606816786020191</v>
      </c>
      <c r="N245">
        <f t="shared" si="28"/>
        <v>1.1361083069954125</v>
      </c>
      <c r="O245">
        <f t="shared" si="29"/>
        <v>0.86389169300458746</v>
      </c>
      <c r="P245">
        <f t="shared" si="30"/>
        <v>2.5978696992163854</v>
      </c>
    </row>
    <row r="246" spans="1:16">
      <c r="A246">
        <v>0.69</v>
      </c>
      <c r="B246" s="6">
        <v>1522.1880160000001</v>
      </c>
      <c r="C246">
        <v>1535.0073</v>
      </c>
      <c r="D246">
        <v>1564.2027230000001</v>
      </c>
      <c r="E246">
        <v>1575.5364999999999</v>
      </c>
      <c r="F246">
        <v>0.76039554300000001</v>
      </c>
      <c r="G246">
        <v>0.91870411600000002</v>
      </c>
      <c r="H246">
        <v>0.87609733400000001</v>
      </c>
      <c r="I246">
        <f t="shared" si="23"/>
        <v>0.88042667979583444</v>
      </c>
      <c r="J246">
        <f t="shared" si="24"/>
        <v>0.98642431270084141</v>
      </c>
      <c r="K246">
        <f t="shared" si="25"/>
        <v>1.0135756872991586</v>
      </c>
      <c r="L246">
        <f t="shared" si="26"/>
        <v>3.0000431966988863</v>
      </c>
      <c r="M246">
        <f t="shared" si="27"/>
        <v>0.98606816786020191</v>
      </c>
      <c r="N246">
        <f t="shared" si="28"/>
        <v>1.1361083069954125</v>
      </c>
      <c r="O246">
        <f t="shared" si="29"/>
        <v>0.86389169300458746</v>
      </c>
      <c r="P246">
        <f t="shared" si="30"/>
        <v>2.5978696992163854</v>
      </c>
    </row>
    <row r="247" spans="1:16">
      <c r="A247">
        <v>0.7</v>
      </c>
      <c r="B247" s="6">
        <v>1523.385031</v>
      </c>
      <c r="C247">
        <v>1536.1216999999999</v>
      </c>
      <c r="D247">
        <v>1566.2715129999999</v>
      </c>
      <c r="E247">
        <v>1578.1079</v>
      </c>
      <c r="F247">
        <v>0.76039554300000001</v>
      </c>
      <c r="G247">
        <v>0.91870411600000002</v>
      </c>
      <c r="H247">
        <v>0.87609733400000001</v>
      </c>
      <c r="I247">
        <f t="shared" si="23"/>
        <v>0.8778371565442874</v>
      </c>
      <c r="J247">
        <f t="shared" si="24"/>
        <v>0.98586271601475139</v>
      </c>
      <c r="K247">
        <f t="shared" si="25"/>
        <v>1.0141372839852485</v>
      </c>
      <c r="L247">
        <f t="shared" si="26"/>
        <v>3.0020934938377835</v>
      </c>
      <c r="M247">
        <f t="shared" si="27"/>
        <v>0.98606816786020191</v>
      </c>
      <c r="N247">
        <f t="shared" si="28"/>
        <v>1.1361083069954125</v>
      </c>
      <c r="O247">
        <f t="shared" si="29"/>
        <v>0.86389169300458746</v>
      </c>
      <c r="P247">
        <f t="shared" si="30"/>
        <v>2.5978696992163854</v>
      </c>
    </row>
    <row r="248" spans="1:16">
      <c r="A248">
        <v>0.71</v>
      </c>
      <c r="B248" s="6">
        <v>1524.5543709999999</v>
      </c>
      <c r="C248">
        <v>1537.203</v>
      </c>
      <c r="D248">
        <v>1568.3007030000001</v>
      </c>
      <c r="E248">
        <v>1580.6476</v>
      </c>
      <c r="F248">
        <v>0.76039554300000001</v>
      </c>
      <c r="G248">
        <v>0.91870411600000002</v>
      </c>
      <c r="H248">
        <v>0.87609733400000001</v>
      </c>
      <c r="I248">
        <f t="shared" si="23"/>
        <v>0.87527425252386803</v>
      </c>
      <c r="J248">
        <f t="shared" si="24"/>
        <v>0.98529447939100512</v>
      </c>
      <c r="K248">
        <f t="shared" si="25"/>
        <v>1.0147055206089948</v>
      </c>
      <c r="L248">
        <f t="shared" si="26"/>
        <v>3.0041597360134724</v>
      </c>
      <c r="M248">
        <f t="shared" si="27"/>
        <v>0.98606816786020191</v>
      </c>
      <c r="N248">
        <f t="shared" si="28"/>
        <v>1.1361083069954125</v>
      </c>
      <c r="O248">
        <f t="shared" si="29"/>
        <v>0.86389169300458746</v>
      </c>
      <c r="P248">
        <f t="shared" si="30"/>
        <v>2.5978696992163854</v>
      </c>
    </row>
    <row r="249" spans="1:16">
      <c r="A249">
        <v>0.72</v>
      </c>
      <c r="B249" s="6">
        <v>1525.6974339999999</v>
      </c>
      <c r="C249">
        <v>1538.2528</v>
      </c>
      <c r="D249">
        <v>1570.291886</v>
      </c>
      <c r="E249">
        <v>1583.1563000000001</v>
      </c>
      <c r="F249">
        <v>0.76039554300000001</v>
      </c>
      <c r="G249">
        <v>0.91870411600000002</v>
      </c>
      <c r="H249">
        <v>0.87609733400000001</v>
      </c>
      <c r="I249">
        <f t="shared" si="23"/>
        <v>0.87273834252363458</v>
      </c>
      <c r="J249">
        <f t="shared" si="24"/>
        <v>0.98472067463869961</v>
      </c>
      <c r="K249">
        <f t="shared" si="25"/>
        <v>1.0152793253613004</v>
      </c>
      <c r="L249">
        <f t="shared" si="26"/>
        <v>3.0062402079549799</v>
      </c>
      <c r="M249">
        <f t="shared" si="27"/>
        <v>0.98606816786020191</v>
      </c>
      <c r="N249">
        <f t="shared" si="28"/>
        <v>1.1361083069954125</v>
      </c>
      <c r="O249">
        <f t="shared" si="29"/>
        <v>0.86389169300458746</v>
      </c>
      <c r="P249">
        <f t="shared" si="30"/>
        <v>2.5978696992163854</v>
      </c>
    </row>
    <row r="250" spans="1:16">
      <c r="A250">
        <v>0.73</v>
      </c>
      <c r="B250" s="6">
        <v>1526.8155300000001</v>
      </c>
      <c r="C250">
        <v>1539.2728999999999</v>
      </c>
      <c r="D250">
        <v>1572.246572</v>
      </c>
      <c r="E250">
        <v>1585.6349</v>
      </c>
      <c r="F250">
        <v>0.76039554300000001</v>
      </c>
      <c r="G250">
        <v>0.91870411600000002</v>
      </c>
      <c r="H250">
        <v>0.87609733400000001</v>
      </c>
      <c r="I250">
        <f t="shared" si="23"/>
        <v>0.87022945718145717</v>
      </c>
      <c r="J250">
        <f t="shared" si="24"/>
        <v>0.98414202967032149</v>
      </c>
      <c r="K250">
        <f t="shared" si="25"/>
        <v>1.0158579703296784</v>
      </c>
      <c r="L250">
        <f t="shared" si="26"/>
        <v>3.0083320657266643</v>
      </c>
      <c r="M250">
        <f t="shared" si="27"/>
        <v>0.98606816786020191</v>
      </c>
      <c r="N250">
        <f t="shared" si="28"/>
        <v>1.1361083069954125</v>
      </c>
      <c r="O250">
        <f t="shared" si="29"/>
        <v>0.86389169300458746</v>
      </c>
      <c r="P250">
        <f t="shared" si="30"/>
        <v>2.5978696992163854</v>
      </c>
    </row>
    <row r="251" spans="1:16">
      <c r="A251">
        <v>0.74</v>
      </c>
      <c r="B251" s="6">
        <v>1527.909885</v>
      </c>
      <c r="C251">
        <v>1540.2646</v>
      </c>
      <c r="D251">
        <v>1574.166193</v>
      </c>
      <c r="E251">
        <v>1588.0842</v>
      </c>
      <c r="F251">
        <v>0.76039554300000001</v>
      </c>
      <c r="G251">
        <v>0.91870411600000002</v>
      </c>
      <c r="H251">
        <v>0.87609733400000001</v>
      </c>
      <c r="I251">
        <f t="shared" si="23"/>
        <v>0.86774764115096259</v>
      </c>
      <c r="J251">
        <f t="shared" si="24"/>
        <v>0.98355928977378815</v>
      </c>
      <c r="K251">
        <f t="shared" si="25"/>
        <v>1.0164407102262119</v>
      </c>
      <c r="L251">
        <f t="shared" si="26"/>
        <v>3.010434578619166</v>
      </c>
      <c r="M251">
        <f t="shared" si="27"/>
        <v>0.98606816786020191</v>
      </c>
      <c r="N251">
        <f t="shared" si="28"/>
        <v>1.1361083069954125</v>
      </c>
      <c r="O251">
        <f t="shared" si="29"/>
        <v>0.86389169300458746</v>
      </c>
      <c r="P251">
        <f t="shared" si="30"/>
        <v>2.5978696992163854</v>
      </c>
    </row>
    <row r="252" spans="1:16">
      <c r="A252">
        <v>0.75</v>
      </c>
      <c r="B252" s="6">
        <v>1528.981648</v>
      </c>
      <c r="C252">
        <v>1541.2294999999999</v>
      </c>
      <c r="D252">
        <v>1576.052109</v>
      </c>
      <c r="E252">
        <v>1590.5048999999999</v>
      </c>
      <c r="F252">
        <v>0.76039554300000001</v>
      </c>
      <c r="G252">
        <v>0.91870411600000002</v>
      </c>
      <c r="H252">
        <v>0.87609733400000001</v>
      </c>
      <c r="I252">
        <f t="shared" si="23"/>
        <v>0.86529296192590577</v>
      </c>
      <c r="J252">
        <f t="shared" si="24"/>
        <v>0.98297322444098034</v>
      </c>
      <c r="K252">
        <f t="shared" si="25"/>
        <v>1.0170267755590197</v>
      </c>
      <c r="L252">
        <f t="shared" si="26"/>
        <v>3.0125450648846401</v>
      </c>
      <c r="M252">
        <f t="shared" si="27"/>
        <v>0.98606816786020191</v>
      </c>
      <c r="N252">
        <f t="shared" si="28"/>
        <v>1.1361083069954125</v>
      </c>
      <c r="O252">
        <f t="shared" si="29"/>
        <v>0.86389169300458746</v>
      </c>
      <c r="P252">
        <f t="shared" si="30"/>
        <v>2.5978696992163854</v>
      </c>
    </row>
    <row r="253" spans="1:16">
      <c r="A253">
        <v>0.76</v>
      </c>
      <c r="B253" s="6">
        <v>1530.031896</v>
      </c>
      <c r="C253">
        <v>1542.1687999999999</v>
      </c>
      <c r="D253">
        <v>1577.9056129999999</v>
      </c>
      <c r="E253">
        <v>1592.8977</v>
      </c>
      <c r="F253">
        <v>0.76039554300000001</v>
      </c>
      <c r="G253">
        <v>0.91870411600000002</v>
      </c>
      <c r="H253">
        <v>0.87609733400000001</v>
      </c>
      <c r="I253">
        <f t="shared" si="23"/>
        <v>0.86286539907407578</v>
      </c>
      <c r="J253">
        <f t="shared" si="24"/>
        <v>0.98238451708424956</v>
      </c>
      <c r="K253">
        <f t="shared" si="25"/>
        <v>1.0176154829157507</v>
      </c>
      <c r="L253">
        <f t="shared" si="26"/>
        <v>3.0146626065874607</v>
      </c>
      <c r="M253">
        <f t="shared" si="27"/>
        <v>0.98606816786020191</v>
      </c>
      <c r="N253">
        <f t="shared" si="28"/>
        <v>1.1361083069954125</v>
      </c>
      <c r="O253">
        <f t="shared" si="29"/>
        <v>0.86389169300458746</v>
      </c>
      <c r="P253">
        <f t="shared" si="30"/>
        <v>2.5978696992163854</v>
      </c>
    </row>
    <row r="254" spans="1:16">
      <c r="A254">
        <v>0.77</v>
      </c>
      <c r="B254" s="6">
        <v>1531.061639</v>
      </c>
      <c r="C254">
        <v>1543.0839000000001</v>
      </c>
      <c r="D254">
        <v>1579.72793</v>
      </c>
      <c r="E254">
        <v>1595.2633000000001</v>
      </c>
      <c r="F254">
        <v>0.76039554300000001</v>
      </c>
      <c r="G254">
        <v>0.91870411600000002</v>
      </c>
      <c r="H254">
        <v>0.87609733400000001</v>
      </c>
      <c r="I254">
        <f t="shared" si="23"/>
        <v>0.86046485822198215</v>
      </c>
      <c r="J254">
        <f t="shared" si="24"/>
        <v>0.9817937651633647</v>
      </c>
      <c r="K254">
        <f t="shared" si="25"/>
        <v>1.0182062348366352</v>
      </c>
      <c r="L254">
        <f t="shared" si="26"/>
        <v>3.0167850017686266</v>
      </c>
      <c r="M254">
        <f t="shared" si="27"/>
        <v>0.98606816786020191</v>
      </c>
      <c r="N254">
        <f t="shared" si="28"/>
        <v>1.1361083069954125</v>
      </c>
      <c r="O254">
        <f t="shared" si="29"/>
        <v>0.86389169300458746</v>
      </c>
      <c r="P254">
        <f t="shared" si="30"/>
        <v>2.5978696992163854</v>
      </c>
    </row>
    <row r="255" spans="1:16">
      <c r="A255">
        <v>0.78</v>
      </c>
      <c r="B255" s="6">
        <v>1532.071823</v>
      </c>
      <c r="C255">
        <v>1543.9760000000001</v>
      </c>
      <c r="D255">
        <v>1581.520227</v>
      </c>
      <c r="E255">
        <v>1597.6024</v>
      </c>
      <c r="F255">
        <v>0.76039554300000001</v>
      </c>
      <c r="G255">
        <v>0.91870411600000002</v>
      </c>
      <c r="H255">
        <v>0.87609733400000001</v>
      </c>
      <c r="I255">
        <f t="shared" si="23"/>
        <v>0.85809116695456267</v>
      </c>
      <c r="J255">
        <f t="shared" si="24"/>
        <v>0.98120149334892182</v>
      </c>
      <c r="K255">
        <f t="shared" si="25"/>
        <v>1.0187985066510783</v>
      </c>
      <c r="L255">
        <f t="shared" si="26"/>
        <v>3.0189108187821994</v>
      </c>
      <c r="M255">
        <f t="shared" si="27"/>
        <v>0.98606816786020191</v>
      </c>
      <c r="N255">
        <f t="shared" si="28"/>
        <v>1.1361083069954125</v>
      </c>
      <c r="O255">
        <f t="shared" si="29"/>
        <v>0.86389169300458746</v>
      </c>
      <c r="P255">
        <f t="shared" si="30"/>
        <v>2.5978696992163854</v>
      </c>
    </row>
    <row r="256" spans="1:16">
      <c r="A256">
        <v>0.79</v>
      </c>
      <c r="B256" s="6">
        <v>1533.0633359999999</v>
      </c>
      <c r="C256">
        <v>1544.8461</v>
      </c>
      <c r="D256">
        <v>1583.2836119999999</v>
      </c>
      <c r="E256">
        <v>1599.9155000000001</v>
      </c>
      <c r="F256">
        <v>0.76039554300000001</v>
      </c>
      <c r="G256">
        <v>0.91870411600000002</v>
      </c>
      <c r="H256">
        <v>0.87609733400000001</v>
      </c>
      <c r="I256">
        <f t="shared" si="23"/>
        <v>0.85574432060729666</v>
      </c>
      <c r="J256">
        <f t="shared" si="24"/>
        <v>0.98060838292157582</v>
      </c>
      <c r="K256">
        <f t="shared" si="25"/>
        <v>1.0193916170784241</v>
      </c>
      <c r="L256">
        <f t="shared" si="26"/>
        <v>3.0210391878037308</v>
      </c>
      <c r="M256">
        <f t="shared" si="27"/>
        <v>0.98606816786020191</v>
      </c>
      <c r="N256">
        <f t="shared" si="28"/>
        <v>1.1361083069954125</v>
      </c>
      <c r="O256">
        <f t="shared" si="29"/>
        <v>0.86389169300458746</v>
      </c>
      <c r="P256">
        <f t="shared" si="30"/>
        <v>2.5978696992163854</v>
      </c>
    </row>
    <row r="257" spans="1:16">
      <c r="A257">
        <v>0.8</v>
      </c>
      <c r="B257" s="6">
        <v>1534.037012</v>
      </c>
      <c r="C257">
        <v>1545.6954000000001</v>
      </c>
      <c r="D257">
        <v>1585.0191359999999</v>
      </c>
      <c r="E257">
        <v>1602.2034000000001</v>
      </c>
      <c r="F257">
        <v>0.76039554300000001</v>
      </c>
      <c r="G257">
        <v>0.91870411600000002</v>
      </c>
      <c r="H257">
        <v>0.87609733400000001</v>
      </c>
      <c r="I257">
        <f t="shared" si="23"/>
        <v>0.85342391430591602</v>
      </c>
      <c r="J257">
        <f t="shared" si="24"/>
        <v>0.98001469953232945</v>
      </c>
      <c r="K257">
        <f t="shared" si="25"/>
        <v>1.0199853004676704</v>
      </c>
      <c r="L257">
        <f t="shared" si="26"/>
        <v>3.0231683507500415</v>
      </c>
      <c r="M257">
        <f t="shared" si="27"/>
        <v>0.98606816786020191</v>
      </c>
      <c r="N257">
        <f t="shared" si="28"/>
        <v>1.1361083069954125</v>
      </c>
      <c r="O257">
        <f t="shared" si="29"/>
        <v>0.86389169300458746</v>
      </c>
      <c r="P257">
        <f t="shared" si="30"/>
        <v>2.5978696992163854</v>
      </c>
    </row>
    <row r="258" spans="1:16">
      <c r="A258">
        <v>0.81</v>
      </c>
      <c r="B258" s="6">
        <v>1534.993635</v>
      </c>
      <c r="C258">
        <v>1546.5247999999999</v>
      </c>
      <c r="D258">
        <v>1586.7278020000001</v>
      </c>
      <c r="E258">
        <v>1604.4666</v>
      </c>
      <c r="F258">
        <v>0.76039554300000001</v>
      </c>
      <c r="G258">
        <v>0.91870411600000002</v>
      </c>
      <c r="H258">
        <v>0.87609733400000001</v>
      </c>
      <c r="I258">
        <f t="shared" si="23"/>
        <v>0.85112983203038584</v>
      </c>
      <c r="J258">
        <f t="shared" si="24"/>
        <v>0.97942099450030817</v>
      </c>
      <c r="K258">
        <f t="shared" si="25"/>
        <v>1.0205790054996919</v>
      </c>
      <c r="L258">
        <f t="shared" si="26"/>
        <v>3.0252975369384272</v>
      </c>
      <c r="M258">
        <f t="shared" si="27"/>
        <v>0.98606816786020191</v>
      </c>
      <c r="N258">
        <f t="shared" si="28"/>
        <v>1.1361083069954125</v>
      </c>
      <c r="O258">
        <f t="shared" si="29"/>
        <v>0.86389169300458746</v>
      </c>
      <c r="P258">
        <f t="shared" si="30"/>
        <v>2.5978696992163854</v>
      </c>
    </row>
    <row r="259" spans="1:16">
      <c r="A259">
        <v>0.82</v>
      </c>
      <c r="B259" s="6">
        <v>1535.933939</v>
      </c>
      <c r="C259">
        <v>1547.3353</v>
      </c>
      <c r="D259">
        <v>1588.410562</v>
      </c>
      <c r="E259">
        <v>1606.7057</v>
      </c>
      <c r="F259">
        <v>0.76039554300000001</v>
      </c>
      <c r="G259">
        <v>0.91870411600000002</v>
      </c>
      <c r="H259">
        <v>0.87609733400000001</v>
      </c>
      <c r="I259">
        <f t="shared" si="23"/>
        <v>0.84886179031541531</v>
      </c>
      <c r="J259">
        <f t="shared" si="24"/>
        <v>0.97882764203704931</v>
      </c>
      <c r="K259">
        <f t="shared" si="25"/>
        <v>1.0211723579629508</v>
      </c>
      <c r="L259">
        <f t="shared" si="26"/>
        <v>3.0274253824466668</v>
      </c>
      <c r="M259">
        <f t="shared" si="27"/>
        <v>0.98606816786020191</v>
      </c>
      <c r="N259">
        <f t="shared" si="28"/>
        <v>1.1361083069954125</v>
      </c>
      <c r="O259">
        <f t="shared" si="29"/>
        <v>0.86389169300458746</v>
      </c>
      <c r="P259">
        <f t="shared" si="30"/>
        <v>2.5978696992163854</v>
      </c>
    </row>
    <row r="260" spans="1:16">
      <c r="A260">
        <v>0.83</v>
      </c>
      <c r="B260" s="6">
        <v>1536.858618</v>
      </c>
      <c r="C260">
        <v>1548.1277</v>
      </c>
      <c r="D260">
        <v>1590.068323</v>
      </c>
      <c r="E260">
        <v>1608.9212</v>
      </c>
      <c r="F260">
        <v>0.76039554300000001</v>
      </c>
      <c r="G260">
        <v>0.91870411600000002</v>
      </c>
      <c r="H260">
        <v>0.87609733400000001</v>
      </c>
      <c r="I260">
        <f t="shared" si="23"/>
        <v>0.84661958406221882</v>
      </c>
      <c r="J260">
        <f t="shared" si="24"/>
        <v>0.97823507547416466</v>
      </c>
      <c r="K260">
        <f t="shared" si="25"/>
        <v>1.0217649245258353</v>
      </c>
      <c r="L260">
        <f t="shared" si="26"/>
        <v>3.0295512693974853</v>
      </c>
      <c r="M260">
        <f t="shared" si="27"/>
        <v>0.98606816786020191</v>
      </c>
      <c r="N260">
        <f t="shared" si="28"/>
        <v>1.1361083069954125</v>
      </c>
      <c r="O260">
        <f t="shared" si="29"/>
        <v>0.86389169300458746</v>
      </c>
      <c r="P260">
        <f t="shared" si="30"/>
        <v>2.5978696992163854</v>
      </c>
    </row>
    <row r="261" spans="1:16">
      <c r="A261">
        <v>0.84</v>
      </c>
      <c r="B261" s="6">
        <v>1537.7683199999999</v>
      </c>
      <c r="C261">
        <v>1548.9029</v>
      </c>
      <c r="D261">
        <v>1591.701949</v>
      </c>
      <c r="E261">
        <v>1611.1135999999999</v>
      </c>
      <c r="F261">
        <v>0.76039554300000001</v>
      </c>
      <c r="G261">
        <v>0.91870411600000002</v>
      </c>
      <c r="H261">
        <v>0.87609733400000001</v>
      </c>
      <c r="I261">
        <f t="shared" si="23"/>
        <v>0.84440295518809427</v>
      </c>
      <c r="J261">
        <f t="shared" si="24"/>
        <v>0.9776436758173046</v>
      </c>
      <c r="K261">
        <f t="shared" si="25"/>
        <v>1.0223563241826954</v>
      </c>
      <c r="L261">
        <f t="shared" si="26"/>
        <v>3.0316738878503484</v>
      </c>
      <c r="M261">
        <f t="shared" si="27"/>
        <v>0.98606816786020191</v>
      </c>
      <c r="N261">
        <f t="shared" si="28"/>
        <v>1.1361083069954125</v>
      </c>
      <c r="O261">
        <f t="shared" si="29"/>
        <v>0.86389169300458746</v>
      </c>
      <c r="P261">
        <f t="shared" si="30"/>
        <v>2.5978696992163854</v>
      </c>
    </row>
    <row r="262" spans="1:16">
      <c r="A262">
        <v>0.85</v>
      </c>
      <c r="B262" s="6">
        <v>1538.6636590000001</v>
      </c>
      <c r="C262">
        <v>1549.6618000000001</v>
      </c>
      <c r="D262">
        <v>1593.3122599999999</v>
      </c>
      <c r="E262">
        <v>1613.2835</v>
      </c>
      <c r="F262">
        <v>0.76039554300000001</v>
      </c>
      <c r="G262">
        <v>0.91870411600000002</v>
      </c>
      <c r="H262">
        <v>0.87609733400000001</v>
      </c>
      <c r="I262">
        <f t="shared" si="23"/>
        <v>0.84221151007451722</v>
      </c>
      <c r="J262">
        <f t="shared" si="24"/>
        <v>0.97705365822899493</v>
      </c>
      <c r="K262">
        <f t="shared" si="25"/>
        <v>1.022946341771005</v>
      </c>
      <c r="L262">
        <f t="shared" si="26"/>
        <v>3.0337919054076696</v>
      </c>
      <c r="M262">
        <f t="shared" si="27"/>
        <v>0.98606816786020191</v>
      </c>
      <c r="N262">
        <f t="shared" si="28"/>
        <v>1.1361083069954125</v>
      </c>
      <c r="O262">
        <f t="shared" si="29"/>
        <v>0.86389169300458746</v>
      </c>
      <c r="P262">
        <f t="shared" si="30"/>
        <v>2.5978696992163854</v>
      </c>
    </row>
    <row r="263" spans="1:16">
      <c r="A263">
        <v>0.86</v>
      </c>
      <c r="B263" s="6">
        <v>1539.5452090000001</v>
      </c>
      <c r="C263">
        <v>1550.4049</v>
      </c>
      <c r="D263">
        <v>1594.9000410000001</v>
      </c>
      <c r="E263">
        <v>1615.4313999999999</v>
      </c>
      <c r="F263">
        <v>0.76039554300000001</v>
      </c>
      <c r="G263">
        <v>0.91870411600000002</v>
      </c>
      <c r="H263">
        <v>0.87609733400000001</v>
      </c>
      <c r="I263">
        <f t="shared" si="23"/>
        <v>0.84004492124343322</v>
      </c>
      <c r="J263">
        <f t="shared" si="24"/>
        <v>0.97646530993944902</v>
      </c>
      <c r="K263">
        <f t="shared" si="25"/>
        <v>1.0235346900605509</v>
      </c>
      <c r="L263">
        <f t="shared" si="26"/>
        <v>3.035905751970895</v>
      </c>
      <c r="M263">
        <f t="shared" si="27"/>
        <v>0.98606816786020191</v>
      </c>
      <c r="N263">
        <f t="shared" si="28"/>
        <v>1.1361083069954125</v>
      </c>
      <c r="O263">
        <f t="shared" si="29"/>
        <v>0.86389169300458746</v>
      </c>
      <c r="P263">
        <f t="shared" si="30"/>
        <v>2.5978696992163854</v>
      </c>
    </row>
    <row r="264" spans="1:16">
      <c r="A264">
        <v>0.87</v>
      </c>
      <c r="B264" s="6">
        <v>1540.413515</v>
      </c>
      <c r="C264">
        <v>1551.1331</v>
      </c>
      <c r="D264">
        <v>1596.4660369999999</v>
      </c>
      <c r="E264">
        <v>1617.5577000000001</v>
      </c>
      <c r="F264">
        <v>0.76039554300000001</v>
      </c>
      <c r="G264">
        <v>0.91870411600000002</v>
      </c>
      <c r="H264">
        <v>0.87609733400000001</v>
      </c>
      <c r="I264">
        <f t="shared" si="23"/>
        <v>0.83790295807245163</v>
      </c>
      <c r="J264">
        <f t="shared" si="24"/>
        <v>0.97587898305942578</v>
      </c>
      <c r="K264">
        <f t="shared" si="25"/>
        <v>1.0241210169405741</v>
      </c>
      <c r="L264">
        <f t="shared" si="26"/>
        <v>3.0380135924463358</v>
      </c>
      <c r="M264">
        <f t="shared" si="27"/>
        <v>0.98606816786020191</v>
      </c>
      <c r="N264">
        <f t="shared" si="28"/>
        <v>1.1361083069954125</v>
      </c>
      <c r="O264">
        <f t="shared" si="29"/>
        <v>0.86389169300458746</v>
      </c>
      <c r="P264">
        <f t="shared" si="30"/>
        <v>2.5978696992163854</v>
      </c>
    </row>
    <row r="265" spans="1:16">
      <c r="A265">
        <v>0.88</v>
      </c>
      <c r="B265" s="6">
        <v>1541.2690869999999</v>
      </c>
      <c r="C265">
        <v>1551.8471</v>
      </c>
      <c r="D265">
        <v>1598.0109580000001</v>
      </c>
      <c r="E265">
        <v>1619.6629</v>
      </c>
      <c r="F265">
        <v>0.76039554300000001</v>
      </c>
      <c r="G265">
        <v>0.91870411600000002</v>
      </c>
      <c r="H265">
        <v>0.87609733400000001</v>
      </c>
      <c r="I265">
        <f t="shared" si="23"/>
        <v>0.8357852414530772</v>
      </c>
      <c r="J265">
        <f t="shared" si="24"/>
        <v>0.97529487599379816</v>
      </c>
      <c r="K265">
        <f t="shared" si="25"/>
        <v>1.024705124006202</v>
      </c>
      <c r="L265">
        <f t="shared" si="26"/>
        <v>3.0401145820832767</v>
      </c>
      <c r="M265">
        <f t="shared" si="27"/>
        <v>0.98606816786020191</v>
      </c>
      <c r="N265">
        <f t="shared" si="28"/>
        <v>1.1361083069954125</v>
      </c>
      <c r="O265">
        <f t="shared" si="29"/>
        <v>0.86389169300458746</v>
      </c>
      <c r="P265">
        <f t="shared" si="30"/>
        <v>2.5978696992163854</v>
      </c>
    </row>
    <row r="266" spans="1:16">
      <c r="A266">
        <v>0.89</v>
      </c>
      <c r="B266" s="6">
        <v>1542.112408</v>
      </c>
      <c r="C266">
        <v>1552.5473</v>
      </c>
      <c r="D266">
        <v>1599.5354850000001</v>
      </c>
      <c r="E266">
        <v>1621.7474999999999</v>
      </c>
      <c r="F266">
        <v>0.76039554300000001</v>
      </c>
      <c r="G266">
        <v>0.91870411600000002</v>
      </c>
      <c r="H266">
        <v>0.87609733400000001</v>
      </c>
      <c r="I266">
        <f t="shared" si="23"/>
        <v>0.83369136908074115</v>
      </c>
      <c r="J266">
        <f t="shared" si="24"/>
        <v>0.97471315378942502</v>
      </c>
      <c r="K266">
        <f t="shared" si="25"/>
        <v>1.0252868462105749</v>
      </c>
      <c r="L266">
        <f t="shared" si="26"/>
        <v>3.0422092917549941</v>
      </c>
      <c r="M266">
        <f t="shared" si="27"/>
        <v>0.98606816786020191</v>
      </c>
      <c r="N266">
        <f t="shared" si="28"/>
        <v>1.1361083069954125</v>
      </c>
      <c r="O266">
        <f t="shared" si="29"/>
        <v>0.86389169300458746</v>
      </c>
      <c r="P266">
        <f t="shared" si="30"/>
        <v>2.5978696992163854</v>
      </c>
    </row>
    <row r="267" spans="1:16">
      <c r="A267">
        <v>0.9</v>
      </c>
      <c r="B267" s="6">
        <v>1542.943931</v>
      </c>
      <c r="C267">
        <v>1553.2345</v>
      </c>
      <c r="D267">
        <v>1601.040262</v>
      </c>
      <c r="E267">
        <v>1623.8117999999999</v>
      </c>
      <c r="F267">
        <v>0.76039554300000001</v>
      </c>
      <c r="G267">
        <v>0.91870411600000002</v>
      </c>
      <c r="H267">
        <v>0.87609733400000001</v>
      </c>
      <c r="I267">
        <f t="shared" si="23"/>
        <v>0.83162114006573473</v>
      </c>
      <c r="J267">
        <f t="shared" si="24"/>
        <v>0.97413416179682644</v>
      </c>
      <c r="K267">
        <f t="shared" si="25"/>
        <v>1.0258658382031736</v>
      </c>
      <c r="L267">
        <f t="shared" si="26"/>
        <v>3.0442959139267538</v>
      </c>
      <c r="M267">
        <f t="shared" si="27"/>
        <v>0.98606816786020191</v>
      </c>
      <c r="N267">
        <f t="shared" si="28"/>
        <v>1.1361083069954125</v>
      </c>
      <c r="O267">
        <f t="shared" si="29"/>
        <v>0.86389169300458746</v>
      </c>
      <c r="P267">
        <f t="shared" si="30"/>
        <v>2.5978696992163854</v>
      </c>
    </row>
    <row r="268" spans="1:16">
      <c r="A268">
        <v>0.91</v>
      </c>
      <c r="B268" s="6">
        <v>1543.7640879999999</v>
      </c>
      <c r="C268">
        <v>1553.9092000000001</v>
      </c>
      <c r="D268">
        <v>1602.525909</v>
      </c>
      <c r="E268">
        <v>1625.8562999999999</v>
      </c>
      <c r="F268">
        <v>0.76039554300000001</v>
      </c>
      <c r="G268">
        <v>0.91870411600000002</v>
      </c>
      <c r="H268">
        <v>0.87609733400000001</v>
      </c>
      <c r="I268">
        <f t="shared" si="23"/>
        <v>0.82957411460367025</v>
      </c>
      <c r="J268">
        <f t="shared" si="24"/>
        <v>0.97355799429862044</v>
      </c>
      <c r="K268">
        <f t="shared" si="25"/>
        <v>1.0264420057013797</v>
      </c>
      <c r="L268">
        <f t="shared" si="26"/>
        <v>3.0463743041702558</v>
      </c>
      <c r="M268">
        <f t="shared" si="27"/>
        <v>0.98606816786020191</v>
      </c>
      <c r="N268">
        <f t="shared" si="28"/>
        <v>1.1361083069954125</v>
      </c>
      <c r="O268">
        <f t="shared" si="29"/>
        <v>0.86389169300458746</v>
      </c>
      <c r="P268">
        <f t="shared" si="30"/>
        <v>2.5978696992163854</v>
      </c>
    </row>
    <row r="269" spans="1:16">
      <c r="A269">
        <v>0.92</v>
      </c>
      <c r="B269" s="6">
        <v>1544.5732829999999</v>
      </c>
      <c r="C269">
        <v>1554.5717999999999</v>
      </c>
      <c r="D269">
        <v>1603.993013</v>
      </c>
      <c r="E269">
        <v>1627.8814</v>
      </c>
      <c r="F269">
        <v>0.76039554300000001</v>
      </c>
      <c r="G269">
        <v>0.91870411600000002</v>
      </c>
      <c r="H269">
        <v>0.87609733400000001</v>
      </c>
      <c r="I269">
        <f t="shared" si="23"/>
        <v>0.82754994265716719</v>
      </c>
      <c r="J269">
        <f t="shared" si="24"/>
        <v>0.972984819540753</v>
      </c>
      <c r="K269">
        <f t="shared" si="25"/>
        <v>1.0270151804592469</v>
      </c>
      <c r="L269">
        <f t="shared" si="26"/>
        <v>3.0484446007276063</v>
      </c>
      <c r="M269">
        <f t="shared" si="27"/>
        <v>0.98606816786020191</v>
      </c>
      <c r="N269">
        <f t="shared" si="28"/>
        <v>1.1361083069954125</v>
      </c>
      <c r="O269">
        <f t="shared" si="29"/>
        <v>0.86389169300458746</v>
      </c>
      <c r="P269">
        <f t="shared" si="30"/>
        <v>2.5978696992163854</v>
      </c>
    </row>
    <row r="270" spans="1:16">
      <c r="A270">
        <v>0.93</v>
      </c>
      <c r="B270" s="6">
        <v>1545.3719000000001</v>
      </c>
      <c r="C270">
        <v>1555.223</v>
      </c>
      <c r="D270">
        <v>1605.442139</v>
      </c>
      <c r="E270">
        <v>1629.8875</v>
      </c>
      <c r="F270">
        <v>0.76039554300000001</v>
      </c>
      <c r="G270">
        <v>0.91870411600000002</v>
      </c>
      <c r="H270">
        <v>0.87609733400000001</v>
      </c>
      <c r="I270">
        <f t="shared" si="23"/>
        <v>0.82554825839810009</v>
      </c>
      <c r="J270">
        <f t="shared" si="24"/>
        <v>0.97241478078605115</v>
      </c>
      <c r="K270">
        <f t="shared" si="25"/>
        <v>1.027585219213949</v>
      </c>
      <c r="L270">
        <f t="shared" si="26"/>
        <v>3.0505053356785168</v>
      </c>
      <c r="M270">
        <f t="shared" si="27"/>
        <v>0.98606816786020191</v>
      </c>
      <c r="N270">
        <f t="shared" si="28"/>
        <v>1.1361083069954125</v>
      </c>
      <c r="O270">
        <f t="shared" si="29"/>
        <v>0.86389169300458746</v>
      </c>
      <c r="P270">
        <f t="shared" si="30"/>
        <v>2.5978696992163854</v>
      </c>
    </row>
    <row r="271" spans="1:16">
      <c r="A271">
        <v>0.94</v>
      </c>
      <c r="B271" s="6">
        <v>1546.160302</v>
      </c>
      <c r="C271">
        <v>1555.8632</v>
      </c>
      <c r="D271">
        <v>1606.8738229999999</v>
      </c>
      <c r="E271">
        <v>1631.875</v>
      </c>
      <c r="F271">
        <v>0.76039554300000001</v>
      </c>
      <c r="G271">
        <v>0.91870411600000002</v>
      </c>
      <c r="H271">
        <v>0.87609733400000001</v>
      </c>
      <c r="I271">
        <f t="shared" si="23"/>
        <v>0.8235686859250122</v>
      </c>
      <c r="J271">
        <f t="shared" si="24"/>
        <v>0.97184798859293164</v>
      </c>
      <c r="K271">
        <f t="shared" si="25"/>
        <v>1.0281520114070681</v>
      </c>
      <c r="L271">
        <f t="shared" si="26"/>
        <v>3.0525564793621824</v>
      </c>
      <c r="M271">
        <f t="shared" si="27"/>
        <v>0.98606816786020191</v>
      </c>
      <c r="N271">
        <f t="shared" si="28"/>
        <v>1.1361083069954125</v>
      </c>
      <c r="O271">
        <f t="shared" si="29"/>
        <v>0.86389169300458746</v>
      </c>
      <c r="P271">
        <f t="shared" si="30"/>
        <v>2.5978696992163854</v>
      </c>
    </row>
    <row r="272" spans="1:16">
      <c r="A272">
        <v>0.95</v>
      </c>
      <c r="B272" s="6">
        <v>1546.9388300000001</v>
      </c>
      <c r="C272">
        <v>1556.4928</v>
      </c>
      <c r="D272">
        <v>1608.288579</v>
      </c>
      <c r="E272">
        <v>1633.8443</v>
      </c>
      <c r="F272">
        <v>0.76039554300000001</v>
      </c>
      <c r="G272">
        <v>0.91870411600000002</v>
      </c>
      <c r="H272">
        <v>0.87609733400000001</v>
      </c>
      <c r="I272">
        <f t="shared" si="23"/>
        <v>0.8216108288166013</v>
      </c>
      <c r="J272">
        <f t="shared" si="24"/>
        <v>0.97128452927222031</v>
      </c>
      <c r="K272">
        <f t="shared" si="25"/>
        <v>1.0287154707277799</v>
      </c>
      <c r="L272">
        <f t="shared" si="26"/>
        <v>3.0545979116606015</v>
      </c>
      <c r="M272">
        <f t="shared" si="27"/>
        <v>0.98606816786020191</v>
      </c>
      <c r="N272">
        <f t="shared" si="28"/>
        <v>1.1361083069954125</v>
      </c>
      <c r="O272">
        <f t="shared" si="29"/>
        <v>0.86389169300458746</v>
      </c>
      <c r="P272">
        <f t="shared" si="30"/>
        <v>2.5978696992163854</v>
      </c>
    </row>
    <row r="273" spans="1:16">
      <c r="A273">
        <v>0.96</v>
      </c>
      <c r="B273" s="6">
        <v>1547.7078100000001</v>
      </c>
      <c r="C273">
        <v>1557.1123</v>
      </c>
      <c r="D273">
        <v>1609.686899</v>
      </c>
      <c r="E273">
        <v>1635.7955999999999</v>
      </c>
      <c r="F273">
        <v>0.76039554300000001</v>
      </c>
      <c r="G273">
        <v>0.91870411600000002</v>
      </c>
      <c r="H273">
        <v>0.87609733400000001</v>
      </c>
      <c r="I273">
        <f t="shared" si="23"/>
        <v>0.81967450554144494</v>
      </c>
      <c r="J273">
        <f t="shared" si="24"/>
        <v>0.97072468381539534</v>
      </c>
      <c r="K273">
        <f t="shared" si="25"/>
        <v>1.0292753161846047</v>
      </c>
      <c r="L273">
        <f t="shared" si="26"/>
        <v>3.0566287231410647</v>
      </c>
      <c r="M273">
        <f t="shared" si="27"/>
        <v>0.98606816786020191</v>
      </c>
      <c r="N273">
        <f t="shared" si="28"/>
        <v>1.1361083069954125</v>
      </c>
      <c r="O273">
        <f t="shared" si="29"/>
        <v>0.86389169300458746</v>
      </c>
      <c r="P273">
        <f t="shared" si="30"/>
        <v>2.5978696992163854</v>
      </c>
    </row>
    <row r="274" spans="1:16">
      <c r="A274">
        <v>0.97</v>
      </c>
      <c r="B274" s="6">
        <v>1548.4675500000001</v>
      </c>
      <c r="C274">
        <v>1557.722</v>
      </c>
      <c r="D274">
        <v>1611.069252</v>
      </c>
      <c r="E274">
        <v>1637.7293999999999</v>
      </c>
      <c r="F274">
        <v>0.76039554300000001</v>
      </c>
      <c r="G274">
        <v>0.91870411600000002</v>
      </c>
      <c r="H274">
        <v>0.87609733400000001</v>
      </c>
      <c r="I274">
        <f t="shared" si="23"/>
        <v>0.81775919482260651</v>
      </c>
      <c r="J274">
        <f t="shared" si="24"/>
        <v>0.97016837846121329</v>
      </c>
      <c r="K274">
        <f t="shared" si="25"/>
        <v>1.0298316215387866</v>
      </c>
      <c r="L274">
        <f t="shared" si="26"/>
        <v>3.0586492748097394</v>
      </c>
      <c r="M274">
        <f t="shared" si="27"/>
        <v>0.98606816786020191</v>
      </c>
      <c r="N274">
        <f t="shared" si="28"/>
        <v>1.1361083069954125</v>
      </c>
      <c r="O274">
        <f t="shared" si="29"/>
        <v>0.86389169300458746</v>
      </c>
      <c r="P274">
        <f t="shared" si="30"/>
        <v>2.5978696992163854</v>
      </c>
    </row>
    <row r="275" spans="1:16">
      <c r="A275">
        <v>0.98</v>
      </c>
      <c r="B275" s="6">
        <v>1549.218341</v>
      </c>
      <c r="C275">
        <v>1558.3224</v>
      </c>
      <c r="D275">
        <v>1612.436089</v>
      </c>
      <c r="E275">
        <v>1639.6459</v>
      </c>
      <c r="F275">
        <v>0.76039554300000001</v>
      </c>
      <c r="G275">
        <v>0.91870411600000002</v>
      </c>
      <c r="H275">
        <v>0.87609733400000001</v>
      </c>
      <c r="I275">
        <f t="shared" ref="I275:I338" si="31">B275^2/D275^2-1+B275^2/E275^2</f>
        <v>0.815864689807279</v>
      </c>
      <c r="J275">
        <f t="shared" ref="J275:J338" si="32">1-B275^2/D275^2+B275^2/E275^2</f>
        <v>0.96961584823027969</v>
      </c>
      <c r="K275">
        <f t="shared" ref="K275:K338" si="33">1+B275^2/D275^2-B275^2/E275^2</f>
        <v>1.0303841517697203</v>
      </c>
      <c r="L275">
        <f t="shared" ref="L275:L338" si="34">4*B275^2/C275^2-B275^2/E275^2</f>
        <v>3.0606585139194369</v>
      </c>
      <c r="M275">
        <f t="shared" ref="M275:M338" si="35">2*F275/H275/(1+F275)</f>
        <v>0.98606816786020191</v>
      </c>
      <c r="N275">
        <f t="shared" ref="N275:N338" si="36">2/(1+F275)</f>
        <v>1.1361083069954125</v>
      </c>
      <c r="O275">
        <f t="shared" ref="O275:O338" si="37">2*F275/(1+F275)</f>
        <v>0.86389169300458746</v>
      </c>
      <c r="P275">
        <f t="shared" ref="P275:P338" si="38">2*(F275+H275*(G275+0.5))/H275/(1+F275)</f>
        <v>2.5978696992163854</v>
      </c>
    </row>
    <row r="276" spans="1:16">
      <c r="A276">
        <v>0.99</v>
      </c>
      <c r="B276" s="6">
        <v>1549.96046</v>
      </c>
      <c r="C276">
        <v>1558.9137000000001</v>
      </c>
      <c r="D276">
        <v>1613.787838</v>
      </c>
      <c r="E276">
        <v>1641.5455999999999</v>
      </c>
      <c r="F276">
        <v>0.76039554300000001</v>
      </c>
      <c r="G276">
        <v>0.91870411600000002</v>
      </c>
      <c r="H276">
        <v>0.87609733400000001</v>
      </c>
      <c r="I276">
        <f t="shared" si="31"/>
        <v>0.81399045493743794</v>
      </c>
      <c r="J276">
        <f t="shared" si="32"/>
        <v>0.96906697543382858</v>
      </c>
      <c r="K276">
        <f t="shared" si="33"/>
        <v>1.0309330245661714</v>
      </c>
      <c r="L276">
        <f t="shared" si="34"/>
        <v>3.0626571791244919</v>
      </c>
      <c r="M276">
        <f t="shared" si="35"/>
        <v>0.98606816786020191</v>
      </c>
      <c r="N276">
        <f t="shared" si="36"/>
        <v>1.1361083069954125</v>
      </c>
      <c r="O276">
        <f t="shared" si="37"/>
        <v>0.86389169300458746</v>
      </c>
      <c r="P276">
        <f t="shared" si="38"/>
        <v>2.5978696992163854</v>
      </c>
    </row>
    <row r="277" spans="1:16">
      <c r="A277" s="25">
        <v>1</v>
      </c>
      <c r="B277" s="26">
        <v>1550.6941690000001</v>
      </c>
      <c r="C277" s="25">
        <v>1559.4964</v>
      </c>
      <c r="D277" s="25">
        <v>1615.124914</v>
      </c>
      <c r="E277" s="25">
        <v>1643.4286999999999</v>
      </c>
      <c r="F277" s="25">
        <v>0.76039554300000001</v>
      </c>
      <c r="G277" s="25">
        <v>0.91870411600000002</v>
      </c>
      <c r="H277" s="25">
        <v>0.87609733400000001</v>
      </c>
      <c r="I277">
        <f t="shared" si="31"/>
        <v>0.81213626631670022</v>
      </c>
      <c r="J277" s="25">
        <f t="shared" si="32"/>
        <v>0.96852195558216758</v>
      </c>
      <c r="K277" s="25">
        <f t="shared" si="33"/>
        <v>1.0314780444178324</v>
      </c>
      <c r="L277" s="25">
        <f t="shared" si="34"/>
        <v>3.0646440976774887</v>
      </c>
      <c r="M277" s="25">
        <f t="shared" si="35"/>
        <v>0.98606816786020191</v>
      </c>
      <c r="N277" s="25">
        <f t="shared" si="36"/>
        <v>1.1361083069954125</v>
      </c>
      <c r="O277" s="25">
        <f t="shared" si="37"/>
        <v>0.86389169300458746</v>
      </c>
      <c r="P277" s="25">
        <f t="shared" si="38"/>
        <v>2.5978696992163854</v>
      </c>
    </row>
    <row r="278" spans="1:16">
      <c r="A278">
        <v>1.01</v>
      </c>
      <c r="B278" s="6">
        <v>1551.419717</v>
      </c>
      <c r="C278">
        <v>1560.0707</v>
      </c>
      <c r="D278">
        <v>1616.447709</v>
      </c>
      <c r="E278">
        <v>1645.2954999999999</v>
      </c>
      <c r="F278">
        <v>0.76039554300000001</v>
      </c>
      <c r="G278">
        <v>0.91870411600000002</v>
      </c>
      <c r="H278">
        <v>0.87609733400000001</v>
      </c>
      <c r="I278">
        <f t="shared" si="31"/>
        <v>0.81030179140640013</v>
      </c>
      <c r="J278">
        <f t="shared" si="32"/>
        <v>0.96798084967060172</v>
      </c>
      <c r="K278">
        <f t="shared" si="33"/>
        <v>1.0320191503293983</v>
      </c>
      <c r="L278">
        <f t="shared" si="34"/>
        <v>3.0666196738029821</v>
      </c>
      <c r="M278">
        <f t="shared" si="35"/>
        <v>0.98606816786020191</v>
      </c>
      <c r="N278">
        <f t="shared" si="36"/>
        <v>1.1361083069954125</v>
      </c>
      <c r="O278">
        <f t="shared" si="37"/>
        <v>0.86389169300458746</v>
      </c>
      <c r="P278">
        <f t="shared" si="38"/>
        <v>2.5978696992163854</v>
      </c>
    </row>
    <row r="279" spans="1:16">
      <c r="A279">
        <v>1.02</v>
      </c>
      <c r="B279" s="6">
        <v>1552.1373430000001</v>
      </c>
      <c r="C279">
        <v>1560.6369999999999</v>
      </c>
      <c r="D279">
        <v>1617.7566019999999</v>
      </c>
      <c r="E279">
        <v>1647.1464000000001</v>
      </c>
      <c r="F279">
        <v>0.76039554300000001</v>
      </c>
      <c r="G279">
        <v>0.91870411600000002</v>
      </c>
      <c r="H279">
        <v>0.87609733400000001</v>
      </c>
      <c r="I279">
        <f t="shared" si="31"/>
        <v>0.80848658590317912</v>
      </c>
      <c r="J279">
        <f t="shared" si="32"/>
        <v>0.96744359702913929</v>
      </c>
      <c r="K279">
        <f t="shared" si="33"/>
        <v>1.0325564029708607</v>
      </c>
      <c r="L279">
        <f t="shared" si="34"/>
        <v>3.0685833626906298</v>
      </c>
      <c r="M279">
        <f t="shared" si="35"/>
        <v>0.98606816786020191</v>
      </c>
      <c r="N279">
        <f t="shared" si="36"/>
        <v>1.1361083069954125</v>
      </c>
      <c r="O279">
        <f t="shared" si="37"/>
        <v>0.86389169300458746</v>
      </c>
      <c r="P279">
        <f t="shared" si="38"/>
        <v>2.5978696992163854</v>
      </c>
    </row>
    <row r="280" spans="1:16">
      <c r="A280">
        <v>1.03</v>
      </c>
      <c r="B280" s="6">
        <v>1552.8472710000001</v>
      </c>
      <c r="C280">
        <v>1561.1956</v>
      </c>
      <c r="D280">
        <v>1619.051956</v>
      </c>
      <c r="E280">
        <v>1648.9816000000001</v>
      </c>
      <c r="F280">
        <v>0.76039554300000001</v>
      </c>
      <c r="G280">
        <v>0.91870411600000002</v>
      </c>
      <c r="H280">
        <v>0.87609733400000001</v>
      </c>
      <c r="I280">
        <f t="shared" si="31"/>
        <v>0.80669040944278847</v>
      </c>
      <c r="J280">
        <f t="shared" si="32"/>
        <v>0.96691033624412315</v>
      </c>
      <c r="K280">
        <f t="shared" si="33"/>
        <v>1.0330896637558769</v>
      </c>
      <c r="L280">
        <f t="shared" si="34"/>
        <v>3.0705348484698418</v>
      </c>
      <c r="M280">
        <f t="shared" si="35"/>
        <v>0.98606816786020191</v>
      </c>
      <c r="N280">
        <f t="shared" si="36"/>
        <v>1.1361083069954125</v>
      </c>
      <c r="O280">
        <f t="shared" si="37"/>
        <v>0.86389169300458746</v>
      </c>
      <c r="P280">
        <f t="shared" si="38"/>
        <v>2.5978696992163854</v>
      </c>
    </row>
    <row r="281" spans="1:16">
      <c r="A281">
        <v>1.04</v>
      </c>
      <c r="B281" s="6">
        <v>1553.5497150000001</v>
      </c>
      <c r="C281">
        <v>1561.7465999999999</v>
      </c>
      <c r="D281">
        <v>1620.3341190000001</v>
      </c>
      <c r="E281">
        <v>1650.8014000000001</v>
      </c>
      <c r="F281">
        <v>0.76039554300000001</v>
      </c>
      <c r="G281">
        <v>0.91870411600000002</v>
      </c>
      <c r="H281">
        <v>0.87609733400000001</v>
      </c>
      <c r="I281">
        <f t="shared" si="31"/>
        <v>0.80491291158478617</v>
      </c>
      <c r="J281">
        <f t="shared" si="32"/>
        <v>0.96638108174237791</v>
      </c>
      <c r="K281">
        <f t="shared" si="33"/>
        <v>1.0336189182576221</v>
      </c>
      <c r="L281">
        <f t="shared" si="34"/>
        <v>3.0724748949548921</v>
      </c>
      <c r="M281">
        <f t="shared" si="35"/>
        <v>0.98606816786020191</v>
      </c>
      <c r="N281">
        <f t="shared" si="36"/>
        <v>1.1361083069954125</v>
      </c>
      <c r="O281">
        <f t="shared" si="37"/>
        <v>0.86389169300458746</v>
      </c>
      <c r="P281">
        <f t="shared" si="38"/>
        <v>2.5978696992163854</v>
      </c>
    </row>
    <row r="282" spans="1:16">
      <c r="A282">
        <v>1.05</v>
      </c>
      <c r="B282" s="6">
        <v>1554.2448810000001</v>
      </c>
      <c r="C282">
        <v>1562.2905000000001</v>
      </c>
      <c r="D282">
        <v>1621.603423</v>
      </c>
      <c r="E282">
        <v>1652.6061</v>
      </c>
      <c r="F282">
        <v>0.76039554300000001</v>
      </c>
      <c r="G282">
        <v>0.91870411600000002</v>
      </c>
      <c r="H282">
        <v>0.87609733400000001</v>
      </c>
      <c r="I282">
        <f t="shared" si="31"/>
        <v>0.80315374587256538</v>
      </c>
      <c r="J282">
        <f t="shared" si="32"/>
        <v>0.9658558310651576</v>
      </c>
      <c r="K282">
        <f t="shared" si="33"/>
        <v>1.0341441689348425</v>
      </c>
      <c r="L282">
        <f t="shared" si="34"/>
        <v>3.0744022036070264</v>
      </c>
      <c r="M282">
        <f t="shared" si="35"/>
        <v>0.98606816786020191</v>
      </c>
      <c r="N282">
        <f t="shared" si="36"/>
        <v>1.1361083069954125</v>
      </c>
      <c r="O282">
        <f t="shared" si="37"/>
        <v>0.86389169300458746</v>
      </c>
      <c r="P282">
        <f t="shared" si="38"/>
        <v>2.5978696992163854</v>
      </c>
    </row>
    <row r="283" spans="1:16">
      <c r="A283">
        <v>1.06</v>
      </c>
      <c r="B283" s="6">
        <v>1554.932963</v>
      </c>
      <c r="C283">
        <v>1562.8272999999999</v>
      </c>
      <c r="D283">
        <v>1622.8601900000001</v>
      </c>
      <c r="E283">
        <v>1654.3959</v>
      </c>
      <c r="F283">
        <v>0.76039554300000001</v>
      </c>
      <c r="G283">
        <v>0.91870411600000002</v>
      </c>
      <c r="H283">
        <v>0.87609733400000001</v>
      </c>
      <c r="I283">
        <f t="shared" si="31"/>
        <v>0.80141266046541393</v>
      </c>
      <c r="J283">
        <f t="shared" si="32"/>
        <v>0.96533467876684442</v>
      </c>
      <c r="K283">
        <f t="shared" si="33"/>
        <v>1.0346653212331556</v>
      </c>
      <c r="L283">
        <f t="shared" si="34"/>
        <v>3.0763178530574127</v>
      </c>
      <c r="M283">
        <f t="shared" si="35"/>
        <v>0.98606816786020191</v>
      </c>
      <c r="N283">
        <f t="shared" si="36"/>
        <v>1.1361083069954125</v>
      </c>
      <c r="O283">
        <f t="shared" si="37"/>
        <v>0.86389169300458746</v>
      </c>
      <c r="P283">
        <f t="shared" si="38"/>
        <v>2.5978696992163854</v>
      </c>
    </row>
    <row r="284" spans="1:16">
      <c r="A284">
        <v>1.07</v>
      </c>
      <c r="B284" s="6">
        <v>1555.6141459999999</v>
      </c>
      <c r="C284">
        <v>1563.3575000000001</v>
      </c>
      <c r="D284">
        <v>1624.1047269999999</v>
      </c>
      <c r="E284">
        <v>1656.1712</v>
      </c>
      <c r="F284">
        <v>0.76039554300000001</v>
      </c>
      <c r="G284">
        <v>0.91870411600000002</v>
      </c>
      <c r="H284">
        <v>0.87609733400000001</v>
      </c>
      <c r="I284">
        <f t="shared" si="31"/>
        <v>0.79968918986961235</v>
      </c>
      <c r="J284">
        <f t="shared" si="32"/>
        <v>0.96481748985804083</v>
      </c>
      <c r="K284">
        <f t="shared" si="33"/>
        <v>1.0351825101419592</v>
      </c>
      <c r="L284">
        <f t="shared" si="34"/>
        <v>3.0782205633906576</v>
      </c>
      <c r="M284">
        <f t="shared" si="35"/>
        <v>0.98606816786020191</v>
      </c>
      <c r="N284">
        <f t="shared" si="36"/>
        <v>1.1361083069954125</v>
      </c>
      <c r="O284">
        <f t="shared" si="37"/>
        <v>0.86389169300458746</v>
      </c>
      <c r="P284">
        <f t="shared" si="38"/>
        <v>2.5978696992163854</v>
      </c>
    </row>
    <row r="285" spans="1:16">
      <c r="A285">
        <v>1.08</v>
      </c>
      <c r="B285" s="6">
        <v>1556.2886080000001</v>
      </c>
      <c r="C285">
        <v>1563.8811000000001</v>
      </c>
      <c r="D285">
        <v>1625.3373300000001</v>
      </c>
      <c r="E285">
        <v>1657.9321</v>
      </c>
      <c r="F285">
        <v>0.76039554300000001</v>
      </c>
      <c r="G285">
        <v>0.91870411600000002</v>
      </c>
      <c r="H285">
        <v>0.87609733400000001</v>
      </c>
      <c r="I285">
        <f t="shared" si="31"/>
        <v>0.79798318894125853</v>
      </c>
      <c r="J285">
        <f t="shared" si="32"/>
        <v>0.96430443832276058</v>
      </c>
      <c r="K285">
        <f t="shared" si="33"/>
        <v>1.0356955616772394</v>
      </c>
      <c r="L285">
        <f t="shared" si="34"/>
        <v>3.0801112378340627</v>
      </c>
      <c r="M285">
        <f t="shared" si="35"/>
        <v>0.98606816786020191</v>
      </c>
      <c r="N285">
        <f t="shared" si="36"/>
        <v>1.1361083069954125</v>
      </c>
      <c r="O285">
        <f t="shared" si="37"/>
        <v>0.86389169300458746</v>
      </c>
      <c r="P285">
        <f t="shared" si="38"/>
        <v>2.5978696992163854</v>
      </c>
    </row>
    <row r="286" spans="1:16">
      <c r="A286">
        <v>1.0900000000000001</v>
      </c>
      <c r="B286" s="6">
        <v>1556.9565190000001</v>
      </c>
      <c r="C286">
        <v>1564.3984</v>
      </c>
      <c r="D286">
        <v>1626.5582810000001</v>
      </c>
      <c r="E286">
        <v>1659.6789000000001</v>
      </c>
      <c r="F286">
        <v>0.76039554300000001</v>
      </c>
      <c r="G286">
        <v>0.91870411600000002</v>
      </c>
      <c r="H286">
        <v>0.87609733400000001</v>
      </c>
      <c r="I286">
        <f t="shared" si="31"/>
        <v>0.79629429994388123</v>
      </c>
      <c r="J286">
        <f t="shared" si="32"/>
        <v>0.96379546992769638</v>
      </c>
      <c r="K286">
        <f t="shared" si="33"/>
        <v>1.0362045300723035</v>
      </c>
      <c r="L286">
        <f t="shared" si="34"/>
        <v>3.0819894388216005</v>
      </c>
      <c r="M286">
        <f t="shared" si="35"/>
        <v>0.98606816786020191</v>
      </c>
      <c r="N286">
        <f t="shared" si="36"/>
        <v>1.1361083069954125</v>
      </c>
      <c r="O286">
        <f t="shared" si="37"/>
        <v>0.86389169300458746</v>
      </c>
      <c r="P286">
        <f t="shared" si="38"/>
        <v>2.5978696992163854</v>
      </c>
    </row>
    <row r="287" spans="1:16">
      <c r="A287">
        <v>1.1000000000000001</v>
      </c>
      <c r="B287" s="6">
        <v>1557.618039</v>
      </c>
      <c r="C287">
        <v>1564.9096</v>
      </c>
      <c r="D287">
        <v>1627.7678550000001</v>
      </c>
      <c r="E287">
        <v>1661.4119000000001</v>
      </c>
      <c r="F287">
        <v>0.76039554300000001</v>
      </c>
      <c r="G287">
        <v>0.91870411600000002</v>
      </c>
      <c r="H287">
        <v>0.87609733400000001</v>
      </c>
      <c r="I287">
        <f t="shared" si="31"/>
        <v>0.7946221540725662</v>
      </c>
      <c r="J287">
        <f t="shared" si="32"/>
        <v>0.96329052438635188</v>
      </c>
      <c r="K287">
        <f t="shared" si="33"/>
        <v>1.0367094756136481</v>
      </c>
      <c r="L287">
        <f t="shared" si="34"/>
        <v>3.0838551928824236</v>
      </c>
      <c r="M287">
        <f t="shared" si="35"/>
        <v>0.98606816786020191</v>
      </c>
      <c r="N287">
        <f t="shared" si="36"/>
        <v>1.1361083069954125</v>
      </c>
      <c r="O287">
        <f t="shared" si="37"/>
        <v>0.86389169300458746</v>
      </c>
      <c r="P287">
        <f t="shared" si="38"/>
        <v>2.5978696992163854</v>
      </c>
    </row>
    <row r="288" spans="1:16">
      <c r="A288">
        <v>1.1100000000000001</v>
      </c>
      <c r="B288" s="6">
        <v>1558.273324</v>
      </c>
      <c r="C288">
        <v>1565.4149</v>
      </c>
      <c r="D288">
        <v>1628.9663129999999</v>
      </c>
      <c r="E288">
        <v>1663.1313</v>
      </c>
      <c r="F288">
        <v>0.76039554300000001</v>
      </c>
      <c r="G288">
        <v>0.91870411600000002</v>
      </c>
      <c r="H288">
        <v>0.87609733400000001</v>
      </c>
      <c r="I288">
        <f t="shared" si="31"/>
        <v>0.7929664987032774</v>
      </c>
      <c r="J288">
        <f t="shared" si="32"/>
        <v>0.96278963283305785</v>
      </c>
      <c r="K288">
        <f t="shared" si="33"/>
        <v>1.0372103671669421</v>
      </c>
      <c r="L288">
        <f t="shared" si="34"/>
        <v>3.0857084021228562</v>
      </c>
      <c r="M288">
        <f t="shared" si="35"/>
        <v>0.98606816786020191</v>
      </c>
      <c r="N288">
        <f t="shared" si="36"/>
        <v>1.1361083069954125</v>
      </c>
      <c r="O288">
        <f t="shared" si="37"/>
        <v>0.86389169300458746</v>
      </c>
      <c r="P288">
        <f t="shared" si="38"/>
        <v>2.5978696992163854</v>
      </c>
    </row>
    <row r="289" spans="1:16">
      <c r="A289">
        <v>1.1200000000000001</v>
      </c>
      <c r="B289" s="6">
        <v>1558.9225220000001</v>
      </c>
      <c r="C289">
        <v>1565.9145000000001</v>
      </c>
      <c r="D289">
        <v>1630.1539090000001</v>
      </c>
      <c r="E289">
        <v>1664.8372999999999</v>
      </c>
      <c r="F289">
        <v>0.76039554300000001</v>
      </c>
      <c r="G289">
        <v>0.91870411600000002</v>
      </c>
      <c r="H289">
        <v>0.87609733400000001</v>
      </c>
      <c r="I289">
        <f t="shared" si="31"/>
        <v>0.7913270736934801</v>
      </c>
      <c r="J289">
        <f t="shared" si="32"/>
        <v>0.96229281944384626</v>
      </c>
      <c r="K289">
        <f t="shared" si="33"/>
        <v>1.0377071805561537</v>
      </c>
      <c r="L289">
        <f t="shared" si="34"/>
        <v>3.0875489349405267</v>
      </c>
      <c r="M289">
        <f t="shared" si="35"/>
        <v>0.98606816786020191</v>
      </c>
      <c r="N289">
        <f t="shared" si="36"/>
        <v>1.1361083069954125</v>
      </c>
      <c r="O289">
        <f t="shared" si="37"/>
        <v>0.86389169300458746</v>
      </c>
      <c r="P289">
        <f t="shared" si="38"/>
        <v>2.5978696992163854</v>
      </c>
    </row>
    <row r="290" spans="1:16">
      <c r="A290">
        <v>1.1299999999999999</v>
      </c>
      <c r="B290" s="6">
        <v>1559.565775</v>
      </c>
      <c r="C290">
        <v>1566.4085</v>
      </c>
      <c r="D290">
        <v>1631.3308850000001</v>
      </c>
      <c r="E290">
        <v>1666.5300999999999</v>
      </c>
      <c r="F290">
        <v>0.76039554300000001</v>
      </c>
      <c r="G290">
        <v>0.91870411600000002</v>
      </c>
      <c r="H290">
        <v>0.87609733400000001</v>
      </c>
      <c r="I290">
        <f t="shared" si="31"/>
        <v>0.78970362157999763</v>
      </c>
      <c r="J290">
        <f t="shared" si="32"/>
        <v>0.96180009580629766</v>
      </c>
      <c r="K290">
        <f t="shared" si="33"/>
        <v>1.0381999041937024</v>
      </c>
      <c r="L290">
        <f t="shared" si="34"/>
        <v>3.089377140221103</v>
      </c>
      <c r="M290">
        <f t="shared" si="35"/>
        <v>0.98606816786020191</v>
      </c>
      <c r="N290">
        <f t="shared" si="36"/>
        <v>1.1361083069954125</v>
      </c>
      <c r="O290">
        <f t="shared" si="37"/>
        <v>0.86389169300458746</v>
      </c>
      <c r="P290">
        <f t="shared" si="38"/>
        <v>2.5978696992163854</v>
      </c>
    </row>
    <row r="291" spans="1:16">
      <c r="A291">
        <v>1.1399999999999999</v>
      </c>
      <c r="B291" s="6">
        <v>1560.2032180000001</v>
      </c>
      <c r="C291">
        <v>1566.8970999999999</v>
      </c>
      <c r="D291">
        <v>1632.4974749999999</v>
      </c>
      <c r="E291">
        <v>1668.21</v>
      </c>
      <c r="F291">
        <v>0.76039554300000001</v>
      </c>
      <c r="G291">
        <v>0.91870411600000002</v>
      </c>
      <c r="H291">
        <v>0.87609733400000001</v>
      </c>
      <c r="I291">
        <f t="shared" si="31"/>
        <v>0.78809577588104751</v>
      </c>
      <c r="J291">
        <f t="shared" si="32"/>
        <v>0.96131136067685341</v>
      </c>
      <c r="K291">
        <f t="shared" si="33"/>
        <v>1.0386886393231465</v>
      </c>
      <c r="L291">
        <f t="shared" si="34"/>
        <v>3.0911929355330994</v>
      </c>
      <c r="M291">
        <f t="shared" si="35"/>
        <v>0.98606816786020191</v>
      </c>
      <c r="N291">
        <f t="shared" si="36"/>
        <v>1.1361083069954125</v>
      </c>
      <c r="O291">
        <f t="shared" si="37"/>
        <v>0.86389169300458746</v>
      </c>
      <c r="P291">
        <f t="shared" si="38"/>
        <v>2.5978696992163854</v>
      </c>
    </row>
    <row r="292" spans="1:16">
      <c r="A292">
        <v>1.1499999999999999</v>
      </c>
      <c r="B292" s="6">
        <v>1560.834981</v>
      </c>
      <c r="C292">
        <v>1567.3805</v>
      </c>
      <c r="D292">
        <v>1633.653906</v>
      </c>
      <c r="E292">
        <v>1669.8771999999999</v>
      </c>
      <c r="F292">
        <v>0.76039554300000001</v>
      </c>
      <c r="G292">
        <v>0.91870411600000002</v>
      </c>
      <c r="H292">
        <v>0.87609733400000001</v>
      </c>
      <c r="I292">
        <f t="shared" si="31"/>
        <v>0.78650327496244221</v>
      </c>
      <c r="J292">
        <f t="shared" si="32"/>
        <v>0.96082661148908832</v>
      </c>
      <c r="K292">
        <f t="shared" si="33"/>
        <v>1.0391733885109118</v>
      </c>
      <c r="L292">
        <f t="shared" si="34"/>
        <v>3.0929961110971069</v>
      </c>
      <c r="M292">
        <f t="shared" si="35"/>
        <v>0.98606816786020191</v>
      </c>
      <c r="N292">
        <f t="shared" si="36"/>
        <v>1.1361083069954125</v>
      </c>
      <c r="O292">
        <f t="shared" si="37"/>
        <v>0.86389169300458746</v>
      </c>
      <c r="P292">
        <f t="shared" si="38"/>
        <v>2.5978696992163854</v>
      </c>
    </row>
    <row r="293" spans="1:16">
      <c r="A293">
        <v>1.1599999999999999</v>
      </c>
      <c r="B293" s="6">
        <v>1561.46119</v>
      </c>
      <c r="C293">
        <v>1567.8588999999999</v>
      </c>
      <c r="D293">
        <v>1634.8003940000001</v>
      </c>
      <c r="E293">
        <v>1671.5318</v>
      </c>
      <c r="F293">
        <v>0.76039554300000001</v>
      </c>
      <c r="G293">
        <v>0.91870411600000002</v>
      </c>
      <c r="H293">
        <v>0.87609733400000001</v>
      </c>
      <c r="I293">
        <f t="shared" si="31"/>
        <v>0.78492596759250288</v>
      </c>
      <c r="J293">
        <f t="shared" si="32"/>
        <v>0.96034593873486607</v>
      </c>
      <c r="K293">
        <f t="shared" si="33"/>
        <v>1.0396540612651339</v>
      </c>
      <c r="L293">
        <f t="shared" si="34"/>
        <v>3.0947863349201814</v>
      </c>
      <c r="M293">
        <f t="shared" si="35"/>
        <v>0.98606816786020191</v>
      </c>
      <c r="N293">
        <f t="shared" si="36"/>
        <v>1.1361083069954125</v>
      </c>
      <c r="O293">
        <f t="shared" si="37"/>
        <v>0.86389169300458746</v>
      </c>
      <c r="P293">
        <f t="shared" si="38"/>
        <v>2.5978696992163854</v>
      </c>
    </row>
    <row r="294" spans="1:16">
      <c r="A294">
        <v>1.17</v>
      </c>
      <c r="B294" s="6">
        <v>1562.0819650000001</v>
      </c>
      <c r="C294">
        <v>1568.3322000000001</v>
      </c>
      <c r="D294">
        <v>1635.93715</v>
      </c>
      <c r="E294">
        <v>1673.1741</v>
      </c>
      <c r="F294">
        <v>0.76039554300000001</v>
      </c>
      <c r="G294">
        <v>0.91870411600000002</v>
      </c>
      <c r="H294">
        <v>0.87609733400000001</v>
      </c>
      <c r="I294">
        <f t="shared" si="31"/>
        <v>0.78336348792395327</v>
      </c>
      <c r="J294">
        <f t="shared" si="32"/>
        <v>0.95986921914974332</v>
      </c>
      <c r="K294">
        <f t="shared" si="33"/>
        <v>1.0401307808502569</v>
      </c>
      <c r="L294">
        <f t="shared" si="34"/>
        <v>3.0965649766809662</v>
      </c>
      <c r="M294">
        <f t="shared" si="35"/>
        <v>0.98606816786020191</v>
      </c>
      <c r="N294">
        <f t="shared" si="36"/>
        <v>1.1361083069954125</v>
      </c>
      <c r="O294">
        <f t="shared" si="37"/>
        <v>0.86389169300458746</v>
      </c>
      <c r="P294">
        <f t="shared" si="38"/>
        <v>2.5978696992163854</v>
      </c>
    </row>
    <row r="295" spans="1:16">
      <c r="A295">
        <v>1.18</v>
      </c>
      <c r="B295" s="6">
        <v>1562.6974210000001</v>
      </c>
      <c r="C295">
        <v>1568.8008</v>
      </c>
      <c r="D295">
        <v>1637.0643749999999</v>
      </c>
      <c r="E295">
        <v>1674.8043</v>
      </c>
      <c r="F295">
        <v>0.76039554300000001</v>
      </c>
      <c r="G295">
        <v>0.91870411600000002</v>
      </c>
      <c r="H295">
        <v>0.87609733400000001</v>
      </c>
      <c r="I295">
        <f t="shared" si="31"/>
        <v>0.78181557747288732</v>
      </c>
      <c r="J295">
        <f t="shared" si="32"/>
        <v>0.9593964242723908</v>
      </c>
      <c r="K295">
        <f t="shared" si="33"/>
        <v>1.0406035757276093</v>
      </c>
      <c r="L295">
        <f t="shared" si="34"/>
        <v>3.0983307488750338</v>
      </c>
      <c r="M295">
        <f t="shared" si="35"/>
        <v>0.98606816786020191</v>
      </c>
      <c r="N295">
        <f t="shared" si="36"/>
        <v>1.1361083069954125</v>
      </c>
      <c r="O295">
        <f t="shared" si="37"/>
        <v>0.86389169300458746</v>
      </c>
      <c r="P295">
        <f t="shared" si="38"/>
        <v>2.5978696992163854</v>
      </c>
    </row>
    <row r="296" spans="1:16">
      <c r="A296">
        <v>1.19</v>
      </c>
      <c r="B296" s="6">
        <v>1563.307669</v>
      </c>
      <c r="C296">
        <v>1569.2646999999999</v>
      </c>
      <c r="D296">
        <v>1638.182266</v>
      </c>
      <c r="E296">
        <v>1676.4224999999999</v>
      </c>
      <c r="F296">
        <v>0.76039554300000001</v>
      </c>
      <c r="G296">
        <v>0.91870411600000002</v>
      </c>
      <c r="H296">
        <v>0.87609733400000001</v>
      </c>
      <c r="I296">
        <f t="shared" si="31"/>
        <v>0.78028207954743611</v>
      </c>
      <c r="J296">
        <f t="shared" si="32"/>
        <v>0.95892762601053949</v>
      </c>
      <c r="K296">
        <f t="shared" si="33"/>
        <v>1.0410723739894605</v>
      </c>
      <c r="L296">
        <f t="shared" si="34"/>
        <v>3.1000842666605295</v>
      </c>
      <c r="M296">
        <f t="shared" si="35"/>
        <v>0.98606816786020191</v>
      </c>
      <c r="N296">
        <f t="shared" si="36"/>
        <v>1.1361083069954125</v>
      </c>
      <c r="O296">
        <f t="shared" si="37"/>
        <v>0.86389169300458746</v>
      </c>
      <c r="P296">
        <f t="shared" si="38"/>
        <v>2.5978696992163854</v>
      </c>
    </row>
    <row r="297" spans="1:16">
      <c r="A297">
        <v>1.2</v>
      </c>
      <c r="B297" s="6">
        <v>1563.912816</v>
      </c>
      <c r="C297">
        <v>1569.7240999999999</v>
      </c>
      <c r="D297">
        <v>1639.291009</v>
      </c>
      <c r="E297">
        <v>1678.029</v>
      </c>
      <c r="F297">
        <v>0.76039554300000001</v>
      </c>
      <c r="G297">
        <v>0.91870411600000002</v>
      </c>
      <c r="H297">
        <v>0.87609733400000001</v>
      </c>
      <c r="I297">
        <f t="shared" si="31"/>
        <v>0.77876263532283874</v>
      </c>
      <c r="J297">
        <f t="shared" si="32"/>
        <v>0.9584626772196112</v>
      </c>
      <c r="K297">
        <f t="shared" si="33"/>
        <v>1.0415373227803886</v>
      </c>
      <c r="L297">
        <f t="shared" si="34"/>
        <v>3.1018253232071538</v>
      </c>
      <c r="M297">
        <f t="shared" si="35"/>
        <v>0.98606816786020191</v>
      </c>
      <c r="N297">
        <f t="shared" si="36"/>
        <v>1.1361083069954125</v>
      </c>
      <c r="O297">
        <f t="shared" si="37"/>
        <v>0.86389169300458746</v>
      </c>
      <c r="P297">
        <f t="shared" si="38"/>
        <v>2.5978696992163854</v>
      </c>
    </row>
    <row r="298" spans="1:16">
      <c r="A298">
        <v>1.21</v>
      </c>
      <c r="B298" s="6">
        <v>1564.512964</v>
      </c>
      <c r="C298">
        <v>1570.1790000000001</v>
      </c>
      <c r="D298">
        <v>1640.390787</v>
      </c>
      <c r="E298">
        <v>1679.6239</v>
      </c>
      <c r="F298">
        <v>0.76039554300000001</v>
      </c>
      <c r="G298">
        <v>0.91870411600000002</v>
      </c>
      <c r="H298">
        <v>0.87609733400000001</v>
      </c>
      <c r="I298">
        <f t="shared" si="31"/>
        <v>0.77725708804775828</v>
      </c>
      <c r="J298">
        <f t="shared" si="32"/>
        <v>0.95800163612400513</v>
      </c>
      <c r="K298">
        <f t="shared" si="33"/>
        <v>1.0419983638759949</v>
      </c>
      <c r="L298">
        <f t="shared" si="34"/>
        <v>3.1035544941587192</v>
      </c>
      <c r="M298">
        <f t="shared" si="35"/>
        <v>0.98606816786020191</v>
      </c>
      <c r="N298">
        <f t="shared" si="36"/>
        <v>1.1361083069954125</v>
      </c>
      <c r="O298">
        <f t="shared" si="37"/>
        <v>0.86389169300458746</v>
      </c>
      <c r="P298">
        <f t="shared" si="38"/>
        <v>2.5978696992163854</v>
      </c>
    </row>
    <row r="299" spans="1:16">
      <c r="A299">
        <v>1.22</v>
      </c>
      <c r="B299" s="6">
        <v>1565.1082120000001</v>
      </c>
      <c r="C299">
        <v>1570.6296</v>
      </c>
      <c r="D299">
        <v>1641.481777</v>
      </c>
      <c r="E299">
        <v>1681.2074</v>
      </c>
      <c r="F299">
        <v>0.76039554300000001</v>
      </c>
      <c r="G299">
        <v>0.91870411600000002</v>
      </c>
      <c r="H299">
        <v>0.87609733400000001</v>
      </c>
      <c r="I299">
        <f t="shared" si="31"/>
        <v>0.77576517945015067</v>
      </c>
      <c r="J299">
        <f t="shared" si="32"/>
        <v>0.9575444514500967</v>
      </c>
      <c r="K299">
        <f t="shared" si="33"/>
        <v>1.0424555485499034</v>
      </c>
      <c r="L299">
        <f t="shared" si="34"/>
        <v>3.1052714334268599</v>
      </c>
      <c r="M299">
        <f t="shared" si="35"/>
        <v>0.98606816786020191</v>
      </c>
      <c r="N299">
        <f t="shared" si="36"/>
        <v>1.1361083069954125</v>
      </c>
      <c r="O299">
        <f t="shared" si="37"/>
        <v>0.86389169300458746</v>
      </c>
      <c r="P299">
        <f t="shared" si="38"/>
        <v>2.5978696992163854</v>
      </c>
    </row>
    <row r="300" spans="1:16">
      <c r="A300">
        <v>1.23</v>
      </c>
      <c r="B300" s="6">
        <v>1565.6986569999999</v>
      </c>
      <c r="C300">
        <v>1571.0761</v>
      </c>
      <c r="D300">
        <v>1642.564147</v>
      </c>
      <c r="E300">
        <v>1682.7797</v>
      </c>
      <c r="F300">
        <v>0.76039554300000001</v>
      </c>
      <c r="G300">
        <v>0.91870411600000002</v>
      </c>
      <c r="H300">
        <v>0.87609733400000001</v>
      </c>
      <c r="I300">
        <f t="shared" si="31"/>
        <v>0.77428665923564066</v>
      </c>
      <c r="J300">
        <f t="shared" si="32"/>
        <v>0.95709106304746683</v>
      </c>
      <c r="K300">
        <f t="shared" si="33"/>
        <v>1.0429089369525331</v>
      </c>
      <c r="L300">
        <f t="shared" si="34"/>
        <v>3.1069757851801336</v>
      </c>
      <c r="M300">
        <f t="shared" si="35"/>
        <v>0.98606816786020191</v>
      </c>
      <c r="N300">
        <f t="shared" si="36"/>
        <v>1.1361083069954125</v>
      </c>
      <c r="O300">
        <f t="shared" si="37"/>
        <v>0.86389169300458746</v>
      </c>
      <c r="P300">
        <f t="shared" si="38"/>
        <v>2.5978696992163854</v>
      </c>
    </row>
    <row r="301" spans="1:16">
      <c r="A301">
        <v>1.24</v>
      </c>
      <c r="B301" s="6">
        <v>1566.2843889999999</v>
      </c>
      <c r="C301">
        <v>1571.5183999999999</v>
      </c>
      <c r="D301">
        <v>1643.6380630000001</v>
      </c>
      <c r="E301">
        <v>1684.3408999999999</v>
      </c>
      <c r="F301">
        <v>0.76039554300000001</v>
      </c>
      <c r="G301">
        <v>0.91870411600000002</v>
      </c>
      <c r="H301">
        <v>0.87609733400000001</v>
      </c>
      <c r="I301">
        <f t="shared" si="31"/>
        <v>0.77282136862848061</v>
      </c>
      <c r="J301">
        <f t="shared" si="32"/>
        <v>0.95664151262571484</v>
      </c>
      <c r="K301">
        <f t="shared" si="33"/>
        <v>1.0433584873742849</v>
      </c>
      <c r="L301">
        <f t="shared" si="34"/>
        <v>3.1086685783694064</v>
      </c>
      <c r="M301">
        <f t="shared" si="35"/>
        <v>0.98606816786020191</v>
      </c>
      <c r="N301">
        <f t="shared" si="36"/>
        <v>1.1361083069954125</v>
      </c>
      <c r="O301">
        <f t="shared" si="37"/>
        <v>0.86389169300458746</v>
      </c>
      <c r="P301">
        <f t="shared" si="38"/>
        <v>2.5978696992163854</v>
      </c>
    </row>
    <row r="302" spans="1:16">
      <c r="A302">
        <v>1.25</v>
      </c>
      <c r="B302" s="6">
        <v>1566.8654979999999</v>
      </c>
      <c r="C302">
        <v>1571.9567</v>
      </c>
      <c r="D302">
        <v>1644.703683</v>
      </c>
      <c r="E302">
        <v>1685.8913</v>
      </c>
      <c r="F302">
        <v>0.76039554300000001</v>
      </c>
      <c r="G302">
        <v>0.91870411600000002</v>
      </c>
      <c r="H302">
        <v>0.87609733400000001</v>
      </c>
      <c r="I302">
        <f t="shared" si="31"/>
        <v>0.77136895440152586</v>
      </c>
      <c r="J302">
        <f t="shared" si="32"/>
        <v>0.95619562830249527</v>
      </c>
      <c r="K302">
        <f t="shared" si="33"/>
        <v>1.0438043716975047</v>
      </c>
      <c r="L302">
        <f t="shared" si="34"/>
        <v>3.1103495284842344</v>
      </c>
      <c r="M302">
        <f t="shared" si="35"/>
        <v>0.98606816786020191</v>
      </c>
      <c r="N302">
        <f t="shared" si="36"/>
        <v>1.1361083069954125</v>
      </c>
      <c r="O302">
        <f t="shared" si="37"/>
        <v>0.86389169300458746</v>
      </c>
      <c r="P302">
        <f t="shared" si="38"/>
        <v>2.5978696992163854</v>
      </c>
    </row>
    <row r="303" spans="1:16">
      <c r="A303">
        <v>1.26</v>
      </c>
      <c r="B303" s="6">
        <v>1567.4420689999999</v>
      </c>
      <c r="C303">
        <v>1572.3911000000001</v>
      </c>
      <c r="D303">
        <v>1645.761162</v>
      </c>
      <c r="E303">
        <v>1687.431</v>
      </c>
      <c r="F303">
        <v>0.76039554300000001</v>
      </c>
      <c r="G303">
        <v>0.91870411600000002</v>
      </c>
      <c r="H303">
        <v>0.87609733400000001</v>
      </c>
      <c r="I303">
        <f t="shared" si="31"/>
        <v>0.76992926310817156</v>
      </c>
      <c r="J303">
        <f t="shared" si="32"/>
        <v>0.95575344156725306</v>
      </c>
      <c r="K303">
        <f t="shared" si="33"/>
        <v>1.0442465584327469</v>
      </c>
      <c r="L303">
        <f t="shared" si="34"/>
        <v>3.1120186296471526</v>
      </c>
      <c r="M303">
        <f t="shared" si="35"/>
        <v>0.98606816786020191</v>
      </c>
      <c r="N303">
        <f t="shared" si="36"/>
        <v>1.1361083069954125</v>
      </c>
      <c r="O303">
        <f t="shared" si="37"/>
        <v>0.86389169300458746</v>
      </c>
      <c r="P303">
        <f t="shared" si="38"/>
        <v>2.5978696992163854</v>
      </c>
    </row>
    <row r="304" spans="1:16">
      <c r="A304">
        <v>1.27</v>
      </c>
      <c r="B304" s="6">
        <v>1568.0141860000001</v>
      </c>
      <c r="C304">
        <v>1572.8217</v>
      </c>
      <c r="D304">
        <v>1646.8106479999999</v>
      </c>
      <c r="E304">
        <v>1688.96</v>
      </c>
      <c r="F304">
        <v>0.76039554300000001</v>
      </c>
      <c r="G304">
        <v>0.91870411600000002</v>
      </c>
      <c r="H304">
        <v>0.87609733400000001</v>
      </c>
      <c r="I304">
        <f t="shared" si="31"/>
        <v>0.76850225039418296</v>
      </c>
      <c r="J304">
        <f t="shared" si="32"/>
        <v>0.95531507854680542</v>
      </c>
      <c r="K304">
        <f t="shared" si="33"/>
        <v>1.0446849214531944</v>
      </c>
      <c r="L304">
        <f t="shared" si="34"/>
        <v>3.1136757688582364</v>
      </c>
      <c r="M304">
        <f t="shared" si="35"/>
        <v>0.98606816786020191</v>
      </c>
      <c r="N304">
        <f t="shared" si="36"/>
        <v>1.1361083069954125</v>
      </c>
      <c r="O304">
        <f t="shared" si="37"/>
        <v>0.86389169300458746</v>
      </c>
      <c r="P304">
        <f t="shared" si="38"/>
        <v>2.5978696992163854</v>
      </c>
    </row>
    <row r="305" spans="1:16">
      <c r="A305">
        <v>1.28</v>
      </c>
      <c r="B305" s="6">
        <v>1568.581927</v>
      </c>
      <c r="C305">
        <v>1573.2485999999999</v>
      </c>
      <c r="D305">
        <v>1647.8522849999999</v>
      </c>
      <c r="E305">
        <v>1690.4786999999999</v>
      </c>
      <c r="F305">
        <v>0.76039554300000001</v>
      </c>
      <c r="G305">
        <v>0.91870411600000002</v>
      </c>
      <c r="H305">
        <v>0.87609733400000001</v>
      </c>
      <c r="I305">
        <f t="shared" si="31"/>
        <v>0.76708745605410522</v>
      </c>
      <c r="J305">
        <f t="shared" si="32"/>
        <v>0.95488025331924997</v>
      </c>
      <c r="K305">
        <f t="shared" si="33"/>
        <v>1.0451197466807503</v>
      </c>
      <c r="L305">
        <f t="shared" si="34"/>
        <v>3.1153212164660591</v>
      </c>
      <c r="M305">
        <f t="shared" si="35"/>
        <v>0.98606816786020191</v>
      </c>
      <c r="N305">
        <f t="shared" si="36"/>
        <v>1.1361083069954125</v>
      </c>
      <c r="O305">
        <f t="shared" si="37"/>
        <v>0.86389169300458746</v>
      </c>
      <c r="P305">
        <f t="shared" si="38"/>
        <v>2.5978696992163854</v>
      </c>
    </row>
    <row r="306" spans="1:16">
      <c r="A306">
        <v>1.29</v>
      </c>
      <c r="B306" s="6">
        <v>1569.145372</v>
      </c>
      <c r="C306">
        <v>1573.6718000000001</v>
      </c>
      <c r="D306">
        <v>1648.886213</v>
      </c>
      <c r="E306">
        <v>1691.9871000000001</v>
      </c>
      <c r="F306">
        <v>0.76039554300000001</v>
      </c>
      <c r="G306">
        <v>0.91870411600000002</v>
      </c>
      <c r="H306">
        <v>0.87609733400000001</v>
      </c>
      <c r="I306">
        <f t="shared" si="31"/>
        <v>0.7656848393722937</v>
      </c>
      <c r="J306">
        <f t="shared" si="32"/>
        <v>0.954449084799466</v>
      </c>
      <c r="K306">
        <f t="shared" si="33"/>
        <v>1.045550915200534</v>
      </c>
      <c r="L306">
        <f t="shared" si="34"/>
        <v>3.1169553460799984</v>
      </c>
      <c r="M306">
        <f t="shared" si="35"/>
        <v>0.98606816786020191</v>
      </c>
      <c r="N306">
        <f t="shared" si="36"/>
        <v>1.1361083069954125</v>
      </c>
      <c r="O306">
        <f t="shared" si="37"/>
        <v>0.86389169300458746</v>
      </c>
      <c r="P306">
        <f t="shared" si="38"/>
        <v>2.5978696992163854</v>
      </c>
    </row>
    <row r="307" spans="1:16">
      <c r="A307">
        <v>1.3</v>
      </c>
      <c r="B307" s="6">
        <v>1569.7045949999999</v>
      </c>
      <c r="C307">
        <v>1574.0915</v>
      </c>
      <c r="D307">
        <v>1649.912568</v>
      </c>
      <c r="E307">
        <v>1693.4854</v>
      </c>
      <c r="F307">
        <v>0.76039554300000001</v>
      </c>
      <c r="G307">
        <v>0.91870411600000002</v>
      </c>
      <c r="H307">
        <v>0.87609733400000001</v>
      </c>
      <c r="I307">
        <f t="shared" si="31"/>
        <v>0.76429414826117292</v>
      </c>
      <c r="J307">
        <f t="shared" si="32"/>
        <v>0.9540214844241266</v>
      </c>
      <c r="K307">
        <f t="shared" si="33"/>
        <v>1.0459785155758734</v>
      </c>
      <c r="L307">
        <f t="shared" si="34"/>
        <v>3.1185776991822221</v>
      </c>
      <c r="M307">
        <f t="shared" si="35"/>
        <v>0.98606816786020191</v>
      </c>
      <c r="N307">
        <f t="shared" si="36"/>
        <v>1.1361083069954125</v>
      </c>
      <c r="O307">
        <f t="shared" si="37"/>
        <v>0.86389169300458746</v>
      </c>
      <c r="P307">
        <f t="shared" si="38"/>
        <v>2.5978696992163854</v>
      </c>
    </row>
    <row r="308" spans="1:16">
      <c r="A308">
        <v>1.31</v>
      </c>
      <c r="B308" s="6">
        <v>1570.259669</v>
      </c>
      <c r="C308">
        <v>1574.5075999999999</v>
      </c>
      <c r="D308">
        <v>1650.931482</v>
      </c>
      <c r="E308">
        <v>1694.9738</v>
      </c>
      <c r="F308">
        <v>0.76039554300000001</v>
      </c>
      <c r="G308">
        <v>0.91870411600000002</v>
      </c>
      <c r="H308">
        <v>0.87609733400000001</v>
      </c>
      <c r="I308">
        <f t="shared" si="31"/>
        <v>0.76291513502931108</v>
      </c>
      <c r="J308">
        <f t="shared" si="32"/>
        <v>0.95359736040825638</v>
      </c>
      <c r="K308">
        <f t="shared" si="33"/>
        <v>1.0464026395917436</v>
      </c>
      <c r="L308">
        <f t="shared" si="34"/>
        <v>3.1201893277072394</v>
      </c>
      <c r="M308">
        <f t="shared" si="35"/>
        <v>0.98606816786020191</v>
      </c>
      <c r="N308">
        <f t="shared" si="36"/>
        <v>1.1361083069954125</v>
      </c>
      <c r="O308">
        <f t="shared" si="37"/>
        <v>0.86389169300458746</v>
      </c>
      <c r="P308">
        <f t="shared" si="38"/>
        <v>2.5978696992163854</v>
      </c>
    </row>
    <row r="309" spans="1:16">
      <c r="A309">
        <v>1.32</v>
      </c>
      <c r="B309" s="6">
        <v>1570.810663</v>
      </c>
      <c r="C309">
        <v>1574.9204</v>
      </c>
      <c r="D309">
        <v>1651.9430809999999</v>
      </c>
      <c r="E309">
        <v>1696.4522999999999</v>
      </c>
      <c r="F309">
        <v>0.76039554300000001</v>
      </c>
      <c r="G309">
        <v>0.91870411600000002</v>
      </c>
      <c r="H309">
        <v>0.87609733400000001</v>
      </c>
      <c r="I309">
        <f t="shared" si="31"/>
        <v>0.76154775394039298</v>
      </c>
      <c r="J309">
        <f t="shared" si="32"/>
        <v>0.95317681789381159</v>
      </c>
      <c r="K309">
        <f t="shared" si="33"/>
        <v>1.0468231821061886</v>
      </c>
      <c r="L309">
        <f t="shared" si="34"/>
        <v>3.1217890421431478</v>
      </c>
      <c r="M309">
        <f t="shared" si="35"/>
        <v>0.98606816786020191</v>
      </c>
      <c r="N309">
        <f t="shared" si="36"/>
        <v>1.1361083069954125</v>
      </c>
      <c r="O309">
        <f t="shared" si="37"/>
        <v>0.86389169300458746</v>
      </c>
      <c r="P309">
        <f t="shared" si="38"/>
        <v>2.5978696992163854</v>
      </c>
    </row>
    <row r="310" spans="1:16">
      <c r="A310">
        <v>1.33</v>
      </c>
      <c r="B310" s="6">
        <v>1571.357647</v>
      </c>
      <c r="C310">
        <v>1575.3299</v>
      </c>
      <c r="D310">
        <v>1652.9474889999999</v>
      </c>
      <c r="E310">
        <v>1697.9211</v>
      </c>
      <c r="F310">
        <v>0.76039554300000001</v>
      </c>
      <c r="G310">
        <v>0.91870411600000002</v>
      </c>
      <c r="H310">
        <v>0.87609733400000001</v>
      </c>
      <c r="I310">
        <f t="shared" si="31"/>
        <v>0.76019176255219367</v>
      </c>
      <c r="J310">
        <f t="shared" si="32"/>
        <v>0.95275975758809572</v>
      </c>
      <c r="K310">
        <f t="shared" si="33"/>
        <v>1.0472402424119043</v>
      </c>
      <c r="L310">
        <f t="shared" si="34"/>
        <v>3.1233773746512772</v>
      </c>
      <c r="M310">
        <f t="shared" si="35"/>
        <v>0.98606816786020191</v>
      </c>
      <c r="N310">
        <f t="shared" si="36"/>
        <v>1.1361083069954125</v>
      </c>
      <c r="O310">
        <f t="shared" si="37"/>
        <v>0.86389169300458746</v>
      </c>
      <c r="P310">
        <f t="shared" si="38"/>
        <v>2.5978696992163854</v>
      </c>
    </row>
    <row r="311" spans="1:16">
      <c r="A311">
        <v>1.34</v>
      </c>
      <c r="B311" s="6">
        <v>1571.9006870000001</v>
      </c>
      <c r="C311">
        <v>1575.7360000000001</v>
      </c>
      <c r="D311">
        <v>1653.944827</v>
      </c>
      <c r="E311">
        <v>1699.3804</v>
      </c>
      <c r="F311">
        <v>0.76039554300000001</v>
      </c>
      <c r="G311">
        <v>0.91870411600000002</v>
      </c>
      <c r="H311">
        <v>0.87609733400000001</v>
      </c>
      <c r="I311">
        <f t="shared" si="31"/>
        <v>0.7588469148796938</v>
      </c>
      <c r="J311">
        <f t="shared" si="32"/>
        <v>0.95234607828818285</v>
      </c>
      <c r="K311">
        <f t="shared" si="33"/>
        <v>1.047653921711817</v>
      </c>
      <c r="L311">
        <f t="shared" si="34"/>
        <v>3.1249553447972538</v>
      </c>
      <c r="M311">
        <f t="shared" si="35"/>
        <v>0.98606816786020191</v>
      </c>
      <c r="N311">
        <f t="shared" si="36"/>
        <v>1.1361083069954125</v>
      </c>
      <c r="O311">
        <f t="shared" si="37"/>
        <v>0.86389169300458746</v>
      </c>
      <c r="P311">
        <f t="shared" si="38"/>
        <v>2.5978696992163854</v>
      </c>
    </row>
    <row r="312" spans="1:16">
      <c r="A312">
        <v>1.35</v>
      </c>
      <c r="B312" s="6">
        <v>1572.439846</v>
      </c>
      <c r="C312">
        <v>1576.1389999999999</v>
      </c>
      <c r="D312">
        <v>1654.935211</v>
      </c>
      <c r="E312">
        <v>1700.8303000000001</v>
      </c>
      <c r="F312">
        <v>0.76039554300000001</v>
      </c>
      <c r="G312">
        <v>0.91870411600000002</v>
      </c>
      <c r="H312">
        <v>0.87609733400000001</v>
      </c>
      <c r="I312">
        <f t="shared" si="31"/>
        <v>0.75751306630960469</v>
      </c>
      <c r="J312">
        <f t="shared" si="32"/>
        <v>0.95193577514984995</v>
      </c>
      <c r="K312">
        <f t="shared" si="33"/>
        <v>1.0480642248501499</v>
      </c>
      <c r="L312">
        <f t="shared" si="34"/>
        <v>3.1265218368925369</v>
      </c>
      <c r="M312">
        <f t="shared" si="35"/>
        <v>0.98606816786020191</v>
      </c>
      <c r="N312">
        <f t="shared" si="36"/>
        <v>1.1361083069954125</v>
      </c>
      <c r="O312">
        <f t="shared" si="37"/>
        <v>0.86389169300458746</v>
      </c>
      <c r="P312">
        <f t="shared" si="38"/>
        <v>2.5978696992163854</v>
      </c>
    </row>
    <row r="313" spans="1:16">
      <c r="A313">
        <v>1.36</v>
      </c>
      <c r="B313" s="6">
        <v>1572.9751879999999</v>
      </c>
      <c r="C313">
        <v>1576.5388</v>
      </c>
      <c r="D313">
        <v>1655.918754</v>
      </c>
      <c r="E313">
        <v>1702.2709</v>
      </c>
      <c r="F313">
        <v>0.76039554300000001</v>
      </c>
      <c r="G313">
        <v>0.91870411600000002</v>
      </c>
      <c r="H313">
        <v>0.87609733400000001</v>
      </c>
      <c r="I313">
        <f t="shared" si="31"/>
        <v>0.75619007906541846</v>
      </c>
      <c r="J313">
        <f t="shared" si="32"/>
        <v>0.95152884038203445</v>
      </c>
      <c r="K313">
        <f t="shared" si="33"/>
        <v>1.0484711596179657</v>
      </c>
      <c r="L313">
        <f t="shared" si="34"/>
        <v>3.1280777591938675</v>
      </c>
      <c r="M313">
        <f t="shared" si="35"/>
        <v>0.98606816786020191</v>
      </c>
      <c r="N313">
        <f t="shared" si="36"/>
        <v>1.1361083069954125</v>
      </c>
      <c r="O313">
        <f t="shared" si="37"/>
        <v>0.86389169300458746</v>
      </c>
      <c r="P313">
        <f t="shared" si="38"/>
        <v>2.5978696992163854</v>
      </c>
    </row>
    <row r="314" spans="1:16">
      <c r="A314">
        <v>1.37</v>
      </c>
      <c r="B314" s="6">
        <v>1573.506772</v>
      </c>
      <c r="C314">
        <v>1576.9356</v>
      </c>
      <c r="D314">
        <v>1656.895567</v>
      </c>
      <c r="E314">
        <v>1703.7022999999999</v>
      </c>
      <c r="F314">
        <v>0.76039554300000001</v>
      </c>
      <c r="G314">
        <v>0.91870411600000002</v>
      </c>
      <c r="H314">
        <v>0.87609733400000001</v>
      </c>
      <c r="I314">
        <f t="shared" si="31"/>
        <v>0.75487780768297197</v>
      </c>
      <c r="J314">
        <f t="shared" si="32"/>
        <v>0.9511252647175944</v>
      </c>
      <c r="K314">
        <f t="shared" si="33"/>
        <v>1.0488747352824057</v>
      </c>
      <c r="L314">
        <f t="shared" si="34"/>
        <v>3.1296224834780602</v>
      </c>
      <c r="M314">
        <f t="shared" si="35"/>
        <v>0.98606816786020191</v>
      </c>
      <c r="N314">
        <f t="shared" si="36"/>
        <v>1.1361083069954125</v>
      </c>
      <c r="O314">
        <f t="shared" si="37"/>
        <v>0.86389169300458746</v>
      </c>
      <c r="P314">
        <f t="shared" si="38"/>
        <v>2.5978696992163854</v>
      </c>
    </row>
    <row r="315" spans="1:16">
      <c r="A315">
        <v>1.38</v>
      </c>
      <c r="B315" s="6">
        <v>1574.034658</v>
      </c>
      <c r="C315">
        <v>1577.3293000000001</v>
      </c>
      <c r="D315">
        <v>1657.8657559999999</v>
      </c>
      <c r="E315">
        <v>1705.1247000000001</v>
      </c>
      <c r="F315">
        <v>0.76039554300000001</v>
      </c>
      <c r="G315">
        <v>0.91870411600000002</v>
      </c>
      <c r="H315">
        <v>0.87609733400000001</v>
      </c>
      <c r="I315">
        <f t="shared" si="31"/>
        <v>0.75357601571644561</v>
      </c>
      <c r="J315">
        <f t="shared" si="32"/>
        <v>0.95072493384141621</v>
      </c>
      <c r="K315">
        <f t="shared" si="33"/>
        <v>1.0492750661585837</v>
      </c>
      <c r="L315">
        <f t="shared" si="34"/>
        <v>3.1311569998845292</v>
      </c>
      <c r="M315">
        <f t="shared" si="35"/>
        <v>0.98606816786020191</v>
      </c>
      <c r="N315">
        <f t="shared" si="36"/>
        <v>1.1361083069954125</v>
      </c>
      <c r="O315">
        <f t="shared" si="37"/>
        <v>0.86389169300458746</v>
      </c>
      <c r="P315">
        <f t="shared" si="38"/>
        <v>2.5978696992163854</v>
      </c>
    </row>
    <row r="316" spans="1:16">
      <c r="A316">
        <v>1.39</v>
      </c>
      <c r="B316" s="6">
        <v>1574.5589030000001</v>
      </c>
      <c r="C316">
        <v>1577.7201</v>
      </c>
      <c r="D316">
        <v>1658.8294249999999</v>
      </c>
      <c r="E316">
        <v>1706.5382</v>
      </c>
      <c r="F316">
        <v>0.76039554300000001</v>
      </c>
      <c r="G316">
        <v>0.91870411600000002</v>
      </c>
      <c r="H316">
        <v>0.87609733400000001</v>
      </c>
      <c r="I316">
        <f t="shared" si="31"/>
        <v>0.7522845639618444</v>
      </c>
      <c r="J316">
        <f t="shared" si="32"/>
        <v>0.95032783237053098</v>
      </c>
      <c r="K316">
        <f t="shared" si="33"/>
        <v>1.0496721676294691</v>
      </c>
      <c r="L316">
        <f t="shared" si="34"/>
        <v>3.1326806697924714</v>
      </c>
      <c r="M316">
        <f t="shared" si="35"/>
        <v>0.98606816786020191</v>
      </c>
      <c r="N316">
        <f t="shared" si="36"/>
        <v>1.1361083069954125</v>
      </c>
      <c r="O316">
        <f t="shared" si="37"/>
        <v>0.86389169300458746</v>
      </c>
      <c r="P316">
        <f t="shared" si="38"/>
        <v>2.5978696992163854</v>
      </c>
    </row>
    <row r="317" spans="1:16">
      <c r="A317">
        <v>1.4</v>
      </c>
      <c r="B317" s="6">
        <v>1575.079563</v>
      </c>
      <c r="C317">
        <v>1578.1079999999999</v>
      </c>
      <c r="D317">
        <v>1659.7866759999999</v>
      </c>
      <c r="E317">
        <v>1707.9429</v>
      </c>
      <c r="F317">
        <v>0.76039554300000001</v>
      </c>
      <c r="G317">
        <v>0.91870411600000002</v>
      </c>
      <c r="H317">
        <v>0.87609733400000001</v>
      </c>
      <c r="I317">
        <f t="shared" si="31"/>
        <v>0.75100331440016932</v>
      </c>
      <c r="J317">
        <f t="shared" si="32"/>
        <v>0.94993394323241542</v>
      </c>
      <c r="K317">
        <f t="shared" si="33"/>
        <v>1.0500660567675846</v>
      </c>
      <c r="L317">
        <f t="shared" si="34"/>
        <v>3.1341938598403347</v>
      </c>
      <c r="M317">
        <f t="shared" si="35"/>
        <v>0.98606816786020191</v>
      </c>
      <c r="N317">
        <f t="shared" si="36"/>
        <v>1.1361083069954125</v>
      </c>
      <c r="O317">
        <f t="shared" si="37"/>
        <v>0.86389169300458746</v>
      </c>
      <c r="P317">
        <f t="shared" si="38"/>
        <v>2.5978696992163854</v>
      </c>
    </row>
    <row r="318" spans="1:16">
      <c r="A318">
        <v>1.41</v>
      </c>
      <c r="B318" s="6">
        <v>1575.5966920000001</v>
      </c>
      <c r="C318">
        <v>1578.4929999999999</v>
      </c>
      <c r="D318">
        <v>1660.7376079999999</v>
      </c>
      <c r="E318">
        <v>1709.3389</v>
      </c>
      <c r="F318">
        <v>0.76039554300000001</v>
      </c>
      <c r="G318">
        <v>0.91870411600000002</v>
      </c>
      <c r="H318">
        <v>0.87609733400000001</v>
      </c>
      <c r="I318">
        <f t="shared" si="31"/>
        <v>0.74973212903985798</v>
      </c>
      <c r="J318">
        <f t="shared" si="32"/>
        <v>0.94954324665211698</v>
      </c>
      <c r="K318">
        <f t="shared" si="33"/>
        <v>1.050456753347883</v>
      </c>
      <c r="L318">
        <f t="shared" si="34"/>
        <v>3.1356969276620976</v>
      </c>
      <c r="M318">
        <f t="shared" si="35"/>
        <v>0.98606816786020191</v>
      </c>
      <c r="N318">
        <f t="shared" si="36"/>
        <v>1.1361083069954125</v>
      </c>
      <c r="O318">
        <f t="shared" si="37"/>
        <v>0.86389169300458746</v>
      </c>
      <c r="P318">
        <f t="shared" si="38"/>
        <v>2.5978696992163854</v>
      </c>
    </row>
    <row r="319" spans="1:16">
      <c r="A319">
        <v>1.42</v>
      </c>
      <c r="B319" s="6">
        <v>1576.1103430000001</v>
      </c>
      <c r="C319">
        <v>1578.8752999999999</v>
      </c>
      <c r="D319">
        <v>1661.682315</v>
      </c>
      <c r="E319">
        <v>1710.7264</v>
      </c>
      <c r="F319">
        <v>0.76039554300000001</v>
      </c>
      <c r="G319">
        <v>0.91870411600000002</v>
      </c>
      <c r="H319">
        <v>0.87609733400000001</v>
      </c>
      <c r="I319">
        <f t="shared" si="31"/>
        <v>0.74847077505273407</v>
      </c>
      <c r="J319">
        <f t="shared" si="32"/>
        <v>0.94915561870270648</v>
      </c>
      <c r="K319">
        <f t="shared" si="33"/>
        <v>1.0508443812972934</v>
      </c>
      <c r="L319">
        <f t="shared" si="34"/>
        <v>3.1371893152807546</v>
      </c>
      <c r="M319">
        <f t="shared" si="35"/>
        <v>0.98606816786020191</v>
      </c>
      <c r="N319">
        <f t="shared" si="36"/>
        <v>1.1361083069954125</v>
      </c>
      <c r="O319">
        <f t="shared" si="37"/>
        <v>0.86389169300458746</v>
      </c>
      <c r="P319">
        <f t="shared" si="38"/>
        <v>2.5978696992163854</v>
      </c>
    </row>
    <row r="320" spans="1:16">
      <c r="A320">
        <v>1.43</v>
      </c>
      <c r="B320" s="6">
        <v>1576.6205669999999</v>
      </c>
      <c r="C320">
        <v>1579.2547</v>
      </c>
      <c r="D320">
        <v>1662.6208919999999</v>
      </c>
      <c r="E320">
        <v>1712.1053999999999</v>
      </c>
      <c r="F320">
        <v>0.76039554300000001</v>
      </c>
      <c r="G320">
        <v>0.91870411600000002</v>
      </c>
      <c r="H320">
        <v>0.87609733400000001</v>
      </c>
      <c r="I320">
        <f t="shared" si="31"/>
        <v>0.74721921408436809</v>
      </c>
      <c r="J320">
        <f t="shared" si="32"/>
        <v>0.94877113593758811</v>
      </c>
      <c r="K320">
        <f t="shared" si="33"/>
        <v>1.0512288640624119</v>
      </c>
      <c r="L320">
        <f t="shared" si="34"/>
        <v>3.13867227673664</v>
      </c>
      <c r="M320">
        <f t="shared" si="35"/>
        <v>0.98606816786020191</v>
      </c>
      <c r="N320">
        <f t="shared" si="36"/>
        <v>1.1361083069954125</v>
      </c>
      <c r="O320">
        <f t="shared" si="37"/>
        <v>0.86389169300458746</v>
      </c>
      <c r="P320">
        <f t="shared" si="38"/>
        <v>2.5978696992163854</v>
      </c>
    </row>
    <row r="321" spans="1:16">
      <c r="A321">
        <v>1.44</v>
      </c>
      <c r="B321" s="6">
        <v>1577.1274149999999</v>
      </c>
      <c r="C321">
        <v>1579.6315</v>
      </c>
      <c r="D321">
        <v>1663.5534299999999</v>
      </c>
      <c r="E321">
        <v>1713.4760000000001</v>
      </c>
      <c r="F321">
        <v>0.76039554300000001</v>
      </c>
      <c r="G321">
        <v>0.91870411600000002</v>
      </c>
      <c r="H321">
        <v>0.87609733400000001</v>
      </c>
      <c r="I321">
        <f t="shared" si="31"/>
        <v>0.74597731368515663</v>
      </c>
      <c r="J321">
        <f t="shared" si="32"/>
        <v>0.94838977143898306</v>
      </c>
      <c r="K321">
        <f t="shared" si="33"/>
        <v>1.0516102285610169</v>
      </c>
      <c r="L321">
        <f t="shared" si="34"/>
        <v>3.1401446401433049</v>
      </c>
      <c r="M321">
        <f t="shared" si="35"/>
        <v>0.98606816786020191</v>
      </c>
      <c r="N321">
        <f t="shared" si="36"/>
        <v>1.1361083069954125</v>
      </c>
      <c r="O321">
        <f t="shared" si="37"/>
        <v>0.86389169300458746</v>
      </c>
      <c r="P321">
        <f t="shared" si="38"/>
        <v>2.5978696992163854</v>
      </c>
    </row>
    <row r="322" spans="1:16">
      <c r="A322">
        <v>1.45</v>
      </c>
      <c r="B322" s="6">
        <v>1577.630934</v>
      </c>
      <c r="C322">
        <v>1580.0056999999999</v>
      </c>
      <c r="D322">
        <v>1664.480016</v>
      </c>
      <c r="E322">
        <v>1714.8385000000001</v>
      </c>
      <c r="F322">
        <v>0.76039554300000001</v>
      </c>
      <c r="G322">
        <v>0.91870411600000002</v>
      </c>
      <c r="H322">
        <v>0.87609733400000001</v>
      </c>
      <c r="I322">
        <f t="shared" si="31"/>
        <v>0.74474474058647644</v>
      </c>
      <c r="J322">
        <f t="shared" si="32"/>
        <v>0.94801129726167321</v>
      </c>
      <c r="K322">
        <f t="shared" si="33"/>
        <v>1.0519887027383268</v>
      </c>
      <c r="L322">
        <f t="shared" si="34"/>
        <v>3.1416069289770627</v>
      </c>
      <c r="M322">
        <f t="shared" si="35"/>
        <v>0.98606816786020191</v>
      </c>
      <c r="N322">
        <f t="shared" si="36"/>
        <v>1.1361083069954125</v>
      </c>
      <c r="O322">
        <f t="shared" si="37"/>
        <v>0.86389169300458746</v>
      </c>
      <c r="P322">
        <f t="shared" si="38"/>
        <v>2.5978696992163854</v>
      </c>
    </row>
    <row r="323" spans="1:16">
      <c r="A323">
        <v>1.46</v>
      </c>
      <c r="B323" s="6">
        <v>1578.131173</v>
      </c>
      <c r="C323">
        <v>1580.3771999999999</v>
      </c>
      <c r="D323">
        <v>1665.4007389999999</v>
      </c>
      <c r="E323">
        <v>1716.1928</v>
      </c>
      <c r="F323">
        <v>0.76039554300000001</v>
      </c>
      <c r="G323">
        <v>0.91870411600000002</v>
      </c>
      <c r="H323">
        <v>0.87609733400000001</v>
      </c>
      <c r="I323">
        <f t="shared" si="31"/>
        <v>0.7435215604502915</v>
      </c>
      <c r="J323">
        <f t="shared" si="32"/>
        <v>0.94763588348633887</v>
      </c>
      <c r="K323">
        <f t="shared" si="33"/>
        <v>1.0523641165136612</v>
      </c>
      <c r="L323">
        <f t="shared" si="34"/>
        <v>3.1430597829312941</v>
      </c>
      <c r="M323">
        <f t="shared" si="35"/>
        <v>0.98606816786020191</v>
      </c>
      <c r="N323">
        <f t="shared" si="36"/>
        <v>1.1361083069954125</v>
      </c>
      <c r="O323">
        <f t="shared" si="37"/>
        <v>0.86389169300458746</v>
      </c>
      <c r="P323">
        <f t="shared" si="38"/>
        <v>2.5978696992163854</v>
      </c>
    </row>
    <row r="324" spans="1:16">
      <c r="A324">
        <v>1.47</v>
      </c>
      <c r="B324" s="6">
        <v>1578.628179</v>
      </c>
      <c r="C324">
        <v>1580.7461000000001</v>
      </c>
      <c r="D324">
        <v>1666.315681</v>
      </c>
      <c r="E324">
        <v>1717.5391</v>
      </c>
      <c r="F324">
        <v>0.76039554300000001</v>
      </c>
      <c r="G324">
        <v>0.91870411600000002</v>
      </c>
      <c r="H324">
        <v>0.87609733400000001</v>
      </c>
      <c r="I324">
        <f t="shared" si="31"/>
        <v>0.74230754668267662</v>
      </c>
      <c r="J324">
        <f t="shared" si="32"/>
        <v>0.94726339674576854</v>
      </c>
      <c r="K324">
        <f t="shared" si="33"/>
        <v>1.0527366032542314</v>
      </c>
      <c r="L324">
        <f t="shared" si="34"/>
        <v>3.1445031196430664</v>
      </c>
      <c r="M324">
        <f t="shared" si="35"/>
        <v>0.98606816786020191</v>
      </c>
      <c r="N324">
        <f t="shared" si="36"/>
        <v>1.1361083069954125</v>
      </c>
      <c r="O324">
        <f t="shared" si="37"/>
        <v>0.86389169300458746</v>
      </c>
      <c r="P324">
        <f t="shared" si="38"/>
        <v>2.5978696992163854</v>
      </c>
    </row>
    <row r="325" spans="1:16">
      <c r="A325">
        <v>1.48</v>
      </c>
      <c r="B325" s="6">
        <v>1579.1219960000001</v>
      </c>
      <c r="C325">
        <v>1581.1125999999999</v>
      </c>
      <c r="D325">
        <v>1667.224925</v>
      </c>
      <c r="E325">
        <v>1718.8774000000001</v>
      </c>
      <c r="F325">
        <v>0.76039554300000001</v>
      </c>
      <c r="G325">
        <v>0.91870411600000002</v>
      </c>
      <c r="H325">
        <v>0.87609733400000001</v>
      </c>
      <c r="I325">
        <f t="shared" si="31"/>
        <v>0.7411026631540748</v>
      </c>
      <c r="J325">
        <f t="shared" si="32"/>
        <v>0.9468939025051698</v>
      </c>
      <c r="K325">
        <f t="shared" si="33"/>
        <v>1.0531060974948301</v>
      </c>
      <c r="L325">
        <f t="shared" si="34"/>
        <v>3.1459361422058403</v>
      </c>
      <c r="M325">
        <f t="shared" si="35"/>
        <v>0.98606816786020191</v>
      </c>
      <c r="N325">
        <f t="shared" si="36"/>
        <v>1.1361083069954125</v>
      </c>
      <c r="O325">
        <f t="shared" si="37"/>
        <v>0.86389169300458746</v>
      </c>
      <c r="P325">
        <f t="shared" si="38"/>
        <v>2.5978696992163854</v>
      </c>
    </row>
    <row r="326" spans="1:16">
      <c r="A326">
        <v>1.49</v>
      </c>
      <c r="B326" s="6">
        <v>1579.6126690000001</v>
      </c>
      <c r="C326">
        <v>1581.4765</v>
      </c>
      <c r="D326">
        <v>1668.1285519999999</v>
      </c>
      <c r="E326">
        <v>1720.2080000000001</v>
      </c>
      <c r="F326">
        <v>0.76039554300000001</v>
      </c>
      <c r="G326">
        <v>0.91870411600000002</v>
      </c>
      <c r="H326">
        <v>0.87609733400000001</v>
      </c>
      <c r="I326">
        <f t="shared" si="31"/>
        <v>0.73990658439218371</v>
      </c>
      <c r="J326">
        <f t="shared" si="32"/>
        <v>0.94652716969415129</v>
      </c>
      <c r="K326">
        <f t="shared" si="33"/>
        <v>1.0534728303058487</v>
      </c>
      <c r="L326">
        <f t="shared" si="34"/>
        <v>3.1473603704762474</v>
      </c>
      <c r="M326">
        <f t="shared" si="35"/>
        <v>0.98606816786020191</v>
      </c>
      <c r="N326">
        <f t="shared" si="36"/>
        <v>1.1361083069954125</v>
      </c>
      <c r="O326">
        <f t="shared" si="37"/>
        <v>0.86389169300458746</v>
      </c>
      <c r="P326">
        <f t="shared" si="38"/>
        <v>2.5978696992163854</v>
      </c>
    </row>
    <row r="327" spans="1:16">
      <c r="A327">
        <v>1.5</v>
      </c>
      <c r="B327" s="6">
        <v>1580.10024</v>
      </c>
      <c r="C327">
        <v>1581.8380999999999</v>
      </c>
      <c r="D327">
        <v>1669.026638</v>
      </c>
      <c r="E327">
        <v>1721.5308</v>
      </c>
      <c r="F327">
        <v>0.76039554300000001</v>
      </c>
      <c r="G327">
        <v>0.91870411600000002</v>
      </c>
      <c r="H327">
        <v>0.87609733400000001</v>
      </c>
      <c r="I327">
        <f t="shared" si="31"/>
        <v>0.73871937755525419</v>
      </c>
      <c r="J327">
        <f t="shared" si="32"/>
        <v>0.94616335535149887</v>
      </c>
      <c r="K327">
        <f t="shared" si="33"/>
        <v>1.0538366446485012</v>
      </c>
      <c r="L327">
        <f t="shared" si="34"/>
        <v>3.1487743951870941</v>
      </c>
      <c r="M327">
        <f t="shared" si="35"/>
        <v>0.98606816786020191</v>
      </c>
      <c r="N327">
        <f t="shared" si="36"/>
        <v>1.1361083069954125</v>
      </c>
      <c r="O327">
        <f t="shared" si="37"/>
        <v>0.86389169300458746</v>
      </c>
      <c r="P327">
        <f t="shared" si="38"/>
        <v>2.5978696992163854</v>
      </c>
    </row>
    <row r="328" spans="1:16">
      <c r="A328">
        <v>1.51</v>
      </c>
      <c r="B328" s="6">
        <v>1580.5847530000001</v>
      </c>
      <c r="C328">
        <v>1582.1972000000001</v>
      </c>
      <c r="D328">
        <v>1669.9192619999999</v>
      </c>
      <c r="E328">
        <v>1722.846</v>
      </c>
      <c r="F328">
        <v>0.76039554300000001</v>
      </c>
      <c r="G328">
        <v>0.91870411600000002</v>
      </c>
      <c r="H328">
        <v>0.87609733400000001</v>
      </c>
      <c r="I328">
        <f t="shared" si="31"/>
        <v>0.737540817571948</v>
      </c>
      <c r="J328">
        <f t="shared" si="32"/>
        <v>0.94580232563263045</v>
      </c>
      <c r="K328">
        <f t="shared" si="33"/>
        <v>1.0541976743673693</v>
      </c>
      <c r="L328">
        <f t="shared" si="34"/>
        <v>3.1501796319648556</v>
      </c>
      <c r="M328">
        <f t="shared" si="35"/>
        <v>0.98606816786020191</v>
      </c>
      <c r="N328">
        <f t="shared" si="36"/>
        <v>1.1361083069954125</v>
      </c>
      <c r="O328">
        <f t="shared" si="37"/>
        <v>0.86389169300458746</v>
      </c>
      <c r="P328">
        <f t="shared" si="38"/>
        <v>2.5978696992163854</v>
      </c>
    </row>
    <row r="329" spans="1:16">
      <c r="A329">
        <v>1.52</v>
      </c>
      <c r="B329" s="6">
        <v>1581.066249</v>
      </c>
      <c r="C329">
        <v>1582.5539000000001</v>
      </c>
      <c r="D329">
        <v>1670.806497</v>
      </c>
      <c r="E329">
        <v>1724.1536000000001</v>
      </c>
      <c r="F329">
        <v>0.76039554300000001</v>
      </c>
      <c r="G329">
        <v>0.91870411600000002</v>
      </c>
      <c r="H329">
        <v>0.87609733400000001</v>
      </c>
      <c r="I329">
        <f t="shared" si="31"/>
        <v>0.73637087597369177</v>
      </c>
      <c r="J329">
        <f t="shared" si="32"/>
        <v>0.94544413666921256</v>
      </c>
      <c r="K329">
        <f t="shared" si="33"/>
        <v>1.0545558633307874</v>
      </c>
      <c r="L329">
        <f t="shared" si="34"/>
        <v>3.1515757738733141</v>
      </c>
      <c r="M329">
        <f t="shared" si="35"/>
        <v>0.98606816786020191</v>
      </c>
      <c r="N329">
        <f t="shared" si="36"/>
        <v>1.1361083069954125</v>
      </c>
      <c r="O329">
        <f t="shared" si="37"/>
        <v>0.86389169300458746</v>
      </c>
      <c r="P329">
        <f t="shared" si="38"/>
        <v>2.5978696992163854</v>
      </c>
    </row>
    <row r="330" spans="1:16">
      <c r="A330">
        <v>1.53</v>
      </c>
      <c r="B330" s="6">
        <v>1581.5447670000001</v>
      </c>
      <c r="C330">
        <v>1582.9083000000001</v>
      </c>
      <c r="D330">
        <v>1671.688416</v>
      </c>
      <c r="E330">
        <v>1725.4539</v>
      </c>
      <c r="F330">
        <v>0.76039554300000001</v>
      </c>
      <c r="G330">
        <v>0.91870411600000002</v>
      </c>
      <c r="H330">
        <v>0.87609733400000001</v>
      </c>
      <c r="I330">
        <f t="shared" si="31"/>
        <v>0.73520922810592848</v>
      </c>
      <c r="J330">
        <f t="shared" si="32"/>
        <v>0.94508855241264322</v>
      </c>
      <c r="K330">
        <f t="shared" si="33"/>
        <v>1.0549114475873567</v>
      </c>
      <c r="L330">
        <f t="shared" si="34"/>
        <v>3.1529627980449026</v>
      </c>
      <c r="M330">
        <f t="shared" si="35"/>
        <v>0.98606816786020191</v>
      </c>
      <c r="N330">
        <f t="shared" si="36"/>
        <v>1.1361083069954125</v>
      </c>
      <c r="O330">
        <f t="shared" si="37"/>
        <v>0.86389169300458746</v>
      </c>
      <c r="P330">
        <f t="shared" si="38"/>
        <v>2.5978696992163854</v>
      </c>
    </row>
    <row r="331" spans="1:16">
      <c r="A331">
        <v>1.54</v>
      </c>
      <c r="B331" s="6">
        <v>1582.0203469999999</v>
      </c>
      <c r="C331">
        <v>1583.2605000000001</v>
      </c>
      <c r="D331">
        <v>1672.5650909999999</v>
      </c>
      <c r="E331">
        <v>1726.7466999999999</v>
      </c>
      <c r="F331">
        <v>0.76039554300000001</v>
      </c>
      <c r="G331">
        <v>0.91870411600000002</v>
      </c>
      <c r="H331">
        <v>0.87609733400000001</v>
      </c>
      <c r="I331">
        <f t="shared" si="31"/>
        <v>0.73405604097728294</v>
      </c>
      <c r="J331">
        <f t="shared" si="32"/>
        <v>0.94473582354831542</v>
      </c>
      <c r="K331">
        <f t="shared" si="33"/>
        <v>1.0552641764516846</v>
      </c>
      <c r="L331">
        <f t="shared" si="34"/>
        <v>3.1543401974521399</v>
      </c>
      <c r="M331">
        <f t="shared" si="35"/>
        <v>0.98606816786020191</v>
      </c>
      <c r="N331">
        <f t="shared" si="36"/>
        <v>1.1361083069954125</v>
      </c>
      <c r="O331">
        <f t="shared" si="37"/>
        <v>0.86389169300458746</v>
      </c>
      <c r="P331">
        <f t="shared" si="38"/>
        <v>2.5978696992163854</v>
      </c>
    </row>
    <row r="332" spans="1:16">
      <c r="A332">
        <v>1.55</v>
      </c>
      <c r="B332" s="6">
        <v>1582.4930280000001</v>
      </c>
      <c r="C332">
        <v>1583.6103000000001</v>
      </c>
      <c r="D332">
        <v>1673.4365909999999</v>
      </c>
      <c r="E332">
        <v>1728.0323000000001</v>
      </c>
      <c r="F332">
        <v>0.76039554300000001</v>
      </c>
      <c r="G332">
        <v>0.91870411600000002</v>
      </c>
      <c r="H332">
        <v>0.87609733400000001</v>
      </c>
      <c r="I332">
        <f t="shared" si="31"/>
        <v>0.73291099634861467</v>
      </c>
      <c r="J332">
        <f t="shared" si="32"/>
        <v>0.94438571085699707</v>
      </c>
      <c r="K332">
        <f t="shared" si="33"/>
        <v>1.0556142891430031</v>
      </c>
      <c r="L332">
        <f t="shared" si="34"/>
        <v>3.1557094609682226</v>
      </c>
      <c r="M332">
        <f t="shared" si="35"/>
        <v>0.98606816786020191</v>
      </c>
      <c r="N332">
        <f t="shared" si="36"/>
        <v>1.1361083069954125</v>
      </c>
      <c r="O332">
        <f t="shared" si="37"/>
        <v>0.86389169300458746</v>
      </c>
      <c r="P332">
        <f t="shared" si="38"/>
        <v>2.5978696992163854</v>
      </c>
    </row>
    <row r="333" spans="1:16">
      <c r="A333">
        <v>1.56</v>
      </c>
      <c r="B333" s="6">
        <v>1582.962847</v>
      </c>
      <c r="C333">
        <v>1583.9580000000001</v>
      </c>
      <c r="D333">
        <v>1674.3029839999999</v>
      </c>
      <c r="E333">
        <v>1729.3108</v>
      </c>
      <c r="F333">
        <v>0.76039554300000001</v>
      </c>
      <c r="G333">
        <v>0.91870411600000002</v>
      </c>
      <c r="H333">
        <v>0.87609733400000001</v>
      </c>
      <c r="I333">
        <f t="shared" si="31"/>
        <v>0.73177396871161471</v>
      </c>
      <c r="J333">
        <f t="shared" si="32"/>
        <v>0.94403816975306065</v>
      </c>
      <c r="K333">
        <f t="shared" si="33"/>
        <v>1.0559618302469393</v>
      </c>
      <c r="L333">
        <f t="shared" si="34"/>
        <v>3.1570693511376255</v>
      </c>
      <c r="M333">
        <f t="shared" si="35"/>
        <v>0.98606816786020191</v>
      </c>
      <c r="N333">
        <f t="shared" si="36"/>
        <v>1.1361083069954125</v>
      </c>
      <c r="O333">
        <f t="shared" si="37"/>
        <v>0.86389169300458746</v>
      </c>
      <c r="P333">
        <f t="shared" si="38"/>
        <v>2.5978696992163854</v>
      </c>
    </row>
    <row r="334" spans="1:16">
      <c r="A334">
        <v>1.57</v>
      </c>
      <c r="B334" s="6">
        <v>1583.4298409999999</v>
      </c>
      <c r="C334">
        <v>1584.3034</v>
      </c>
      <c r="D334">
        <v>1675.164336</v>
      </c>
      <c r="E334">
        <v>1730.5821000000001</v>
      </c>
      <c r="F334">
        <v>0.76039554300000001</v>
      </c>
      <c r="G334">
        <v>0.91870411600000002</v>
      </c>
      <c r="H334">
        <v>0.87609733400000001</v>
      </c>
      <c r="I334">
        <f t="shared" si="31"/>
        <v>0.73064502913934937</v>
      </c>
      <c r="J334">
        <f t="shared" si="32"/>
        <v>0.94369334748807132</v>
      </c>
      <c r="K334">
        <f t="shared" si="33"/>
        <v>1.0563066525119287</v>
      </c>
      <c r="L334">
        <f t="shared" si="34"/>
        <v>3.1584209585386023</v>
      </c>
      <c r="M334">
        <f t="shared" si="35"/>
        <v>0.98606816786020191</v>
      </c>
      <c r="N334">
        <f t="shared" si="36"/>
        <v>1.1361083069954125</v>
      </c>
      <c r="O334">
        <f t="shared" si="37"/>
        <v>0.86389169300458746</v>
      </c>
      <c r="P334">
        <f t="shared" si="38"/>
        <v>2.5978696992163854</v>
      </c>
    </row>
    <row r="335" spans="1:16">
      <c r="A335">
        <v>1.58</v>
      </c>
      <c r="B335" s="6">
        <v>1583.8940459999999</v>
      </c>
      <c r="C335">
        <v>1584.6467</v>
      </c>
      <c r="D335">
        <v>1676.0207129999999</v>
      </c>
      <c r="E335">
        <v>1731.8465000000001</v>
      </c>
      <c r="F335">
        <v>0.76039554300000001</v>
      </c>
      <c r="G335">
        <v>0.91870411600000002</v>
      </c>
      <c r="H335">
        <v>0.87609733400000001</v>
      </c>
      <c r="I335">
        <f t="shared" si="31"/>
        <v>0.72952385982533319</v>
      </c>
      <c r="J335">
        <f t="shared" si="32"/>
        <v>0.94335100423536533</v>
      </c>
      <c r="K335">
        <f t="shared" si="33"/>
        <v>1.0566489957646348</v>
      </c>
      <c r="L335">
        <f t="shared" si="34"/>
        <v>3.1597637388309905</v>
      </c>
      <c r="M335">
        <f t="shared" si="35"/>
        <v>0.98606816786020191</v>
      </c>
      <c r="N335">
        <f t="shared" si="36"/>
        <v>1.1361083069954125</v>
      </c>
      <c r="O335">
        <f t="shared" si="37"/>
        <v>0.86389169300458746</v>
      </c>
      <c r="P335">
        <f t="shared" si="38"/>
        <v>2.5978696992163854</v>
      </c>
    </row>
    <row r="336" spans="1:16">
      <c r="A336">
        <v>1.59</v>
      </c>
      <c r="B336" s="6">
        <v>1584.355499</v>
      </c>
      <c r="C336">
        <v>1584.9879000000001</v>
      </c>
      <c r="D336">
        <v>1676.8721780000001</v>
      </c>
      <c r="E336">
        <v>1733.1039000000001</v>
      </c>
      <c r="F336">
        <v>0.76039554300000001</v>
      </c>
      <c r="G336">
        <v>0.91870411600000002</v>
      </c>
      <c r="H336">
        <v>0.87609733400000001</v>
      </c>
      <c r="I336">
        <f t="shared" si="31"/>
        <v>0.72841053626735841</v>
      </c>
      <c r="J336">
        <f t="shared" si="32"/>
        <v>0.94301128437640058</v>
      </c>
      <c r="K336">
        <f t="shared" si="33"/>
        <v>1.0569887156235995</v>
      </c>
      <c r="L336">
        <f t="shared" si="34"/>
        <v>3.161097772758513</v>
      </c>
      <c r="M336">
        <f t="shared" si="35"/>
        <v>0.98606816786020191</v>
      </c>
      <c r="N336">
        <f t="shared" si="36"/>
        <v>1.1361083069954125</v>
      </c>
      <c r="O336">
        <f t="shared" si="37"/>
        <v>0.86389169300458746</v>
      </c>
      <c r="P336">
        <f t="shared" si="38"/>
        <v>2.5978696992163854</v>
      </c>
    </row>
    <row r="337" spans="1:16">
      <c r="A337">
        <v>1.6</v>
      </c>
      <c r="B337" s="6">
        <v>1584.8142319999999</v>
      </c>
      <c r="C337">
        <v>1585.327</v>
      </c>
      <c r="D337">
        <v>1677.718793</v>
      </c>
      <c r="E337">
        <v>1734.3544999999999</v>
      </c>
      <c r="F337">
        <v>0.76039554300000001</v>
      </c>
      <c r="G337">
        <v>0.91870411600000002</v>
      </c>
      <c r="H337">
        <v>0.87609733400000001</v>
      </c>
      <c r="I337">
        <f t="shared" si="31"/>
        <v>0.72730483492538966</v>
      </c>
      <c r="J337">
        <f t="shared" si="32"/>
        <v>0.94267404197107507</v>
      </c>
      <c r="K337">
        <f t="shared" si="33"/>
        <v>1.0573259580289249</v>
      </c>
      <c r="L337">
        <f t="shared" si="34"/>
        <v>3.1624234103908098</v>
      </c>
      <c r="M337">
        <f t="shared" si="35"/>
        <v>0.98606816786020191</v>
      </c>
      <c r="N337">
        <f t="shared" si="36"/>
        <v>1.1361083069954125</v>
      </c>
      <c r="O337">
        <f t="shared" si="37"/>
        <v>0.86389169300458746</v>
      </c>
      <c r="P337">
        <f t="shared" si="38"/>
        <v>2.5978696992163854</v>
      </c>
    </row>
    <row r="338" spans="1:16">
      <c r="A338">
        <v>1.61</v>
      </c>
      <c r="B338" s="6">
        <v>1585.27028</v>
      </c>
      <c r="C338">
        <v>1585.6639</v>
      </c>
      <c r="D338">
        <v>1678.5606190000001</v>
      </c>
      <c r="E338">
        <v>1735.5983000000001</v>
      </c>
      <c r="F338">
        <v>0.76039554300000001</v>
      </c>
      <c r="G338">
        <v>0.91870411600000002</v>
      </c>
      <c r="H338">
        <v>0.87609733400000001</v>
      </c>
      <c r="I338">
        <f t="shared" si="31"/>
        <v>0.72620673365584898</v>
      </c>
      <c r="J338">
        <f t="shared" si="32"/>
        <v>0.94233932316311952</v>
      </c>
      <c r="K338">
        <f t="shared" si="33"/>
        <v>1.0576606768368806</v>
      </c>
      <c r="L338">
        <f t="shared" si="34"/>
        <v>3.163741324344429</v>
      </c>
      <c r="M338">
        <f t="shared" si="35"/>
        <v>0.98606816786020191</v>
      </c>
      <c r="N338">
        <f t="shared" si="36"/>
        <v>1.1361083069954125</v>
      </c>
      <c r="O338">
        <f t="shared" si="37"/>
        <v>0.86389169300458746</v>
      </c>
      <c r="P338">
        <f t="shared" si="38"/>
        <v>2.5978696992163854</v>
      </c>
    </row>
    <row r="339" spans="1:16">
      <c r="A339">
        <v>1.62</v>
      </c>
      <c r="B339" s="6">
        <v>1585.723677</v>
      </c>
      <c r="C339">
        <v>1585.9989</v>
      </c>
      <c r="D339">
        <v>1679.3977159999999</v>
      </c>
      <c r="E339">
        <v>1736.8353999999999</v>
      </c>
      <c r="F339">
        <v>0.76039554300000001</v>
      </c>
      <c r="G339">
        <v>0.91870411600000002</v>
      </c>
      <c r="H339">
        <v>0.87609733400000001</v>
      </c>
      <c r="I339">
        <f t="shared" ref="I339:I402" si="39">B339^2/D339^2-1+B339^2/E339^2</f>
        <v>0.72511611348475757</v>
      </c>
      <c r="J339">
        <f t="shared" ref="J339:J402" si="40">1-B339^2/D339^2+B339^2/E339^2</f>
        <v>0.94200707698909125</v>
      </c>
      <c r="K339">
        <f t="shared" ref="K339:K402" si="41">1+B339^2/D339^2-B339^2/E339^2</f>
        <v>1.0579929230109089</v>
      </c>
      <c r="L339">
        <f t="shared" ref="L339:L402" si="42">4*B339^2/C339^2-B339^2/E339^2</f>
        <v>3.1650502619598173</v>
      </c>
      <c r="M339">
        <f t="shared" ref="M339:M402" si="43">2*F339/H339/(1+F339)</f>
        <v>0.98606816786020191</v>
      </c>
      <c r="N339">
        <f t="shared" ref="N339:N402" si="44">2/(1+F339)</f>
        <v>1.1361083069954125</v>
      </c>
      <c r="O339">
        <f t="shared" ref="O339:O402" si="45">2*F339/(1+F339)</f>
        <v>0.86389169300458746</v>
      </c>
      <c r="P339">
        <f t="shared" ref="P339:P402" si="46">2*(F339+H339*(G339+0.5))/H339/(1+F339)</f>
        <v>2.5978696992163854</v>
      </c>
    </row>
    <row r="340" spans="1:16">
      <c r="A340">
        <v>1.63</v>
      </c>
      <c r="B340" s="6">
        <v>1586.1744550000001</v>
      </c>
      <c r="C340">
        <v>1586.3317999999999</v>
      </c>
      <c r="D340">
        <v>1680.230143</v>
      </c>
      <c r="E340">
        <v>1738.0659000000001</v>
      </c>
      <c r="F340">
        <v>0.76039554300000001</v>
      </c>
      <c r="G340">
        <v>0.91870411600000002</v>
      </c>
      <c r="H340">
        <v>0.87609733400000001</v>
      </c>
      <c r="I340">
        <f t="shared" si="39"/>
        <v>0.72403285302020859</v>
      </c>
      <c r="J340">
        <f t="shared" si="40"/>
        <v>0.94167725204566521</v>
      </c>
      <c r="K340">
        <f t="shared" si="41"/>
        <v>1.0583227479543349</v>
      </c>
      <c r="L340">
        <f t="shared" si="42"/>
        <v>3.1663514832163395</v>
      </c>
      <c r="M340">
        <f t="shared" si="43"/>
        <v>0.98606816786020191</v>
      </c>
      <c r="N340">
        <f t="shared" si="44"/>
        <v>1.1361083069954125</v>
      </c>
      <c r="O340">
        <f t="shared" si="45"/>
        <v>0.86389169300458746</v>
      </c>
      <c r="P340">
        <f t="shared" si="46"/>
        <v>2.5978696992163854</v>
      </c>
    </row>
    <row r="341" spans="1:16">
      <c r="A341">
        <v>1.64</v>
      </c>
      <c r="B341" s="6">
        <v>1586.6226449999999</v>
      </c>
      <c r="C341">
        <v>1586.6628000000001</v>
      </c>
      <c r="D341">
        <v>1681.057955</v>
      </c>
      <c r="E341">
        <v>1739.2899</v>
      </c>
      <c r="F341">
        <v>0.76039554300000001</v>
      </c>
      <c r="G341">
        <v>0.91870411600000002</v>
      </c>
      <c r="H341">
        <v>0.87609733400000001</v>
      </c>
      <c r="I341">
        <f t="shared" si="39"/>
        <v>0.72295683380510689</v>
      </c>
      <c r="J341">
        <f t="shared" si="40"/>
        <v>0.94134979323712953</v>
      </c>
      <c r="K341">
        <f t="shared" si="41"/>
        <v>1.0586502067628705</v>
      </c>
      <c r="L341">
        <f t="shared" si="42"/>
        <v>3.1676442263625568</v>
      </c>
      <c r="M341">
        <f t="shared" si="43"/>
        <v>0.98606816786020191</v>
      </c>
      <c r="N341">
        <f t="shared" si="44"/>
        <v>1.1361083069954125</v>
      </c>
      <c r="O341">
        <f t="shared" si="45"/>
        <v>0.86389169300458746</v>
      </c>
      <c r="P341">
        <f t="shared" si="46"/>
        <v>2.5978696992163854</v>
      </c>
    </row>
    <row r="342" spans="1:16">
      <c r="A342">
        <v>1.65</v>
      </c>
      <c r="B342" s="6">
        <v>1587.0682790000001</v>
      </c>
      <c r="C342">
        <v>1586.9918</v>
      </c>
      <c r="D342">
        <v>1681.8812109999999</v>
      </c>
      <c r="E342">
        <v>1740.5074999999999</v>
      </c>
      <c r="F342">
        <v>0.76039554300000001</v>
      </c>
      <c r="G342">
        <v>0.91870411600000002</v>
      </c>
      <c r="H342">
        <v>0.87609733400000001</v>
      </c>
      <c r="I342">
        <f t="shared" si="39"/>
        <v>0.72188793616335956</v>
      </c>
      <c r="J342">
        <f t="shared" si="40"/>
        <v>0.94102465011088265</v>
      </c>
      <c r="K342">
        <f t="shared" si="41"/>
        <v>1.0589753498891175</v>
      </c>
      <c r="L342">
        <f t="shared" si="42"/>
        <v>3.1689292455546685</v>
      </c>
      <c r="M342">
        <f t="shared" si="43"/>
        <v>0.98606816786020191</v>
      </c>
      <c r="N342">
        <f t="shared" si="44"/>
        <v>1.1361083069954125</v>
      </c>
      <c r="O342">
        <f t="shared" si="45"/>
        <v>0.86389169300458746</v>
      </c>
      <c r="P342">
        <f t="shared" si="46"/>
        <v>2.5978696992163854</v>
      </c>
    </row>
    <row r="343" spans="1:16">
      <c r="A343">
        <v>1.66</v>
      </c>
      <c r="B343" s="6">
        <v>1587.5113879999999</v>
      </c>
      <c r="C343">
        <v>1587.3188</v>
      </c>
      <c r="D343">
        <v>1682.699963</v>
      </c>
      <c r="E343">
        <v>1741.7185999999999</v>
      </c>
      <c r="F343">
        <v>0.76039554300000001</v>
      </c>
      <c r="G343">
        <v>0.91870411600000002</v>
      </c>
      <c r="H343">
        <v>0.87609733400000001</v>
      </c>
      <c r="I343">
        <f t="shared" si="39"/>
        <v>0.72082623728903017</v>
      </c>
      <c r="J343">
        <f t="shared" si="40"/>
        <v>0.94070195613276963</v>
      </c>
      <c r="K343">
        <f t="shared" si="41"/>
        <v>1.0592980438672304</v>
      </c>
      <c r="L343">
        <f t="shared" si="42"/>
        <v>3.1702065951665803</v>
      </c>
      <c r="M343">
        <f t="shared" si="43"/>
        <v>0.98606816786020191</v>
      </c>
      <c r="N343">
        <f t="shared" si="44"/>
        <v>1.1361083069954125</v>
      </c>
      <c r="O343">
        <f t="shared" si="45"/>
        <v>0.86389169300458746</v>
      </c>
      <c r="P343">
        <f t="shared" si="46"/>
        <v>2.5978696992163854</v>
      </c>
    </row>
    <row r="344" spans="1:16">
      <c r="A344">
        <v>1.67</v>
      </c>
      <c r="B344" s="6">
        <v>1587.9520010000001</v>
      </c>
      <c r="C344">
        <v>1587.644</v>
      </c>
      <c r="D344">
        <v>1683.514267</v>
      </c>
      <c r="E344">
        <v>1742.9235000000001</v>
      </c>
      <c r="F344">
        <v>0.76039554300000001</v>
      </c>
      <c r="G344">
        <v>0.91870411600000002</v>
      </c>
      <c r="H344">
        <v>0.87609733400000001</v>
      </c>
      <c r="I344">
        <f t="shared" si="39"/>
        <v>0.71977142446272924</v>
      </c>
      <c r="J344">
        <f t="shared" si="40"/>
        <v>0.9403814674614116</v>
      </c>
      <c r="K344">
        <f t="shared" si="41"/>
        <v>1.0596185325385883</v>
      </c>
      <c r="L344">
        <f t="shared" si="42"/>
        <v>3.1714756948247023</v>
      </c>
      <c r="M344">
        <f t="shared" si="43"/>
        <v>0.98606816786020191</v>
      </c>
      <c r="N344">
        <f t="shared" si="44"/>
        <v>1.1361083069954125</v>
      </c>
      <c r="O344">
        <f t="shared" si="45"/>
        <v>0.86389169300458746</v>
      </c>
      <c r="P344">
        <f t="shared" si="46"/>
        <v>2.5978696992163854</v>
      </c>
    </row>
    <row r="345" spans="1:16">
      <c r="A345">
        <v>1.68</v>
      </c>
      <c r="B345" s="6">
        <v>1588.3901490000001</v>
      </c>
      <c r="C345">
        <v>1587.9672</v>
      </c>
      <c r="D345">
        <v>1684.324175</v>
      </c>
      <c r="E345">
        <v>1744.1221</v>
      </c>
      <c r="F345">
        <v>0.76039554300000001</v>
      </c>
      <c r="G345">
        <v>0.91870411600000002</v>
      </c>
      <c r="H345">
        <v>0.87609733400000001</v>
      </c>
      <c r="I345">
        <f t="shared" si="39"/>
        <v>0.71872357593694502</v>
      </c>
      <c r="J345">
        <f t="shared" si="40"/>
        <v>0.94006331793051934</v>
      </c>
      <c r="K345">
        <f t="shared" si="41"/>
        <v>1.0599366820694804</v>
      </c>
      <c r="L345">
        <f t="shared" si="42"/>
        <v>3.1727376062790826</v>
      </c>
      <c r="M345">
        <f t="shared" si="43"/>
        <v>0.98606816786020191</v>
      </c>
      <c r="N345">
        <f t="shared" si="44"/>
        <v>1.1361083069954125</v>
      </c>
      <c r="O345">
        <f t="shared" si="45"/>
        <v>0.86389169300458746</v>
      </c>
      <c r="P345">
        <f t="shared" si="46"/>
        <v>2.5978696992163854</v>
      </c>
    </row>
    <row r="346" spans="1:16">
      <c r="A346">
        <v>1.69</v>
      </c>
      <c r="B346" s="6">
        <v>1588.8258599999999</v>
      </c>
      <c r="C346">
        <v>1588.2886000000001</v>
      </c>
      <c r="D346">
        <v>1685.1297380000001</v>
      </c>
      <c r="E346">
        <v>1745.3145</v>
      </c>
      <c r="F346">
        <v>0.76039554300000001</v>
      </c>
      <c r="G346">
        <v>0.91870411600000002</v>
      </c>
      <c r="H346">
        <v>0.87609733400000001</v>
      </c>
      <c r="I346">
        <f t="shared" si="39"/>
        <v>0.7176825742463766</v>
      </c>
      <c r="J346">
        <f t="shared" si="40"/>
        <v>0.93974744993765014</v>
      </c>
      <c r="K346">
        <f t="shared" si="41"/>
        <v>1.0602525500623496</v>
      </c>
      <c r="L346">
        <f t="shared" si="42"/>
        <v>3.1739915532901897</v>
      </c>
      <c r="M346">
        <f t="shared" si="43"/>
        <v>0.98606816786020191</v>
      </c>
      <c r="N346">
        <f t="shared" si="44"/>
        <v>1.1361083069954125</v>
      </c>
      <c r="O346">
        <f t="shared" si="45"/>
        <v>0.86389169300458746</v>
      </c>
      <c r="P346">
        <f t="shared" si="46"/>
        <v>2.5978696992163854</v>
      </c>
    </row>
    <row r="347" spans="1:16">
      <c r="A347">
        <v>1.7</v>
      </c>
      <c r="B347" s="6">
        <v>1589.2591620000001</v>
      </c>
      <c r="C347">
        <v>1588.6081999999999</v>
      </c>
      <c r="D347">
        <v>1685.9310069999999</v>
      </c>
      <c r="E347">
        <v>1746.5008</v>
      </c>
      <c r="F347">
        <v>0.76039554300000001</v>
      </c>
      <c r="G347">
        <v>0.91870411600000002</v>
      </c>
      <c r="H347">
        <v>0.87609733400000001</v>
      </c>
      <c r="I347">
        <f t="shared" si="39"/>
        <v>0.71664830273003666</v>
      </c>
      <c r="J347">
        <f t="shared" si="40"/>
        <v>0.93943380635582263</v>
      </c>
      <c r="K347">
        <f t="shared" si="41"/>
        <v>1.0605661936441773</v>
      </c>
      <c r="L347">
        <f t="shared" si="42"/>
        <v>3.1752377671171543</v>
      </c>
      <c r="M347">
        <f t="shared" si="43"/>
        <v>0.98606816786020191</v>
      </c>
      <c r="N347">
        <f t="shared" si="44"/>
        <v>1.1361083069954125</v>
      </c>
      <c r="O347">
        <f t="shared" si="45"/>
        <v>0.86389169300458746</v>
      </c>
      <c r="P347">
        <f t="shared" si="46"/>
        <v>2.5978696992163854</v>
      </c>
    </row>
    <row r="348" spans="1:16">
      <c r="A348">
        <v>1.71</v>
      </c>
      <c r="B348" s="6">
        <v>1589.6900840000001</v>
      </c>
      <c r="C348">
        <v>1588.9259</v>
      </c>
      <c r="D348">
        <v>1686.7280330000001</v>
      </c>
      <c r="E348">
        <v>1747.6811</v>
      </c>
      <c r="F348">
        <v>0.76039554300000001</v>
      </c>
      <c r="G348">
        <v>0.91870411600000002</v>
      </c>
      <c r="H348">
        <v>0.87609733400000001</v>
      </c>
      <c r="I348">
        <f t="shared" si="39"/>
        <v>0.71562064767752542</v>
      </c>
      <c r="J348">
        <f t="shared" si="40"/>
        <v>0.93912233044916127</v>
      </c>
      <c r="K348">
        <f t="shared" si="41"/>
        <v>1.0608776695508388</v>
      </c>
      <c r="L348">
        <f t="shared" si="42"/>
        <v>3.1764769862608442</v>
      </c>
      <c r="M348">
        <f t="shared" si="43"/>
        <v>0.98606816786020191</v>
      </c>
      <c r="N348">
        <f t="shared" si="44"/>
        <v>1.1361083069954125</v>
      </c>
      <c r="O348">
        <f t="shared" si="45"/>
        <v>0.86389169300458746</v>
      </c>
      <c r="P348">
        <f t="shared" si="46"/>
        <v>2.5978696992163854</v>
      </c>
    </row>
    <row r="349" spans="1:16">
      <c r="A349">
        <v>1.72</v>
      </c>
      <c r="B349" s="6">
        <v>1590.1186520000001</v>
      </c>
      <c r="C349">
        <v>1589.2419</v>
      </c>
      <c r="D349">
        <v>1687.520863</v>
      </c>
      <c r="E349">
        <v>1748.8553999999999</v>
      </c>
      <c r="F349">
        <v>0.76039554300000001</v>
      </c>
      <c r="G349">
        <v>0.91870411600000002</v>
      </c>
      <c r="H349">
        <v>0.87609733400000001</v>
      </c>
      <c r="I349">
        <f t="shared" si="39"/>
        <v>0.71459958843330385</v>
      </c>
      <c r="J349">
        <f t="shared" si="40"/>
        <v>0.93881305650463243</v>
      </c>
      <c r="K349">
        <f t="shared" si="41"/>
        <v>1.0611869434953676</v>
      </c>
      <c r="L349">
        <f t="shared" si="42"/>
        <v>3.1777083300417872</v>
      </c>
      <c r="M349">
        <f t="shared" si="43"/>
        <v>0.98606816786020191</v>
      </c>
      <c r="N349">
        <f t="shared" si="44"/>
        <v>1.1361083069954125</v>
      </c>
      <c r="O349">
        <f t="shared" si="45"/>
        <v>0.86389169300458746</v>
      </c>
      <c r="P349">
        <f t="shared" si="46"/>
        <v>2.5978696992163854</v>
      </c>
    </row>
    <row r="350" spans="1:16">
      <c r="A350">
        <v>1.73</v>
      </c>
      <c r="B350" s="6">
        <v>1590.5448940000001</v>
      </c>
      <c r="C350">
        <v>1589.556</v>
      </c>
      <c r="D350">
        <v>1688.3095450000001</v>
      </c>
      <c r="E350">
        <v>1750.0237999999999</v>
      </c>
      <c r="F350">
        <v>0.76039554300000001</v>
      </c>
      <c r="G350">
        <v>0.91870411600000002</v>
      </c>
      <c r="H350">
        <v>0.87609733400000001</v>
      </c>
      <c r="I350">
        <f t="shared" si="39"/>
        <v>0.7135850134102707</v>
      </c>
      <c r="J350">
        <f t="shared" si="40"/>
        <v>0.93850592521762988</v>
      </c>
      <c r="K350">
        <f t="shared" si="41"/>
        <v>1.06149407478237</v>
      </c>
      <c r="L350">
        <f t="shared" si="42"/>
        <v>3.1789330359048034</v>
      </c>
      <c r="M350">
        <f t="shared" si="43"/>
        <v>0.98606816786020191</v>
      </c>
      <c r="N350">
        <f t="shared" si="44"/>
        <v>1.1361083069954125</v>
      </c>
      <c r="O350">
        <f t="shared" si="45"/>
        <v>0.86389169300458746</v>
      </c>
      <c r="P350">
        <f t="shared" si="46"/>
        <v>2.5978696992163854</v>
      </c>
    </row>
    <row r="351" spans="1:16">
      <c r="A351">
        <v>1.74</v>
      </c>
      <c r="B351" s="6">
        <v>1590.9688349999999</v>
      </c>
      <c r="C351">
        <v>1589.8685</v>
      </c>
      <c r="D351">
        <v>1689.094128</v>
      </c>
      <c r="E351">
        <v>1751.1864</v>
      </c>
      <c r="F351">
        <v>0.76039554300000001</v>
      </c>
      <c r="G351">
        <v>0.91870411600000002</v>
      </c>
      <c r="H351">
        <v>0.87609733400000001</v>
      </c>
      <c r="I351">
        <f t="shared" si="39"/>
        <v>0.71257680426447267</v>
      </c>
      <c r="J351">
        <f t="shared" si="40"/>
        <v>0.93820087902911009</v>
      </c>
      <c r="K351">
        <f t="shared" si="41"/>
        <v>1.0617991209708899</v>
      </c>
      <c r="L351">
        <f t="shared" si="42"/>
        <v>3.1801498089595039</v>
      </c>
      <c r="M351">
        <f t="shared" si="43"/>
        <v>0.98606816786020191</v>
      </c>
      <c r="N351">
        <f t="shared" si="44"/>
        <v>1.1361083069954125</v>
      </c>
      <c r="O351">
        <f t="shared" si="45"/>
        <v>0.86389169300458746</v>
      </c>
      <c r="P351">
        <f t="shared" si="46"/>
        <v>2.5978696992163854</v>
      </c>
    </row>
    <row r="352" spans="1:16">
      <c r="A352">
        <v>1.75</v>
      </c>
      <c r="B352" s="6">
        <v>1591.3905030000001</v>
      </c>
      <c r="C352">
        <v>1590.1792</v>
      </c>
      <c r="D352">
        <v>1689.874656</v>
      </c>
      <c r="E352">
        <v>1752.3432</v>
      </c>
      <c r="F352">
        <v>0.76039554300000001</v>
      </c>
      <c r="G352">
        <v>0.91870411600000002</v>
      </c>
      <c r="H352">
        <v>0.87609733400000001</v>
      </c>
      <c r="I352">
        <f t="shared" si="39"/>
        <v>0.71157494924923292</v>
      </c>
      <c r="J352">
        <f t="shared" si="40"/>
        <v>0.93789794948281724</v>
      </c>
      <c r="K352">
        <f t="shared" si="41"/>
        <v>1.0621020505171828</v>
      </c>
      <c r="L352">
        <f t="shared" si="42"/>
        <v>3.1813597911026426</v>
      </c>
      <c r="M352">
        <f t="shared" si="43"/>
        <v>0.98606816786020191</v>
      </c>
      <c r="N352">
        <f t="shared" si="44"/>
        <v>1.1361083069954125</v>
      </c>
      <c r="O352">
        <f t="shared" si="45"/>
        <v>0.86389169300458746</v>
      </c>
      <c r="P352">
        <f t="shared" si="46"/>
        <v>2.5978696992163854</v>
      </c>
    </row>
    <row r="353" spans="1:16">
      <c r="A353">
        <v>1.76</v>
      </c>
      <c r="B353" s="6">
        <v>1591.8099219999999</v>
      </c>
      <c r="C353">
        <v>1590.4882</v>
      </c>
      <c r="D353">
        <v>1690.6511740000001</v>
      </c>
      <c r="E353">
        <v>1753.4943000000001</v>
      </c>
      <c r="F353">
        <v>0.76039554300000001</v>
      </c>
      <c r="G353">
        <v>0.91870411600000002</v>
      </c>
      <c r="H353">
        <v>0.87609733400000001</v>
      </c>
      <c r="I353">
        <f t="shared" si="39"/>
        <v>0.7105793331511171</v>
      </c>
      <c r="J353">
        <f t="shared" si="40"/>
        <v>0.93759707540968529</v>
      </c>
      <c r="K353">
        <f t="shared" si="41"/>
        <v>1.0624029245903146</v>
      </c>
      <c r="L353">
        <f t="shared" si="42"/>
        <v>3.1825626903891537</v>
      </c>
      <c r="M353">
        <f t="shared" si="43"/>
        <v>0.98606816786020191</v>
      </c>
      <c r="N353">
        <f t="shared" si="44"/>
        <v>1.1361083069954125</v>
      </c>
      <c r="O353">
        <f t="shared" si="45"/>
        <v>0.86389169300458746</v>
      </c>
      <c r="P353">
        <f t="shared" si="46"/>
        <v>2.5978696992163854</v>
      </c>
    </row>
    <row r="354" spans="1:16">
      <c r="A354">
        <v>1.77</v>
      </c>
      <c r="B354" s="6">
        <v>1592.227116</v>
      </c>
      <c r="C354">
        <v>1590.7954999999999</v>
      </c>
      <c r="D354">
        <v>1691.423728</v>
      </c>
      <c r="E354">
        <v>1754.6396999999999</v>
      </c>
      <c r="F354">
        <v>0.76039554300000001</v>
      </c>
      <c r="G354">
        <v>0.91870411600000002</v>
      </c>
      <c r="H354">
        <v>0.87609733400000001</v>
      </c>
      <c r="I354">
        <f t="shared" si="39"/>
        <v>0.70958993431114958</v>
      </c>
      <c r="J354">
        <f t="shared" si="40"/>
        <v>0.93729829100961304</v>
      </c>
      <c r="K354">
        <f t="shared" si="41"/>
        <v>1.062701708990387</v>
      </c>
      <c r="L354">
        <f t="shared" si="42"/>
        <v>3.1837586242456539</v>
      </c>
      <c r="M354">
        <f t="shared" si="43"/>
        <v>0.98606816786020191</v>
      </c>
      <c r="N354">
        <f t="shared" si="44"/>
        <v>1.1361083069954125</v>
      </c>
      <c r="O354">
        <f t="shared" si="45"/>
        <v>0.86389169300458746</v>
      </c>
      <c r="P354">
        <f t="shared" si="46"/>
        <v>2.5978696992163854</v>
      </c>
    </row>
    <row r="355" spans="1:16">
      <c r="A355">
        <v>1.78</v>
      </c>
      <c r="B355" s="6">
        <v>1592.642112</v>
      </c>
      <c r="C355">
        <v>1591.1012000000001</v>
      </c>
      <c r="D355">
        <v>1692.1923609999999</v>
      </c>
      <c r="E355">
        <v>1755.7795000000001</v>
      </c>
      <c r="F355">
        <v>0.76039554300000001</v>
      </c>
      <c r="G355">
        <v>0.91870411600000002</v>
      </c>
      <c r="H355">
        <v>0.87609733400000001</v>
      </c>
      <c r="I355">
        <f t="shared" si="39"/>
        <v>0.70860664712323584</v>
      </c>
      <c r="J355">
        <f t="shared" si="40"/>
        <v>0.93700153329503799</v>
      </c>
      <c r="K355">
        <f t="shared" si="41"/>
        <v>1.0629984667049619</v>
      </c>
      <c r="L355">
        <f t="shared" si="42"/>
        <v>3.1849473119165168</v>
      </c>
      <c r="M355">
        <f t="shared" si="43"/>
        <v>0.98606816786020191</v>
      </c>
      <c r="N355">
        <f t="shared" si="44"/>
        <v>1.1361083069954125</v>
      </c>
      <c r="O355">
        <f t="shared" si="45"/>
        <v>0.86389169300458746</v>
      </c>
      <c r="P355">
        <f t="shared" si="46"/>
        <v>2.5978696992163854</v>
      </c>
    </row>
    <row r="356" spans="1:16">
      <c r="A356">
        <v>1.79</v>
      </c>
      <c r="B356" s="6">
        <v>1593.0549329999999</v>
      </c>
      <c r="C356">
        <v>1591.4051999999999</v>
      </c>
      <c r="D356">
        <v>1692.957116</v>
      </c>
      <c r="E356">
        <v>1756.9137000000001</v>
      </c>
      <c r="F356">
        <v>0.76039554300000001</v>
      </c>
      <c r="G356">
        <v>0.91870411600000002</v>
      </c>
      <c r="H356">
        <v>0.87609733400000001</v>
      </c>
      <c r="I356">
        <f t="shared" si="39"/>
        <v>0.70762945169686697</v>
      </c>
      <c r="J356">
        <f t="shared" si="40"/>
        <v>0.93670683364452179</v>
      </c>
      <c r="K356">
        <f t="shared" si="41"/>
        <v>1.0632931663554781</v>
      </c>
      <c r="L356">
        <f t="shared" si="42"/>
        <v>3.1861293699894793</v>
      </c>
      <c r="M356">
        <f t="shared" si="43"/>
        <v>0.98606816786020191</v>
      </c>
      <c r="N356">
        <f t="shared" si="44"/>
        <v>1.1361083069954125</v>
      </c>
      <c r="O356">
        <f t="shared" si="45"/>
        <v>0.86389169300458746</v>
      </c>
      <c r="P356">
        <f t="shared" si="46"/>
        <v>2.5978696992163854</v>
      </c>
    </row>
    <row r="357" spans="1:16">
      <c r="A357">
        <v>1.8</v>
      </c>
      <c r="B357" s="6">
        <v>1593.465602</v>
      </c>
      <c r="C357">
        <v>1591.7075</v>
      </c>
      <c r="D357">
        <v>1693.718034</v>
      </c>
      <c r="E357">
        <v>1758.0425</v>
      </c>
      <c r="F357">
        <v>0.76039554300000001</v>
      </c>
      <c r="G357">
        <v>0.91870411600000002</v>
      </c>
      <c r="H357">
        <v>0.87609733400000001</v>
      </c>
      <c r="I357">
        <f t="shared" si="39"/>
        <v>0.70665814350007039</v>
      </c>
      <c r="J357">
        <f t="shared" si="40"/>
        <v>0.93641403435196857</v>
      </c>
      <c r="K357">
        <f t="shared" si="41"/>
        <v>1.0635859656480315</v>
      </c>
      <c r="L357">
        <f t="shared" si="42"/>
        <v>3.1873050980159512</v>
      </c>
      <c r="M357">
        <f t="shared" si="43"/>
        <v>0.98606816786020191</v>
      </c>
      <c r="N357">
        <f t="shared" si="44"/>
        <v>1.1361083069954125</v>
      </c>
      <c r="O357">
        <f t="shared" si="45"/>
        <v>0.86389169300458746</v>
      </c>
      <c r="P357">
        <f t="shared" si="46"/>
        <v>2.5978696992163854</v>
      </c>
    </row>
    <row r="358" spans="1:16">
      <c r="A358">
        <v>1.81</v>
      </c>
      <c r="B358" s="6">
        <v>1593.874143</v>
      </c>
      <c r="C358">
        <v>1592.0083</v>
      </c>
      <c r="D358">
        <v>1694.475158</v>
      </c>
      <c r="E358">
        <v>1759.1659</v>
      </c>
      <c r="F358">
        <v>0.76039554300000001</v>
      </c>
      <c r="G358">
        <v>0.91870411600000002</v>
      </c>
      <c r="H358">
        <v>0.87609733400000001</v>
      </c>
      <c r="I358">
        <f t="shared" si="39"/>
        <v>0.70569270594022082</v>
      </c>
      <c r="J358">
        <f t="shared" si="40"/>
        <v>0.93612316736212275</v>
      </c>
      <c r="K358">
        <f t="shared" si="41"/>
        <v>1.0638768326378774</v>
      </c>
      <c r="L358">
        <f t="shared" si="42"/>
        <v>3.1884736043341695</v>
      </c>
      <c r="M358">
        <f t="shared" si="43"/>
        <v>0.98606816786020191</v>
      </c>
      <c r="N358">
        <f t="shared" si="44"/>
        <v>1.1361083069954125</v>
      </c>
      <c r="O358">
        <f t="shared" si="45"/>
        <v>0.86389169300458746</v>
      </c>
      <c r="P358">
        <f t="shared" si="46"/>
        <v>2.5978696992163854</v>
      </c>
    </row>
    <row r="359" spans="1:16">
      <c r="A359">
        <v>1.82</v>
      </c>
      <c r="B359" s="6">
        <v>1594.280579</v>
      </c>
      <c r="C359">
        <v>1592.3074999999999</v>
      </c>
      <c r="D359">
        <v>1695.2285280000001</v>
      </c>
      <c r="E359">
        <v>1760.2838999999999</v>
      </c>
      <c r="F359">
        <v>0.76039554300000001</v>
      </c>
      <c r="G359">
        <v>0.91870411600000002</v>
      </c>
      <c r="H359">
        <v>0.87609733400000001</v>
      </c>
      <c r="I359">
        <f t="shared" si="39"/>
        <v>0.70473312358483209</v>
      </c>
      <c r="J359">
        <f t="shared" si="40"/>
        <v>0.93583426148778093</v>
      </c>
      <c r="K359">
        <f t="shared" si="41"/>
        <v>1.064165738512219</v>
      </c>
      <c r="L359">
        <f t="shared" si="42"/>
        <v>3.1896355043653175</v>
      </c>
      <c r="M359">
        <f t="shared" si="43"/>
        <v>0.98606816786020191</v>
      </c>
      <c r="N359">
        <f t="shared" si="44"/>
        <v>1.1361083069954125</v>
      </c>
      <c r="O359">
        <f t="shared" si="45"/>
        <v>0.86389169300458746</v>
      </c>
      <c r="P359">
        <f t="shared" si="46"/>
        <v>2.5978696992163854</v>
      </c>
    </row>
    <row r="360" spans="1:16">
      <c r="A360">
        <v>1.83</v>
      </c>
      <c r="B360" s="6">
        <v>1594.6849319999999</v>
      </c>
      <c r="C360">
        <v>1592.6051</v>
      </c>
      <c r="D360">
        <v>1695.9781829999999</v>
      </c>
      <c r="E360">
        <v>1761.3965000000001</v>
      </c>
      <c r="F360">
        <v>0.76039554300000001</v>
      </c>
      <c r="G360">
        <v>0.91870411600000002</v>
      </c>
      <c r="H360">
        <v>0.87609733400000001</v>
      </c>
      <c r="I360">
        <f t="shared" si="39"/>
        <v>0.7037793800711083</v>
      </c>
      <c r="J360">
        <f t="shared" si="40"/>
        <v>0.93554734451151456</v>
      </c>
      <c r="K360">
        <f t="shared" si="41"/>
        <v>1.0644526554884854</v>
      </c>
      <c r="L360">
        <f t="shared" si="42"/>
        <v>3.1907909056665127</v>
      </c>
      <c r="M360">
        <f t="shared" si="43"/>
        <v>0.98606816786020191</v>
      </c>
      <c r="N360">
        <f t="shared" si="44"/>
        <v>1.1361083069954125</v>
      </c>
      <c r="O360">
        <f t="shared" si="45"/>
        <v>0.86389169300458746</v>
      </c>
      <c r="P360">
        <f t="shared" si="46"/>
        <v>2.5978696992163854</v>
      </c>
    </row>
    <row r="361" spans="1:16">
      <c r="A361">
        <v>1.84</v>
      </c>
      <c r="B361" s="6">
        <v>1595.087225</v>
      </c>
      <c r="C361">
        <v>1592.9011</v>
      </c>
      <c r="D361">
        <v>1696.724164</v>
      </c>
      <c r="E361">
        <v>1762.5038999999999</v>
      </c>
      <c r="F361">
        <v>0.76039554300000001</v>
      </c>
      <c r="G361">
        <v>0.91870411600000002</v>
      </c>
      <c r="H361">
        <v>0.87609733400000001</v>
      </c>
      <c r="I361">
        <f t="shared" si="39"/>
        <v>0.70283127337164475</v>
      </c>
      <c r="J361">
        <f t="shared" si="40"/>
        <v>0.93526226027374759</v>
      </c>
      <c r="K361">
        <f t="shared" si="41"/>
        <v>1.0647377397262523</v>
      </c>
      <c r="L361">
        <f t="shared" si="42"/>
        <v>3.1919401055593566</v>
      </c>
      <c r="M361">
        <f t="shared" si="43"/>
        <v>0.98606816786020191</v>
      </c>
      <c r="N361">
        <f t="shared" si="44"/>
        <v>1.1361083069954125</v>
      </c>
      <c r="O361">
        <f t="shared" si="45"/>
        <v>0.86389169300458746</v>
      </c>
      <c r="P361">
        <f t="shared" si="46"/>
        <v>2.5978696992163854</v>
      </c>
    </row>
    <row r="362" spans="1:16">
      <c r="A362">
        <v>1.85</v>
      </c>
      <c r="B362" s="6">
        <v>1595.4874789999999</v>
      </c>
      <c r="C362">
        <v>1593.1956</v>
      </c>
      <c r="D362">
        <v>1697.466508</v>
      </c>
      <c r="E362">
        <v>1763.6061</v>
      </c>
      <c r="F362">
        <v>0.76039554300000001</v>
      </c>
      <c r="G362">
        <v>0.91870411600000002</v>
      </c>
      <c r="H362">
        <v>0.87609733400000001</v>
      </c>
      <c r="I362">
        <f t="shared" si="39"/>
        <v>0.70188878816900568</v>
      </c>
      <c r="J362">
        <f t="shared" si="40"/>
        <v>0.93497903519387515</v>
      </c>
      <c r="K362">
        <f t="shared" si="41"/>
        <v>1.0650209648061248</v>
      </c>
      <c r="L362">
        <f t="shared" si="42"/>
        <v>3.1930827030129754</v>
      </c>
      <c r="M362">
        <f t="shared" si="43"/>
        <v>0.98606816786020191</v>
      </c>
      <c r="N362">
        <f t="shared" si="44"/>
        <v>1.1361083069954125</v>
      </c>
      <c r="O362">
        <f t="shared" si="45"/>
        <v>0.86389169300458746</v>
      </c>
      <c r="P362">
        <f t="shared" si="46"/>
        <v>2.5978696992163854</v>
      </c>
    </row>
    <row r="363" spans="1:16">
      <c r="A363">
        <v>1.86</v>
      </c>
      <c r="B363" s="6">
        <v>1595.885716</v>
      </c>
      <c r="C363">
        <v>1593.4885999999999</v>
      </c>
      <c r="D363">
        <v>1698.205254</v>
      </c>
      <c r="E363">
        <v>1764.7031999999999</v>
      </c>
      <c r="F363">
        <v>0.76039554300000001</v>
      </c>
      <c r="G363">
        <v>0.91870411600000002</v>
      </c>
      <c r="H363">
        <v>0.87609733400000001</v>
      </c>
      <c r="I363">
        <f t="shared" si="39"/>
        <v>0.70095181666422623</v>
      </c>
      <c r="J363">
        <f t="shared" si="40"/>
        <v>0.93469760494176712</v>
      </c>
      <c r="K363">
        <f t="shared" si="41"/>
        <v>1.0653023950582328</v>
      </c>
      <c r="L363">
        <f t="shared" si="42"/>
        <v>3.1942188972363255</v>
      </c>
      <c r="M363">
        <f t="shared" si="43"/>
        <v>0.98606816786020191</v>
      </c>
      <c r="N363">
        <f t="shared" si="44"/>
        <v>1.1361083069954125</v>
      </c>
      <c r="O363">
        <f t="shared" si="45"/>
        <v>0.86389169300458746</v>
      </c>
      <c r="P363">
        <f t="shared" si="46"/>
        <v>2.5978696992163854</v>
      </c>
    </row>
    <row r="364" spans="1:16">
      <c r="A364">
        <v>1.87</v>
      </c>
      <c r="B364" s="6">
        <v>1596.2819569999999</v>
      </c>
      <c r="C364">
        <v>1593.7800999999999</v>
      </c>
      <c r="D364">
        <v>1698.9404380000001</v>
      </c>
      <c r="E364">
        <v>1765.7951</v>
      </c>
      <c r="F364">
        <v>0.76039554300000001</v>
      </c>
      <c r="G364">
        <v>0.91870411600000002</v>
      </c>
      <c r="H364">
        <v>0.87609733400000001</v>
      </c>
      <c r="I364">
        <f t="shared" si="39"/>
        <v>0.70002043782452295</v>
      </c>
      <c r="J364">
        <f t="shared" si="40"/>
        <v>0.9344180877101218</v>
      </c>
      <c r="K364">
        <f t="shared" si="41"/>
        <v>1.0655819122898782</v>
      </c>
      <c r="L364">
        <f t="shared" si="42"/>
        <v>3.1953486976997487</v>
      </c>
      <c r="M364">
        <f t="shared" si="43"/>
        <v>0.98606816786020191</v>
      </c>
      <c r="N364">
        <f t="shared" si="44"/>
        <v>1.1361083069954125</v>
      </c>
      <c r="O364">
        <f t="shared" si="45"/>
        <v>0.86389169300458746</v>
      </c>
      <c r="P364">
        <f t="shared" si="46"/>
        <v>2.5978696992163854</v>
      </c>
    </row>
    <row r="365" spans="1:16">
      <c r="A365">
        <v>1.88</v>
      </c>
      <c r="B365" s="6">
        <v>1596.6762220000001</v>
      </c>
      <c r="C365">
        <v>1594.0700999999999</v>
      </c>
      <c r="D365">
        <v>1699.672098</v>
      </c>
      <c r="E365">
        <v>1766.8820000000001</v>
      </c>
      <c r="F365">
        <v>0.76039554300000001</v>
      </c>
      <c r="G365">
        <v>0.91870411600000002</v>
      </c>
      <c r="H365">
        <v>0.87609733400000001</v>
      </c>
      <c r="I365">
        <f t="shared" si="39"/>
        <v>0.6990944487473516</v>
      </c>
      <c r="J365">
        <f t="shared" si="40"/>
        <v>0.93414032598333652</v>
      </c>
      <c r="K365">
        <f t="shared" si="41"/>
        <v>1.0658596740166635</v>
      </c>
      <c r="L365">
        <f t="shared" si="42"/>
        <v>3.1964723875722028</v>
      </c>
      <c r="M365">
        <f t="shared" si="43"/>
        <v>0.98606816786020191</v>
      </c>
      <c r="N365">
        <f t="shared" si="44"/>
        <v>1.1361083069954125</v>
      </c>
      <c r="O365">
        <f t="shared" si="45"/>
        <v>0.86389169300458746</v>
      </c>
      <c r="P365">
        <f t="shared" si="46"/>
        <v>2.5978696992163854</v>
      </c>
    </row>
    <row r="366" spans="1:16">
      <c r="A366">
        <v>1.89</v>
      </c>
      <c r="B366" s="6">
        <v>1597.068532</v>
      </c>
      <c r="C366">
        <v>1594.3586</v>
      </c>
      <c r="D366">
        <v>1700.4002700000001</v>
      </c>
      <c r="E366">
        <v>1767.9639</v>
      </c>
      <c r="F366">
        <v>0.76039554300000001</v>
      </c>
      <c r="G366">
        <v>0.91870411600000002</v>
      </c>
      <c r="H366">
        <v>0.87609733400000001</v>
      </c>
      <c r="I366">
        <f t="shared" si="39"/>
        <v>0.69817383651026155</v>
      </c>
      <c r="J366">
        <f t="shared" si="40"/>
        <v>0.93386434564699339</v>
      </c>
      <c r="K366">
        <f t="shared" si="41"/>
        <v>1.0661356543530065</v>
      </c>
      <c r="L366">
        <f t="shared" si="42"/>
        <v>3.1975900682976612</v>
      </c>
      <c r="M366">
        <f t="shared" si="43"/>
        <v>0.98606816786020191</v>
      </c>
      <c r="N366">
        <f t="shared" si="44"/>
        <v>1.1361083069954125</v>
      </c>
      <c r="O366">
        <f t="shared" si="45"/>
        <v>0.86389169300458746</v>
      </c>
      <c r="P366">
        <f t="shared" si="46"/>
        <v>2.5978696992163854</v>
      </c>
    </row>
    <row r="367" spans="1:16">
      <c r="A367">
        <v>1.9</v>
      </c>
      <c r="B367" s="6">
        <v>1597.4589080000001</v>
      </c>
      <c r="C367">
        <v>1594.6457</v>
      </c>
      <c r="D367">
        <v>1701.1249889999999</v>
      </c>
      <c r="E367">
        <v>1769.0408</v>
      </c>
      <c r="F367">
        <v>0.76039554300000001</v>
      </c>
      <c r="G367">
        <v>0.91870411600000002</v>
      </c>
      <c r="H367">
        <v>0.87609733400000001</v>
      </c>
      <c r="I367">
        <f t="shared" si="39"/>
        <v>0.69725858936428919</v>
      </c>
      <c r="J367">
        <f t="shared" si="40"/>
        <v>0.93359017148860091</v>
      </c>
      <c r="K367">
        <f t="shared" si="41"/>
        <v>1.0664098285113992</v>
      </c>
      <c r="L367">
        <f t="shared" si="42"/>
        <v>3.1987013377696858</v>
      </c>
      <c r="M367">
        <f t="shared" si="43"/>
        <v>0.98606816786020191</v>
      </c>
      <c r="N367">
        <f t="shared" si="44"/>
        <v>1.1361083069954125</v>
      </c>
      <c r="O367">
        <f t="shared" si="45"/>
        <v>0.86389169300458746</v>
      </c>
      <c r="P367">
        <f t="shared" si="46"/>
        <v>2.5978696992163854</v>
      </c>
    </row>
    <row r="368" spans="1:16">
      <c r="A368">
        <v>1.91</v>
      </c>
      <c r="B368" s="6">
        <v>1597.847368</v>
      </c>
      <c r="C368">
        <v>1594.9313</v>
      </c>
      <c r="D368">
        <v>1701.84629</v>
      </c>
      <c r="E368">
        <v>1770.1129000000001</v>
      </c>
      <c r="F368">
        <v>0.76039554300000001</v>
      </c>
      <c r="G368">
        <v>0.91870411600000002</v>
      </c>
      <c r="H368">
        <v>0.87609733400000001</v>
      </c>
      <c r="I368">
        <f t="shared" si="39"/>
        <v>0.69634850519187819</v>
      </c>
      <c r="J368">
        <f t="shared" si="40"/>
        <v>0.93331764435816666</v>
      </c>
      <c r="K368">
        <f t="shared" si="41"/>
        <v>1.0666823556418334</v>
      </c>
      <c r="L368">
        <f t="shared" si="42"/>
        <v>3.1998069728505354</v>
      </c>
      <c r="M368">
        <f t="shared" si="43"/>
        <v>0.98606816786020191</v>
      </c>
      <c r="N368">
        <f t="shared" si="44"/>
        <v>1.1361083069954125</v>
      </c>
      <c r="O368">
        <f t="shared" si="45"/>
        <v>0.86389169300458746</v>
      </c>
      <c r="P368">
        <f t="shared" si="46"/>
        <v>2.5978696992163854</v>
      </c>
    </row>
    <row r="369" spans="1:16">
      <c r="A369">
        <v>1.92</v>
      </c>
      <c r="B369" s="6">
        <v>1598.2339320000001</v>
      </c>
      <c r="C369">
        <v>1595.2155</v>
      </c>
      <c r="D369">
        <v>1702.5642069999999</v>
      </c>
      <c r="E369">
        <v>1771.18</v>
      </c>
      <c r="F369">
        <v>0.76039554300000001</v>
      </c>
      <c r="G369">
        <v>0.91870411600000002</v>
      </c>
      <c r="H369">
        <v>0.87609733400000001</v>
      </c>
      <c r="I369">
        <f t="shared" si="39"/>
        <v>0.69544375605551256</v>
      </c>
      <c r="J369">
        <f t="shared" si="40"/>
        <v>0.93304697260168157</v>
      </c>
      <c r="K369">
        <f t="shared" si="41"/>
        <v>1.0669530273983185</v>
      </c>
      <c r="L369">
        <f t="shared" si="42"/>
        <v>3.2009063826579158</v>
      </c>
      <c r="M369">
        <f t="shared" si="43"/>
        <v>0.98606816786020191</v>
      </c>
      <c r="N369">
        <f t="shared" si="44"/>
        <v>1.1361083069954125</v>
      </c>
      <c r="O369">
        <f t="shared" si="45"/>
        <v>0.86389169300458746</v>
      </c>
      <c r="P369">
        <f t="shared" si="46"/>
        <v>2.5978696992163854</v>
      </c>
    </row>
    <row r="370" spans="1:16">
      <c r="A370">
        <v>1.93</v>
      </c>
      <c r="B370" s="6">
        <v>1598.61862</v>
      </c>
      <c r="C370">
        <v>1595.4983</v>
      </c>
      <c r="D370">
        <v>1703.2787740000001</v>
      </c>
      <c r="E370">
        <v>1772.2424000000001</v>
      </c>
      <c r="F370">
        <v>0.76039554300000001</v>
      </c>
      <c r="G370">
        <v>0.91870411600000002</v>
      </c>
      <c r="H370">
        <v>0.87609733400000001</v>
      </c>
      <c r="I370">
        <f t="shared" si="39"/>
        <v>0.69454405406011288</v>
      </c>
      <c r="J370">
        <f t="shared" si="40"/>
        <v>0.93277790442405673</v>
      </c>
      <c r="K370">
        <f t="shared" si="41"/>
        <v>1.0672220955759433</v>
      </c>
      <c r="L370">
        <f t="shared" si="42"/>
        <v>3.2019999397763743</v>
      </c>
      <c r="M370">
        <f t="shared" si="43"/>
        <v>0.98606816786020191</v>
      </c>
      <c r="N370">
        <f t="shared" si="44"/>
        <v>1.1361083069954125</v>
      </c>
      <c r="O370">
        <f t="shared" si="45"/>
        <v>0.86389169300458746</v>
      </c>
      <c r="P370">
        <f t="shared" si="46"/>
        <v>2.5978696992163854</v>
      </c>
    </row>
    <row r="371" spans="1:16">
      <c r="A371">
        <v>1.94</v>
      </c>
      <c r="B371" s="6">
        <v>1599.0014510000001</v>
      </c>
      <c r="C371">
        <v>1595.7796000000001</v>
      </c>
      <c r="D371">
        <v>1703.9900250000001</v>
      </c>
      <c r="E371">
        <v>1773.3</v>
      </c>
      <c r="F371">
        <v>0.76039554300000001</v>
      </c>
      <c r="G371">
        <v>0.91870411600000002</v>
      </c>
      <c r="H371">
        <v>0.87609733400000001</v>
      </c>
      <c r="I371">
        <f t="shared" si="39"/>
        <v>0.69364947757888284</v>
      </c>
      <c r="J371">
        <f t="shared" si="40"/>
        <v>0.93251055631988122</v>
      </c>
      <c r="K371">
        <f t="shared" si="41"/>
        <v>1.0674894436801186</v>
      </c>
      <c r="L371">
        <f t="shared" si="42"/>
        <v>3.203088147778661</v>
      </c>
      <c r="M371">
        <f t="shared" si="43"/>
        <v>0.98606816786020191</v>
      </c>
      <c r="N371">
        <f t="shared" si="44"/>
        <v>1.1361083069954125</v>
      </c>
      <c r="O371">
        <f t="shared" si="45"/>
        <v>0.86389169300458746</v>
      </c>
      <c r="P371">
        <f t="shared" si="46"/>
        <v>2.5978696992163854</v>
      </c>
    </row>
    <row r="372" spans="1:16">
      <c r="A372">
        <v>1.95</v>
      </c>
      <c r="B372" s="6">
        <v>1599.3824420000001</v>
      </c>
      <c r="C372">
        <v>1596.0597</v>
      </c>
      <c r="D372">
        <v>1704.697993</v>
      </c>
      <c r="E372">
        <v>1774.3529000000001</v>
      </c>
      <c r="F372">
        <v>0.76039554300000001</v>
      </c>
      <c r="G372">
        <v>0.91870411600000002</v>
      </c>
      <c r="H372">
        <v>0.87609733400000001</v>
      </c>
      <c r="I372">
        <f t="shared" si="39"/>
        <v>0.69275991826533689</v>
      </c>
      <c r="J372">
        <f t="shared" si="40"/>
        <v>0.9322448602170289</v>
      </c>
      <c r="K372">
        <f t="shared" si="41"/>
        <v>1.0677551397829712</v>
      </c>
      <c r="L372">
        <f t="shared" si="42"/>
        <v>3.2041696723851878</v>
      </c>
      <c r="M372">
        <f t="shared" si="43"/>
        <v>0.98606816786020191</v>
      </c>
      <c r="N372">
        <f t="shared" si="44"/>
        <v>1.1361083069954125</v>
      </c>
      <c r="O372">
        <f t="shared" si="45"/>
        <v>0.86389169300458746</v>
      </c>
      <c r="P372">
        <f t="shared" si="46"/>
        <v>2.5978696992163854</v>
      </c>
    </row>
    <row r="373" spans="1:16">
      <c r="A373">
        <v>1.96</v>
      </c>
      <c r="B373" s="6">
        <v>1599.761612</v>
      </c>
      <c r="C373">
        <v>1596.3382999999999</v>
      </c>
      <c r="D373">
        <v>1705.402709</v>
      </c>
      <c r="E373">
        <v>1775.4011</v>
      </c>
      <c r="F373">
        <v>0.76039554300000001</v>
      </c>
      <c r="G373">
        <v>0.91870411600000002</v>
      </c>
      <c r="H373">
        <v>0.87609733400000001</v>
      </c>
      <c r="I373">
        <f t="shared" si="39"/>
        <v>0.69187536614505407</v>
      </c>
      <c r="J373">
        <f t="shared" si="40"/>
        <v>0.93198083770078233</v>
      </c>
      <c r="K373">
        <f t="shared" si="41"/>
        <v>1.0680191622992177</v>
      </c>
      <c r="L373">
        <f t="shared" si="42"/>
        <v>3.2052461153880083</v>
      </c>
      <c r="M373">
        <f t="shared" si="43"/>
        <v>0.98606816786020191</v>
      </c>
      <c r="N373">
        <f t="shared" si="44"/>
        <v>1.1361083069954125</v>
      </c>
      <c r="O373">
        <f t="shared" si="45"/>
        <v>0.86389169300458746</v>
      </c>
      <c r="P373">
        <f t="shared" si="46"/>
        <v>2.5978696992163854</v>
      </c>
    </row>
    <row r="374" spans="1:16">
      <c r="A374">
        <v>1.97</v>
      </c>
      <c r="B374" s="6">
        <v>1600.1389790000001</v>
      </c>
      <c r="C374">
        <v>1596.6156000000001</v>
      </c>
      <c r="D374">
        <v>1706.1042050000001</v>
      </c>
      <c r="E374">
        <v>1776.4447</v>
      </c>
      <c r="F374">
        <v>0.76039554300000001</v>
      </c>
      <c r="G374">
        <v>0.91870411600000002</v>
      </c>
      <c r="H374">
        <v>0.87609733400000001</v>
      </c>
      <c r="I374">
        <f t="shared" si="39"/>
        <v>0.69099571686674588</v>
      </c>
      <c r="J374">
        <f t="shared" si="40"/>
        <v>0.93171842007939742</v>
      </c>
      <c r="K374">
        <f t="shared" si="41"/>
        <v>1.0682815799206025</v>
      </c>
      <c r="L374">
        <f t="shared" si="42"/>
        <v>3.2063166491618675</v>
      </c>
      <c r="M374">
        <f t="shared" si="43"/>
        <v>0.98606816786020191</v>
      </c>
      <c r="N374">
        <f t="shared" si="44"/>
        <v>1.1361083069954125</v>
      </c>
      <c r="O374">
        <f t="shared" si="45"/>
        <v>0.86389169300458746</v>
      </c>
      <c r="P374">
        <f t="shared" si="46"/>
        <v>2.5978696992163854</v>
      </c>
    </row>
    <row r="375" spans="1:16">
      <c r="A375">
        <v>1.98</v>
      </c>
      <c r="B375" s="6">
        <v>1600.514561</v>
      </c>
      <c r="C375">
        <v>1596.8915</v>
      </c>
      <c r="D375">
        <v>1706.802512</v>
      </c>
      <c r="E375">
        <v>1777.4836</v>
      </c>
      <c r="F375">
        <v>0.76039554300000001</v>
      </c>
      <c r="G375">
        <v>0.91870411600000002</v>
      </c>
      <c r="H375">
        <v>0.87609733400000001</v>
      </c>
      <c r="I375">
        <f t="shared" si="39"/>
        <v>0.69012105015927072</v>
      </c>
      <c r="J375">
        <f t="shared" si="40"/>
        <v>0.93145772050953002</v>
      </c>
      <c r="K375">
        <f t="shared" si="41"/>
        <v>1.06854227949047</v>
      </c>
      <c r="L375">
        <f t="shared" si="42"/>
        <v>3.207381773011547</v>
      </c>
      <c r="M375">
        <f t="shared" si="43"/>
        <v>0.98606816786020191</v>
      </c>
      <c r="N375">
        <f t="shared" si="44"/>
        <v>1.1361083069954125</v>
      </c>
      <c r="O375">
        <f t="shared" si="45"/>
        <v>0.86389169300458746</v>
      </c>
      <c r="P375">
        <f t="shared" si="46"/>
        <v>2.5978696992163854</v>
      </c>
    </row>
    <row r="376" spans="1:16">
      <c r="A376">
        <v>1.99</v>
      </c>
      <c r="B376" s="6">
        <v>1600.8883760000001</v>
      </c>
      <c r="C376">
        <v>1597.1660999999999</v>
      </c>
      <c r="D376">
        <v>1707.497662</v>
      </c>
      <c r="E376">
        <v>1778.5181</v>
      </c>
      <c r="F376">
        <v>0.76039554300000001</v>
      </c>
      <c r="G376">
        <v>0.91870411600000002</v>
      </c>
      <c r="H376">
        <v>0.87609733400000001</v>
      </c>
      <c r="I376">
        <f t="shared" si="39"/>
        <v>0.6892510799208722</v>
      </c>
      <c r="J376">
        <f t="shared" si="40"/>
        <v>0.93119848821361484</v>
      </c>
      <c r="K376">
        <f t="shared" si="41"/>
        <v>1.0688015117863854</v>
      </c>
      <c r="L376">
        <f t="shared" si="42"/>
        <v>3.208441344525403</v>
      </c>
      <c r="M376">
        <f t="shared" si="43"/>
        <v>0.98606816786020191</v>
      </c>
      <c r="N376">
        <f t="shared" si="44"/>
        <v>1.1361083069954125</v>
      </c>
      <c r="O376">
        <f t="shared" si="45"/>
        <v>0.86389169300458746</v>
      </c>
      <c r="P376">
        <f t="shared" si="46"/>
        <v>2.5978696992163854</v>
      </c>
    </row>
    <row r="377" spans="1:16">
      <c r="A377">
        <v>2</v>
      </c>
      <c r="B377" s="6">
        <v>1601.26044</v>
      </c>
      <c r="C377">
        <v>1597.4395</v>
      </c>
      <c r="D377">
        <v>1708.1896839999999</v>
      </c>
      <c r="E377">
        <v>1779.548</v>
      </c>
      <c r="F377">
        <v>0.76039554300000001</v>
      </c>
      <c r="G377">
        <v>0.91870411600000002</v>
      </c>
      <c r="H377">
        <v>0.87609733400000001</v>
      </c>
      <c r="I377">
        <f t="shared" si="39"/>
        <v>0.68838597541248137</v>
      </c>
      <c r="J377">
        <f t="shared" si="40"/>
        <v>0.93094092582673926</v>
      </c>
      <c r="K377">
        <f t="shared" si="41"/>
        <v>1.0690590741732608</v>
      </c>
      <c r="L377">
        <f t="shared" si="42"/>
        <v>3.2094947569116101</v>
      </c>
      <c r="M377">
        <f t="shared" si="43"/>
        <v>0.98606816786020191</v>
      </c>
      <c r="N377">
        <f t="shared" si="44"/>
        <v>1.1361083069954125</v>
      </c>
      <c r="O377">
        <f t="shared" si="45"/>
        <v>0.86389169300458746</v>
      </c>
      <c r="P377">
        <f t="shared" si="46"/>
        <v>2.5978696992163854</v>
      </c>
    </row>
    <row r="378" spans="1:16">
      <c r="A378">
        <v>2.0099999999999998</v>
      </c>
      <c r="B378" s="6">
        <v>1601.63077</v>
      </c>
      <c r="C378">
        <v>1597.7114999999999</v>
      </c>
      <c r="D378">
        <v>1708.8786090000001</v>
      </c>
      <c r="E378">
        <v>1780.5735</v>
      </c>
      <c r="F378">
        <v>0.76039554300000001</v>
      </c>
      <c r="G378">
        <v>0.91870411600000002</v>
      </c>
      <c r="H378">
        <v>0.87609733400000001</v>
      </c>
      <c r="I378">
        <f t="shared" si="39"/>
        <v>0.68752554161051282</v>
      </c>
      <c r="J378">
        <f t="shared" si="40"/>
        <v>0.93068487346097584</v>
      </c>
      <c r="K378">
        <f t="shared" si="41"/>
        <v>1.0693151265390242</v>
      </c>
      <c r="L378">
        <f t="shared" si="42"/>
        <v>3.2105432813800774</v>
      </c>
      <c r="M378">
        <f t="shared" si="43"/>
        <v>0.98606816786020191</v>
      </c>
      <c r="N378">
        <f t="shared" si="44"/>
        <v>1.1361083069954125</v>
      </c>
      <c r="O378">
        <f t="shared" si="45"/>
        <v>0.86389169300458746</v>
      </c>
      <c r="P378">
        <f t="shared" si="46"/>
        <v>2.5978696992163854</v>
      </c>
    </row>
    <row r="379" spans="1:16">
      <c r="A379">
        <v>2.02</v>
      </c>
      <c r="B379" s="6">
        <v>1601.999384</v>
      </c>
      <c r="C379">
        <v>1597.9821999999999</v>
      </c>
      <c r="D379">
        <v>1709.564466</v>
      </c>
      <c r="E379">
        <v>1781.5945999999999</v>
      </c>
      <c r="F379">
        <v>0.76039554300000001</v>
      </c>
      <c r="G379">
        <v>0.91870411600000002</v>
      </c>
      <c r="H379">
        <v>0.87609733400000001</v>
      </c>
      <c r="I379">
        <f t="shared" si="39"/>
        <v>0.6866697702195752</v>
      </c>
      <c r="J379">
        <f t="shared" si="40"/>
        <v>0.93043035149240927</v>
      </c>
      <c r="K379">
        <f t="shared" si="41"/>
        <v>1.0695696485075907</v>
      </c>
      <c r="L379">
        <f t="shared" si="42"/>
        <v>3.2115865009666771</v>
      </c>
      <c r="M379">
        <f t="shared" si="43"/>
        <v>0.98606816786020191</v>
      </c>
      <c r="N379">
        <f t="shared" si="44"/>
        <v>1.1361083069954125</v>
      </c>
      <c r="O379">
        <f t="shared" si="45"/>
        <v>0.86389169300458746</v>
      </c>
      <c r="P379">
        <f t="shared" si="46"/>
        <v>2.5978696992163854</v>
      </c>
    </row>
    <row r="380" spans="1:16">
      <c r="A380">
        <v>2.0299999999999998</v>
      </c>
      <c r="B380" s="6">
        <v>1602.366297</v>
      </c>
      <c r="C380">
        <v>1598.2516000000001</v>
      </c>
      <c r="D380">
        <v>1710.247284</v>
      </c>
      <c r="E380">
        <v>1782.6113</v>
      </c>
      <c r="F380">
        <v>0.76039554300000001</v>
      </c>
      <c r="G380">
        <v>0.91870411600000002</v>
      </c>
      <c r="H380">
        <v>0.87609733400000001</v>
      </c>
      <c r="I380">
        <f t="shared" si="39"/>
        <v>0.68581864672896597</v>
      </c>
      <c r="J380">
        <f t="shared" si="40"/>
        <v>0.93017738051230348</v>
      </c>
      <c r="K380">
        <f t="shared" si="41"/>
        <v>1.0698226194876965</v>
      </c>
      <c r="L380">
        <f t="shared" si="42"/>
        <v>3.2126244898273484</v>
      </c>
      <c r="M380">
        <f t="shared" si="43"/>
        <v>0.98606816786020191</v>
      </c>
      <c r="N380">
        <f t="shared" si="44"/>
        <v>1.1361083069954125</v>
      </c>
      <c r="O380">
        <f t="shared" si="45"/>
        <v>0.86389169300458746</v>
      </c>
      <c r="P380">
        <f t="shared" si="46"/>
        <v>2.5978696992163854</v>
      </c>
    </row>
    <row r="381" spans="1:16">
      <c r="A381">
        <v>2.04</v>
      </c>
      <c r="B381" s="6">
        <v>1602.7315269999999</v>
      </c>
      <c r="C381">
        <v>1598.5198</v>
      </c>
      <c r="D381">
        <v>1710.927091</v>
      </c>
      <c r="E381">
        <v>1783.6237000000001</v>
      </c>
      <c r="F381">
        <v>0.76039554300000001</v>
      </c>
      <c r="G381">
        <v>0.91870411600000002</v>
      </c>
      <c r="H381">
        <v>0.87609733400000001</v>
      </c>
      <c r="I381">
        <f t="shared" si="39"/>
        <v>0.68497207353646239</v>
      </c>
      <c r="J381">
        <f t="shared" si="40"/>
        <v>0.9299258892418365</v>
      </c>
      <c r="K381">
        <f t="shared" si="41"/>
        <v>1.0700741107581635</v>
      </c>
      <c r="L381">
        <f t="shared" si="42"/>
        <v>3.2136569215061126</v>
      </c>
      <c r="M381">
        <f t="shared" si="43"/>
        <v>0.98606816786020191</v>
      </c>
      <c r="N381">
        <f t="shared" si="44"/>
        <v>1.1361083069954125</v>
      </c>
      <c r="O381">
        <f t="shared" si="45"/>
        <v>0.86389169300458746</v>
      </c>
      <c r="P381">
        <f t="shared" si="46"/>
        <v>2.5978696992163854</v>
      </c>
    </row>
    <row r="382" spans="1:16">
      <c r="A382">
        <v>2.0499999999999998</v>
      </c>
      <c r="B382" s="6">
        <v>1603.0950869999999</v>
      </c>
      <c r="C382">
        <v>1598.7867000000001</v>
      </c>
      <c r="D382">
        <v>1711.6039149999999</v>
      </c>
      <c r="E382">
        <v>1784.6318000000001</v>
      </c>
      <c r="F382">
        <v>0.76039554300000001</v>
      </c>
      <c r="G382">
        <v>0.91870411600000002</v>
      </c>
      <c r="H382">
        <v>0.87609733400000001</v>
      </c>
      <c r="I382">
        <f t="shared" si="39"/>
        <v>0.68413003350463442</v>
      </c>
      <c r="J382">
        <f t="shared" si="40"/>
        <v>0.92967589767693204</v>
      </c>
      <c r="K382">
        <f t="shared" si="41"/>
        <v>1.0703241023230681</v>
      </c>
      <c r="L382">
        <f t="shared" si="42"/>
        <v>3.2146843647972707</v>
      </c>
      <c r="M382">
        <f t="shared" si="43"/>
        <v>0.98606816786020191</v>
      </c>
      <c r="N382">
        <f t="shared" si="44"/>
        <v>1.1361083069954125</v>
      </c>
      <c r="O382">
        <f t="shared" si="45"/>
        <v>0.86389169300458746</v>
      </c>
      <c r="P382">
        <f t="shared" si="46"/>
        <v>2.5978696992163854</v>
      </c>
    </row>
    <row r="383" spans="1:16">
      <c r="A383">
        <v>2.06</v>
      </c>
      <c r="B383" s="6">
        <v>1603.4569959999999</v>
      </c>
      <c r="C383">
        <v>1599.0524</v>
      </c>
      <c r="D383">
        <v>1712.277785</v>
      </c>
      <c r="E383">
        <v>1785.6356000000001</v>
      </c>
      <c r="F383">
        <v>0.76039554300000001</v>
      </c>
      <c r="G383">
        <v>0.91870411600000002</v>
      </c>
      <c r="H383">
        <v>0.87609733400000001</v>
      </c>
      <c r="I383">
        <f t="shared" si="39"/>
        <v>0.68329252118807338</v>
      </c>
      <c r="J383">
        <f t="shared" si="40"/>
        <v>0.92942742627112751</v>
      </c>
      <c r="K383">
        <f t="shared" si="41"/>
        <v>1.0705725737288723</v>
      </c>
      <c r="L383">
        <f t="shared" si="42"/>
        <v>3.2157064062756104</v>
      </c>
      <c r="M383">
        <f t="shared" si="43"/>
        <v>0.98606816786020191</v>
      </c>
      <c r="N383">
        <f t="shared" si="44"/>
        <v>1.1361083069954125</v>
      </c>
      <c r="O383">
        <f t="shared" si="45"/>
        <v>0.86389169300458746</v>
      </c>
      <c r="P383">
        <f t="shared" si="46"/>
        <v>2.5978696992163854</v>
      </c>
    </row>
    <row r="384" spans="1:16">
      <c r="A384">
        <v>2.0699999999999998</v>
      </c>
      <c r="B384" s="6">
        <v>1603.8172669999999</v>
      </c>
      <c r="C384">
        <v>1599.3169</v>
      </c>
      <c r="D384">
        <v>1712.948727</v>
      </c>
      <c r="E384">
        <v>1786.6351999999999</v>
      </c>
      <c r="F384">
        <v>0.76039554300000001</v>
      </c>
      <c r="G384">
        <v>0.91870411600000002</v>
      </c>
      <c r="H384">
        <v>0.87609733400000001</v>
      </c>
      <c r="I384">
        <f t="shared" si="39"/>
        <v>0.68245943150299926</v>
      </c>
      <c r="J384">
        <f t="shared" si="40"/>
        <v>0.92918040268439284</v>
      </c>
      <c r="K384">
        <f t="shared" si="41"/>
        <v>1.0708195973156069</v>
      </c>
      <c r="L384">
        <f t="shared" si="42"/>
        <v>3.2167232017117793</v>
      </c>
      <c r="M384">
        <f t="shared" si="43"/>
        <v>0.98606816786020191</v>
      </c>
      <c r="N384">
        <f t="shared" si="44"/>
        <v>1.1361083069954125</v>
      </c>
      <c r="O384">
        <f t="shared" si="45"/>
        <v>0.86389169300458746</v>
      </c>
      <c r="P384">
        <f t="shared" si="46"/>
        <v>2.5978696992163854</v>
      </c>
    </row>
    <row r="385" spans="1:16">
      <c r="A385">
        <v>2.08</v>
      </c>
      <c r="B385" s="6">
        <v>1604.175917</v>
      </c>
      <c r="C385">
        <v>1599.5802000000001</v>
      </c>
      <c r="D385">
        <v>1713.616769</v>
      </c>
      <c r="E385">
        <v>1787.6306</v>
      </c>
      <c r="F385">
        <v>0.76039554300000001</v>
      </c>
      <c r="G385">
        <v>0.91870411600000002</v>
      </c>
      <c r="H385">
        <v>0.87609733400000001</v>
      </c>
      <c r="I385">
        <f t="shared" si="39"/>
        <v>0.68163075635407699</v>
      </c>
      <c r="J385">
        <f t="shared" si="40"/>
        <v>0.92893484677344562</v>
      </c>
      <c r="K385">
        <f t="shared" si="41"/>
        <v>1.0710651532265545</v>
      </c>
      <c r="L385">
        <f t="shared" si="42"/>
        <v>3.2177348323093629</v>
      </c>
      <c r="M385">
        <f t="shared" si="43"/>
        <v>0.98606816786020191</v>
      </c>
      <c r="N385">
        <f t="shared" si="44"/>
        <v>1.1361083069954125</v>
      </c>
      <c r="O385">
        <f t="shared" si="45"/>
        <v>0.86389169300458746</v>
      </c>
      <c r="P385">
        <f t="shared" si="46"/>
        <v>2.5978696992163854</v>
      </c>
    </row>
    <row r="386" spans="1:16">
      <c r="A386">
        <v>2.09</v>
      </c>
      <c r="B386" s="6">
        <v>1604.53296</v>
      </c>
      <c r="C386">
        <v>1599.8422</v>
      </c>
      <c r="D386">
        <v>1714.281937</v>
      </c>
      <c r="E386">
        <v>1788.6219000000001</v>
      </c>
      <c r="F386">
        <v>0.76039554300000001</v>
      </c>
      <c r="G386">
        <v>0.91870411600000002</v>
      </c>
      <c r="H386">
        <v>0.87609733400000001</v>
      </c>
      <c r="I386">
        <f t="shared" si="39"/>
        <v>0.68080639350835237</v>
      </c>
      <c r="J386">
        <f t="shared" si="40"/>
        <v>0.92869068658785059</v>
      </c>
      <c r="K386">
        <f t="shared" si="41"/>
        <v>1.0713093134121494</v>
      </c>
      <c r="L386">
        <f t="shared" si="42"/>
        <v>3.2187419601394485</v>
      </c>
      <c r="M386">
        <f t="shared" si="43"/>
        <v>0.98606816786020191</v>
      </c>
      <c r="N386">
        <f t="shared" si="44"/>
        <v>1.1361083069954125</v>
      </c>
      <c r="O386">
        <f t="shared" si="45"/>
        <v>0.86389169300458746</v>
      </c>
      <c r="P386">
        <f t="shared" si="46"/>
        <v>2.5978696992163854</v>
      </c>
    </row>
    <row r="387" spans="1:16">
      <c r="A387">
        <v>2.1</v>
      </c>
      <c r="B387" s="6">
        <v>1604.888412</v>
      </c>
      <c r="C387">
        <v>1600.1031</v>
      </c>
      <c r="D387">
        <v>1714.9442570000001</v>
      </c>
      <c r="E387">
        <v>1789.6089999999999</v>
      </c>
      <c r="F387">
        <v>0.76039554300000001</v>
      </c>
      <c r="G387">
        <v>0.91870411600000002</v>
      </c>
      <c r="H387">
        <v>0.87609733400000001</v>
      </c>
      <c r="I387">
        <f t="shared" si="39"/>
        <v>0.67998642520901775</v>
      </c>
      <c r="J387">
        <f t="shared" si="40"/>
        <v>0.92844803015336885</v>
      </c>
      <c r="K387">
        <f t="shared" si="41"/>
        <v>1.0715519698466309</v>
      </c>
      <c r="L387">
        <f t="shared" si="42"/>
        <v>3.2197435660568239</v>
      </c>
      <c r="M387">
        <f t="shared" si="43"/>
        <v>0.98606816786020191</v>
      </c>
      <c r="N387">
        <f t="shared" si="44"/>
        <v>1.1361083069954125</v>
      </c>
      <c r="O387">
        <f t="shared" si="45"/>
        <v>0.86389169300458746</v>
      </c>
      <c r="P387">
        <f t="shared" si="46"/>
        <v>2.5978696992163854</v>
      </c>
    </row>
    <row r="388" spans="1:16">
      <c r="A388">
        <v>2.11</v>
      </c>
      <c r="B388" s="6">
        <v>1605.2422859999999</v>
      </c>
      <c r="C388">
        <v>1600.3626999999999</v>
      </c>
      <c r="D388">
        <v>1715.6037550000001</v>
      </c>
      <c r="E388">
        <v>1790.5921000000001</v>
      </c>
      <c r="F388">
        <v>0.76039554300000001</v>
      </c>
      <c r="G388">
        <v>0.91870411600000002</v>
      </c>
      <c r="H388">
        <v>0.87609733400000001</v>
      </c>
      <c r="I388">
        <f t="shared" si="39"/>
        <v>0.67917065776963625</v>
      </c>
      <c r="J388">
        <f t="shared" si="40"/>
        <v>0.92820671598737248</v>
      </c>
      <c r="K388">
        <f t="shared" si="41"/>
        <v>1.0717932840126276</v>
      </c>
      <c r="L388">
        <f t="shared" si="42"/>
        <v>3.2207409004944765</v>
      </c>
      <c r="M388">
        <f t="shared" si="43"/>
        <v>0.98606816786020191</v>
      </c>
      <c r="N388">
        <f t="shared" si="44"/>
        <v>1.1361083069954125</v>
      </c>
      <c r="O388">
        <f t="shared" si="45"/>
        <v>0.86389169300458746</v>
      </c>
      <c r="P388">
        <f t="shared" si="46"/>
        <v>2.5978696992163854</v>
      </c>
    </row>
    <row r="389" spans="1:16">
      <c r="A389">
        <v>2.12</v>
      </c>
      <c r="B389" s="6">
        <v>1605.5945979999999</v>
      </c>
      <c r="C389">
        <v>1600.6213</v>
      </c>
      <c r="D389">
        <v>1716.260456</v>
      </c>
      <c r="E389">
        <v>1791.5712000000001</v>
      </c>
      <c r="F389">
        <v>0.76039554300000001</v>
      </c>
      <c r="G389">
        <v>0.91870411600000002</v>
      </c>
      <c r="H389">
        <v>0.87609733400000001</v>
      </c>
      <c r="I389">
        <f t="shared" si="39"/>
        <v>0.67835908508288911</v>
      </c>
      <c r="J389">
        <f t="shared" si="40"/>
        <v>0.92796676146904966</v>
      </c>
      <c r="K389">
        <f t="shared" si="41"/>
        <v>1.0720332385309503</v>
      </c>
      <c r="L389">
        <f t="shared" si="42"/>
        <v>3.2217325309022331</v>
      </c>
      <c r="M389">
        <f t="shared" si="43"/>
        <v>0.98606816786020191</v>
      </c>
      <c r="N389">
        <f t="shared" si="44"/>
        <v>1.1361083069954125</v>
      </c>
      <c r="O389">
        <f t="shared" si="45"/>
        <v>0.86389169300458746</v>
      </c>
      <c r="P389">
        <f t="shared" si="46"/>
        <v>2.5978696992163854</v>
      </c>
    </row>
    <row r="390" spans="1:16">
      <c r="A390">
        <v>2.13</v>
      </c>
      <c r="B390" s="6">
        <v>1605.945361</v>
      </c>
      <c r="C390">
        <v>1600.8786</v>
      </c>
      <c r="D390">
        <v>1716.9143859999999</v>
      </c>
      <c r="E390">
        <v>1792.5463</v>
      </c>
      <c r="F390">
        <v>0.76039554300000001</v>
      </c>
      <c r="G390">
        <v>0.91870411600000002</v>
      </c>
      <c r="H390">
        <v>0.87609733400000001</v>
      </c>
      <c r="I390">
        <f t="shared" si="39"/>
        <v>0.67755169383106728</v>
      </c>
      <c r="J390">
        <f t="shared" si="40"/>
        <v>0.92772818522808476</v>
      </c>
      <c r="K390">
        <f t="shared" si="41"/>
        <v>1.0722718147719152</v>
      </c>
      <c r="L390">
        <f t="shared" si="42"/>
        <v>3.2227200302670003</v>
      </c>
      <c r="M390">
        <f t="shared" si="43"/>
        <v>0.98606816786020191</v>
      </c>
      <c r="N390">
        <f t="shared" si="44"/>
        <v>1.1361083069954125</v>
      </c>
      <c r="O390">
        <f t="shared" si="45"/>
        <v>0.86389169300458746</v>
      </c>
      <c r="P390">
        <f t="shared" si="46"/>
        <v>2.5978696992163854</v>
      </c>
    </row>
    <row r="391" spans="1:16">
      <c r="A391">
        <v>2.14</v>
      </c>
      <c r="B391" s="6">
        <v>1606.29459</v>
      </c>
      <c r="C391">
        <v>1601.1348</v>
      </c>
      <c r="D391">
        <v>1717.565568</v>
      </c>
      <c r="E391">
        <v>1793.5174</v>
      </c>
      <c r="F391">
        <v>0.76039554300000001</v>
      </c>
      <c r="G391">
        <v>0.91870411600000002</v>
      </c>
      <c r="H391">
        <v>0.87609733400000001</v>
      </c>
      <c r="I391">
        <f t="shared" si="39"/>
        <v>0.67674847802353411</v>
      </c>
      <c r="J391">
        <f t="shared" si="40"/>
        <v>0.92749100262083661</v>
      </c>
      <c r="K391">
        <f t="shared" si="41"/>
        <v>1.0725089973791635</v>
      </c>
      <c r="L391">
        <f t="shared" si="42"/>
        <v>3.2237024649093122</v>
      </c>
      <c r="M391">
        <f t="shared" si="43"/>
        <v>0.98606816786020191</v>
      </c>
      <c r="N391">
        <f t="shared" si="44"/>
        <v>1.1361083069954125</v>
      </c>
      <c r="O391">
        <f t="shared" si="45"/>
        <v>0.86389169300458746</v>
      </c>
      <c r="P391">
        <f t="shared" si="46"/>
        <v>2.5978696992163854</v>
      </c>
    </row>
    <row r="392" spans="1:16">
      <c r="A392">
        <v>2.15</v>
      </c>
      <c r="B392" s="6">
        <v>1606.6422990000001</v>
      </c>
      <c r="C392">
        <v>1601.3898999999999</v>
      </c>
      <c r="D392">
        <v>1718.214029</v>
      </c>
      <c r="E392">
        <v>1794.4846</v>
      </c>
      <c r="F392">
        <v>0.76039554300000001</v>
      </c>
      <c r="G392">
        <v>0.91870411600000002</v>
      </c>
      <c r="H392">
        <v>0.87609733400000001</v>
      </c>
      <c r="I392">
        <f t="shared" si="39"/>
        <v>0.67594933624729092</v>
      </c>
      <c r="J392">
        <f t="shared" si="40"/>
        <v>0.92725514379426188</v>
      </c>
      <c r="K392">
        <f t="shared" si="41"/>
        <v>1.072744856205738</v>
      </c>
      <c r="L392">
        <f t="shared" si="42"/>
        <v>3.2246799922934306</v>
      </c>
      <c r="M392">
        <f t="shared" si="43"/>
        <v>0.98606816786020191</v>
      </c>
      <c r="N392">
        <f t="shared" si="44"/>
        <v>1.1361083069954125</v>
      </c>
      <c r="O392">
        <f t="shared" si="45"/>
        <v>0.86389169300458746</v>
      </c>
      <c r="P392">
        <f t="shared" si="46"/>
        <v>2.5978696992163854</v>
      </c>
    </row>
    <row r="393" spans="1:16">
      <c r="A393">
        <v>2.16</v>
      </c>
      <c r="B393" s="6">
        <v>1606.988501</v>
      </c>
      <c r="C393">
        <v>1601.6438000000001</v>
      </c>
      <c r="D393">
        <v>1718.8597910000001</v>
      </c>
      <c r="E393">
        <v>1795.4478999999999</v>
      </c>
      <c r="F393">
        <v>0.76039554300000001</v>
      </c>
      <c r="G393">
        <v>0.91870411600000002</v>
      </c>
      <c r="H393">
        <v>0.87609733400000001</v>
      </c>
      <c r="I393">
        <f t="shared" si="39"/>
        <v>0.67515425983841815</v>
      </c>
      <c r="J393">
        <f t="shared" si="40"/>
        <v>0.92702062351769166</v>
      </c>
      <c r="K393">
        <f t="shared" si="41"/>
        <v>1.0729793764823083</v>
      </c>
      <c r="L393">
        <f t="shared" si="42"/>
        <v>3.2256531789753655</v>
      </c>
      <c r="M393">
        <f t="shared" si="43"/>
        <v>0.98606816786020191</v>
      </c>
      <c r="N393">
        <f t="shared" si="44"/>
        <v>1.1361083069954125</v>
      </c>
      <c r="O393">
        <f t="shared" si="45"/>
        <v>0.86389169300458746</v>
      </c>
      <c r="P393">
        <f t="shared" si="46"/>
        <v>2.5978696992163854</v>
      </c>
    </row>
    <row r="394" spans="1:16">
      <c r="A394">
        <v>2.17</v>
      </c>
      <c r="B394" s="6">
        <v>1607.3332089999999</v>
      </c>
      <c r="C394">
        <v>1601.8967</v>
      </c>
      <c r="D394">
        <v>1719.502878</v>
      </c>
      <c r="E394">
        <v>1796.4073000000001</v>
      </c>
      <c r="F394">
        <v>0.76039554300000001</v>
      </c>
      <c r="G394">
        <v>0.91870411600000002</v>
      </c>
      <c r="H394">
        <v>0.87609733400000001</v>
      </c>
      <c r="I394">
        <f t="shared" si="39"/>
        <v>0.67436323818002863</v>
      </c>
      <c r="J394">
        <f t="shared" si="40"/>
        <v>0.92678745856568545</v>
      </c>
      <c r="K394">
        <f t="shared" si="41"/>
        <v>1.0732125414343145</v>
      </c>
      <c r="L394">
        <f t="shared" si="42"/>
        <v>3.2266210829501469</v>
      </c>
      <c r="M394">
        <f t="shared" si="43"/>
        <v>0.98606816786020191</v>
      </c>
      <c r="N394">
        <f t="shared" si="44"/>
        <v>1.1361083069954125</v>
      </c>
      <c r="O394">
        <f t="shared" si="45"/>
        <v>0.86389169300458746</v>
      </c>
      <c r="P394">
        <f t="shared" si="46"/>
        <v>2.5978696992163854</v>
      </c>
    </row>
    <row r="395" spans="1:16">
      <c r="A395">
        <v>2.1800000000000002</v>
      </c>
      <c r="B395" s="6">
        <v>1607.6764370000001</v>
      </c>
      <c r="C395">
        <v>1602.1484</v>
      </c>
      <c r="D395">
        <v>1720.1433139999999</v>
      </c>
      <c r="E395">
        <v>1797.3629000000001</v>
      </c>
      <c r="F395">
        <v>0.76039554300000001</v>
      </c>
      <c r="G395">
        <v>0.91870411600000002</v>
      </c>
      <c r="H395">
        <v>0.87609733400000001</v>
      </c>
      <c r="I395">
        <f t="shared" si="39"/>
        <v>0.67357617379544399</v>
      </c>
      <c r="J395">
        <f t="shared" si="40"/>
        <v>0.92655557656241716</v>
      </c>
      <c r="K395">
        <f t="shared" si="41"/>
        <v>1.0734444234375826</v>
      </c>
      <c r="L395">
        <f t="shared" si="42"/>
        <v>3.2275848664982152</v>
      </c>
      <c r="M395">
        <f t="shared" si="43"/>
        <v>0.98606816786020191</v>
      </c>
      <c r="N395">
        <f t="shared" si="44"/>
        <v>1.1361083069954125</v>
      </c>
      <c r="O395">
        <f t="shared" si="45"/>
        <v>0.86389169300458746</v>
      </c>
      <c r="P395">
        <f t="shared" si="46"/>
        <v>2.5978696992163854</v>
      </c>
    </row>
    <row r="396" spans="1:16">
      <c r="A396">
        <v>2.19</v>
      </c>
      <c r="B396" s="6">
        <v>1608.0181990000001</v>
      </c>
      <c r="C396">
        <v>1602.3989999999999</v>
      </c>
      <c r="D396">
        <v>1720.7811220000001</v>
      </c>
      <c r="E396">
        <v>1798.3146999999999</v>
      </c>
      <c r="F396">
        <v>0.76039554300000001</v>
      </c>
      <c r="G396">
        <v>0.91870411600000002</v>
      </c>
      <c r="H396">
        <v>0.87609733400000001</v>
      </c>
      <c r="I396">
        <f t="shared" si="39"/>
        <v>0.67279305963869596</v>
      </c>
      <c r="J396">
        <f t="shared" si="40"/>
        <v>0.92632499342147745</v>
      </c>
      <c r="K396">
        <f t="shared" si="41"/>
        <v>1.0736750065785226</v>
      </c>
      <c r="L396">
        <f t="shared" si="42"/>
        <v>3.2285440940486829</v>
      </c>
      <c r="M396">
        <f t="shared" si="43"/>
        <v>0.98606816786020191</v>
      </c>
      <c r="N396">
        <f t="shared" si="44"/>
        <v>1.1361083069954125</v>
      </c>
      <c r="O396">
        <f t="shared" si="45"/>
        <v>0.86389169300458746</v>
      </c>
      <c r="P396">
        <f t="shared" si="46"/>
        <v>2.5978696992163854</v>
      </c>
    </row>
    <row r="397" spans="1:16">
      <c r="A397">
        <v>2.2000000000000002</v>
      </c>
      <c r="B397" s="6">
        <v>1608.358506</v>
      </c>
      <c r="C397">
        <v>1602.6485</v>
      </c>
      <c r="D397">
        <v>1721.416324</v>
      </c>
      <c r="E397">
        <v>1799.2627</v>
      </c>
      <c r="F397">
        <v>0.76039554300000001</v>
      </c>
      <c r="G397">
        <v>0.91870411600000002</v>
      </c>
      <c r="H397">
        <v>0.87609733400000001</v>
      </c>
      <c r="I397">
        <f t="shared" si="39"/>
        <v>0.67201388351254288</v>
      </c>
      <c r="J397">
        <f t="shared" si="40"/>
        <v>0.92609572428513109</v>
      </c>
      <c r="K397">
        <f t="shared" si="41"/>
        <v>1.0739042757148689</v>
      </c>
      <c r="L397">
        <f t="shared" si="42"/>
        <v>3.229498820753764</v>
      </c>
      <c r="M397">
        <f t="shared" si="43"/>
        <v>0.98606816786020191</v>
      </c>
      <c r="N397">
        <f t="shared" si="44"/>
        <v>1.1361083069954125</v>
      </c>
      <c r="O397">
        <f t="shared" si="45"/>
        <v>0.86389169300458746</v>
      </c>
      <c r="P397">
        <f t="shared" si="46"/>
        <v>2.5978696992163854</v>
      </c>
    </row>
    <row r="398" spans="1:16">
      <c r="A398">
        <v>2.21</v>
      </c>
      <c r="B398" s="6">
        <v>1608.6973720000001</v>
      </c>
      <c r="C398">
        <v>1602.8969999999999</v>
      </c>
      <c r="D398">
        <v>1722.048943</v>
      </c>
      <c r="E398">
        <v>1800.2070000000001</v>
      </c>
      <c r="F398">
        <v>0.76039554300000001</v>
      </c>
      <c r="G398">
        <v>0.91870411600000002</v>
      </c>
      <c r="H398">
        <v>0.87609733400000001</v>
      </c>
      <c r="I398">
        <f t="shared" si="39"/>
        <v>0.67123854980720044</v>
      </c>
      <c r="J398">
        <f t="shared" si="40"/>
        <v>0.92586769628860743</v>
      </c>
      <c r="K398">
        <f t="shared" si="41"/>
        <v>1.0741323037113926</v>
      </c>
      <c r="L398">
        <f t="shared" si="42"/>
        <v>3.2304486997582393</v>
      </c>
      <c r="M398">
        <f t="shared" si="43"/>
        <v>0.98606816786020191</v>
      </c>
      <c r="N398">
        <f t="shared" si="44"/>
        <v>1.1361083069954125</v>
      </c>
      <c r="O398">
        <f t="shared" si="45"/>
        <v>0.86389169300458746</v>
      </c>
      <c r="P398">
        <f t="shared" si="46"/>
        <v>2.5978696992163854</v>
      </c>
    </row>
    <row r="399" spans="1:16">
      <c r="A399">
        <v>2.2200000000000002</v>
      </c>
      <c r="B399" s="6">
        <v>1609.0348100000001</v>
      </c>
      <c r="C399">
        <v>1603.1443999999999</v>
      </c>
      <c r="D399">
        <v>1722.6790020000001</v>
      </c>
      <c r="E399">
        <v>1801.1476</v>
      </c>
      <c r="F399">
        <v>0.76039554300000001</v>
      </c>
      <c r="G399">
        <v>0.91870411600000002</v>
      </c>
      <c r="H399">
        <v>0.87609733400000001</v>
      </c>
      <c r="I399">
        <f t="shared" si="39"/>
        <v>0.6704670499308284</v>
      </c>
      <c r="J399">
        <f t="shared" si="40"/>
        <v>0.9256409256512691</v>
      </c>
      <c r="K399">
        <f t="shared" si="41"/>
        <v>1.074359074348731</v>
      </c>
      <c r="L399">
        <f t="shared" si="42"/>
        <v>3.2313942965861586</v>
      </c>
      <c r="M399">
        <f t="shared" si="43"/>
        <v>0.98606816786020191</v>
      </c>
      <c r="N399">
        <f t="shared" si="44"/>
        <v>1.1361083069954125</v>
      </c>
      <c r="O399">
        <f t="shared" si="45"/>
        <v>0.86389169300458746</v>
      </c>
      <c r="P399">
        <f t="shared" si="46"/>
        <v>2.5978696992163854</v>
      </c>
    </row>
    <row r="400" spans="1:16">
      <c r="A400">
        <v>2.23</v>
      </c>
      <c r="B400" s="6">
        <v>1609.370831</v>
      </c>
      <c r="C400">
        <v>1603.3906999999999</v>
      </c>
      <c r="D400">
        <v>1723.306521</v>
      </c>
      <c r="E400">
        <v>1802.0845999999999</v>
      </c>
      <c r="F400">
        <v>0.76039554300000001</v>
      </c>
      <c r="G400">
        <v>0.91870411600000002</v>
      </c>
      <c r="H400">
        <v>0.87609733400000001</v>
      </c>
      <c r="I400">
        <f t="shared" si="39"/>
        <v>0.66969928573608783</v>
      </c>
      <c r="J400">
        <f t="shared" si="40"/>
        <v>0.92541533719318381</v>
      </c>
      <c r="K400">
        <f t="shared" si="41"/>
        <v>1.0745846628068163</v>
      </c>
      <c r="L400">
        <f t="shared" si="42"/>
        <v>3.2323357544311717</v>
      </c>
      <c r="M400">
        <f t="shared" si="43"/>
        <v>0.98606816786020191</v>
      </c>
      <c r="N400">
        <f t="shared" si="44"/>
        <v>1.1361083069954125</v>
      </c>
      <c r="O400">
        <f t="shared" si="45"/>
        <v>0.86389169300458746</v>
      </c>
      <c r="P400">
        <f t="shared" si="46"/>
        <v>2.5978696992163854</v>
      </c>
    </row>
    <row r="401" spans="1:16">
      <c r="A401">
        <v>2.2400000000000002</v>
      </c>
      <c r="B401" s="6">
        <v>1609.7054479999999</v>
      </c>
      <c r="C401">
        <v>1603.636</v>
      </c>
      <c r="D401">
        <v>1723.931523</v>
      </c>
      <c r="E401">
        <v>1803.0179000000001</v>
      </c>
      <c r="F401">
        <v>0.76039554300000001</v>
      </c>
      <c r="G401">
        <v>0.91870411600000002</v>
      </c>
      <c r="H401">
        <v>0.87609733400000001</v>
      </c>
      <c r="I401">
        <f t="shared" si="39"/>
        <v>0.66893533749493317</v>
      </c>
      <c r="J401">
        <f t="shared" si="40"/>
        <v>0.92519103579193751</v>
      </c>
      <c r="K401">
        <f t="shared" si="41"/>
        <v>1.0748089642080623</v>
      </c>
      <c r="L401">
        <f t="shared" si="42"/>
        <v>3.2332725445855148</v>
      </c>
      <c r="M401">
        <f t="shared" si="43"/>
        <v>0.98606816786020191</v>
      </c>
      <c r="N401">
        <f t="shared" si="44"/>
        <v>1.1361083069954125</v>
      </c>
      <c r="O401">
        <f t="shared" si="45"/>
        <v>0.86389169300458746</v>
      </c>
      <c r="P401">
        <f t="shared" si="46"/>
        <v>2.5978696992163854</v>
      </c>
    </row>
    <row r="402" spans="1:16">
      <c r="A402">
        <v>2.25</v>
      </c>
      <c r="B402" s="6">
        <v>1610.0386739999999</v>
      </c>
      <c r="C402">
        <v>1603.8803</v>
      </c>
      <c r="D402">
        <v>1724.5540289999999</v>
      </c>
      <c r="E402">
        <v>1803.9476</v>
      </c>
      <c r="F402">
        <v>0.76039554300000001</v>
      </c>
      <c r="G402">
        <v>0.91870411600000002</v>
      </c>
      <c r="H402">
        <v>0.87609733400000001</v>
      </c>
      <c r="I402">
        <f t="shared" si="39"/>
        <v>0.66817511054085987</v>
      </c>
      <c r="J402">
        <f t="shared" si="40"/>
        <v>0.92496794723938625</v>
      </c>
      <c r="K402">
        <f t="shared" si="41"/>
        <v>1.0750320527606139</v>
      </c>
      <c r="L402">
        <f t="shared" si="42"/>
        <v>3.2342048180358685</v>
      </c>
      <c r="M402">
        <f t="shared" si="43"/>
        <v>0.98606816786020191</v>
      </c>
      <c r="N402">
        <f t="shared" si="44"/>
        <v>1.1361083069954125</v>
      </c>
      <c r="O402">
        <f t="shared" si="45"/>
        <v>0.86389169300458746</v>
      </c>
      <c r="P402">
        <f t="shared" si="46"/>
        <v>2.5978696992163854</v>
      </c>
    </row>
    <row r="403" spans="1:16">
      <c r="A403">
        <v>2.2599999999999998</v>
      </c>
      <c r="B403" s="6">
        <v>1610.3705190000001</v>
      </c>
      <c r="C403">
        <v>1604.1234999999999</v>
      </c>
      <c r="D403">
        <v>1725.1740600000001</v>
      </c>
      <c r="E403">
        <v>1804.8737000000001</v>
      </c>
      <c r="F403">
        <v>0.76039554300000001</v>
      </c>
      <c r="G403">
        <v>0.91870411600000002</v>
      </c>
      <c r="H403">
        <v>0.87609733400000001</v>
      </c>
      <c r="I403">
        <f t="shared" ref="I403:I466" si="47">B403^2/D403^2-1+B403^2/E403^2</f>
        <v>0.66741859267395409</v>
      </c>
      <c r="J403">
        <f t="shared" ref="J403:J466" si="48">1-B403^2/D403^2+B403^2/E403^2</f>
        <v>0.92474608619472221</v>
      </c>
      <c r="K403">
        <f t="shared" ref="K403:K466" si="49">1+B403^2/D403^2-B403^2/E403^2</f>
        <v>1.0752539138052777</v>
      </c>
      <c r="L403">
        <f t="shared" ref="L403:L466" si="50">4*B403^2/C403^2-B403^2/E403^2</f>
        <v>3.2351331276564825</v>
      </c>
      <c r="M403">
        <f t="shared" ref="M403:M466" si="51">2*F403/H403/(1+F403)</f>
        <v>0.98606816786020191</v>
      </c>
      <c r="N403">
        <f t="shared" ref="N403:N466" si="52">2/(1+F403)</f>
        <v>1.1361083069954125</v>
      </c>
      <c r="O403">
        <f t="shared" ref="O403:O466" si="53">2*F403/(1+F403)</f>
        <v>0.86389169300458746</v>
      </c>
      <c r="P403">
        <f t="shared" ref="P403:P466" si="54">2*(F403+H403*(G403+0.5))/H403/(1+F403)</f>
        <v>2.5978696992163854</v>
      </c>
    </row>
    <row r="404" spans="1:16">
      <c r="A404">
        <v>2.27</v>
      </c>
      <c r="B404" s="6">
        <v>1610.7009969999999</v>
      </c>
      <c r="C404">
        <v>1604.3657000000001</v>
      </c>
      <c r="D404">
        <v>1725.791637</v>
      </c>
      <c r="E404">
        <v>1805.7963</v>
      </c>
      <c r="F404">
        <v>0.76039554300000001</v>
      </c>
      <c r="G404">
        <v>0.91870411600000002</v>
      </c>
      <c r="H404">
        <v>0.87609733400000001</v>
      </c>
      <c r="I404">
        <f t="shared" si="47"/>
        <v>0.66666569193551262</v>
      </c>
      <c r="J404">
        <f t="shared" si="48"/>
        <v>0.92452537880096586</v>
      </c>
      <c r="K404">
        <f t="shared" si="49"/>
        <v>1.0754746211990343</v>
      </c>
      <c r="L404">
        <f t="shared" si="50"/>
        <v>3.2360571252011798</v>
      </c>
      <c r="M404">
        <f t="shared" si="51"/>
        <v>0.98606816786020191</v>
      </c>
      <c r="N404">
        <f t="shared" si="52"/>
        <v>1.1361083069954125</v>
      </c>
      <c r="O404">
        <f t="shared" si="53"/>
        <v>0.86389169300458746</v>
      </c>
      <c r="P404">
        <f t="shared" si="54"/>
        <v>2.5978696992163854</v>
      </c>
    </row>
    <row r="405" spans="1:16">
      <c r="A405">
        <v>2.2799999999999998</v>
      </c>
      <c r="B405" s="6">
        <v>1611.0301179999999</v>
      </c>
      <c r="C405">
        <v>1604.6069</v>
      </c>
      <c r="D405">
        <v>1726.4067789999999</v>
      </c>
      <c r="E405">
        <v>1806.7154</v>
      </c>
      <c r="F405">
        <v>0.76039554300000001</v>
      </c>
      <c r="G405">
        <v>0.91870411600000002</v>
      </c>
      <c r="H405">
        <v>0.87609733400000001</v>
      </c>
      <c r="I405">
        <f t="shared" si="47"/>
        <v>0.66591639857983442</v>
      </c>
      <c r="J405">
        <f t="shared" si="48"/>
        <v>0.92430583794143284</v>
      </c>
      <c r="K405">
        <f t="shared" si="49"/>
        <v>1.0756941620585672</v>
      </c>
      <c r="L405">
        <f t="shared" si="50"/>
        <v>3.2369768605406568</v>
      </c>
      <c r="M405">
        <f t="shared" si="51"/>
        <v>0.98606816786020191</v>
      </c>
      <c r="N405">
        <f t="shared" si="52"/>
        <v>1.1361083069954125</v>
      </c>
      <c r="O405">
        <f t="shared" si="53"/>
        <v>0.86389169300458746</v>
      </c>
      <c r="P405">
        <f t="shared" si="54"/>
        <v>2.5978696992163854</v>
      </c>
    </row>
    <row r="406" spans="1:16">
      <c r="A406">
        <v>2.29</v>
      </c>
      <c r="B406" s="6">
        <v>1611.357894</v>
      </c>
      <c r="C406">
        <v>1604.847</v>
      </c>
      <c r="D406">
        <v>1727.019509</v>
      </c>
      <c r="E406">
        <v>1807.6309000000001</v>
      </c>
      <c r="F406">
        <v>0.76039554300000001</v>
      </c>
      <c r="G406">
        <v>0.91870411600000002</v>
      </c>
      <c r="H406">
        <v>0.87609733400000001</v>
      </c>
      <c r="I406">
        <f t="shared" si="47"/>
        <v>0.66517079095126885</v>
      </c>
      <c r="J406">
        <f t="shared" si="48"/>
        <v>0.92408756824062299</v>
      </c>
      <c r="K406">
        <f t="shared" si="49"/>
        <v>1.0759124317593771</v>
      </c>
      <c r="L406">
        <f t="shared" si="50"/>
        <v>3.2378928061573049</v>
      </c>
      <c r="M406">
        <f t="shared" si="51"/>
        <v>0.98606816786020191</v>
      </c>
      <c r="N406">
        <f t="shared" si="52"/>
        <v>1.1361083069954125</v>
      </c>
      <c r="O406">
        <f t="shared" si="53"/>
        <v>0.86389169300458746</v>
      </c>
      <c r="P406">
        <f t="shared" si="54"/>
        <v>2.5978696992163854</v>
      </c>
    </row>
    <row r="407" spans="1:16">
      <c r="A407">
        <v>2.2999999999999998</v>
      </c>
      <c r="B407" s="6">
        <v>1611.684336</v>
      </c>
      <c r="C407">
        <v>1605.0862</v>
      </c>
      <c r="D407">
        <v>1727.629844</v>
      </c>
      <c r="E407">
        <v>1808.5429999999999</v>
      </c>
      <c r="F407">
        <v>0.76039554300000001</v>
      </c>
      <c r="G407">
        <v>0.91870411600000002</v>
      </c>
      <c r="H407">
        <v>0.87609733400000001</v>
      </c>
      <c r="I407">
        <f t="shared" si="47"/>
        <v>0.6644286875871187</v>
      </c>
      <c r="J407">
        <f t="shared" si="48"/>
        <v>0.92387040448261371</v>
      </c>
      <c r="K407">
        <f t="shared" si="49"/>
        <v>1.0761295955173864</v>
      </c>
      <c r="L407">
        <f t="shared" si="50"/>
        <v>3.238804186673736</v>
      </c>
      <c r="M407">
        <f t="shared" si="51"/>
        <v>0.98606816786020191</v>
      </c>
      <c r="N407">
        <f t="shared" si="52"/>
        <v>1.1361083069954125</v>
      </c>
      <c r="O407">
        <f t="shared" si="53"/>
        <v>0.86389169300458746</v>
      </c>
      <c r="P407">
        <f t="shared" si="54"/>
        <v>2.5978696992163854</v>
      </c>
    </row>
    <row r="408" spans="1:16">
      <c r="A408">
        <v>2.31</v>
      </c>
      <c r="B408" s="6">
        <v>1612.009456</v>
      </c>
      <c r="C408">
        <v>1605.3244</v>
      </c>
      <c r="D408">
        <v>1728.2378060000001</v>
      </c>
      <c r="E408">
        <v>1809.4517000000001</v>
      </c>
      <c r="F408">
        <v>0.76039554300000001</v>
      </c>
      <c r="G408">
        <v>0.91870411600000002</v>
      </c>
      <c r="H408">
        <v>0.87609733400000001</v>
      </c>
      <c r="I408">
        <f t="shared" si="47"/>
        <v>0.66369008034125898</v>
      </c>
      <c r="J408">
        <f t="shared" si="48"/>
        <v>0.92365436260220501</v>
      </c>
      <c r="K408">
        <f t="shared" si="49"/>
        <v>1.0763456373977949</v>
      </c>
      <c r="L408">
        <f t="shared" si="50"/>
        <v>3.2397115621266406</v>
      </c>
      <c r="M408">
        <f t="shared" si="51"/>
        <v>0.98606816786020191</v>
      </c>
      <c r="N408">
        <f t="shared" si="52"/>
        <v>1.1361083069954125</v>
      </c>
      <c r="O408">
        <f t="shared" si="53"/>
        <v>0.86389169300458746</v>
      </c>
      <c r="P408">
        <f t="shared" si="54"/>
        <v>2.5978696992163854</v>
      </c>
    </row>
    <row r="409" spans="1:16">
      <c r="A409">
        <v>2.3199999999999998</v>
      </c>
      <c r="B409" s="6">
        <v>1612.333265</v>
      </c>
      <c r="C409">
        <v>1605.5617</v>
      </c>
      <c r="D409">
        <v>1728.8434130000001</v>
      </c>
      <c r="E409">
        <v>1810.357</v>
      </c>
      <c r="F409">
        <v>0.76039554300000001</v>
      </c>
      <c r="G409">
        <v>0.91870411600000002</v>
      </c>
      <c r="H409">
        <v>0.87609733400000001</v>
      </c>
      <c r="I409">
        <f t="shared" si="47"/>
        <v>0.6629549630920879</v>
      </c>
      <c r="J409">
        <f t="shared" si="48"/>
        <v>0.92343945457068655</v>
      </c>
      <c r="K409">
        <f t="shared" si="49"/>
        <v>1.0765605454293135</v>
      </c>
      <c r="L409">
        <f t="shared" si="50"/>
        <v>3.240614483445829</v>
      </c>
      <c r="M409">
        <f t="shared" si="51"/>
        <v>0.98606816786020191</v>
      </c>
      <c r="N409">
        <f t="shared" si="52"/>
        <v>1.1361083069954125</v>
      </c>
      <c r="O409">
        <f t="shared" si="53"/>
        <v>0.86389169300458746</v>
      </c>
      <c r="P409">
        <f t="shared" si="54"/>
        <v>2.5978696992163854</v>
      </c>
    </row>
    <row r="410" spans="1:16">
      <c r="A410">
        <v>2.33</v>
      </c>
      <c r="B410" s="6">
        <v>1612.655773</v>
      </c>
      <c r="C410">
        <v>1605.7979</v>
      </c>
      <c r="D410">
        <v>1729.4466849999999</v>
      </c>
      <c r="E410">
        <v>1811.2589</v>
      </c>
      <c r="F410">
        <v>0.76039554300000001</v>
      </c>
      <c r="G410">
        <v>0.91870411600000002</v>
      </c>
      <c r="H410">
        <v>0.87609733400000001</v>
      </c>
      <c r="I410">
        <f t="shared" si="47"/>
        <v>0.66222332570264386</v>
      </c>
      <c r="J410">
        <f t="shared" si="48"/>
        <v>0.92322569444382363</v>
      </c>
      <c r="K410">
        <f t="shared" si="49"/>
        <v>1.0767743055561763</v>
      </c>
      <c r="L410">
        <f t="shared" si="50"/>
        <v>3.2415140049569939</v>
      </c>
      <c r="M410">
        <f t="shared" si="51"/>
        <v>0.98606816786020191</v>
      </c>
      <c r="N410">
        <f t="shared" si="52"/>
        <v>1.1361083069954125</v>
      </c>
      <c r="O410">
        <f t="shared" si="53"/>
        <v>0.86389169300458746</v>
      </c>
      <c r="P410">
        <f t="shared" si="54"/>
        <v>2.5978696992163854</v>
      </c>
    </row>
    <row r="411" spans="1:16">
      <c r="A411">
        <v>2.34</v>
      </c>
      <c r="B411" s="6">
        <v>1612.976991</v>
      </c>
      <c r="C411">
        <v>1606.0332000000001</v>
      </c>
      <c r="D411">
        <v>1730.04764</v>
      </c>
      <c r="E411">
        <v>1812.1574000000001</v>
      </c>
      <c r="F411">
        <v>0.76039554300000001</v>
      </c>
      <c r="G411">
        <v>0.91870411600000002</v>
      </c>
      <c r="H411">
        <v>0.87609733400000001</v>
      </c>
      <c r="I411">
        <f t="shared" si="47"/>
        <v>0.66149516217319826</v>
      </c>
      <c r="J411">
        <f t="shared" si="48"/>
        <v>0.92301309414665933</v>
      </c>
      <c r="K411">
        <f t="shared" si="49"/>
        <v>1.0769869058533406</v>
      </c>
      <c r="L411">
        <f t="shared" si="50"/>
        <v>3.2424091750412121</v>
      </c>
      <c r="M411">
        <f t="shared" si="51"/>
        <v>0.98606816786020191</v>
      </c>
      <c r="N411">
        <f t="shared" si="52"/>
        <v>1.1361083069954125</v>
      </c>
      <c r="O411">
        <f t="shared" si="53"/>
        <v>0.86389169300458746</v>
      </c>
      <c r="P411">
        <f t="shared" si="54"/>
        <v>2.5978696992163854</v>
      </c>
    </row>
    <row r="412" spans="1:16">
      <c r="A412">
        <v>2.35</v>
      </c>
      <c r="B412" s="6">
        <v>1613.2969310000001</v>
      </c>
      <c r="C412">
        <v>1606.2674999999999</v>
      </c>
      <c r="D412">
        <v>1730.6462979999999</v>
      </c>
      <c r="E412">
        <v>1813.0526</v>
      </c>
      <c r="F412">
        <v>0.76039554300000001</v>
      </c>
      <c r="G412">
        <v>0.91870411600000002</v>
      </c>
      <c r="H412">
        <v>0.87609733400000001</v>
      </c>
      <c r="I412">
        <f t="shared" si="47"/>
        <v>0.66077037926809867</v>
      </c>
      <c r="J412">
        <f t="shared" si="48"/>
        <v>0.92280158015330949</v>
      </c>
      <c r="K412">
        <f t="shared" si="49"/>
        <v>1.0771984198466904</v>
      </c>
      <c r="L412">
        <f t="shared" si="50"/>
        <v>3.243300640817695</v>
      </c>
      <c r="M412">
        <f t="shared" si="51"/>
        <v>0.98606816786020191</v>
      </c>
      <c r="N412">
        <f t="shared" si="52"/>
        <v>1.1361083069954125</v>
      </c>
      <c r="O412">
        <f t="shared" si="53"/>
        <v>0.86389169300458746</v>
      </c>
      <c r="P412">
        <f t="shared" si="54"/>
        <v>2.5978696992163854</v>
      </c>
    </row>
    <row r="413" spans="1:16">
      <c r="A413">
        <v>2.36</v>
      </c>
      <c r="B413" s="6">
        <v>1613.6156020000001</v>
      </c>
      <c r="C413">
        <v>1606.5009</v>
      </c>
      <c r="D413">
        <v>1731.242677</v>
      </c>
      <c r="E413">
        <v>1813.9445000000001</v>
      </c>
      <c r="F413">
        <v>0.76039554300000001</v>
      </c>
      <c r="G413">
        <v>0.91870411600000002</v>
      </c>
      <c r="H413">
        <v>0.87609733400000001</v>
      </c>
      <c r="I413">
        <f t="shared" si="47"/>
        <v>0.6600489672682035</v>
      </c>
      <c r="J413">
        <f t="shared" si="48"/>
        <v>0.92259116481786019</v>
      </c>
      <c r="K413">
        <f t="shared" si="49"/>
        <v>1.07740883518214</v>
      </c>
      <c r="L413">
        <f t="shared" si="50"/>
        <v>3.2441879447970368</v>
      </c>
      <c r="M413">
        <f t="shared" si="51"/>
        <v>0.98606816786020191</v>
      </c>
      <c r="N413">
        <f t="shared" si="52"/>
        <v>1.1361083069954125</v>
      </c>
      <c r="O413">
        <f t="shared" si="53"/>
        <v>0.86389169300458746</v>
      </c>
      <c r="P413">
        <f t="shared" si="54"/>
        <v>2.5978696992163854</v>
      </c>
    </row>
    <row r="414" spans="1:16">
      <c r="A414">
        <v>2.37</v>
      </c>
      <c r="B414" s="6">
        <v>1613.933014</v>
      </c>
      <c r="C414">
        <v>1606.7334000000001</v>
      </c>
      <c r="D414">
        <v>1731.8367949999999</v>
      </c>
      <c r="E414">
        <v>1814.8332</v>
      </c>
      <c r="F414">
        <v>0.76039554300000001</v>
      </c>
      <c r="G414">
        <v>0.91870411600000002</v>
      </c>
      <c r="H414">
        <v>0.87609733400000001</v>
      </c>
      <c r="I414">
        <f t="shared" si="47"/>
        <v>0.65933083141927729</v>
      </c>
      <c r="J414">
        <f t="shared" si="48"/>
        <v>0.92238177322253356</v>
      </c>
      <c r="K414">
        <f t="shared" si="49"/>
        <v>1.0776182267774663</v>
      </c>
      <c r="L414">
        <f t="shared" si="50"/>
        <v>3.2450712230811658</v>
      </c>
      <c r="M414">
        <f t="shared" si="51"/>
        <v>0.98606816786020191</v>
      </c>
      <c r="N414">
        <f t="shared" si="52"/>
        <v>1.1361083069954125</v>
      </c>
      <c r="O414">
        <f t="shared" si="53"/>
        <v>0.86389169300458746</v>
      </c>
      <c r="P414">
        <f t="shared" si="54"/>
        <v>2.5978696992163854</v>
      </c>
    </row>
    <row r="415" spans="1:16">
      <c r="A415">
        <v>2.38</v>
      </c>
      <c r="B415" s="6">
        <v>1614.2491789999999</v>
      </c>
      <c r="C415">
        <v>1606.9648999999999</v>
      </c>
      <c r="D415">
        <v>1732.4286709999999</v>
      </c>
      <c r="E415">
        <v>1815.7185999999999</v>
      </c>
      <c r="F415">
        <v>0.76039554300000001</v>
      </c>
      <c r="G415">
        <v>0.91870411600000002</v>
      </c>
      <c r="H415">
        <v>0.87609733400000001</v>
      </c>
      <c r="I415">
        <f t="shared" si="47"/>
        <v>0.65861605462864092</v>
      </c>
      <c r="J415">
        <f t="shared" si="48"/>
        <v>0.92217350573362833</v>
      </c>
      <c r="K415">
        <f t="shared" si="49"/>
        <v>1.0778264942663716</v>
      </c>
      <c r="L415">
        <f t="shared" si="50"/>
        <v>3.2459509476331672</v>
      </c>
      <c r="M415">
        <f t="shared" si="51"/>
        <v>0.98606816786020191</v>
      </c>
      <c r="N415">
        <f t="shared" si="52"/>
        <v>1.1361083069954125</v>
      </c>
      <c r="O415">
        <f t="shared" si="53"/>
        <v>0.86389169300458746</v>
      </c>
      <c r="P415">
        <f t="shared" si="54"/>
        <v>2.5978696992163854</v>
      </c>
    </row>
    <row r="416" spans="1:16">
      <c r="A416">
        <v>2.39</v>
      </c>
      <c r="B416" s="6">
        <v>1614.564106</v>
      </c>
      <c r="C416">
        <v>1607.1955</v>
      </c>
      <c r="D416">
        <v>1733.018321</v>
      </c>
      <c r="E416">
        <v>1816.6007</v>
      </c>
      <c r="F416">
        <v>0.76039554300000001</v>
      </c>
      <c r="G416">
        <v>0.91870411600000002</v>
      </c>
      <c r="H416">
        <v>0.87609733400000001</v>
      </c>
      <c r="I416">
        <f t="shared" si="47"/>
        <v>0.65790462935456706</v>
      </c>
      <c r="J416">
        <f t="shared" si="48"/>
        <v>0.92196637263404713</v>
      </c>
      <c r="K416">
        <f t="shared" si="49"/>
        <v>1.078033627365953</v>
      </c>
      <c r="L416">
        <f t="shared" si="50"/>
        <v>3.2468266608999796</v>
      </c>
      <c r="M416">
        <f t="shared" si="51"/>
        <v>0.98606816786020191</v>
      </c>
      <c r="N416">
        <f t="shared" si="52"/>
        <v>1.1361083069954125</v>
      </c>
      <c r="O416">
        <f t="shared" si="53"/>
        <v>0.86389169300458746</v>
      </c>
      <c r="P416">
        <f t="shared" si="54"/>
        <v>2.5978696992163854</v>
      </c>
    </row>
    <row r="417" spans="1:16">
      <c r="A417">
        <v>2.4</v>
      </c>
      <c r="B417" s="6">
        <v>1614.8778050000001</v>
      </c>
      <c r="C417">
        <v>1607.4251999999999</v>
      </c>
      <c r="D417">
        <v>1733.605765</v>
      </c>
      <c r="E417">
        <v>1817.4797000000001</v>
      </c>
      <c r="F417">
        <v>0.76039554300000001</v>
      </c>
      <c r="G417">
        <v>0.91870411600000002</v>
      </c>
      <c r="H417">
        <v>0.87609733400000001</v>
      </c>
      <c r="I417">
        <f t="shared" si="47"/>
        <v>0.65719637240855233</v>
      </c>
      <c r="J417">
        <f t="shared" si="48"/>
        <v>0.92176021434708955</v>
      </c>
      <c r="K417">
        <f t="shared" si="49"/>
        <v>1.0782397856529102</v>
      </c>
      <c r="L417">
        <f t="shared" si="50"/>
        <v>3.2476985854569507</v>
      </c>
      <c r="M417">
        <f t="shared" si="51"/>
        <v>0.98606816786020191</v>
      </c>
      <c r="N417">
        <f t="shared" si="52"/>
        <v>1.1361083069954125</v>
      </c>
      <c r="O417">
        <f t="shared" si="53"/>
        <v>0.86389169300458746</v>
      </c>
      <c r="P417">
        <f t="shared" si="54"/>
        <v>2.5978696992163854</v>
      </c>
    </row>
    <row r="418" spans="1:16">
      <c r="A418">
        <v>2.41</v>
      </c>
      <c r="B418" s="6">
        <v>1615.190286</v>
      </c>
      <c r="C418">
        <v>1607.654</v>
      </c>
      <c r="D418">
        <v>1734.191018</v>
      </c>
      <c r="E418">
        <v>1818.3554999999999</v>
      </c>
      <c r="F418">
        <v>0.76039554300000001</v>
      </c>
      <c r="G418">
        <v>0.91870411600000002</v>
      </c>
      <c r="H418">
        <v>0.87609733400000001</v>
      </c>
      <c r="I418">
        <f t="shared" si="47"/>
        <v>0.6564913667541622</v>
      </c>
      <c r="J418">
        <f t="shared" si="48"/>
        <v>0.92155512735662437</v>
      </c>
      <c r="K418">
        <f t="shared" si="49"/>
        <v>1.0784448726433755</v>
      </c>
      <c r="L418">
        <f t="shared" si="50"/>
        <v>3.2485666827495097</v>
      </c>
      <c r="M418">
        <f t="shared" si="51"/>
        <v>0.98606816786020191</v>
      </c>
      <c r="N418">
        <f t="shared" si="52"/>
        <v>1.1361083069954125</v>
      </c>
      <c r="O418">
        <f t="shared" si="53"/>
        <v>0.86389169300458746</v>
      </c>
      <c r="P418">
        <f t="shared" si="54"/>
        <v>2.5978696992163854</v>
      </c>
    </row>
    <row r="419" spans="1:16">
      <c r="A419">
        <v>2.42</v>
      </c>
      <c r="B419" s="6">
        <v>1615.501559</v>
      </c>
      <c r="C419">
        <v>1607.8818000000001</v>
      </c>
      <c r="D419">
        <v>1734.774099</v>
      </c>
      <c r="E419">
        <v>1819.2282</v>
      </c>
      <c r="F419">
        <v>0.76039554300000001</v>
      </c>
      <c r="G419">
        <v>0.91870411600000002</v>
      </c>
      <c r="H419">
        <v>0.87609733400000001</v>
      </c>
      <c r="I419">
        <f t="shared" si="47"/>
        <v>0.65578951764782556</v>
      </c>
      <c r="J419">
        <f t="shared" si="48"/>
        <v>0.92135103837639554</v>
      </c>
      <c r="K419">
        <f t="shared" si="49"/>
        <v>1.0786489616236046</v>
      </c>
      <c r="L419">
        <f t="shared" si="50"/>
        <v>3.2494315902142321</v>
      </c>
      <c r="M419">
        <f t="shared" si="51"/>
        <v>0.98606816786020191</v>
      </c>
      <c r="N419">
        <f t="shared" si="52"/>
        <v>1.1361083069954125</v>
      </c>
      <c r="O419">
        <f t="shared" si="53"/>
        <v>0.86389169300458746</v>
      </c>
      <c r="P419">
        <f t="shared" si="54"/>
        <v>2.5978696992163854</v>
      </c>
    </row>
    <row r="420" spans="1:16">
      <c r="A420">
        <v>2.4300000000000002</v>
      </c>
      <c r="B420" s="6">
        <v>1615.811633</v>
      </c>
      <c r="C420">
        <v>1608.1088</v>
      </c>
      <c r="D420">
        <v>1735.355024</v>
      </c>
      <c r="E420">
        <v>1820.0977</v>
      </c>
      <c r="F420">
        <v>0.76039554300000001</v>
      </c>
      <c r="G420">
        <v>0.91870411600000002</v>
      </c>
      <c r="H420">
        <v>0.87609733400000001</v>
      </c>
      <c r="I420">
        <f t="shared" si="47"/>
        <v>0.65509090491854749</v>
      </c>
      <c r="J420">
        <f t="shared" si="48"/>
        <v>0.92114804476307277</v>
      </c>
      <c r="K420">
        <f t="shared" si="49"/>
        <v>1.0788519552369271</v>
      </c>
      <c r="L420">
        <f t="shared" si="50"/>
        <v>3.2502922608104647</v>
      </c>
      <c r="M420">
        <f t="shared" si="51"/>
        <v>0.98606816786020191</v>
      </c>
      <c r="N420">
        <f t="shared" si="52"/>
        <v>1.1361083069954125</v>
      </c>
      <c r="O420">
        <f t="shared" si="53"/>
        <v>0.86389169300458746</v>
      </c>
      <c r="P420">
        <f t="shared" si="54"/>
        <v>2.5978696992163854</v>
      </c>
    </row>
    <row r="421" spans="1:16">
      <c r="A421">
        <v>2.44</v>
      </c>
      <c r="B421" s="6">
        <v>1616.1205190000001</v>
      </c>
      <c r="C421">
        <v>1608.3349000000001</v>
      </c>
      <c r="D421">
        <v>1735.93381</v>
      </c>
      <c r="E421">
        <v>1820.9641999999999</v>
      </c>
      <c r="F421">
        <v>0.76039554300000001</v>
      </c>
      <c r="G421">
        <v>0.91870411600000002</v>
      </c>
      <c r="H421">
        <v>0.87609733400000001</v>
      </c>
      <c r="I421">
        <f t="shared" si="47"/>
        <v>0.65439535164589691</v>
      </c>
      <c r="J421">
        <f t="shared" si="48"/>
        <v>0.92094598476137568</v>
      </c>
      <c r="K421">
        <f t="shared" si="49"/>
        <v>1.0790540152386243</v>
      </c>
      <c r="L421">
        <f t="shared" si="50"/>
        <v>3.2511494222710584</v>
      </c>
      <c r="M421">
        <f t="shared" si="51"/>
        <v>0.98606816786020191</v>
      </c>
      <c r="N421">
        <f t="shared" si="52"/>
        <v>1.1361083069954125</v>
      </c>
      <c r="O421">
        <f t="shared" si="53"/>
        <v>0.86389169300458746</v>
      </c>
      <c r="P421">
        <f t="shared" si="54"/>
        <v>2.5978696992163854</v>
      </c>
    </row>
    <row r="422" spans="1:16">
      <c r="A422">
        <v>2.4500000000000002</v>
      </c>
      <c r="B422" s="6">
        <v>1616.4282250000001</v>
      </c>
      <c r="C422">
        <v>1608.5600999999999</v>
      </c>
      <c r="D422">
        <v>1736.5104739999999</v>
      </c>
      <c r="E422">
        <v>1821.8275000000001</v>
      </c>
      <c r="F422">
        <v>0.76039554300000001</v>
      </c>
      <c r="G422">
        <v>0.91870411600000002</v>
      </c>
      <c r="H422">
        <v>0.87609733400000001</v>
      </c>
      <c r="I422">
        <f t="shared" si="47"/>
        <v>0.65370302122231627</v>
      </c>
      <c r="J422">
        <f t="shared" si="48"/>
        <v>0.92074504329602536</v>
      </c>
      <c r="K422">
        <f t="shared" si="49"/>
        <v>1.0792549567039746</v>
      </c>
      <c r="L422">
        <f t="shared" si="50"/>
        <v>3.2520029415187457</v>
      </c>
      <c r="M422">
        <f t="shared" si="51"/>
        <v>0.98606816786020191</v>
      </c>
      <c r="N422">
        <f t="shared" si="52"/>
        <v>1.1361083069954125</v>
      </c>
      <c r="O422">
        <f t="shared" si="53"/>
        <v>0.86389169300458746</v>
      </c>
      <c r="P422">
        <f t="shared" si="54"/>
        <v>2.5978696992163854</v>
      </c>
    </row>
    <row r="423" spans="1:16">
      <c r="A423">
        <v>2.46</v>
      </c>
      <c r="B423" s="6">
        <v>1616.7347600000001</v>
      </c>
      <c r="C423">
        <v>1608.7845</v>
      </c>
      <c r="D423">
        <v>1737.085032</v>
      </c>
      <c r="E423">
        <v>1822.6877999999999</v>
      </c>
      <c r="F423">
        <v>0.76039554300000001</v>
      </c>
      <c r="G423">
        <v>0.91870411600000002</v>
      </c>
      <c r="H423">
        <v>0.87609733400000001</v>
      </c>
      <c r="I423">
        <f t="shared" si="47"/>
        <v>0.65301373409349184</v>
      </c>
      <c r="J423">
        <f t="shared" si="48"/>
        <v>0.92054505813016352</v>
      </c>
      <c r="K423">
        <f t="shared" si="49"/>
        <v>1.0794549418698365</v>
      </c>
      <c r="L423">
        <f t="shared" si="50"/>
        <v>3.2528525333118488</v>
      </c>
      <c r="M423">
        <f t="shared" si="51"/>
        <v>0.98606816786020191</v>
      </c>
      <c r="N423">
        <f t="shared" si="52"/>
        <v>1.1361083069954125</v>
      </c>
      <c r="O423">
        <f t="shared" si="53"/>
        <v>0.86389169300458746</v>
      </c>
      <c r="P423">
        <f t="shared" si="54"/>
        <v>2.5978696992163854</v>
      </c>
    </row>
    <row r="424" spans="1:16">
      <c r="A424">
        <v>2.4700000000000002</v>
      </c>
      <c r="B424" s="6">
        <v>1617.0401340000001</v>
      </c>
      <c r="C424">
        <v>1609.0079000000001</v>
      </c>
      <c r="D424">
        <v>1737.6575</v>
      </c>
      <c r="E424">
        <v>1823.5451</v>
      </c>
      <c r="F424">
        <v>0.76039554300000001</v>
      </c>
      <c r="G424">
        <v>0.91870411600000002</v>
      </c>
      <c r="H424">
        <v>0.87609733400000001</v>
      </c>
      <c r="I424">
        <f t="shared" si="47"/>
        <v>0.65232748599956625</v>
      </c>
      <c r="J424">
        <f t="shared" si="48"/>
        <v>0.92034604011186794</v>
      </c>
      <c r="K424">
        <f t="shared" si="49"/>
        <v>1.0796539598881321</v>
      </c>
      <c r="L424">
        <f t="shared" si="50"/>
        <v>3.2536992498051629</v>
      </c>
      <c r="M424">
        <f t="shared" si="51"/>
        <v>0.98606816786020191</v>
      </c>
      <c r="N424">
        <f t="shared" si="52"/>
        <v>1.1361083069954125</v>
      </c>
      <c r="O424">
        <f t="shared" si="53"/>
        <v>0.86389169300458746</v>
      </c>
      <c r="P424">
        <f t="shared" si="54"/>
        <v>2.5978696992163854</v>
      </c>
    </row>
    <row r="425" spans="1:16">
      <c r="A425">
        <v>2.48</v>
      </c>
      <c r="B425" s="6">
        <v>1617.3443569999999</v>
      </c>
      <c r="C425">
        <v>1609.2306000000001</v>
      </c>
      <c r="D425">
        <v>1738.2278940000001</v>
      </c>
      <c r="E425">
        <v>1824.3994</v>
      </c>
      <c r="F425">
        <v>0.76039554300000001</v>
      </c>
      <c r="G425">
        <v>0.91870411600000002</v>
      </c>
      <c r="H425">
        <v>0.87609733400000001</v>
      </c>
      <c r="I425">
        <f t="shared" si="47"/>
        <v>0.65164427272259673</v>
      </c>
      <c r="J425">
        <f t="shared" si="48"/>
        <v>0.92014800006839625</v>
      </c>
      <c r="K425">
        <f t="shared" si="49"/>
        <v>1.0798519999316039</v>
      </c>
      <c r="L425">
        <f t="shared" si="50"/>
        <v>3.2545416321755289</v>
      </c>
      <c r="M425">
        <f t="shared" si="51"/>
        <v>0.98606816786020191</v>
      </c>
      <c r="N425">
        <f t="shared" si="52"/>
        <v>1.1361083069954125</v>
      </c>
      <c r="O425">
        <f t="shared" si="53"/>
        <v>0.86389169300458746</v>
      </c>
      <c r="P425">
        <f t="shared" si="54"/>
        <v>2.5978696992163854</v>
      </c>
    </row>
    <row r="426" spans="1:16">
      <c r="A426">
        <v>2.4900000000000002</v>
      </c>
      <c r="B426" s="6">
        <v>1617.647436</v>
      </c>
      <c r="C426">
        <v>1609.4522999999999</v>
      </c>
      <c r="D426">
        <v>1738.7962299999999</v>
      </c>
      <c r="E426">
        <v>1825.2507000000001</v>
      </c>
      <c r="F426">
        <v>0.76039554300000001</v>
      </c>
      <c r="G426">
        <v>0.91870411600000002</v>
      </c>
      <c r="H426">
        <v>0.87609733400000001</v>
      </c>
      <c r="I426">
        <f t="shared" si="47"/>
        <v>0.65096408396280836</v>
      </c>
      <c r="J426">
        <f t="shared" si="48"/>
        <v>0.91995094910347364</v>
      </c>
      <c r="K426">
        <f t="shared" si="49"/>
        <v>1.0800490508965264</v>
      </c>
      <c r="L426">
        <f t="shared" si="50"/>
        <v>3.2553812225559957</v>
      </c>
      <c r="M426">
        <f t="shared" si="51"/>
        <v>0.98606816786020191</v>
      </c>
      <c r="N426">
        <f t="shared" si="52"/>
        <v>1.1361083069954125</v>
      </c>
      <c r="O426">
        <f t="shared" si="53"/>
        <v>0.86389169300458746</v>
      </c>
      <c r="P426">
        <f t="shared" si="54"/>
        <v>2.5978696992163854</v>
      </c>
    </row>
    <row r="427" spans="1:16">
      <c r="A427">
        <v>2.5</v>
      </c>
      <c r="B427" s="6">
        <v>1617.9493809999999</v>
      </c>
      <c r="C427">
        <v>1609.6732999999999</v>
      </c>
      <c r="D427">
        <v>1739.3625239999999</v>
      </c>
      <c r="E427">
        <v>1826.0990999999999</v>
      </c>
      <c r="F427">
        <v>0.76039554300000001</v>
      </c>
      <c r="G427">
        <v>0.91870411600000002</v>
      </c>
      <c r="H427">
        <v>0.87609733400000001</v>
      </c>
      <c r="I427">
        <f t="shared" si="47"/>
        <v>0.65028682961862494</v>
      </c>
      <c r="J427">
        <f t="shared" si="48"/>
        <v>0.91975481202796472</v>
      </c>
      <c r="K427">
        <f t="shared" si="49"/>
        <v>1.0802451879720354</v>
      </c>
      <c r="L427">
        <f t="shared" si="50"/>
        <v>3.2562166481498798</v>
      </c>
      <c r="M427">
        <f t="shared" si="51"/>
        <v>0.98606816786020191</v>
      </c>
      <c r="N427">
        <f t="shared" si="52"/>
        <v>1.1361083069954125</v>
      </c>
      <c r="O427">
        <f t="shared" si="53"/>
        <v>0.86389169300458746</v>
      </c>
      <c r="P427">
        <f t="shared" si="54"/>
        <v>2.5978696992163854</v>
      </c>
    </row>
    <row r="428" spans="1:16">
      <c r="A428">
        <v>2.5099999999999998</v>
      </c>
      <c r="B428" s="6">
        <v>1618.2501999999999</v>
      </c>
      <c r="C428">
        <v>1609.8933999999999</v>
      </c>
      <c r="D428">
        <v>1739.9267910000001</v>
      </c>
      <c r="E428">
        <v>1826.9445000000001</v>
      </c>
      <c r="F428">
        <v>0.76039554300000001</v>
      </c>
      <c r="G428">
        <v>0.91870411600000002</v>
      </c>
      <c r="H428">
        <v>0.87609733400000001</v>
      </c>
      <c r="I428">
        <f t="shared" si="47"/>
        <v>0.64961258867711624</v>
      </c>
      <c r="J428">
        <f t="shared" si="48"/>
        <v>0.91955968496807361</v>
      </c>
      <c r="K428">
        <f t="shared" si="49"/>
        <v>1.0804403150319262</v>
      </c>
      <c r="L428">
        <f t="shared" si="50"/>
        <v>3.2570488666768922</v>
      </c>
      <c r="M428">
        <f t="shared" si="51"/>
        <v>0.98606816786020191</v>
      </c>
      <c r="N428">
        <f t="shared" si="52"/>
        <v>1.1361083069954125</v>
      </c>
      <c r="O428">
        <f t="shared" si="53"/>
        <v>0.86389169300458746</v>
      </c>
      <c r="P428">
        <f t="shared" si="54"/>
        <v>2.5978696992163854</v>
      </c>
    </row>
    <row r="429" spans="1:16">
      <c r="A429">
        <v>2.52</v>
      </c>
      <c r="B429" s="6">
        <v>1618.5499030000001</v>
      </c>
      <c r="C429">
        <v>1610.1125999999999</v>
      </c>
      <c r="D429">
        <v>1740.489047</v>
      </c>
      <c r="E429">
        <v>1827.7869000000001</v>
      </c>
      <c r="F429">
        <v>0.76039554300000001</v>
      </c>
      <c r="G429">
        <v>0.91870411600000002</v>
      </c>
      <c r="H429">
        <v>0.87609733400000001</v>
      </c>
      <c r="I429">
        <f t="shared" si="47"/>
        <v>0.64894135710118139</v>
      </c>
      <c r="J429">
        <f t="shared" si="48"/>
        <v>0.9193655786753171</v>
      </c>
      <c r="K429">
        <f t="shared" si="49"/>
        <v>1.080634421324683</v>
      </c>
      <c r="L429">
        <f t="shared" si="50"/>
        <v>3.2578779257118637</v>
      </c>
      <c r="M429">
        <f t="shared" si="51"/>
        <v>0.98606816786020191</v>
      </c>
      <c r="N429">
        <f t="shared" si="52"/>
        <v>1.1361083069954125</v>
      </c>
      <c r="O429">
        <f t="shared" si="53"/>
        <v>0.86389169300458746</v>
      </c>
      <c r="P429">
        <f t="shared" si="54"/>
        <v>2.5978696992163854</v>
      </c>
    </row>
    <row r="430" spans="1:16">
      <c r="A430">
        <v>2.5299999999999998</v>
      </c>
      <c r="B430" s="6">
        <v>1618.8484980000001</v>
      </c>
      <c r="C430">
        <v>1610.3309999999999</v>
      </c>
      <c r="D430">
        <v>1741.0493059999999</v>
      </c>
      <c r="E430">
        <v>1828.6265000000001</v>
      </c>
      <c r="F430">
        <v>0.76039554300000001</v>
      </c>
      <c r="G430">
        <v>0.91870411600000002</v>
      </c>
      <c r="H430">
        <v>0.87609733400000001</v>
      </c>
      <c r="I430">
        <f t="shared" si="47"/>
        <v>0.64827295737402257</v>
      </c>
      <c r="J430">
        <f t="shared" si="48"/>
        <v>0.91917233066146864</v>
      </c>
      <c r="K430">
        <f t="shared" si="49"/>
        <v>1.0808276693385312</v>
      </c>
      <c r="L430">
        <f t="shared" si="50"/>
        <v>3.2587035341181245</v>
      </c>
      <c r="M430">
        <f t="shared" si="51"/>
        <v>0.98606816786020191</v>
      </c>
      <c r="N430">
        <f t="shared" si="52"/>
        <v>1.1361083069954125</v>
      </c>
      <c r="O430">
        <f t="shared" si="53"/>
        <v>0.86389169300458746</v>
      </c>
      <c r="P430">
        <f t="shared" si="54"/>
        <v>2.5978696992163854</v>
      </c>
    </row>
    <row r="431" spans="1:16">
      <c r="A431">
        <v>2.54</v>
      </c>
      <c r="B431" s="6">
        <v>1619.145992</v>
      </c>
      <c r="C431">
        <v>1610.5487000000001</v>
      </c>
      <c r="D431">
        <v>1741.6075840000001</v>
      </c>
      <c r="E431">
        <v>1829.4631999999999</v>
      </c>
      <c r="F431">
        <v>0.76039554300000001</v>
      </c>
      <c r="G431">
        <v>0.91870411600000002</v>
      </c>
      <c r="H431">
        <v>0.87609733400000001</v>
      </c>
      <c r="I431">
        <f t="shared" si="47"/>
        <v>0.64760746558584248</v>
      </c>
      <c r="J431">
        <f t="shared" si="48"/>
        <v>0.91898003809295481</v>
      </c>
      <c r="K431">
        <f t="shared" si="49"/>
        <v>1.0810199619070451</v>
      </c>
      <c r="L431">
        <f t="shared" si="50"/>
        <v>3.2595251391926596</v>
      </c>
      <c r="M431">
        <f t="shared" si="51"/>
        <v>0.98606816786020191</v>
      </c>
      <c r="N431">
        <f t="shared" si="52"/>
        <v>1.1361083069954125</v>
      </c>
      <c r="O431">
        <f t="shared" si="53"/>
        <v>0.86389169300458746</v>
      </c>
      <c r="P431">
        <f t="shared" si="54"/>
        <v>2.5978696992163854</v>
      </c>
    </row>
    <row r="432" spans="1:16">
      <c r="A432">
        <v>2.5499999999999998</v>
      </c>
      <c r="B432" s="6">
        <v>1619.442395</v>
      </c>
      <c r="C432">
        <v>1610.7655</v>
      </c>
      <c r="D432">
        <v>1742.163894</v>
      </c>
      <c r="E432">
        <v>1830.2971</v>
      </c>
      <c r="F432">
        <v>0.76039554300000001</v>
      </c>
      <c r="G432">
        <v>0.91870411600000002</v>
      </c>
      <c r="H432">
        <v>0.87609733400000001</v>
      </c>
      <c r="I432">
        <f t="shared" si="47"/>
        <v>0.64694479552103867</v>
      </c>
      <c r="J432">
        <f t="shared" si="48"/>
        <v>0.91878862340529566</v>
      </c>
      <c r="K432">
        <f t="shared" si="49"/>
        <v>1.0812113765947045</v>
      </c>
      <c r="L432">
        <f t="shared" si="50"/>
        <v>3.2603438778608411</v>
      </c>
      <c r="M432">
        <f t="shared" si="51"/>
        <v>0.98606816786020191</v>
      </c>
      <c r="N432">
        <f t="shared" si="52"/>
        <v>1.1361083069954125</v>
      </c>
      <c r="O432">
        <f t="shared" si="53"/>
        <v>0.86389169300458746</v>
      </c>
      <c r="P432">
        <f t="shared" si="54"/>
        <v>2.5978696992163854</v>
      </c>
    </row>
    <row r="433" spans="1:16">
      <c r="A433">
        <v>2.56</v>
      </c>
      <c r="B433" s="6">
        <v>1619.737715</v>
      </c>
      <c r="C433">
        <v>1610.9813999999999</v>
      </c>
      <c r="D433">
        <v>1742.718253</v>
      </c>
      <c r="E433">
        <v>1831.1280999999999</v>
      </c>
      <c r="F433">
        <v>0.76039554300000001</v>
      </c>
      <c r="G433">
        <v>0.91870411600000002</v>
      </c>
      <c r="H433">
        <v>0.87609733400000001</v>
      </c>
      <c r="I433">
        <f t="shared" si="47"/>
        <v>0.64628502422480982</v>
      </c>
      <c r="J433">
        <f t="shared" si="48"/>
        <v>0.91859818444813846</v>
      </c>
      <c r="K433">
        <f t="shared" si="49"/>
        <v>1.0814018155518617</v>
      </c>
      <c r="L433">
        <f t="shared" si="50"/>
        <v>3.2611597035426905</v>
      </c>
      <c r="M433">
        <f t="shared" si="51"/>
        <v>0.98606816786020191</v>
      </c>
      <c r="N433">
        <f t="shared" si="52"/>
        <v>1.1361083069954125</v>
      </c>
      <c r="O433">
        <f t="shared" si="53"/>
        <v>0.86389169300458746</v>
      </c>
      <c r="P433">
        <f t="shared" si="54"/>
        <v>2.5978696992163854</v>
      </c>
    </row>
    <row r="434" spans="1:16">
      <c r="A434">
        <v>2.57</v>
      </c>
      <c r="B434" s="6">
        <v>1620.03196</v>
      </c>
      <c r="C434">
        <v>1611.1966</v>
      </c>
      <c r="D434">
        <v>1743.270673</v>
      </c>
      <c r="E434">
        <v>1831.9564</v>
      </c>
      <c r="F434">
        <v>0.76039554300000001</v>
      </c>
      <c r="G434">
        <v>0.91870411600000002</v>
      </c>
      <c r="H434">
        <v>0.87609733400000001</v>
      </c>
      <c r="I434">
        <f t="shared" si="47"/>
        <v>0.64562797727821242</v>
      </c>
      <c r="J434">
        <f t="shared" si="48"/>
        <v>0.91840855762880758</v>
      </c>
      <c r="K434">
        <f t="shared" si="49"/>
        <v>1.0815914423711925</v>
      </c>
      <c r="L434">
        <f t="shared" si="50"/>
        <v>3.2619718221223657</v>
      </c>
      <c r="M434">
        <f t="shared" si="51"/>
        <v>0.98606816786020191</v>
      </c>
      <c r="N434">
        <f t="shared" si="52"/>
        <v>1.1361083069954125</v>
      </c>
      <c r="O434">
        <f t="shared" si="53"/>
        <v>0.86389169300458746</v>
      </c>
      <c r="P434">
        <f t="shared" si="54"/>
        <v>2.5978696992163854</v>
      </c>
    </row>
    <row r="435" spans="1:16">
      <c r="A435">
        <v>2.58</v>
      </c>
      <c r="B435" s="6">
        <v>1620.3251379999999</v>
      </c>
      <c r="C435">
        <v>1611.4110000000001</v>
      </c>
      <c r="D435">
        <v>1743.8211699999999</v>
      </c>
      <c r="E435">
        <v>1832.7818</v>
      </c>
      <c r="F435">
        <v>0.76039554300000001</v>
      </c>
      <c r="G435">
        <v>0.91870411600000002</v>
      </c>
      <c r="H435">
        <v>0.87609733400000001</v>
      </c>
      <c r="I435">
        <f t="shared" si="47"/>
        <v>0.6449738181775605</v>
      </c>
      <c r="J435">
        <f t="shared" si="48"/>
        <v>0.91821992514516138</v>
      </c>
      <c r="K435">
        <f t="shared" si="49"/>
        <v>1.0817800748548385</v>
      </c>
      <c r="L435">
        <f t="shared" si="50"/>
        <v>3.2627806036651612</v>
      </c>
      <c r="M435">
        <f t="shared" si="51"/>
        <v>0.98606816786020191</v>
      </c>
      <c r="N435">
        <f t="shared" si="52"/>
        <v>1.1361083069954125</v>
      </c>
      <c r="O435">
        <f t="shared" si="53"/>
        <v>0.86389169300458746</v>
      </c>
      <c r="P435">
        <f t="shared" si="54"/>
        <v>2.5978696992163854</v>
      </c>
    </row>
    <row r="436" spans="1:16">
      <c r="A436">
        <v>2.59</v>
      </c>
      <c r="B436" s="6">
        <v>1620.6172570000001</v>
      </c>
      <c r="C436">
        <v>1611.6246000000001</v>
      </c>
      <c r="D436">
        <v>1744.369758</v>
      </c>
      <c r="E436">
        <v>1833.6044999999999</v>
      </c>
      <c r="F436">
        <v>0.76039554300000001</v>
      </c>
      <c r="G436">
        <v>0.91870411600000002</v>
      </c>
      <c r="H436">
        <v>0.87609733400000001</v>
      </c>
      <c r="I436">
        <f t="shared" si="47"/>
        <v>0.64432237094094247</v>
      </c>
      <c r="J436">
        <f t="shared" si="48"/>
        <v>0.91803212569377068</v>
      </c>
      <c r="K436">
        <f t="shared" si="49"/>
        <v>1.0819678743062293</v>
      </c>
      <c r="L436">
        <f t="shared" si="50"/>
        <v>3.2635862576851</v>
      </c>
      <c r="M436">
        <f t="shared" si="51"/>
        <v>0.98606816786020191</v>
      </c>
      <c r="N436">
        <f t="shared" si="52"/>
        <v>1.1361083069954125</v>
      </c>
      <c r="O436">
        <f t="shared" si="53"/>
        <v>0.86389169300458746</v>
      </c>
      <c r="P436">
        <f t="shared" si="54"/>
        <v>2.5978696992163854</v>
      </c>
    </row>
    <row r="437" spans="1:16">
      <c r="A437">
        <v>2.6</v>
      </c>
      <c r="B437" s="6">
        <v>1620.9083250000001</v>
      </c>
      <c r="C437">
        <v>1611.8375000000001</v>
      </c>
      <c r="D437">
        <v>1744.9164499999999</v>
      </c>
      <c r="E437">
        <v>1834.4244000000001</v>
      </c>
      <c r="F437">
        <v>0.76039554300000001</v>
      </c>
      <c r="G437">
        <v>0.91870411600000002</v>
      </c>
      <c r="H437">
        <v>0.87609733400000001</v>
      </c>
      <c r="I437">
        <f t="shared" si="47"/>
        <v>0.6436737166556149</v>
      </c>
      <c r="J437">
        <f t="shared" si="48"/>
        <v>0.91784525300750353</v>
      </c>
      <c r="K437">
        <f t="shared" si="49"/>
        <v>1.0821547469924964</v>
      </c>
      <c r="L437">
        <f t="shared" si="50"/>
        <v>3.2643882356960989</v>
      </c>
      <c r="M437">
        <f t="shared" si="51"/>
        <v>0.98606816786020191</v>
      </c>
      <c r="N437">
        <f t="shared" si="52"/>
        <v>1.1361083069954125</v>
      </c>
      <c r="O437">
        <f t="shared" si="53"/>
        <v>0.86389169300458746</v>
      </c>
      <c r="P437">
        <f t="shared" si="54"/>
        <v>2.5978696992163854</v>
      </c>
    </row>
    <row r="438" spans="1:16">
      <c r="A438">
        <v>2.61</v>
      </c>
      <c r="B438" s="6">
        <v>1621.1983499999999</v>
      </c>
      <c r="C438">
        <v>1612.0495000000001</v>
      </c>
      <c r="D438">
        <v>1745.46126</v>
      </c>
      <c r="E438">
        <v>1835.2415000000001</v>
      </c>
      <c r="F438">
        <v>0.76039554300000001</v>
      </c>
      <c r="G438">
        <v>0.91870411600000002</v>
      </c>
      <c r="H438">
        <v>0.87609733400000001</v>
      </c>
      <c r="I438">
        <f t="shared" si="47"/>
        <v>0.64302785008199581</v>
      </c>
      <c r="J438">
        <f t="shared" si="48"/>
        <v>0.91765931641966347</v>
      </c>
      <c r="K438">
        <f t="shared" si="49"/>
        <v>1.0823406835803366</v>
      </c>
      <c r="L438">
        <f t="shared" si="50"/>
        <v>3.2651875803665598</v>
      </c>
      <c r="M438">
        <f t="shared" si="51"/>
        <v>0.98606816786020191</v>
      </c>
      <c r="N438">
        <f t="shared" si="52"/>
        <v>1.1361083069954125</v>
      </c>
      <c r="O438">
        <f t="shared" si="53"/>
        <v>0.86389169300458746</v>
      </c>
      <c r="P438">
        <f t="shared" si="54"/>
        <v>2.5978696992163854</v>
      </c>
    </row>
    <row r="439" spans="1:16">
      <c r="A439">
        <v>2.62</v>
      </c>
      <c r="B439" s="6">
        <v>1621.487339</v>
      </c>
      <c r="C439">
        <v>1612.2608</v>
      </c>
      <c r="D439">
        <v>1746.0042020000001</v>
      </c>
      <c r="E439">
        <v>1836.056</v>
      </c>
      <c r="F439">
        <v>0.76039554300000001</v>
      </c>
      <c r="G439">
        <v>0.91870411600000002</v>
      </c>
      <c r="H439">
        <v>0.87609733400000001</v>
      </c>
      <c r="I439">
        <f t="shared" si="47"/>
        <v>0.64238459407961901</v>
      </c>
      <c r="J439">
        <f t="shared" si="48"/>
        <v>0.91747415543638622</v>
      </c>
      <c r="K439">
        <f t="shared" si="49"/>
        <v>1.0825258445636137</v>
      </c>
      <c r="L439">
        <f t="shared" si="50"/>
        <v>3.2659834925013111</v>
      </c>
      <c r="M439">
        <f t="shared" si="51"/>
        <v>0.98606816786020191</v>
      </c>
      <c r="N439">
        <f t="shared" si="52"/>
        <v>1.1361083069954125</v>
      </c>
      <c r="O439">
        <f t="shared" si="53"/>
        <v>0.86389169300458746</v>
      </c>
      <c r="P439">
        <f t="shared" si="54"/>
        <v>2.5978696992163854</v>
      </c>
    </row>
    <row r="440" spans="1:16">
      <c r="A440">
        <v>2.63</v>
      </c>
      <c r="B440" s="6">
        <v>1621.7753009999999</v>
      </c>
      <c r="C440">
        <v>1612.4712999999999</v>
      </c>
      <c r="D440">
        <v>1746.5452889999999</v>
      </c>
      <c r="E440">
        <v>1836.8678</v>
      </c>
      <c r="F440">
        <v>0.76039554300000001</v>
      </c>
      <c r="G440">
        <v>0.91870411600000002</v>
      </c>
      <c r="H440">
        <v>0.87609733400000001</v>
      </c>
      <c r="I440">
        <f t="shared" si="47"/>
        <v>0.64174403187133711</v>
      </c>
      <c r="J440">
        <f t="shared" si="48"/>
        <v>0.91728986364202802</v>
      </c>
      <c r="K440">
        <f t="shared" si="49"/>
        <v>1.0827101363579721</v>
      </c>
      <c r="L440">
        <f t="shared" si="50"/>
        <v>3.2667764314204777</v>
      </c>
      <c r="M440">
        <f t="shared" si="51"/>
        <v>0.98606816786020191</v>
      </c>
      <c r="N440">
        <f t="shared" si="52"/>
        <v>1.1361083069954125</v>
      </c>
      <c r="O440">
        <f t="shared" si="53"/>
        <v>0.86389169300458746</v>
      </c>
      <c r="P440">
        <f t="shared" si="54"/>
        <v>2.5978696992163854</v>
      </c>
    </row>
    <row r="441" spans="1:16">
      <c r="A441">
        <v>2.64</v>
      </c>
      <c r="B441" s="6">
        <v>1622.0622410000001</v>
      </c>
      <c r="C441">
        <v>1612.6811</v>
      </c>
      <c r="D441">
        <v>1747.084535</v>
      </c>
      <c r="E441">
        <v>1837.6768999999999</v>
      </c>
      <c r="F441">
        <v>0.76039554300000001</v>
      </c>
      <c r="G441">
        <v>0.91870411600000002</v>
      </c>
      <c r="H441">
        <v>0.87609733400000001</v>
      </c>
      <c r="I441">
        <f t="shared" si="47"/>
        <v>0.64110615250557312</v>
      </c>
      <c r="J441">
        <f t="shared" si="48"/>
        <v>0.91710645087819731</v>
      </c>
      <c r="K441">
        <f t="shared" si="49"/>
        <v>1.0828935491218026</v>
      </c>
      <c r="L441">
        <f t="shared" si="50"/>
        <v>3.2675659216396369</v>
      </c>
      <c r="M441">
        <f t="shared" si="51"/>
        <v>0.98606816786020191</v>
      </c>
      <c r="N441">
        <f t="shared" si="52"/>
        <v>1.1361083069954125</v>
      </c>
      <c r="O441">
        <f t="shared" si="53"/>
        <v>0.86389169300458746</v>
      </c>
      <c r="P441">
        <f t="shared" si="54"/>
        <v>2.5978696992163854</v>
      </c>
    </row>
    <row r="442" spans="1:16">
      <c r="A442">
        <v>2.65</v>
      </c>
      <c r="B442" s="6">
        <v>1622.3481690000001</v>
      </c>
      <c r="C442">
        <v>1612.8901000000001</v>
      </c>
      <c r="D442">
        <v>1747.6219530000001</v>
      </c>
      <c r="E442">
        <v>1838.4833000000001</v>
      </c>
      <c r="F442">
        <v>0.76039554300000001</v>
      </c>
      <c r="G442">
        <v>0.91870411600000002</v>
      </c>
      <c r="H442">
        <v>0.87609733400000001</v>
      </c>
      <c r="I442">
        <f t="shared" si="47"/>
        <v>0.64047095617846617</v>
      </c>
      <c r="J442">
        <f t="shared" si="48"/>
        <v>0.91692392547428858</v>
      </c>
      <c r="K442">
        <f t="shared" si="49"/>
        <v>1.0830760745257115</v>
      </c>
      <c r="L442">
        <f t="shared" si="50"/>
        <v>3.2683525115399101</v>
      </c>
      <c r="M442">
        <f t="shared" si="51"/>
        <v>0.98606816786020191</v>
      </c>
      <c r="N442">
        <f t="shared" si="52"/>
        <v>1.1361083069954125</v>
      </c>
      <c r="O442">
        <f t="shared" si="53"/>
        <v>0.86389169300458746</v>
      </c>
      <c r="P442">
        <f t="shared" si="54"/>
        <v>2.5978696992163854</v>
      </c>
    </row>
    <row r="443" spans="1:16">
      <c r="A443">
        <v>2.66</v>
      </c>
      <c r="B443" s="6">
        <v>1622.633092</v>
      </c>
      <c r="C443">
        <v>1613.0983000000001</v>
      </c>
      <c r="D443">
        <v>1748.1575560000001</v>
      </c>
      <c r="E443">
        <v>1839.2872</v>
      </c>
      <c r="F443">
        <v>0.76039554300000001</v>
      </c>
      <c r="G443">
        <v>0.91870411600000002</v>
      </c>
      <c r="H443">
        <v>0.87609733400000001</v>
      </c>
      <c r="I443">
        <f t="shared" si="47"/>
        <v>0.63983826778796238</v>
      </c>
      <c r="J443">
        <f t="shared" si="48"/>
        <v>0.91674212679289879</v>
      </c>
      <c r="K443">
        <f t="shared" si="49"/>
        <v>1.0832578732071012</v>
      </c>
      <c r="L443">
        <f t="shared" si="50"/>
        <v>3.2691364047558062</v>
      </c>
      <c r="M443">
        <f t="shared" si="51"/>
        <v>0.98606816786020191</v>
      </c>
      <c r="N443">
        <f t="shared" si="52"/>
        <v>1.1361083069954125</v>
      </c>
      <c r="O443">
        <f t="shared" si="53"/>
        <v>0.86389169300458746</v>
      </c>
      <c r="P443">
        <f t="shared" si="54"/>
        <v>2.5978696992163854</v>
      </c>
    </row>
    <row r="444" spans="1:16">
      <c r="A444">
        <v>2.67</v>
      </c>
      <c r="B444" s="6">
        <v>1622.9170160000001</v>
      </c>
      <c r="C444">
        <v>1613.3059000000001</v>
      </c>
      <c r="D444">
        <v>1748.6913569999999</v>
      </c>
      <c r="E444">
        <v>1840.0884000000001</v>
      </c>
      <c r="F444">
        <v>0.76039554300000001</v>
      </c>
      <c r="G444">
        <v>0.91870411600000002</v>
      </c>
      <c r="H444">
        <v>0.87609733400000001</v>
      </c>
      <c r="I444">
        <f t="shared" si="47"/>
        <v>0.63920824909185248</v>
      </c>
      <c r="J444">
        <f t="shared" si="48"/>
        <v>0.91656123312850268</v>
      </c>
      <c r="K444">
        <f t="shared" si="49"/>
        <v>1.0834387668714975</v>
      </c>
      <c r="L444">
        <f t="shared" si="50"/>
        <v>3.2699164584186406</v>
      </c>
      <c r="M444">
        <f t="shared" si="51"/>
        <v>0.98606816786020191</v>
      </c>
      <c r="N444">
        <f t="shared" si="52"/>
        <v>1.1361083069954125</v>
      </c>
      <c r="O444">
        <f t="shared" si="53"/>
        <v>0.86389169300458746</v>
      </c>
      <c r="P444">
        <f t="shared" si="54"/>
        <v>2.5978696992163854</v>
      </c>
    </row>
    <row r="445" spans="1:16">
      <c r="A445">
        <v>2.68</v>
      </c>
      <c r="B445" s="6">
        <v>1623.1999490000001</v>
      </c>
      <c r="C445">
        <v>1613.5126</v>
      </c>
      <c r="D445">
        <v>1749.2233679999999</v>
      </c>
      <c r="E445">
        <v>1840.8869999999999</v>
      </c>
      <c r="F445">
        <v>0.76039554300000001</v>
      </c>
      <c r="G445">
        <v>0.91870411600000002</v>
      </c>
      <c r="H445">
        <v>0.87609733400000001</v>
      </c>
      <c r="I445">
        <f t="shared" si="47"/>
        <v>0.63858081285960999</v>
      </c>
      <c r="J445">
        <f t="shared" si="48"/>
        <v>0.91638116752007104</v>
      </c>
      <c r="K445">
        <f t="shared" si="49"/>
        <v>1.083618832479929</v>
      </c>
      <c r="L445">
        <f t="shared" si="50"/>
        <v>3.2706943008089193</v>
      </c>
      <c r="M445">
        <f t="shared" si="51"/>
        <v>0.98606816786020191</v>
      </c>
      <c r="N445">
        <f t="shared" si="52"/>
        <v>1.1361083069954125</v>
      </c>
      <c r="O445">
        <f t="shared" si="53"/>
        <v>0.86389169300458746</v>
      </c>
      <c r="P445">
        <f t="shared" si="54"/>
        <v>2.5978696992163854</v>
      </c>
    </row>
    <row r="446" spans="1:16">
      <c r="A446">
        <v>2.69</v>
      </c>
      <c r="B446" s="6">
        <v>1623.481898</v>
      </c>
      <c r="C446">
        <v>1613.7186999999999</v>
      </c>
      <c r="D446">
        <v>1749.7536030000001</v>
      </c>
      <c r="E446">
        <v>1841.683</v>
      </c>
      <c r="F446">
        <v>0.76039554300000001</v>
      </c>
      <c r="G446">
        <v>0.91870411600000002</v>
      </c>
      <c r="H446">
        <v>0.87609733400000001</v>
      </c>
      <c r="I446">
        <f t="shared" si="47"/>
        <v>0.63795595261443228</v>
      </c>
      <c r="J446">
        <f t="shared" si="48"/>
        <v>0.91620193977545039</v>
      </c>
      <c r="K446">
        <f t="shared" si="49"/>
        <v>1.0837980602245496</v>
      </c>
      <c r="L446">
        <f t="shared" si="50"/>
        <v>3.2714684606290811</v>
      </c>
      <c r="M446">
        <f t="shared" si="51"/>
        <v>0.98606816786020191</v>
      </c>
      <c r="N446">
        <f t="shared" si="52"/>
        <v>1.1361083069954125</v>
      </c>
      <c r="O446">
        <f t="shared" si="53"/>
        <v>0.86389169300458746</v>
      </c>
      <c r="P446">
        <f t="shared" si="54"/>
        <v>2.5978696992163854</v>
      </c>
    </row>
    <row r="447" spans="1:16">
      <c r="A447">
        <v>2.7</v>
      </c>
      <c r="B447" s="6">
        <v>1623.7628709999999</v>
      </c>
      <c r="C447">
        <v>1613.924</v>
      </c>
      <c r="D447">
        <v>1750.2820730000001</v>
      </c>
      <c r="E447">
        <v>1842.4764</v>
      </c>
      <c r="F447">
        <v>0.76039554300000001</v>
      </c>
      <c r="G447">
        <v>0.91870411600000002</v>
      </c>
      <c r="H447">
        <v>0.87609733400000001</v>
      </c>
      <c r="I447">
        <f t="shared" si="47"/>
        <v>0.63733366688405113</v>
      </c>
      <c r="J447">
        <f t="shared" si="48"/>
        <v>0.91602355663215607</v>
      </c>
      <c r="K447">
        <f t="shared" si="49"/>
        <v>1.083976443367844</v>
      </c>
      <c r="L447">
        <f t="shared" si="50"/>
        <v>3.2722399795434813</v>
      </c>
      <c r="M447">
        <f t="shared" si="51"/>
        <v>0.98606816786020191</v>
      </c>
      <c r="N447">
        <f t="shared" si="52"/>
        <v>1.1361083069954125</v>
      </c>
      <c r="O447">
        <f t="shared" si="53"/>
        <v>0.86389169300458746</v>
      </c>
      <c r="P447">
        <f t="shared" si="54"/>
        <v>2.5978696992163854</v>
      </c>
    </row>
    <row r="448" spans="1:16">
      <c r="A448">
        <v>2.71</v>
      </c>
      <c r="B448" s="6">
        <v>1624.0428730000001</v>
      </c>
      <c r="C448">
        <v>1614.1286</v>
      </c>
      <c r="D448">
        <v>1750.8087909999999</v>
      </c>
      <c r="E448">
        <v>1843.2673</v>
      </c>
      <c r="F448">
        <v>0.76039554300000001</v>
      </c>
      <c r="G448">
        <v>0.91870411600000002</v>
      </c>
      <c r="H448">
        <v>0.87609733400000001</v>
      </c>
      <c r="I448">
        <f t="shared" si="47"/>
        <v>0.63671386198115765</v>
      </c>
      <c r="J448">
        <f t="shared" si="48"/>
        <v>0.91584594286520815</v>
      </c>
      <c r="K448">
        <f t="shared" si="49"/>
        <v>1.0841540571347918</v>
      </c>
      <c r="L448">
        <f t="shared" si="50"/>
        <v>3.273008465994458</v>
      </c>
      <c r="M448">
        <f t="shared" si="51"/>
        <v>0.98606816786020191</v>
      </c>
      <c r="N448">
        <f t="shared" si="52"/>
        <v>1.1361083069954125</v>
      </c>
      <c r="O448">
        <f t="shared" si="53"/>
        <v>0.86389169300458746</v>
      </c>
      <c r="P448">
        <f t="shared" si="54"/>
        <v>2.5978696992163854</v>
      </c>
    </row>
    <row r="449" spans="1:16">
      <c r="A449">
        <v>2.72</v>
      </c>
      <c r="B449" s="6">
        <v>1624.321913</v>
      </c>
      <c r="C449">
        <v>1614.3325</v>
      </c>
      <c r="D449">
        <v>1751.3337690000001</v>
      </c>
      <c r="E449">
        <v>1844.0556999999999</v>
      </c>
      <c r="F449">
        <v>0.76039554300000001</v>
      </c>
      <c r="G449">
        <v>0.91870411600000002</v>
      </c>
      <c r="H449">
        <v>0.87609733400000001</v>
      </c>
      <c r="I449">
        <f t="shared" si="47"/>
        <v>0.63609653776850439</v>
      </c>
      <c r="J449">
        <f t="shared" si="48"/>
        <v>0.91566910630554932</v>
      </c>
      <c r="K449">
        <f t="shared" si="49"/>
        <v>1.0843308936944507</v>
      </c>
      <c r="L449">
        <f t="shared" si="50"/>
        <v>3.2737739618391659</v>
      </c>
      <c r="M449">
        <f t="shared" si="51"/>
        <v>0.98606816786020191</v>
      </c>
      <c r="N449">
        <f t="shared" si="52"/>
        <v>1.1361083069954125</v>
      </c>
      <c r="O449">
        <f t="shared" si="53"/>
        <v>0.86389169300458746</v>
      </c>
      <c r="P449">
        <f t="shared" si="54"/>
        <v>2.5978696992163854</v>
      </c>
    </row>
    <row r="450" spans="1:16">
      <c r="A450">
        <v>2.73</v>
      </c>
      <c r="B450" s="6">
        <v>1624.599997</v>
      </c>
      <c r="C450">
        <v>1614.5355999999999</v>
      </c>
      <c r="D450">
        <v>1751.8570199999999</v>
      </c>
      <c r="E450">
        <v>1844.8416</v>
      </c>
      <c r="F450">
        <v>0.76039554300000001</v>
      </c>
      <c r="G450">
        <v>0.91870411600000002</v>
      </c>
      <c r="H450">
        <v>0.87609733400000001</v>
      </c>
      <c r="I450">
        <f t="shared" si="47"/>
        <v>0.635481687108438</v>
      </c>
      <c r="J450">
        <f t="shared" si="48"/>
        <v>0.91549305606279596</v>
      </c>
      <c r="K450">
        <f t="shared" si="49"/>
        <v>1.0845069439372041</v>
      </c>
      <c r="L450">
        <f t="shared" si="50"/>
        <v>3.2745369985154977</v>
      </c>
      <c r="M450">
        <f t="shared" si="51"/>
        <v>0.98606816786020191</v>
      </c>
      <c r="N450">
        <f t="shared" si="52"/>
        <v>1.1361083069954125</v>
      </c>
      <c r="O450">
        <f t="shared" si="53"/>
        <v>0.86389169300458746</v>
      </c>
      <c r="P450">
        <f t="shared" si="54"/>
        <v>2.5978696992163854</v>
      </c>
    </row>
    <row r="451" spans="1:16">
      <c r="A451">
        <v>2.74</v>
      </c>
      <c r="B451" s="6">
        <v>1624.877131</v>
      </c>
      <c r="C451">
        <v>1614.7381</v>
      </c>
      <c r="D451">
        <v>1752.378555</v>
      </c>
      <c r="E451">
        <v>1845.625</v>
      </c>
      <c r="F451">
        <v>0.76039554300000001</v>
      </c>
      <c r="G451">
        <v>0.91870411600000002</v>
      </c>
      <c r="H451">
        <v>0.87609733400000001</v>
      </c>
      <c r="I451">
        <f t="shared" si="47"/>
        <v>0.63486930486272264</v>
      </c>
      <c r="J451">
        <f t="shared" si="48"/>
        <v>0.91531779926925061</v>
      </c>
      <c r="K451">
        <f t="shared" si="49"/>
        <v>1.0846822007307493</v>
      </c>
      <c r="L451">
        <f t="shared" si="50"/>
        <v>3.2752966023341994</v>
      </c>
      <c r="M451">
        <f t="shared" si="51"/>
        <v>0.98606816786020191</v>
      </c>
      <c r="N451">
        <f t="shared" si="52"/>
        <v>1.1361083069954125</v>
      </c>
      <c r="O451">
        <f t="shared" si="53"/>
        <v>0.86389169300458746</v>
      </c>
      <c r="P451">
        <f t="shared" si="54"/>
        <v>2.5978696992163854</v>
      </c>
    </row>
    <row r="452" spans="1:16">
      <c r="A452">
        <v>2.75</v>
      </c>
      <c r="B452" s="6">
        <v>1625.153323</v>
      </c>
      <c r="C452">
        <v>1614.9399000000001</v>
      </c>
      <c r="D452">
        <v>1752.898387</v>
      </c>
      <c r="E452">
        <v>1846.4059</v>
      </c>
      <c r="F452">
        <v>0.76039554300000001</v>
      </c>
      <c r="G452">
        <v>0.91870411600000002</v>
      </c>
      <c r="H452">
        <v>0.87609733400000001</v>
      </c>
      <c r="I452">
        <f t="shared" si="47"/>
        <v>0.63425938798645276</v>
      </c>
      <c r="J452">
        <f t="shared" si="48"/>
        <v>0.91514334479958503</v>
      </c>
      <c r="K452">
        <f t="shared" si="49"/>
        <v>1.0848566552004151</v>
      </c>
      <c r="L452">
        <f t="shared" si="50"/>
        <v>3.2760533127665572</v>
      </c>
      <c r="M452">
        <f t="shared" si="51"/>
        <v>0.98606816786020191</v>
      </c>
      <c r="N452">
        <f t="shared" si="52"/>
        <v>1.1361083069954125</v>
      </c>
      <c r="O452">
        <f t="shared" si="53"/>
        <v>0.86389169300458746</v>
      </c>
      <c r="P452">
        <f t="shared" si="54"/>
        <v>2.5978696992163854</v>
      </c>
    </row>
    <row r="453" spans="1:16">
      <c r="A453">
        <v>2.76</v>
      </c>
      <c r="B453" s="6">
        <v>1625.428578</v>
      </c>
      <c r="C453">
        <v>1615.1409000000001</v>
      </c>
      <c r="D453">
        <v>1753.416526</v>
      </c>
      <c r="E453">
        <v>1847.1842999999999</v>
      </c>
      <c r="F453">
        <v>0.76039554300000001</v>
      </c>
      <c r="G453">
        <v>0.91870411600000002</v>
      </c>
      <c r="H453">
        <v>0.87609733400000001</v>
      </c>
      <c r="I453">
        <f t="shared" si="47"/>
        <v>0.63365193037275447</v>
      </c>
      <c r="J453">
        <f t="shared" si="48"/>
        <v>0.91496969888587543</v>
      </c>
      <c r="K453">
        <f t="shared" si="49"/>
        <v>1.0850303011141245</v>
      </c>
      <c r="L453">
        <f t="shared" si="50"/>
        <v>3.2768076570960964</v>
      </c>
      <c r="M453">
        <f t="shared" si="51"/>
        <v>0.98606816786020191</v>
      </c>
      <c r="N453">
        <f t="shared" si="52"/>
        <v>1.1361083069954125</v>
      </c>
      <c r="O453">
        <f t="shared" si="53"/>
        <v>0.86389169300458746</v>
      </c>
      <c r="P453">
        <f t="shared" si="54"/>
        <v>2.5978696992163854</v>
      </c>
    </row>
    <row r="454" spans="1:16">
      <c r="A454">
        <v>2.77</v>
      </c>
      <c r="B454" s="6">
        <v>1625.702904</v>
      </c>
      <c r="C454">
        <v>1615.3413</v>
      </c>
      <c r="D454">
        <v>1753.932984</v>
      </c>
      <c r="E454">
        <v>1847.9603</v>
      </c>
      <c r="F454">
        <v>0.76039554300000001</v>
      </c>
      <c r="G454">
        <v>0.91870411600000002</v>
      </c>
      <c r="H454">
        <v>0.87609733400000001</v>
      </c>
      <c r="I454">
        <f t="shared" si="47"/>
        <v>0.63304684625726604</v>
      </c>
      <c r="J454">
        <f t="shared" si="48"/>
        <v>0.91479678563858435</v>
      </c>
      <c r="K454">
        <f t="shared" si="49"/>
        <v>1.0852032143614156</v>
      </c>
      <c r="L454">
        <f t="shared" si="50"/>
        <v>3.2775587534923463</v>
      </c>
      <c r="M454">
        <f t="shared" si="51"/>
        <v>0.98606816786020191</v>
      </c>
      <c r="N454">
        <f t="shared" si="52"/>
        <v>1.1361083069954125</v>
      </c>
      <c r="O454">
        <f t="shared" si="53"/>
        <v>0.86389169300458746</v>
      </c>
      <c r="P454">
        <f t="shared" si="54"/>
        <v>2.5978696992163854</v>
      </c>
    </row>
    <row r="455" spans="1:16">
      <c r="A455">
        <v>2.78</v>
      </c>
      <c r="B455" s="6">
        <v>1625.9763069999999</v>
      </c>
      <c r="C455">
        <v>1615.5409999999999</v>
      </c>
      <c r="D455">
        <v>1754.447774</v>
      </c>
      <c r="E455">
        <v>1848.7338999999999</v>
      </c>
      <c r="F455">
        <v>0.76039554300000001</v>
      </c>
      <c r="G455">
        <v>0.91870411600000002</v>
      </c>
      <c r="H455">
        <v>0.87609733400000001</v>
      </c>
      <c r="I455">
        <f t="shared" si="47"/>
        <v>0.6324441288964634</v>
      </c>
      <c r="J455">
        <f t="shared" si="48"/>
        <v>0.91462461433443509</v>
      </c>
      <c r="K455">
        <f t="shared" si="49"/>
        <v>1.0853753856655648</v>
      </c>
      <c r="L455">
        <f t="shared" si="50"/>
        <v>3.2783071330108697</v>
      </c>
      <c r="M455">
        <f t="shared" si="51"/>
        <v>0.98606816786020191</v>
      </c>
      <c r="N455">
        <f t="shared" si="52"/>
        <v>1.1361083069954125</v>
      </c>
      <c r="O455">
        <f t="shared" si="53"/>
        <v>0.86389169300458746</v>
      </c>
      <c r="P455">
        <f t="shared" si="54"/>
        <v>2.5978696992163854</v>
      </c>
    </row>
    <row r="456" spans="1:16">
      <c r="A456">
        <v>2.79</v>
      </c>
      <c r="B456" s="6">
        <v>1626.2487940000001</v>
      </c>
      <c r="C456">
        <v>1615.74</v>
      </c>
      <c r="D456">
        <v>1754.9609049999999</v>
      </c>
      <c r="E456">
        <v>1849.5051000000001</v>
      </c>
      <c r="F456">
        <v>0.76039554300000001</v>
      </c>
      <c r="G456">
        <v>0.91870411600000002</v>
      </c>
      <c r="H456">
        <v>0.87609733400000001</v>
      </c>
      <c r="I456">
        <f t="shared" si="47"/>
        <v>0.63184377750206855</v>
      </c>
      <c r="J456">
        <f t="shared" si="48"/>
        <v>0.91445319021482174</v>
      </c>
      <c r="K456">
        <f t="shared" si="49"/>
        <v>1.0855468097851784</v>
      </c>
      <c r="L456">
        <f t="shared" si="50"/>
        <v>3.2790528290582874</v>
      </c>
      <c r="M456">
        <f t="shared" si="51"/>
        <v>0.98606816786020191</v>
      </c>
      <c r="N456">
        <f t="shared" si="52"/>
        <v>1.1361083069954125</v>
      </c>
      <c r="O456">
        <f t="shared" si="53"/>
        <v>0.86389169300458746</v>
      </c>
      <c r="P456">
        <f t="shared" si="54"/>
        <v>2.5978696992163854</v>
      </c>
    </row>
    <row r="457" spans="1:16">
      <c r="A457">
        <v>2.8</v>
      </c>
      <c r="B457" s="6">
        <v>1626.52037</v>
      </c>
      <c r="C457">
        <v>1615.9383</v>
      </c>
      <c r="D457">
        <v>1755.472391</v>
      </c>
      <c r="E457">
        <v>1850.2737999999999</v>
      </c>
      <c r="F457">
        <v>0.76039554300000001</v>
      </c>
      <c r="G457">
        <v>0.91870411600000002</v>
      </c>
      <c r="H457">
        <v>0.87609733400000001</v>
      </c>
      <c r="I457">
        <f t="shared" si="47"/>
        <v>0.63124586593465803</v>
      </c>
      <c r="J457">
        <f t="shared" si="48"/>
        <v>0.91428260714413501</v>
      </c>
      <c r="K457">
        <f t="shared" si="49"/>
        <v>1.085717392855865</v>
      </c>
      <c r="L457">
        <f t="shared" si="50"/>
        <v>3.279795783425306</v>
      </c>
      <c r="M457">
        <f t="shared" si="51"/>
        <v>0.98606816786020191</v>
      </c>
      <c r="N457">
        <f t="shared" si="52"/>
        <v>1.1361083069954125</v>
      </c>
      <c r="O457">
        <f t="shared" si="53"/>
        <v>0.86389169300458746</v>
      </c>
      <c r="P457">
        <f t="shared" si="54"/>
        <v>2.5978696992163854</v>
      </c>
    </row>
    <row r="458" spans="1:16">
      <c r="A458">
        <v>2.81</v>
      </c>
      <c r="B458" s="6">
        <v>1626.7910420000001</v>
      </c>
      <c r="C458">
        <v>1616.136</v>
      </c>
      <c r="D458">
        <v>1755.9822409999999</v>
      </c>
      <c r="E458">
        <v>1851.0401999999999</v>
      </c>
      <c r="F458">
        <v>0.76039554300000001</v>
      </c>
      <c r="G458">
        <v>0.91870411600000002</v>
      </c>
      <c r="H458">
        <v>0.87609733400000001</v>
      </c>
      <c r="I458">
        <f t="shared" si="47"/>
        <v>0.6306502263269993</v>
      </c>
      <c r="J458">
        <f t="shared" si="48"/>
        <v>0.9141127032061529</v>
      </c>
      <c r="K458">
        <f t="shared" si="49"/>
        <v>1.0858872967938471</v>
      </c>
      <c r="L458">
        <f t="shared" si="50"/>
        <v>3.2805356950552222</v>
      </c>
      <c r="M458">
        <f t="shared" si="51"/>
        <v>0.98606816786020191</v>
      </c>
      <c r="N458">
        <f t="shared" si="52"/>
        <v>1.1361083069954125</v>
      </c>
      <c r="O458">
        <f t="shared" si="53"/>
        <v>0.86389169300458746</v>
      </c>
      <c r="P458">
        <f t="shared" si="54"/>
        <v>2.5978696992163854</v>
      </c>
    </row>
    <row r="459" spans="1:16">
      <c r="A459">
        <v>2.82</v>
      </c>
      <c r="B459" s="6">
        <v>1627.0608159999999</v>
      </c>
      <c r="C459">
        <v>1616.3330000000001</v>
      </c>
      <c r="D459">
        <v>1756.490466</v>
      </c>
      <c r="E459">
        <v>1851.8043</v>
      </c>
      <c r="F459">
        <v>0.76039554300000001</v>
      </c>
      <c r="G459">
        <v>0.91870411600000002</v>
      </c>
      <c r="H459">
        <v>0.87609733400000001</v>
      </c>
      <c r="I459">
        <f t="shared" si="47"/>
        <v>0.63005685423820901</v>
      </c>
      <c r="J459">
        <f t="shared" si="48"/>
        <v>0.91394348590018759</v>
      </c>
      <c r="K459">
        <f t="shared" si="49"/>
        <v>1.0860565140998124</v>
      </c>
      <c r="L459">
        <f t="shared" si="50"/>
        <v>3.2812730946215183</v>
      </c>
      <c r="M459">
        <f t="shared" si="51"/>
        <v>0.98606816786020191</v>
      </c>
      <c r="N459">
        <f t="shared" si="52"/>
        <v>1.1361083069954125</v>
      </c>
      <c r="O459">
        <f t="shared" si="53"/>
        <v>0.86389169300458746</v>
      </c>
      <c r="P459">
        <f t="shared" si="54"/>
        <v>2.5978696992163854</v>
      </c>
    </row>
    <row r="460" spans="1:16">
      <c r="A460">
        <v>2.83</v>
      </c>
      <c r="B460" s="6">
        <v>1627.3296989999999</v>
      </c>
      <c r="C460">
        <v>1616.5292999999999</v>
      </c>
      <c r="D460">
        <v>1756.9970780000001</v>
      </c>
      <c r="E460">
        <v>1852.566</v>
      </c>
      <c r="F460">
        <v>0.76039554300000001</v>
      </c>
      <c r="G460">
        <v>0.91870411600000002</v>
      </c>
      <c r="H460">
        <v>0.87609733400000001</v>
      </c>
      <c r="I460">
        <f t="shared" si="47"/>
        <v>0.6294658295836546</v>
      </c>
      <c r="J460">
        <f t="shared" si="48"/>
        <v>0.91377504688622291</v>
      </c>
      <c r="K460">
        <f t="shared" si="49"/>
        <v>1.0862249531137771</v>
      </c>
      <c r="L460">
        <f t="shared" si="50"/>
        <v>3.282007931918419</v>
      </c>
      <c r="M460">
        <f t="shared" si="51"/>
        <v>0.98606816786020191</v>
      </c>
      <c r="N460">
        <f t="shared" si="52"/>
        <v>1.1361083069954125</v>
      </c>
      <c r="O460">
        <f t="shared" si="53"/>
        <v>0.86389169300458746</v>
      </c>
      <c r="P460">
        <f t="shared" si="54"/>
        <v>2.5978696992163854</v>
      </c>
    </row>
    <row r="461" spans="1:16">
      <c r="A461">
        <v>2.84</v>
      </c>
      <c r="B461" s="6">
        <v>1627.597696</v>
      </c>
      <c r="C461">
        <v>1616.7249999999999</v>
      </c>
      <c r="D461">
        <v>1757.5020870000001</v>
      </c>
      <c r="E461">
        <v>1853.3253</v>
      </c>
      <c r="F461">
        <v>0.76039554300000001</v>
      </c>
      <c r="G461">
        <v>0.91870411600000002</v>
      </c>
      <c r="H461">
        <v>0.87609733400000001</v>
      </c>
      <c r="I461">
        <f t="shared" si="47"/>
        <v>0.62887714672474948</v>
      </c>
      <c r="J461">
        <f t="shared" si="48"/>
        <v>0.91360739254152523</v>
      </c>
      <c r="K461">
        <f t="shared" si="49"/>
        <v>1.0863926074584749</v>
      </c>
      <c r="L461">
        <f t="shared" si="50"/>
        <v>3.2827397306765072</v>
      </c>
      <c r="M461">
        <f t="shared" si="51"/>
        <v>0.98606816786020191</v>
      </c>
      <c r="N461">
        <f t="shared" si="52"/>
        <v>1.1361083069954125</v>
      </c>
      <c r="O461">
        <f t="shared" si="53"/>
        <v>0.86389169300458746</v>
      </c>
      <c r="P461">
        <f t="shared" si="54"/>
        <v>2.5978696992163854</v>
      </c>
    </row>
    <row r="462" spans="1:16">
      <c r="A462">
        <v>2.85</v>
      </c>
      <c r="B462" s="6">
        <v>1627.864814</v>
      </c>
      <c r="C462">
        <v>1616.92</v>
      </c>
      <c r="D462">
        <v>1758.0055050000001</v>
      </c>
      <c r="E462">
        <v>1854.0824</v>
      </c>
      <c r="F462">
        <v>0.76039554300000001</v>
      </c>
      <c r="G462">
        <v>0.91870411600000002</v>
      </c>
      <c r="H462">
        <v>0.87609733400000001</v>
      </c>
      <c r="I462">
        <f t="shared" si="47"/>
        <v>0.62829063579750344</v>
      </c>
      <c r="J462">
        <f t="shared" si="48"/>
        <v>0.91344036466740242</v>
      </c>
      <c r="K462">
        <f t="shared" si="49"/>
        <v>1.0865596353325975</v>
      </c>
      <c r="L462">
        <f t="shared" si="50"/>
        <v>3.2834691920238179</v>
      </c>
      <c r="M462">
        <f t="shared" si="51"/>
        <v>0.98606816786020191</v>
      </c>
      <c r="N462">
        <f t="shared" si="52"/>
        <v>1.1361083069954125</v>
      </c>
      <c r="O462">
        <f t="shared" si="53"/>
        <v>0.86389169300458746</v>
      </c>
      <c r="P462">
        <f t="shared" si="54"/>
        <v>2.5978696992163854</v>
      </c>
    </row>
    <row r="463" spans="1:16">
      <c r="A463">
        <v>2.86</v>
      </c>
      <c r="B463" s="6">
        <v>1628.1310579999999</v>
      </c>
      <c r="C463">
        <v>1617.1143999999999</v>
      </c>
      <c r="D463">
        <v>1758.5073400000001</v>
      </c>
      <c r="E463">
        <v>1854.8371</v>
      </c>
      <c r="F463">
        <v>0.76039554300000001</v>
      </c>
      <c r="G463">
        <v>0.91870411600000002</v>
      </c>
      <c r="H463">
        <v>0.87609733400000001</v>
      </c>
      <c r="I463">
        <f t="shared" si="47"/>
        <v>0.62770645977588002</v>
      </c>
      <c r="J463">
        <f t="shared" si="48"/>
        <v>0.91327413427593462</v>
      </c>
      <c r="K463">
        <f t="shared" si="49"/>
        <v>1.0867258657240655</v>
      </c>
      <c r="L463">
        <f t="shared" si="50"/>
        <v>3.2841956730780621</v>
      </c>
      <c r="M463">
        <f t="shared" si="51"/>
        <v>0.98606816786020191</v>
      </c>
      <c r="N463">
        <f t="shared" si="52"/>
        <v>1.1361083069954125</v>
      </c>
      <c r="O463">
        <f t="shared" si="53"/>
        <v>0.86389169300458746</v>
      </c>
      <c r="P463">
        <f t="shared" si="54"/>
        <v>2.5978696992163854</v>
      </c>
    </row>
    <row r="464" spans="1:16">
      <c r="A464">
        <v>2.87</v>
      </c>
      <c r="B464" s="6">
        <v>1628.3964350000001</v>
      </c>
      <c r="C464">
        <v>1617.3081</v>
      </c>
      <c r="D464">
        <v>1759.007605</v>
      </c>
      <c r="E464">
        <v>1855.5895</v>
      </c>
      <c r="F464">
        <v>0.76039554300000001</v>
      </c>
      <c r="G464">
        <v>0.91870411600000002</v>
      </c>
      <c r="H464">
        <v>0.87609733400000001</v>
      </c>
      <c r="I464">
        <f t="shared" si="47"/>
        <v>0.62712453117449252</v>
      </c>
      <c r="J464">
        <f t="shared" si="48"/>
        <v>0.91310862742396626</v>
      </c>
      <c r="K464">
        <f t="shared" si="49"/>
        <v>1.0868913725760336</v>
      </c>
      <c r="L464">
        <f t="shared" si="50"/>
        <v>3.2849197915920123</v>
      </c>
      <c r="M464">
        <f t="shared" si="51"/>
        <v>0.98606816786020191</v>
      </c>
      <c r="N464">
        <f t="shared" si="52"/>
        <v>1.1361083069954125</v>
      </c>
      <c r="O464">
        <f t="shared" si="53"/>
        <v>0.86389169300458746</v>
      </c>
      <c r="P464">
        <f t="shared" si="54"/>
        <v>2.5978696992163854</v>
      </c>
    </row>
    <row r="465" spans="1:16">
      <c r="A465">
        <v>2.88</v>
      </c>
      <c r="B465" s="6">
        <v>1628.6609490000001</v>
      </c>
      <c r="C465">
        <v>1617.5011999999999</v>
      </c>
      <c r="D465">
        <v>1759.5063090000001</v>
      </c>
      <c r="E465">
        <v>1856.3397</v>
      </c>
      <c r="F465">
        <v>0.76039554300000001</v>
      </c>
      <c r="G465">
        <v>0.91870411600000002</v>
      </c>
      <c r="H465">
        <v>0.87609733400000001</v>
      </c>
      <c r="I465">
        <f t="shared" si="47"/>
        <v>0.62654476073452392</v>
      </c>
      <c r="J465">
        <f t="shared" si="48"/>
        <v>0.91294376687331191</v>
      </c>
      <c r="K465">
        <f t="shared" si="49"/>
        <v>1.0870562331266882</v>
      </c>
      <c r="L465">
        <f t="shared" si="50"/>
        <v>3.2856411499557709</v>
      </c>
      <c r="M465">
        <f t="shared" si="51"/>
        <v>0.98606816786020191</v>
      </c>
      <c r="N465">
        <f t="shared" si="52"/>
        <v>1.1361083069954125</v>
      </c>
      <c r="O465">
        <f t="shared" si="53"/>
        <v>0.86389169300458746</v>
      </c>
      <c r="P465">
        <f t="shared" si="54"/>
        <v>2.5978696992163854</v>
      </c>
    </row>
    <row r="466" spans="1:16">
      <c r="A466">
        <v>2.89</v>
      </c>
      <c r="B466" s="6">
        <v>1628.924608</v>
      </c>
      <c r="C466">
        <v>1617.6936000000001</v>
      </c>
      <c r="D466">
        <v>1760.003463</v>
      </c>
      <c r="E466">
        <v>1857.0877</v>
      </c>
      <c r="F466">
        <v>0.76039554300000001</v>
      </c>
      <c r="G466">
        <v>0.91870411600000002</v>
      </c>
      <c r="H466">
        <v>0.87609733400000001</v>
      </c>
      <c r="I466">
        <f t="shared" si="47"/>
        <v>0.62596714841796941</v>
      </c>
      <c r="J466">
        <f t="shared" si="48"/>
        <v>0.91277956004961158</v>
      </c>
      <c r="K466">
        <f t="shared" si="49"/>
        <v>1.0872204399503884</v>
      </c>
      <c r="L466">
        <f t="shared" si="50"/>
        <v>3.2863602864372154</v>
      </c>
      <c r="M466">
        <f t="shared" si="51"/>
        <v>0.98606816786020191</v>
      </c>
      <c r="N466">
        <f t="shared" si="52"/>
        <v>1.1361083069954125</v>
      </c>
      <c r="O466">
        <f t="shared" si="53"/>
        <v>0.86389169300458746</v>
      </c>
      <c r="P466">
        <f t="shared" si="54"/>
        <v>2.5978696992163854</v>
      </c>
    </row>
    <row r="467" spans="1:16">
      <c r="A467">
        <v>2.9</v>
      </c>
      <c r="B467" s="6">
        <v>1629.187416</v>
      </c>
      <c r="C467">
        <v>1617.8855000000001</v>
      </c>
      <c r="D467">
        <v>1760.4990760000001</v>
      </c>
      <c r="E467">
        <v>1857.8333</v>
      </c>
      <c r="F467">
        <v>0.76039554300000001</v>
      </c>
      <c r="G467">
        <v>0.91870411600000002</v>
      </c>
      <c r="H467">
        <v>0.87609733400000001</v>
      </c>
      <c r="I467">
        <f t="shared" ref="I467:I477" si="55">B467^2/D467^2-1+B467^2/E467^2</f>
        <v>0.62539185373758244</v>
      </c>
      <c r="J467">
        <f t="shared" ref="J467:J477" si="56">1-B467^2/D467^2+B467^2/E467^2</f>
        <v>0.91261617841707587</v>
      </c>
      <c r="K467">
        <f t="shared" ref="K467:K477" si="57">1+B467^2/D467^2-B467^2/E467^2</f>
        <v>1.0873838215829243</v>
      </c>
      <c r="L467">
        <f t="shared" ref="L467:L477" si="58">4*B467^2/C467^2-B467^2/E467^2</f>
        <v>3.2870760532960621</v>
      </c>
      <c r="M467">
        <f t="shared" ref="M467:M477" si="59">2*F467/H467/(1+F467)</f>
        <v>0.98606816786020191</v>
      </c>
      <c r="N467">
        <f t="shared" ref="N467:N477" si="60">2/(1+F467)</f>
        <v>1.1361083069954125</v>
      </c>
      <c r="O467">
        <f t="shared" ref="O467:O477" si="61">2*F467/(1+F467)</f>
        <v>0.86389169300458746</v>
      </c>
      <c r="P467">
        <f t="shared" ref="P467:P477" si="62">2*(F467+H467*(G467+0.5))/H467/(1+F467)</f>
        <v>2.5978696992163854</v>
      </c>
    </row>
    <row r="468" spans="1:16">
      <c r="A468">
        <v>2.91</v>
      </c>
      <c r="B468" s="6">
        <v>1629.44938</v>
      </c>
      <c r="C468">
        <v>1618.0767000000001</v>
      </c>
      <c r="D468">
        <v>1760.9931590000001</v>
      </c>
      <c r="E468">
        <v>1858.5768</v>
      </c>
      <c r="F468">
        <v>0.76039554300000001</v>
      </c>
      <c r="G468">
        <v>0.91870411600000002</v>
      </c>
      <c r="H468">
        <v>0.87609733400000001</v>
      </c>
      <c r="I468">
        <f t="shared" si="55"/>
        <v>0.62481862612958639</v>
      </c>
      <c r="J468">
        <f t="shared" si="56"/>
        <v>0.91245338091139783</v>
      </c>
      <c r="K468">
        <f t="shared" si="57"/>
        <v>1.0875466190886023</v>
      </c>
      <c r="L468">
        <f t="shared" si="58"/>
        <v>3.2877897347095288</v>
      </c>
      <c r="M468">
        <f t="shared" si="59"/>
        <v>0.98606816786020191</v>
      </c>
      <c r="N468">
        <f t="shared" si="60"/>
        <v>1.1361083069954125</v>
      </c>
      <c r="O468">
        <f t="shared" si="61"/>
        <v>0.86389169300458746</v>
      </c>
      <c r="P468">
        <f t="shared" si="62"/>
        <v>2.5978696992163854</v>
      </c>
    </row>
    <row r="469" spans="1:16">
      <c r="A469">
        <v>2.92</v>
      </c>
      <c r="B469" s="6">
        <v>1629.7105039999999</v>
      </c>
      <c r="C469">
        <v>1618.2672</v>
      </c>
      <c r="D469">
        <v>1761.4857219999999</v>
      </c>
      <c r="E469">
        <v>1859.318</v>
      </c>
      <c r="F469">
        <v>0.76039554300000001</v>
      </c>
      <c r="G469">
        <v>0.91870411600000002</v>
      </c>
      <c r="H469">
        <v>0.87609733400000001</v>
      </c>
      <c r="I469">
        <f t="shared" si="55"/>
        <v>0.62424762411459145</v>
      </c>
      <c r="J469">
        <f t="shared" si="56"/>
        <v>0.91229133987775624</v>
      </c>
      <c r="K469">
        <f t="shared" si="57"/>
        <v>1.0877086601222437</v>
      </c>
      <c r="L469">
        <f t="shared" si="58"/>
        <v>3.2885011857829518</v>
      </c>
      <c r="M469">
        <f t="shared" si="59"/>
        <v>0.98606816786020191</v>
      </c>
      <c r="N469">
        <f t="shared" si="60"/>
        <v>1.1361083069954125</v>
      </c>
      <c r="O469">
        <f t="shared" si="61"/>
        <v>0.86389169300458746</v>
      </c>
      <c r="P469">
        <f t="shared" si="62"/>
        <v>2.5978696992163854</v>
      </c>
    </row>
    <row r="470" spans="1:16">
      <c r="A470">
        <v>2.93</v>
      </c>
      <c r="B470" s="6">
        <v>1629.970795</v>
      </c>
      <c r="C470">
        <v>1618.4572000000001</v>
      </c>
      <c r="D470">
        <v>1761.976774</v>
      </c>
      <c r="E470">
        <v>1860.0571</v>
      </c>
      <c r="F470">
        <v>0.76039554300000001</v>
      </c>
      <c r="G470">
        <v>0.91870411600000002</v>
      </c>
      <c r="H470">
        <v>0.87609733400000001</v>
      </c>
      <c r="I470">
        <f t="shared" si="55"/>
        <v>0.62367868234187529</v>
      </c>
      <c r="J470">
        <f t="shared" si="56"/>
        <v>0.91212989550725754</v>
      </c>
      <c r="K470">
        <f t="shared" si="57"/>
        <v>1.0878701044927424</v>
      </c>
      <c r="L470">
        <f t="shared" si="58"/>
        <v>3.2892096018492047</v>
      </c>
      <c r="M470">
        <f t="shared" si="59"/>
        <v>0.98606816786020191</v>
      </c>
      <c r="N470">
        <f t="shared" si="60"/>
        <v>1.1361083069954125</v>
      </c>
      <c r="O470">
        <f t="shared" si="61"/>
        <v>0.86389169300458746</v>
      </c>
      <c r="P470">
        <f t="shared" si="62"/>
        <v>2.5978696992163854</v>
      </c>
    </row>
    <row r="471" spans="1:16">
      <c r="A471">
        <v>2.94</v>
      </c>
      <c r="B471" s="6">
        <v>1630.230258</v>
      </c>
      <c r="C471">
        <v>1618.6465000000001</v>
      </c>
      <c r="D471">
        <v>1762.466326</v>
      </c>
      <c r="E471">
        <v>1860.7940000000001</v>
      </c>
      <c r="F471">
        <v>0.76039554300000001</v>
      </c>
      <c r="G471">
        <v>0.91870411600000002</v>
      </c>
      <c r="H471">
        <v>0.87609733400000001</v>
      </c>
      <c r="I471">
        <f t="shared" si="55"/>
        <v>0.62311187761673581</v>
      </c>
      <c r="J471">
        <f t="shared" si="56"/>
        <v>0.91196913820369108</v>
      </c>
      <c r="K471">
        <f t="shared" si="57"/>
        <v>1.0880308617963088</v>
      </c>
      <c r="L471">
        <f t="shared" si="58"/>
        <v>3.2899159275770464</v>
      </c>
      <c r="M471">
        <f t="shared" si="59"/>
        <v>0.98606816786020191</v>
      </c>
      <c r="N471">
        <f t="shared" si="60"/>
        <v>1.1361083069954125</v>
      </c>
      <c r="O471">
        <f t="shared" si="61"/>
        <v>0.86389169300458746</v>
      </c>
      <c r="P471">
        <f t="shared" si="62"/>
        <v>2.5978696992163854</v>
      </c>
    </row>
    <row r="472" spans="1:16">
      <c r="A472">
        <v>2.95</v>
      </c>
      <c r="B472" s="6">
        <v>1630.4888989999999</v>
      </c>
      <c r="C472">
        <v>1618.8352</v>
      </c>
      <c r="D472">
        <v>1762.9543860000001</v>
      </c>
      <c r="E472">
        <v>1861.5287000000001</v>
      </c>
      <c r="F472">
        <v>0.76039554300000001</v>
      </c>
      <c r="G472">
        <v>0.91870411600000002</v>
      </c>
      <c r="H472">
        <v>0.87609733400000001</v>
      </c>
      <c r="I472">
        <f t="shared" si="55"/>
        <v>0.62254720896162341</v>
      </c>
      <c r="J472">
        <f t="shared" si="56"/>
        <v>0.91180907262746358</v>
      </c>
      <c r="K472">
        <f t="shared" si="57"/>
        <v>1.0881909273725365</v>
      </c>
      <c r="L472">
        <f t="shared" si="58"/>
        <v>3.2906196902659524</v>
      </c>
      <c r="M472">
        <f t="shared" si="59"/>
        <v>0.98606816786020191</v>
      </c>
      <c r="N472">
        <f t="shared" si="60"/>
        <v>1.1361083069954125</v>
      </c>
      <c r="O472">
        <f t="shared" si="61"/>
        <v>0.86389169300458746</v>
      </c>
      <c r="P472">
        <f t="shared" si="62"/>
        <v>2.5978696992163854</v>
      </c>
    </row>
    <row r="473" spans="1:16">
      <c r="A473">
        <v>2.96</v>
      </c>
      <c r="B473" s="6">
        <v>1630.7467220000001</v>
      </c>
      <c r="C473">
        <v>1619.0233000000001</v>
      </c>
      <c r="D473">
        <v>1763.440965</v>
      </c>
      <c r="E473">
        <v>1862.2611999999999</v>
      </c>
      <c r="F473">
        <v>0.76039554300000001</v>
      </c>
      <c r="G473">
        <v>0.91870411600000002</v>
      </c>
      <c r="H473">
        <v>0.87609733400000001</v>
      </c>
      <c r="I473">
        <f t="shared" si="55"/>
        <v>0.62198466852879242</v>
      </c>
      <c r="J473">
        <f t="shared" si="56"/>
        <v>0.91164970655902922</v>
      </c>
      <c r="K473">
        <f t="shared" si="57"/>
        <v>1.0883502934409708</v>
      </c>
      <c r="L473">
        <f t="shared" si="58"/>
        <v>3.2913209104972996</v>
      </c>
      <c r="M473">
        <f t="shared" si="59"/>
        <v>0.98606816786020191</v>
      </c>
      <c r="N473">
        <f t="shared" si="60"/>
        <v>1.1361083069954125</v>
      </c>
      <c r="O473">
        <f t="shared" si="61"/>
        <v>0.86389169300458746</v>
      </c>
      <c r="P473">
        <f t="shared" si="62"/>
        <v>2.5978696992163854</v>
      </c>
    </row>
    <row r="474" spans="1:16">
      <c r="A474">
        <v>2.97</v>
      </c>
      <c r="B474" s="6">
        <v>1631.003733</v>
      </c>
      <c r="C474">
        <v>1619.2109</v>
      </c>
      <c r="D474">
        <v>1763.926072</v>
      </c>
      <c r="E474">
        <v>1862.9916000000001</v>
      </c>
      <c r="F474">
        <v>0.76039554300000001</v>
      </c>
      <c r="G474">
        <v>0.91870411600000002</v>
      </c>
      <c r="H474">
        <v>0.87609733400000001</v>
      </c>
      <c r="I474">
        <f t="shared" si="55"/>
        <v>0.62142417213518575</v>
      </c>
      <c r="J474">
        <f t="shared" si="56"/>
        <v>0.91149096332983193</v>
      </c>
      <c r="K474">
        <f t="shared" si="57"/>
        <v>1.088509036670168</v>
      </c>
      <c r="L474">
        <f t="shared" si="58"/>
        <v>3.2920191978989957</v>
      </c>
      <c r="M474">
        <f t="shared" si="59"/>
        <v>0.98606816786020191</v>
      </c>
      <c r="N474">
        <f t="shared" si="60"/>
        <v>1.1361083069954125</v>
      </c>
      <c r="O474">
        <f t="shared" si="61"/>
        <v>0.86389169300458746</v>
      </c>
      <c r="P474">
        <f t="shared" si="62"/>
        <v>2.5978696992163854</v>
      </c>
    </row>
    <row r="475" spans="1:16">
      <c r="A475">
        <v>2.98</v>
      </c>
      <c r="B475" s="6">
        <v>1631.2599379999999</v>
      </c>
      <c r="C475">
        <v>1619.3978</v>
      </c>
      <c r="D475">
        <v>1764.4097159999999</v>
      </c>
      <c r="E475">
        <v>1863.7198000000001</v>
      </c>
      <c r="F475">
        <v>0.76039554300000001</v>
      </c>
      <c r="G475">
        <v>0.91870411600000002</v>
      </c>
      <c r="H475">
        <v>0.87609733400000001</v>
      </c>
      <c r="I475">
        <f t="shared" si="55"/>
        <v>0.62086580032359806</v>
      </c>
      <c r="J475">
        <f t="shared" si="56"/>
        <v>0.91133293096937962</v>
      </c>
      <c r="K475">
        <f t="shared" si="57"/>
        <v>1.0886670690306204</v>
      </c>
      <c r="L475">
        <f t="shared" si="58"/>
        <v>3.2927155012642073</v>
      </c>
      <c r="M475">
        <f t="shared" si="59"/>
        <v>0.98606816786020191</v>
      </c>
      <c r="N475">
        <f t="shared" si="60"/>
        <v>1.1361083069954125</v>
      </c>
      <c r="O475">
        <f t="shared" si="61"/>
        <v>0.86389169300458746</v>
      </c>
      <c r="P475">
        <f t="shared" si="62"/>
        <v>2.5978696992163854</v>
      </c>
    </row>
    <row r="476" spans="1:16">
      <c r="A476">
        <v>2.99</v>
      </c>
      <c r="B476" s="6">
        <v>1631.515341</v>
      </c>
      <c r="C476">
        <v>1619.5841</v>
      </c>
      <c r="D476">
        <v>1764.8919069999999</v>
      </c>
      <c r="E476">
        <v>1864.4459999999999</v>
      </c>
      <c r="F476">
        <v>0.76039554300000001</v>
      </c>
      <c r="G476">
        <v>0.91870411600000002</v>
      </c>
      <c r="H476">
        <v>0.87609733400000001</v>
      </c>
      <c r="I476">
        <f t="shared" si="55"/>
        <v>0.62030938200794106</v>
      </c>
      <c r="J476">
        <f t="shared" si="56"/>
        <v>0.91117545197782457</v>
      </c>
      <c r="K476">
        <f t="shared" si="57"/>
        <v>1.0888245480221754</v>
      </c>
      <c r="L476">
        <f t="shared" si="58"/>
        <v>3.2934095040978701</v>
      </c>
      <c r="M476">
        <f t="shared" si="59"/>
        <v>0.98606816786020191</v>
      </c>
      <c r="N476">
        <f t="shared" si="60"/>
        <v>1.1361083069954125</v>
      </c>
      <c r="O476">
        <f t="shared" si="61"/>
        <v>0.86389169300458746</v>
      </c>
      <c r="P476">
        <f t="shared" si="62"/>
        <v>2.5978696992163854</v>
      </c>
    </row>
    <row r="477" spans="1:16">
      <c r="A477">
        <v>3</v>
      </c>
      <c r="B477" s="6">
        <v>1631.6628679999999</v>
      </c>
      <c r="C477">
        <v>1619.7698</v>
      </c>
      <c r="D477">
        <v>1765.372654</v>
      </c>
      <c r="E477">
        <v>1865.17</v>
      </c>
      <c r="F477">
        <v>0.76039554300000001</v>
      </c>
      <c r="G477">
        <v>0.91870411600000002</v>
      </c>
      <c r="H477">
        <v>0.87609733400000001</v>
      </c>
      <c r="I477">
        <f t="shared" si="55"/>
        <v>0.61954250377064313</v>
      </c>
      <c r="J477">
        <f t="shared" si="56"/>
        <v>0.91103037438542056</v>
      </c>
      <c r="K477">
        <f t="shared" si="57"/>
        <v>1.0889696256145793</v>
      </c>
      <c r="L477">
        <f t="shared" si="58"/>
        <v>3.293668753636569</v>
      </c>
      <c r="M477">
        <f t="shared" si="59"/>
        <v>0.98606816786020191</v>
      </c>
      <c r="N477">
        <f t="shared" si="60"/>
        <v>1.1361083069954125</v>
      </c>
      <c r="O477">
        <f t="shared" si="61"/>
        <v>0.86389169300458746</v>
      </c>
      <c r="P477">
        <f t="shared" si="62"/>
        <v>2.5978696992163854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08"/>
  <sheetViews>
    <sheetView topLeftCell="B1" zoomScaleNormal="100" workbookViewId="0">
      <pane ySplit="2" topLeftCell="A3" activePane="bottomLeft" state="frozen"/>
      <selection pane="bottomLeft" activeCell="Q3" sqref="Q3"/>
    </sheetView>
  </sheetViews>
  <sheetFormatPr defaultRowHeight="14.4"/>
  <cols>
    <col min="31" max="31" width="13.33203125" customWidth="1"/>
  </cols>
  <sheetData>
    <row r="1" spans="1:77">
      <c r="A1" t="s">
        <v>63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H1" t="s">
        <v>39</v>
      </c>
      <c r="I1" t="s">
        <v>40</v>
      </c>
      <c r="J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D1" s="1" t="s">
        <v>58</v>
      </c>
      <c r="AE1" s="1" t="s">
        <v>59</v>
      </c>
      <c r="AF1" s="1" t="s">
        <v>60</v>
      </c>
      <c r="AG1" s="1">
        <f>SUM(AE4:AE75)</f>
        <v>0.38704304255450678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SUM(AJ4:AJ75)</f>
        <v>0.29493747815178878</v>
      </c>
      <c r="AN1" s="1" t="s">
        <v>75</v>
      </c>
      <c r="AO1" s="1" t="s">
        <v>76</v>
      </c>
      <c r="AP1" s="1" t="s">
        <v>78</v>
      </c>
      <c r="AS1" s="1" t="s">
        <v>66</v>
      </c>
      <c r="AW1" s="33" t="s">
        <v>94</v>
      </c>
      <c r="AX1" s="33"/>
      <c r="AY1" s="33"/>
      <c r="BB1" t="s">
        <v>110</v>
      </c>
      <c r="BH1" t="s">
        <v>111</v>
      </c>
      <c r="BN1" t="s">
        <v>112</v>
      </c>
    </row>
    <row r="2" spans="1:77">
      <c r="M2" s="4" t="s">
        <v>64</v>
      </c>
      <c r="N2" s="3">
        <f>N75</f>
        <v>0.69126900000000002</v>
      </c>
      <c r="O2" s="4">
        <f>O75</f>
        <v>2069.67</v>
      </c>
      <c r="Q2">
        <f>Q75</f>
        <v>301.97000000000003</v>
      </c>
      <c r="AD2" s="4" t="s">
        <v>64</v>
      </c>
      <c r="AE2" s="4">
        <f>AD75</f>
        <v>0.73989048294161253</v>
      </c>
      <c r="AF2" s="3" t="s">
        <v>65</v>
      </c>
      <c r="AG2" s="3">
        <f>AG1/N75</f>
        <v>0.55990221253160022</v>
      </c>
      <c r="AI2" s="4" t="s">
        <v>64</v>
      </c>
      <c r="AJ2" s="4">
        <f>AH75</f>
        <v>0.42958150298907444</v>
      </c>
      <c r="AK2" s="4" t="s">
        <v>65</v>
      </c>
      <c r="AL2" s="3">
        <f>AL1/N75</f>
        <v>0.42666093539821515</v>
      </c>
      <c r="AS2" s="1" t="s">
        <v>75</v>
      </c>
      <c r="AT2" s="1" t="s">
        <v>76</v>
      </c>
      <c r="AU2" s="1" t="s">
        <v>78</v>
      </c>
      <c r="AW2" s="1" t="s">
        <v>75</v>
      </c>
      <c r="AX2" s="1" t="s">
        <v>76</v>
      </c>
      <c r="AY2" s="1" t="s">
        <v>78</v>
      </c>
      <c r="BB2" s="1" t="s">
        <v>75</v>
      </c>
      <c r="BC2" s="1"/>
      <c r="BD2" s="1" t="s">
        <v>76</v>
      </c>
      <c r="BE2" s="1" t="s">
        <v>109</v>
      </c>
      <c r="BF2" s="1" t="s">
        <v>1</v>
      </c>
      <c r="BH2" s="1" t="s">
        <v>75</v>
      </c>
      <c r="BI2" s="1"/>
      <c r="BJ2" s="1" t="s">
        <v>76</v>
      </c>
      <c r="BK2" s="1" t="s">
        <v>109</v>
      </c>
      <c r="BL2" s="1" t="s">
        <v>1</v>
      </c>
      <c r="BN2" s="1" t="s">
        <v>75</v>
      </c>
      <c r="BO2" s="1"/>
      <c r="BP2" s="1" t="s">
        <v>76</v>
      </c>
      <c r="BQ2" s="1" t="s">
        <v>109</v>
      </c>
      <c r="BR2" s="1" t="s">
        <v>1</v>
      </c>
    </row>
    <row r="3" spans="1:77">
      <c r="A3">
        <v>0</v>
      </c>
      <c r="B3">
        <v>0</v>
      </c>
      <c r="H3" s="1">
        <v>0</v>
      </c>
      <c r="I3" s="1">
        <v>1.5269699999999999</v>
      </c>
      <c r="J3">
        <f>I3*2/1000</f>
        <v>3.0539399999999998E-3</v>
      </c>
      <c r="M3" s="1">
        <v>0</v>
      </c>
      <c r="N3" s="1">
        <v>0</v>
      </c>
      <c r="O3" s="1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N3">
        <v>0</v>
      </c>
      <c r="AO3">
        <v>1.5293099999999999</v>
      </c>
      <c r="AP3">
        <f>AO3*2/1000</f>
        <v>3.0586199999999997E-3</v>
      </c>
      <c r="AQ3">
        <f>AP3-J3</f>
        <v>4.679999999999962E-6</v>
      </c>
      <c r="AS3">
        <v>0</v>
      </c>
      <c r="AT3">
        <v>1.5293099999999999</v>
      </c>
      <c r="AU3">
        <f>2*AT3/1000</f>
        <v>3.0586199999999997E-3</v>
      </c>
      <c r="AW3">
        <v>0</v>
      </c>
      <c r="AX3">
        <v>1.5293099999999999</v>
      </c>
      <c r="AY3">
        <f>2*AX3/1000</f>
        <v>3.0586199999999997E-3</v>
      </c>
      <c r="BB3">
        <v>0</v>
      </c>
      <c r="BC3">
        <f>2*BD3/1000</f>
        <v>3.0539399999999998E-3</v>
      </c>
      <c r="BD3">
        <v>1.5269699999999999</v>
      </c>
      <c r="BE3" s="1">
        <v>0</v>
      </c>
      <c r="BF3" s="1">
        <v>0</v>
      </c>
      <c r="BH3">
        <v>0</v>
      </c>
      <c r="BI3" s="1">
        <f>2*BJ3/1000</f>
        <v>1.8608139999999999E-3</v>
      </c>
      <c r="BJ3" s="1">
        <v>0.93040699999999998</v>
      </c>
      <c r="BK3" s="1">
        <v>0</v>
      </c>
      <c r="BL3" s="1">
        <v>0</v>
      </c>
      <c r="BN3">
        <v>0</v>
      </c>
      <c r="BO3" s="1">
        <f>2*BP3/1000</f>
        <v>1.25961E-3</v>
      </c>
      <c r="BP3" s="1">
        <v>0.62980499999999995</v>
      </c>
      <c r="BQ3" s="1">
        <v>0</v>
      </c>
      <c r="BR3" s="1">
        <v>0</v>
      </c>
    </row>
    <row r="4" spans="1:77">
      <c r="A4" s="1">
        <v>0.01</v>
      </c>
      <c r="B4">
        <v>0.848985447</v>
      </c>
      <c r="H4" s="1">
        <v>2.0006900000000001E-2</v>
      </c>
      <c r="I4" s="1">
        <v>747.07299999999998</v>
      </c>
      <c r="J4">
        <f t="shared" ref="J4:J67" si="0">I4*2/1000</f>
        <v>1.494146</v>
      </c>
      <c r="M4" s="1">
        <v>1.00035E-5</v>
      </c>
      <c r="N4" s="1">
        <v>0</v>
      </c>
      <c r="O4" s="1">
        <v>208.535</v>
      </c>
      <c r="P4">
        <v>29.9726</v>
      </c>
      <c r="Q4" s="1">
        <v>2.972</v>
      </c>
      <c r="R4">
        <v>193.48</v>
      </c>
      <c r="S4">
        <v>205.56299999999999</v>
      </c>
      <c r="T4">
        <v>-80.492999999999995</v>
      </c>
      <c r="U4">
        <v>189.172</v>
      </c>
      <c r="V4">
        <v>208.53399999999999</v>
      </c>
      <c r="W4">
        <v>29.972899999999999</v>
      </c>
      <c r="X4" s="1">
        <v>2.972</v>
      </c>
      <c r="Y4" s="1">
        <v>0.22065299999999999</v>
      </c>
      <c r="Z4" s="1">
        <v>3.13503E-3</v>
      </c>
      <c r="AA4" s="1">
        <v>4.6866499999999997E-3</v>
      </c>
      <c r="AD4">
        <f>-T4/R4</f>
        <v>0.416027496382055</v>
      </c>
      <c r="AE4" s="1">
        <f>(AD4+AD3)/2*(N4-N3)</f>
        <v>0</v>
      </c>
      <c r="AH4">
        <f>ACOS((U4/R4)^3)/3</f>
        <v>0.12114741605199231</v>
      </c>
      <c r="AI4">
        <f>1-6*AH4/PI()</f>
        <v>0.76862547871017994</v>
      </c>
      <c r="AJ4" s="1">
        <f>(AI4+AI3)/2*(N4-N3)</f>
        <v>0</v>
      </c>
      <c r="AN4" s="1">
        <v>2.0002099999999998E-2</v>
      </c>
      <c r="AO4">
        <v>746.69200000000001</v>
      </c>
      <c r="AP4">
        <f t="shared" ref="AP4:AP67" si="1">AO4*2/1000</f>
        <v>1.493384</v>
      </c>
      <c r="AQ4">
        <f t="shared" ref="AQ4:AQ67" si="2">AP4-J4</f>
        <v>-7.619999999999294E-4</v>
      </c>
      <c r="AS4" s="1">
        <v>2.0002099999999998E-2</v>
      </c>
      <c r="AT4">
        <v>746.69100000000003</v>
      </c>
      <c r="AU4">
        <f t="shared" ref="AU4:AU48" si="3">2*AT4/1000</f>
        <v>1.493382</v>
      </c>
      <c r="AW4" s="1">
        <v>2.0002099999999998E-2</v>
      </c>
      <c r="AX4">
        <v>746.69200000000001</v>
      </c>
      <c r="AY4">
        <f t="shared" ref="AY4:AY67" si="4">2*AX4/1000</f>
        <v>1.493384</v>
      </c>
      <c r="BB4" s="1">
        <v>2.0006900000000001E-2</v>
      </c>
      <c r="BC4">
        <f t="shared" ref="BC4:BC67" si="5">2*BD4/1000</f>
        <v>1.494146</v>
      </c>
      <c r="BD4">
        <v>747.07299999999998</v>
      </c>
      <c r="BE4" s="1">
        <v>208.84399999999999</v>
      </c>
      <c r="BF4" s="1">
        <v>0</v>
      </c>
      <c r="BH4" s="1">
        <v>2.0006800000000002E-2</v>
      </c>
      <c r="BI4" s="1">
        <f t="shared" ref="BI4:BI67" si="6">2*BJ4/1000</f>
        <v>1.4782360000000001</v>
      </c>
      <c r="BJ4" s="1">
        <v>739.11800000000005</v>
      </c>
      <c r="BK4" s="1">
        <v>223.904</v>
      </c>
      <c r="BL4" s="1">
        <v>0</v>
      </c>
      <c r="BN4" s="1">
        <v>2.00007E-2</v>
      </c>
      <c r="BO4" s="1">
        <f t="shared" ref="BO4:BO67" si="7">2*BP4/1000</f>
        <v>1.5091199999999998</v>
      </c>
      <c r="BP4">
        <v>754.56</v>
      </c>
      <c r="BQ4" s="1">
        <v>206.87299999999999</v>
      </c>
      <c r="BR4" s="1">
        <v>0</v>
      </c>
    </row>
    <row r="5" spans="1:77">
      <c r="A5" s="1">
        <v>0.02</v>
      </c>
      <c r="B5">
        <v>1.6651644350000001</v>
      </c>
      <c r="H5" s="1">
        <v>4.0004100000000001E-2</v>
      </c>
      <c r="I5" s="1">
        <v>1930.48</v>
      </c>
      <c r="J5">
        <f t="shared" si="0"/>
        <v>3.8609599999999999</v>
      </c>
      <c r="M5" s="1">
        <v>2.00023E-5</v>
      </c>
      <c r="N5" s="1">
        <v>1.9508500000000001E-5</v>
      </c>
      <c r="O5" s="1">
        <v>357.82799999999997</v>
      </c>
      <c r="P5">
        <v>94.624799999999993</v>
      </c>
      <c r="Q5" s="1">
        <v>-0.74930600000000003</v>
      </c>
      <c r="R5">
        <v>321.67500000000001</v>
      </c>
      <c r="S5">
        <v>358.577</v>
      </c>
      <c r="T5">
        <v>-150.56800000000001</v>
      </c>
      <c r="U5">
        <v>287.18400000000003</v>
      </c>
      <c r="V5">
        <v>357.827</v>
      </c>
      <c r="W5">
        <v>94.625399999999999</v>
      </c>
      <c r="X5" s="1">
        <v>-0.74929900000000005</v>
      </c>
      <c r="Y5" s="1">
        <v>0.38431199999999999</v>
      </c>
      <c r="Z5" s="1">
        <v>3.9281499999999997E-2</v>
      </c>
      <c r="AA5" s="1">
        <v>-1.5660199999999999E-2</v>
      </c>
      <c r="AD5">
        <f t="shared" ref="AD5:AD68" si="8">-T5/R5</f>
        <v>0.46807492033885134</v>
      </c>
      <c r="AE5" s="1">
        <f t="shared" ref="AE5:AE68" si="9">(AD5+AD4)/2*(N5-N4)</f>
        <v>8.6237559982999015E-6</v>
      </c>
      <c r="AH5">
        <f t="shared" ref="AH5:AH68" si="10">ACOS((U5/R5)^3)/3</f>
        <v>0.25968003322537719</v>
      </c>
      <c r="AI5">
        <f t="shared" ref="AI5:AI68" si="11">1-6*AH5/PI()</f>
        <v>0.50404766907896326</v>
      </c>
      <c r="AJ5" s="1">
        <f t="shared" ref="AJ5:AJ68" si="12">(AI5+AI4)/2*(N5-N4)</f>
        <v>1.2413972051822252E-5</v>
      </c>
      <c r="AN5" s="1">
        <v>4.0013199999999999E-2</v>
      </c>
      <c r="AO5" s="1">
        <v>1931.73</v>
      </c>
      <c r="AP5">
        <f t="shared" si="1"/>
        <v>3.8634599999999999</v>
      </c>
      <c r="AQ5">
        <f t="shared" si="2"/>
        <v>2.4999999999999467E-3</v>
      </c>
      <c r="AS5" s="1">
        <v>4.0013199999999999E-2</v>
      </c>
      <c r="AT5" s="1">
        <v>1931.73</v>
      </c>
      <c r="AU5">
        <f t="shared" si="3"/>
        <v>3.8634599999999999</v>
      </c>
      <c r="AW5" s="1">
        <v>4.0013199999999999E-2</v>
      </c>
      <c r="AX5" s="1">
        <v>1931.73</v>
      </c>
      <c r="AY5">
        <f t="shared" si="4"/>
        <v>3.8634599999999999</v>
      </c>
      <c r="BB5" s="1">
        <v>4.0004100000000001E-2</v>
      </c>
      <c r="BC5">
        <f t="shared" si="5"/>
        <v>3.8609599999999999</v>
      </c>
      <c r="BD5" s="1">
        <v>1930.48</v>
      </c>
      <c r="BE5" s="1">
        <v>358.25700000000001</v>
      </c>
      <c r="BF5" s="1">
        <v>2.1137100000000001E-5</v>
      </c>
      <c r="BH5" s="1">
        <v>4.0010400000000002E-2</v>
      </c>
      <c r="BI5" s="1">
        <f t="shared" si="6"/>
        <v>3.7175799999999999</v>
      </c>
      <c r="BJ5" s="1">
        <v>1858.79</v>
      </c>
      <c r="BK5" s="1">
        <v>358.36599999999999</v>
      </c>
      <c r="BL5" s="1">
        <v>1.9872099999999999E-5</v>
      </c>
      <c r="BN5" s="1">
        <v>4.0000800000000003E-2</v>
      </c>
      <c r="BO5" s="1">
        <f t="shared" si="7"/>
        <v>3.9604599999999999</v>
      </c>
      <c r="BP5" s="1">
        <v>1980.23</v>
      </c>
      <c r="BQ5" s="1">
        <v>366.01600000000002</v>
      </c>
      <c r="BR5" s="1">
        <v>0</v>
      </c>
    </row>
    <row r="6" spans="1:77">
      <c r="A6" s="1">
        <v>0.03</v>
      </c>
      <c r="B6">
        <v>2.5670280839999999</v>
      </c>
      <c r="H6" s="1">
        <v>6.00119E-2</v>
      </c>
      <c r="I6" s="1">
        <v>2333.27</v>
      </c>
      <c r="J6">
        <f t="shared" si="0"/>
        <v>4.6665400000000004</v>
      </c>
      <c r="M6" s="1">
        <v>3.0006799999999999E-5</v>
      </c>
      <c r="N6" s="1">
        <v>3.01692E-4</v>
      </c>
      <c r="O6" s="1">
        <v>597.79499999999996</v>
      </c>
      <c r="P6">
        <v>133.697</v>
      </c>
      <c r="Q6" s="1">
        <v>-0.90218900000000002</v>
      </c>
      <c r="R6">
        <v>544.03200000000004</v>
      </c>
      <c r="S6">
        <v>598.697</v>
      </c>
      <c r="T6">
        <v>-243.53</v>
      </c>
      <c r="U6">
        <v>504.488</v>
      </c>
      <c r="V6">
        <v>597.79399999999998</v>
      </c>
      <c r="W6">
        <v>133.697</v>
      </c>
      <c r="X6" s="1">
        <v>-0.90218500000000001</v>
      </c>
      <c r="Y6" s="1">
        <v>0.45741500000000002</v>
      </c>
      <c r="Z6" s="1">
        <v>-5.1500999999999998E-2</v>
      </c>
      <c r="AA6" s="1">
        <v>2.7894600000000002E-4</v>
      </c>
      <c r="AD6">
        <f t="shared" si="8"/>
        <v>0.44763910946414914</v>
      </c>
      <c r="AE6" s="1">
        <f t="shared" si="9"/>
        <v>1.2919969496445749E-4</v>
      </c>
      <c r="AH6">
        <f t="shared" si="10"/>
        <v>0.21593767492123536</v>
      </c>
      <c r="AI6">
        <f t="shared" si="11"/>
        <v>0.58758941963817501</v>
      </c>
      <c r="AJ6" s="1">
        <f t="shared" si="12"/>
        <v>1.5402098721200628E-4</v>
      </c>
      <c r="AN6" s="1">
        <v>6.0007100000000001E-2</v>
      </c>
      <c r="AO6" s="1">
        <v>2332.41</v>
      </c>
      <c r="AP6">
        <f t="shared" si="1"/>
        <v>4.6648199999999997</v>
      </c>
      <c r="AQ6">
        <f t="shared" si="2"/>
        <v>-1.7200000000006099E-3</v>
      </c>
      <c r="AS6" s="1">
        <v>6.0007100000000001E-2</v>
      </c>
      <c r="AT6" s="1">
        <v>2332.41</v>
      </c>
      <c r="AU6">
        <f t="shared" si="3"/>
        <v>4.6648199999999997</v>
      </c>
      <c r="AW6" s="1">
        <v>6.0007100000000001E-2</v>
      </c>
      <c r="AX6" s="1">
        <v>2332.41</v>
      </c>
      <c r="AY6">
        <f t="shared" si="4"/>
        <v>4.6648199999999997</v>
      </c>
      <c r="BB6" s="1">
        <v>6.00119E-2</v>
      </c>
      <c r="BC6">
        <f t="shared" si="5"/>
        <v>4.6665400000000004</v>
      </c>
      <c r="BD6" s="1">
        <v>2333.27</v>
      </c>
      <c r="BE6" s="1">
        <v>597.70100000000002</v>
      </c>
      <c r="BF6" s="1">
        <v>3.0161899999999999E-4</v>
      </c>
      <c r="BH6" s="1">
        <v>6.0004700000000001E-2</v>
      </c>
      <c r="BI6" s="1">
        <f t="shared" si="6"/>
        <v>4.84368</v>
      </c>
      <c r="BJ6" s="1">
        <v>2421.84</v>
      </c>
      <c r="BK6" s="1">
        <v>601.34400000000005</v>
      </c>
      <c r="BL6" s="1">
        <v>2.9458300000000001E-4</v>
      </c>
      <c r="BN6" s="1">
        <v>6.0001400000000003E-2</v>
      </c>
      <c r="BO6" s="1">
        <f t="shared" si="7"/>
        <v>4.8095400000000001</v>
      </c>
      <c r="BP6" s="1">
        <v>2404.77</v>
      </c>
      <c r="BQ6" s="1">
        <v>600.66999999999996</v>
      </c>
      <c r="BR6" s="1">
        <v>3.30038E-4</v>
      </c>
      <c r="BW6" s="1"/>
      <c r="BY6" s="1"/>
    </row>
    <row r="7" spans="1:77">
      <c r="A7" s="1">
        <v>0.04</v>
      </c>
      <c r="B7">
        <v>3.3322140079999998</v>
      </c>
      <c r="H7" s="1">
        <v>8.0002599999999993E-2</v>
      </c>
      <c r="I7" s="1">
        <v>2821.26</v>
      </c>
      <c r="J7">
        <f t="shared" si="0"/>
        <v>5.6425200000000002</v>
      </c>
      <c r="M7" s="1">
        <v>4.0002100000000001E-5</v>
      </c>
      <c r="N7" s="1">
        <v>9.3157299999999999E-4</v>
      </c>
      <c r="O7" s="1">
        <v>749.31799999999998</v>
      </c>
      <c r="P7">
        <v>160.42099999999999</v>
      </c>
      <c r="Q7" s="1">
        <v>-0.40409699999999998</v>
      </c>
      <c r="R7">
        <v>683.64800000000002</v>
      </c>
      <c r="S7">
        <v>749.72299999999996</v>
      </c>
      <c r="T7">
        <v>-303.11200000000002</v>
      </c>
      <c r="U7">
        <v>638.97299999999996</v>
      </c>
      <c r="V7">
        <v>749.31799999999998</v>
      </c>
      <c r="W7">
        <v>160.42099999999999</v>
      </c>
      <c r="X7" s="1">
        <v>-0.40409099999999998</v>
      </c>
      <c r="Y7" s="1">
        <v>0.10223500000000001</v>
      </c>
      <c r="Z7" s="1">
        <v>6.3903500000000002E-2</v>
      </c>
      <c r="AA7" s="1">
        <v>5.9913199999999996E-3</v>
      </c>
      <c r="AD7">
        <f t="shared" si="8"/>
        <v>0.44337436809586223</v>
      </c>
      <c r="AE7" s="1">
        <f t="shared" si="9"/>
        <v>2.8061623012948873E-4</v>
      </c>
      <c r="AH7">
        <f t="shared" si="10"/>
        <v>0.20516477802658087</v>
      </c>
      <c r="AI7">
        <f t="shared" si="11"/>
        <v>0.60816413714461814</v>
      </c>
      <c r="AJ7" s="1">
        <f t="shared" si="12"/>
        <v>3.7659122304995124E-4</v>
      </c>
      <c r="AN7" s="1">
        <v>8.0001100000000006E-2</v>
      </c>
      <c r="AO7" s="1">
        <v>2821.13</v>
      </c>
      <c r="AP7">
        <f t="shared" si="1"/>
        <v>5.6422600000000003</v>
      </c>
      <c r="AQ7">
        <f t="shared" si="2"/>
        <v>-2.5999999999992696E-4</v>
      </c>
      <c r="AS7" s="1">
        <v>8.0001100000000006E-2</v>
      </c>
      <c r="AT7" s="1">
        <v>2821.13</v>
      </c>
      <c r="AU7">
        <f t="shared" si="3"/>
        <v>5.6422600000000003</v>
      </c>
      <c r="AW7" s="1">
        <v>8.0001100000000006E-2</v>
      </c>
      <c r="AX7" s="1">
        <v>2821.13</v>
      </c>
      <c r="AY7">
        <f t="shared" si="4"/>
        <v>5.6422600000000003</v>
      </c>
      <c r="BA7" s="1"/>
      <c r="BB7" s="1">
        <v>8.0002599999999993E-2</v>
      </c>
      <c r="BC7">
        <f t="shared" si="5"/>
        <v>5.6425200000000002</v>
      </c>
      <c r="BD7" s="1">
        <v>2821.26</v>
      </c>
      <c r="BE7" s="1">
        <v>749.70899999999995</v>
      </c>
      <c r="BF7" s="1">
        <v>9.3534E-4</v>
      </c>
      <c r="BH7" s="1">
        <v>8.0005800000000002E-2</v>
      </c>
      <c r="BI7" s="1">
        <f t="shared" si="6"/>
        <v>6.1006999999999998</v>
      </c>
      <c r="BJ7" s="1">
        <v>3050.35</v>
      </c>
      <c r="BK7" s="1">
        <v>737.84100000000001</v>
      </c>
      <c r="BL7" s="1">
        <v>9.3279599999999995E-4</v>
      </c>
      <c r="BN7" s="1">
        <v>8.00173E-2</v>
      </c>
      <c r="BO7" s="1">
        <f t="shared" si="7"/>
        <v>6.1815800000000003</v>
      </c>
      <c r="BP7" s="1">
        <v>3090.79</v>
      </c>
      <c r="BQ7" s="1">
        <v>750.00400000000002</v>
      </c>
      <c r="BR7" s="1">
        <v>9.1633899999999996E-4</v>
      </c>
      <c r="BU7" s="1"/>
      <c r="BV7" s="1"/>
      <c r="BW7" s="1"/>
      <c r="BX7" s="1"/>
    </row>
    <row r="8" spans="1:77">
      <c r="A8" s="1">
        <v>0.05</v>
      </c>
      <c r="B8">
        <v>4.0673033350000001</v>
      </c>
      <c r="H8" s="1">
        <v>0.10000199999999999</v>
      </c>
      <c r="I8" s="1">
        <v>3358.74</v>
      </c>
      <c r="J8">
        <f t="shared" si="0"/>
        <v>6.7174799999999992</v>
      </c>
      <c r="M8" s="1">
        <v>5.00018E-5</v>
      </c>
      <c r="N8" s="1">
        <v>3.0470699999999998E-3</v>
      </c>
      <c r="O8" s="1">
        <v>856.774</v>
      </c>
      <c r="P8">
        <v>206.07900000000001</v>
      </c>
      <c r="Q8" s="1">
        <v>-0.15164800000000001</v>
      </c>
      <c r="R8">
        <v>774.67899999999997</v>
      </c>
      <c r="S8">
        <v>856.92499999999995</v>
      </c>
      <c r="T8">
        <v>-354.23399999999998</v>
      </c>
      <c r="U8">
        <v>708.86800000000005</v>
      </c>
      <c r="V8">
        <v>856.774</v>
      </c>
      <c r="W8">
        <v>206.07900000000001</v>
      </c>
      <c r="X8" s="1">
        <v>-0.151638</v>
      </c>
      <c r="Y8" s="1">
        <v>9.7056400000000001E-2</v>
      </c>
      <c r="Z8" s="1">
        <v>-7.4455400000000005E-2</v>
      </c>
      <c r="AA8" s="1">
        <v>-2.70234E-2</v>
      </c>
      <c r="AD8">
        <f t="shared" si="8"/>
        <v>0.45726552546280458</v>
      </c>
      <c r="AE8" s="1">
        <f t="shared" si="9"/>
        <v>9.5265049645183947E-4</v>
      </c>
      <c r="AH8">
        <f t="shared" si="10"/>
        <v>0.23264030372967504</v>
      </c>
      <c r="AI8">
        <f t="shared" si="11"/>
        <v>0.5556897483882679</v>
      </c>
      <c r="AJ8" s="1">
        <f t="shared" si="12"/>
        <v>1.2310647016415821E-3</v>
      </c>
      <c r="AN8" s="1">
        <v>0.10000100000000001</v>
      </c>
      <c r="AO8" s="1">
        <v>3358.78</v>
      </c>
      <c r="AP8">
        <f t="shared" si="1"/>
        <v>6.7175600000000006</v>
      </c>
      <c r="AQ8">
        <f t="shared" si="2"/>
        <v>8.0000000001412275E-5</v>
      </c>
      <c r="AS8" s="1">
        <v>0.10000100000000001</v>
      </c>
      <c r="AT8" s="1">
        <v>3358.78</v>
      </c>
      <c r="AU8">
        <f t="shared" si="3"/>
        <v>6.7175600000000006</v>
      </c>
      <c r="AW8" s="1">
        <v>0.10000100000000001</v>
      </c>
      <c r="AX8" s="1">
        <v>3358.78</v>
      </c>
      <c r="AY8">
        <f t="shared" si="4"/>
        <v>6.7175600000000006</v>
      </c>
      <c r="BA8" s="1"/>
      <c r="BB8" s="1">
        <v>0.10000199999999999</v>
      </c>
      <c r="BC8">
        <f t="shared" si="5"/>
        <v>6.7174799999999992</v>
      </c>
      <c r="BD8" s="1">
        <v>3358.74</v>
      </c>
      <c r="BE8" s="1">
        <v>857.47500000000002</v>
      </c>
      <c r="BF8" s="1">
        <v>3.0727599999999999E-3</v>
      </c>
      <c r="BH8" s="1">
        <v>0.100005</v>
      </c>
      <c r="BI8" s="1">
        <f t="shared" si="6"/>
        <v>6.7415799999999999</v>
      </c>
      <c r="BJ8" s="1">
        <v>3370.79</v>
      </c>
      <c r="BK8" s="1">
        <v>862.66800000000001</v>
      </c>
      <c r="BL8" s="1">
        <v>3.3470100000000001E-3</v>
      </c>
      <c r="BN8" s="1">
        <v>0.100037</v>
      </c>
      <c r="BO8" s="1">
        <f t="shared" si="7"/>
        <v>6.7556799999999999</v>
      </c>
      <c r="BP8" s="1">
        <v>3377.84</v>
      </c>
      <c r="BQ8" s="1">
        <v>864.50900000000001</v>
      </c>
      <c r="BR8" s="1">
        <v>3.4498699999999998E-3</v>
      </c>
      <c r="BU8" s="1"/>
      <c r="BV8" s="1"/>
      <c r="BW8" s="1"/>
      <c r="BX8" s="1"/>
      <c r="BY8" s="1"/>
    </row>
    <row r="9" spans="1:77">
      <c r="A9" s="1">
        <v>0.06</v>
      </c>
      <c r="B9">
        <v>4.7516145400000003</v>
      </c>
      <c r="H9" s="1">
        <v>0.120007</v>
      </c>
      <c r="I9" s="1">
        <v>3576.51</v>
      </c>
      <c r="J9">
        <f t="shared" si="0"/>
        <v>7.1530200000000006</v>
      </c>
      <c r="M9" s="1">
        <v>6.00053E-5</v>
      </c>
      <c r="N9" s="1">
        <v>7.5722599999999999E-3</v>
      </c>
      <c r="O9" s="1">
        <v>915.97699999999998</v>
      </c>
      <c r="P9">
        <v>207.274</v>
      </c>
      <c r="Q9" s="1">
        <v>4.0496600000000003</v>
      </c>
      <c r="R9">
        <v>829.20799999999997</v>
      </c>
      <c r="S9">
        <v>911.92700000000002</v>
      </c>
      <c r="T9">
        <v>-375.767</v>
      </c>
      <c r="U9">
        <v>770.13</v>
      </c>
      <c r="V9">
        <v>915.97699999999998</v>
      </c>
      <c r="W9">
        <v>207.274</v>
      </c>
      <c r="X9" s="1">
        <v>4.0497100000000001</v>
      </c>
      <c r="Y9" s="1">
        <v>0.24218000000000001</v>
      </c>
      <c r="Z9" s="1">
        <v>0.20293700000000001</v>
      </c>
      <c r="AA9" s="1">
        <v>1.19352E-2</v>
      </c>
      <c r="AD9">
        <f t="shared" si="8"/>
        <v>0.45316374178734409</v>
      </c>
      <c r="AE9" s="1">
        <f t="shared" si="9"/>
        <v>2.05993270793385E-3</v>
      </c>
      <c r="AH9">
        <f t="shared" si="10"/>
        <v>0.21387315850472891</v>
      </c>
      <c r="AI9">
        <f t="shared" si="11"/>
        <v>0.59153235555155148</v>
      </c>
      <c r="AJ9" s="1">
        <f t="shared" si="12"/>
        <v>2.5956989962637156E-3</v>
      </c>
      <c r="AN9" s="1">
        <v>0.120002</v>
      </c>
      <c r="AO9" s="1">
        <v>3576.29</v>
      </c>
      <c r="AP9">
        <f t="shared" si="1"/>
        <v>7.1525799999999995</v>
      </c>
      <c r="AQ9">
        <f t="shared" si="2"/>
        <v>-4.4000000000110617E-4</v>
      </c>
      <c r="AS9" s="1">
        <v>0.120002</v>
      </c>
      <c r="AT9" s="1">
        <v>3576.29</v>
      </c>
      <c r="AU9">
        <f t="shared" si="3"/>
        <v>7.1525799999999995</v>
      </c>
      <c r="AW9" s="1">
        <v>0.120002</v>
      </c>
      <c r="AX9" s="1">
        <v>3576.29</v>
      </c>
      <c r="AY9">
        <f t="shared" si="4"/>
        <v>7.1525799999999995</v>
      </c>
      <c r="BA9" s="1"/>
      <c r="BB9" s="1">
        <v>0.120007</v>
      </c>
      <c r="BC9">
        <f t="shared" si="5"/>
        <v>7.1530200000000006</v>
      </c>
      <c r="BD9" s="1">
        <v>3576.51</v>
      </c>
      <c r="BE9" s="1">
        <v>916.18200000000002</v>
      </c>
      <c r="BF9" s="1">
        <v>7.5823000000000002E-3</v>
      </c>
      <c r="BH9" s="1">
        <v>0.120017</v>
      </c>
      <c r="BI9" s="1">
        <f t="shared" si="6"/>
        <v>7.1140400000000001</v>
      </c>
      <c r="BJ9" s="1">
        <v>3557.02</v>
      </c>
      <c r="BK9" s="1">
        <v>916.59100000000001</v>
      </c>
      <c r="BL9" s="1">
        <v>7.6982999999999999E-3</v>
      </c>
      <c r="BN9" s="1">
        <v>0.12005399999999999</v>
      </c>
      <c r="BO9" s="1">
        <f t="shared" si="7"/>
        <v>7.1916199999999995</v>
      </c>
      <c r="BP9" s="1">
        <v>3595.81</v>
      </c>
      <c r="BQ9" s="1">
        <v>918.68200000000002</v>
      </c>
      <c r="BR9" s="1">
        <v>7.8935299999999993E-3</v>
      </c>
      <c r="BU9" s="1"/>
      <c r="BV9" s="1"/>
      <c r="BW9" s="1"/>
      <c r="BX9" s="1"/>
      <c r="BY9" s="1"/>
    </row>
    <row r="10" spans="1:77">
      <c r="A10" s="1">
        <v>7.0000000000000007E-2</v>
      </c>
      <c r="B10">
        <v>5.326159691</v>
      </c>
      <c r="H10" s="1">
        <v>0.14000000000000001</v>
      </c>
      <c r="I10" s="1">
        <v>3870.14</v>
      </c>
      <c r="J10">
        <f t="shared" si="0"/>
        <v>7.7402799999999994</v>
      </c>
      <c r="M10" s="1">
        <v>7.0001199999999996E-5</v>
      </c>
      <c r="N10" s="1">
        <v>1.1553300000000001E-2</v>
      </c>
      <c r="O10" s="1">
        <v>951.99099999999999</v>
      </c>
      <c r="P10">
        <v>202.791</v>
      </c>
      <c r="Q10" s="1">
        <v>1.91072</v>
      </c>
      <c r="R10">
        <v>867.26700000000005</v>
      </c>
      <c r="S10">
        <v>950.08</v>
      </c>
      <c r="T10">
        <v>-385.56400000000002</v>
      </c>
      <c r="U10">
        <v>812.41099999999994</v>
      </c>
      <c r="V10">
        <v>951.99099999999999</v>
      </c>
      <c r="W10">
        <v>202.791</v>
      </c>
      <c r="X10">
        <v>1.91072</v>
      </c>
      <c r="Y10" s="1">
        <v>5.9971200000000002E-2</v>
      </c>
      <c r="Z10" s="1">
        <v>-2.48209E-2</v>
      </c>
      <c r="AA10" s="1">
        <v>-9.8232000000000007E-3</v>
      </c>
      <c r="AD10">
        <f t="shared" si="8"/>
        <v>0.44457358575848038</v>
      </c>
      <c r="AE10" s="1">
        <f t="shared" si="9"/>
        <v>1.7869641052265148E-3</v>
      </c>
      <c r="AH10">
        <f t="shared" si="10"/>
        <v>0.20196395186028826</v>
      </c>
      <c r="AI10">
        <f t="shared" si="11"/>
        <v>0.61427726482073841</v>
      </c>
      <c r="AJ10" s="1">
        <f t="shared" si="12"/>
        <v>2.4001881655434511E-3</v>
      </c>
      <c r="AN10" s="1">
        <v>0.14000299999999999</v>
      </c>
      <c r="AO10" s="1">
        <v>3870.17</v>
      </c>
      <c r="AP10">
        <f t="shared" si="1"/>
        <v>7.7403399999999998</v>
      </c>
      <c r="AQ10">
        <f t="shared" si="2"/>
        <v>6.0000000000393072E-5</v>
      </c>
      <c r="AS10" s="1">
        <v>0.14000299999999999</v>
      </c>
      <c r="AT10" s="1">
        <v>3870.17</v>
      </c>
      <c r="AU10">
        <f t="shared" si="3"/>
        <v>7.7403399999999998</v>
      </c>
      <c r="AW10" s="1">
        <v>0.14000299999999999</v>
      </c>
      <c r="AX10" s="1">
        <v>3870.17</v>
      </c>
      <c r="AY10">
        <f t="shared" si="4"/>
        <v>7.7403399999999998</v>
      </c>
      <c r="BA10" s="1"/>
      <c r="BB10" s="1">
        <v>0.14000000000000001</v>
      </c>
      <c r="BC10">
        <f t="shared" si="5"/>
        <v>7.7402799999999994</v>
      </c>
      <c r="BD10" s="1">
        <v>3870.14</v>
      </c>
      <c r="BE10" s="1">
        <v>951.93</v>
      </c>
      <c r="BF10" s="1">
        <v>1.15464E-2</v>
      </c>
      <c r="BH10" s="1">
        <v>0.14000699999999999</v>
      </c>
      <c r="BI10" s="1">
        <f t="shared" si="6"/>
        <v>7.6513</v>
      </c>
      <c r="BJ10" s="1">
        <v>3825.65</v>
      </c>
      <c r="BK10" s="1">
        <v>953.00800000000004</v>
      </c>
      <c r="BL10" s="1">
        <v>1.1655499999999999E-2</v>
      </c>
      <c r="BN10" s="1">
        <v>0.14002000000000001</v>
      </c>
      <c r="BO10" s="1">
        <f t="shared" si="7"/>
        <v>7.6592200000000004</v>
      </c>
      <c r="BP10" s="1">
        <v>3829.61</v>
      </c>
      <c r="BQ10" s="1">
        <v>955.11800000000005</v>
      </c>
      <c r="BR10" s="1">
        <v>1.18245E-2</v>
      </c>
      <c r="BU10" s="1"/>
      <c r="BV10" s="1"/>
      <c r="BW10" s="1"/>
      <c r="BX10" s="1"/>
      <c r="BY10" s="1"/>
    </row>
    <row r="11" spans="1:77">
      <c r="A11" s="1">
        <v>0.08</v>
      </c>
      <c r="B11">
        <v>5.8476964530000002</v>
      </c>
      <c r="H11" s="1">
        <v>0.160001</v>
      </c>
      <c r="I11" s="1">
        <v>3926.5</v>
      </c>
      <c r="J11">
        <f t="shared" si="0"/>
        <v>7.8529999999999998</v>
      </c>
      <c r="M11" s="1">
        <v>8.0001900000000004E-5</v>
      </c>
      <c r="N11" s="1">
        <v>1.54939E-2</v>
      </c>
      <c r="O11" s="1">
        <v>984.56799999999998</v>
      </c>
      <c r="P11">
        <v>211.947</v>
      </c>
      <c r="Q11">
        <v>1.88686</v>
      </c>
      <c r="R11">
        <v>896.30600000000004</v>
      </c>
      <c r="S11">
        <v>982.68100000000004</v>
      </c>
      <c r="T11">
        <v>-399.46699999999998</v>
      </c>
      <c r="U11">
        <v>838.19600000000003</v>
      </c>
      <c r="V11">
        <v>984.56799999999998</v>
      </c>
      <c r="W11">
        <v>211.947</v>
      </c>
      <c r="X11">
        <v>1.88687</v>
      </c>
      <c r="Y11" s="1">
        <v>-0.101187</v>
      </c>
      <c r="Z11" s="1">
        <v>2.9722999999999999E-2</v>
      </c>
      <c r="AA11" s="1">
        <v>-5.1786899999999997E-2</v>
      </c>
      <c r="AD11">
        <f t="shared" si="8"/>
        <v>0.44568149716726202</v>
      </c>
      <c r="AE11" s="1">
        <f t="shared" si="9"/>
        <v>1.7540695898885898E-3</v>
      </c>
      <c r="AH11">
        <f t="shared" si="10"/>
        <v>0.20438355129583385</v>
      </c>
      <c r="AI11">
        <f t="shared" si="11"/>
        <v>0.6096561702951051</v>
      </c>
      <c r="AJ11" s="1">
        <f t="shared" si="12"/>
        <v>2.4115160472087459E-3</v>
      </c>
      <c r="AN11" s="1">
        <v>0.16001099999999999</v>
      </c>
      <c r="AO11" s="1">
        <v>3926.5</v>
      </c>
      <c r="AP11">
        <f t="shared" si="1"/>
        <v>7.8529999999999998</v>
      </c>
      <c r="AQ11">
        <f t="shared" si="2"/>
        <v>0</v>
      </c>
      <c r="AS11" s="1">
        <v>0.16001099999999999</v>
      </c>
      <c r="AT11" s="1">
        <v>3926.5</v>
      </c>
      <c r="AU11">
        <f t="shared" si="3"/>
        <v>7.8529999999999998</v>
      </c>
      <c r="AW11" s="1">
        <v>0.16001099999999999</v>
      </c>
      <c r="AX11" s="1">
        <v>3926.5</v>
      </c>
      <c r="AY11">
        <f t="shared" si="4"/>
        <v>7.8529999999999998</v>
      </c>
      <c r="BA11" s="1"/>
      <c r="BB11" s="1">
        <v>0.160001</v>
      </c>
      <c r="BC11">
        <f t="shared" si="5"/>
        <v>7.8529999999999998</v>
      </c>
      <c r="BD11" s="1">
        <v>3926.5</v>
      </c>
      <c r="BE11" s="1">
        <v>984.48599999999999</v>
      </c>
      <c r="BF11" s="1">
        <v>1.5484100000000001E-2</v>
      </c>
      <c r="BH11" s="1">
        <v>0.15998599999999999</v>
      </c>
      <c r="BI11" s="1">
        <f t="shared" si="6"/>
        <v>7.8669599999999997</v>
      </c>
      <c r="BJ11" s="1">
        <v>3933.48</v>
      </c>
      <c r="BK11" s="1">
        <v>985.62300000000005</v>
      </c>
      <c r="BL11" s="1">
        <v>1.5748499999999999E-2</v>
      </c>
      <c r="BN11" s="1">
        <v>0.159973</v>
      </c>
      <c r="BO11" s="1">
        <f t="shared" si="7"/>
        <v>7.8981199999999996</v>
      </c>
      <c r="BP11" s="1">
        <v>3949.06</v>
      </c>
      <c r="BQ11" s="1">
        <v>986.12099999999998</v>
      </c>
      <c r="BR11" s="1">
        <v>1.5821100000000001E-2</v>
      </c>
      <c r="BU11" s="1"/>
      <c r="BV11" s="1"/>
      <c r="BW11" s="1"/>
      <c r="BX11" s="1"/>
      <c r="BY11" s="1"/>
    </row>
    <row r="12" spans="1:77">
      <c r="A12" s="1">
        <v>0.09</v>
      </c>
      <c r="B12">
        <v>6.2603199500000004</v>
      </c>
      <c r="H12" s="1">
        <v>0.180011</v>
      </c>
      <c r="I12" s="1">
        <v>3957.91</v>
      </c>
      <c r="J12">
        <f t="shared" si="0"/>
        <v>7.9158200000000001</v>
      </c>
      <c r="M12" s="1">
        <v>9.0006200000000006E-5</v>
      </c>
      <c r="N12" s="1">
        <v>1.9741499999999999E-2</v>
      </c>
      <c r="O12" s="1">
        <v>1011.98</v>
      </c>
      <c r="P12">
        <v>213.72900000000001</v>
      </c>
      <c r="Q12" s="1">
        <v>2.0925400000000001</v>
      </c>
      <c r="R12">
        <v>922.46400000000006</v>
      </c>
      <c r="S12" s="1">
        <v>1009.89</v>
      </c>
      <c r="T12">
        <v>-409.26900000000001</v>
      </c>
      <c r="U12">
        <v>865.27499999999998</v>
      </c>
      <c r="V12" s="1">
        <v>1011.98</v>
      </c>
      <c r="W12">
        <v>213.72900000000001</v>
      </c>
      <c r="X12" s="1">
        <v>2.0925500000000001</v>
      </c>
      <c r="Y12" s="1">
        <v>-1.9166800000000001E-2</v>
      </c>
      <c r="Z12" s="1">
        <v>9.3997499999999998E-2</v>
      </c>
      <c r="AA12" s="1">
        <v>1.8494900000000002E-2</v>
      </c>
      <c r="AD12">
        <f t="shared" si="8"/>
        <v>0.44366934644604017</v>
      </c>
      <c r="AE12" s="1">
        <f t="shared" si="9"/>
        <v>1.8888033216659308E-3</v>
      </c>
      <c r="AH12">
        <f t="shared" si="10"/>
        <v>0.20001839504865512</v>
      </c>
      <c r="AI12">
        <f t="shared" si="11"/>
        <v>0.61799300462438866</v>
      </c>
      <c r="AJ12" s="1">
        <f t="shared" si="12"/>
        <v>2.6072813176940203E-3</v>
      </c>
      <c r="AN12" s="1">
        <v>0.180008</v>
      </c>
      <c r="AO12" s="1">
        <v>3957.9</v>
      </c>
      <c r="AP12">
        <f t="shared" si="1"/>
        <v>7.9157999999999999</v>
      </c>
      <c r="AQ12">
        <f t="shared" si="2"/>
        <v>-2.0000000000131024E-5</v>
      </c>
      <c r="AS12" s="1">
        <v>0.180008</v>
      </c>
      <c r="AT12" s="1">
        <v>3957.9</v>
      </c>
      <c r="AU12">
        <f t="shared" si="3"/>
        <v>7.9157999999999999</v>
      </c>
      <c r="AW12" s="1">
        <v>0.180008</v>
      </c>
      <c r="AX12" s="1">
        <v>3957.9</v>
      </c>
      <c r="AY12">
        <f t="shared" si="4"/>
        <v>7.9157999999999999</v>
      </c>
      <c r="BA12" s="1"/>
      <c r="BB12" s="1">
        <v>0.180011</v>
      </c>
      <c r="BC12">
        <f t="shared" si="5"/>
        <v>7.9158200000000001</v>
      </c>
      <c r="BD12" s="1">
        <v>3957.91</v>
      </c>
      <c r="BE12" s="1">
        <v>1012.11</v>
      </c>
      <c r="BF12" s="1">
        <v>1.9753300000000001E-2</v>
      </c>
      <c r="BH12" s="1">
        <v>0.17997299999999999</v>
      </c>
      <c r="BI12" s="1">
        <f t="shared" si="6"/>
        <v>7.9337999999999997</v>
      </c>
      <c r="BJ12" s="1">
        <v>3966.9</v>
      </c>
      <c r="BK12" s="1">
        <v>1011.8</v>
      </c>
      <c r="BL12" s="1">
        <v>1.97822E-2</v>
      </c>
      <c r="BN12" s="1">
        <v>0.179924</v>
      </c>
      <c r="BO12" s="1">
        <f t="shared" si="7"/>
        <v>7.9329999999999998</v>
      </c>
      <c r="BP12" s="1">
        <v>3966.5</v>
      </c>
      <c r="BQ12" s="1">
        <v>1012.56</v>
      </c>
      <c r="BR12" s="1">
        <v>1.9895599999999999E-2</v>
      </c>
      <c r="BU12" s="1"/>
      <c r="BV12" s="1"/>
      <c r="BW12" s="1"/>
      <c r="BX12" s="1"/>
      <c r="BY12" s="1"/>
    </row>
    <row r="13" spans="1:77">
      <c r="A13" s="1">
        <v>0.1</v>
      </c>
      <c r="B13">
        <v>6.625574651</v>
      </c>
      <c r="H13" s="1">
        <v>0.20000699999999999</v>
      </c>
      <c r="I13" s="1">
        <v>4024.8</v>
      </c>
      <c r="J13">
        <f t="shared" si="0"/>
        <v>8.0495999999999999</v>
      </c>
      <c r="M13" s="1">
        <v>1.00004E-4</v>
      </c>
      <c r="N13" s="1">
        <v>2.36063E-2</v>
      </c>
      <c r="O13" s="1">
        <v>1035.56</v>
      </c>
      <c r="P13">
        <v>220.703</v>
      </c>
      <c r="Q13" s="1">
        <v>1.5241</v>
      </c>
      <c r="R13">
        <v>943.73599999999999</v>
      </c>
      <c r="S13" s="1">
        <v>1034.04</v>
      </c>
      <c r="T13">
        <v>-419.26400000000001</v>
      </c>
      <c r="U13">
        <v>883.70699999999999</v>
      </c>
      <c r="V13" s="1">
        <v>1035.56</v>
      </c>
      <c r="W13">
        <v>220.703</v>
      </c>
      <c r="X13">
        <v>1.5241</v>
      </c>
      <c r="Y13" s="1">
        <v>-3.4098499999999997E-2</v>
      </c>
      <c r="Z13" s="1">
        <v>5.3073599999999997E-3</v>
      </c>
      <c r="AA13" s="1">
        <v>1.6842800000000002E-2</v>
      </c>
      <c r="AD13">
        <f t="shared" si="8"/>
        <v>0.44425983537769037</v>
      </c>
      <c r="AE13" s="1">
        <f t="shared" si="9"/>
        <v>1.7158343509561774E-3</v>
      </c>
      <c r="AH13">
        <f t="shared" si="10"/>
        <v>0.2025120307666359</v>
      </c>
      <c r="AI13">
        <f t="shared" si="11"/>
        <v>0.61323051121494287</v>
      </c>
      <c r="AJ13" s="1">
        <f t="shared" si="12"/>
        <v>2.3792163220079255E-3</v>
      </c>
      <c r="AN13" s="1">
        <v>0.19999700000000001</v>
      </c>
      <c r="AO13" s="1">
        <v>4024.76</v>
      </c>
      <c r="AP13">
        <f t="shared" si="1"/>
        <v>8.0495200000000011</v>
      </c>
      <c r="AQ13">
        <f t="shared" si="2"/>
        <v>-7.9999999998747739E-5</v>
      </c>
      <c r="AS13" s="1">
        <v>0.19999700000000001</v>
      </c>
      <c r="AT13" s="1">
        <v>4024.76</v>
      </c>
      <c r="AU13">
        <f t="shared" si="3"/>
        <v>8.0495200000000011</v>
      </c>
      <c r="AW13" s="1">
        <v>0.19999700000000001</v>
      </c>
      <c r="AX13" s="1">
        <v>4024.76</v>
      </c>
      <c r="AY13">
        <f t="shared" si="4"/>
        <v>8.0495200000000011</v>
      </c>
      <c r="BA13" s="1"/>
      <c r="BB13" s="1">
        <v>0.20000699999999999</v>
      </c>
      <c r="BC13">
        <f t="shared" si="5"/>
        <v>8.0495999999999999</v>
      </c>
      <c r="BD13" s="1">
        <v>4024.8</v>
      </c>
      <c r="BE13" s="1">
        <v>1035.68</v>
      </c>
      <c r="BF13" s="1">
        <v>2.3613800000000001E-2</v>
      </c>
      <c r="BH13" s="1">
        <v>0.199959</v>
      </c>
      <c r="BI13" s="1">
        <f t="shared" si="6"/>
        <v>8.051779999999999</v>
      </c>
      <c r="BJ13" s="1">
        <v>4025.89</v>
      </c>
      <c r="BK13" s="1">
        <v>1035.55</v>
      </c>
      <c r="BL13" s="1">
        <v>2.37051E-2</v>
      </c>
      <c r="BN13" s="1">
        <v>0.199876</v>
      </c>
      <c r="BO13" s="1">
        <f t="shared" si="7"/>
        <v>8.0465</v>
      </c>
      <c r="BP13" s="1">
        <v>4023.25</v>
      </c>
      <c r="BQ13" s="1">
        <v>1036.3900000000001</v>
      </c>
      <c r="BR13" s="1">
        <v>2.38756E-2</v>
      </c>
      <c r="BU13" s="1"/>
      <c r="BV13" s="1"/>
      <c r="BW13" s="1"/>
      <c r="BX13" s="1"/>
      <c r="BY13" s="1"/>
    </row>
    <row r="14" spans="1:77">
      <c r="A14" s="1">
        <v>0.11</v>
      </c>
      <c r="B14">
        <v>6.9069719640000002</v>
      </c>
      <c r="H14" s="1">
        <v>0.220001</v>
      </c>
      <c r="I14" s="1">
        <v>4092.48</v>
      </c>
      <c r="J14">
        <f t="shared" si="0"/>
        <v>8.1849600000000002</v>
      </c>
      <c r="M14" s="1">
        <v>1.1000100000000001E-4</v>
      </c>
      <c r="N14" s="1">
        <v>2.8185399999999999E-2</v>
      </c>
      <c r="O14" s="1">
        <v>1059.7</v>
      </c>
      <c r="P14">
        <v>227.00700000000001</v>
      </c>
      <c r="Q14">
        <v>2.5241500000000001</v>
      </c>
      <c r="R14">
        <v>964.72500000000002</v>
      </c>
      <c r="S14" s="1">
        <v>1057.18</v>
      </c>
      <c r="T14" s="1">
        <v>-429.74400000000003</v>
      </c>
      <c r="U14">
        <v>903.11400000000003</v>
      </c>
      <c r="V14" s="1">
        <v>1059.7</v>
      </c>
      <c r="W14" s="1">
        <v>227.00700000000001</v>
      </c>
      <c r="X14">
        <v>2.5241500000000001</v>
      </c>
      <c r="Y14" s="1">
        <v>2.0836500000000001E-2</v>
      </c>
      <c r="Z14" s="1">
        <v>-4.8523899999999998E-3</v>
      </c>
      <c r="AA14" s="1">
        <v>-1.1107300000000001E-2</v>
      </c>
      <c r="AD14">
        <f t="shared" si="8"/>
        <v>0.44545751379926923</v>
      </c>
      <c r="AE14" s="1">
        <f t="shared" si="9"/>
        <v>2.0370523568081075E-3</v>
      </c>
      <c r="AH14">
        <f t="shared" si="10"/>
        <v>0.20290475665671037</v>
      </c>
      <c r="AI14">
        <f t="shared" si="11"/>
        <v>0.61248046001471668</v>
      </c>
      <c r="AJ14" s="1">
        <f t="shared" si="12"/>
        <v>2.8063265541788669E-3</v>
      </c>
      <c r="AN14" s="1">
        <v>0.220001</v>
      </c>
      <c r="AO14" s="1">
        <v>4092.33</v>
      </c>
      <c r="AP14">
        <f t="shared" si="1"/>
        <v>8.1846599999999992</v>
      </c>
      <c r="AQ14">
        <f t="shared" si="2"/>
        <v>-3.0000000000107718E-4</v>
      </c>
      <c r="AS14" s="1">
        <v>0.220001</v>
      </c>
      <c r="AT14" s="1">
        <v>4092.33</v>
      </c>
      <c r="AU14">
        <f t="shared" si="3"/>
        <v>8.1846599999999992</v>
      </c>
      <c r="AW14" s="1">
        <v>0.220001</v>
      </c>
      <c r="AX14" s="1">
        <v>4092.33</v>
      </c>
      <c r="AY14">
        <f t="shared" si="4"/>
        <v>8.1846599999999992</v>
      </c>
      <c r="BA14" s="1"/>
      <c r="BB14" s="1">
        <v>0.220001</v>
      </c>
      <c r="BC14">
        <f t="shared" si="5"/>
        <v>8.1849600000000002</v>
      </c>
      <c r="BD14" s="1">
        <v>4092.48</v>
      </c>
      <c r="BE14" s="1">
        <v>1059.5999999999999</v>
      </c>
      <c r="BF14" s="1">
        <v>2.81707E-2</v>
      </c>
      <c r="BH14" s="1">
        <v>0.219948</v>
      </c>
      <c r="BI14" s="1">
        <f t="shared" si="6"/>
        <v>8.2633799999999997</v>
      </c>
      <c r="BJ14" s="1">
        <v>4131.6899999999996</v>
      </c>
      <c r="BK14" s="1">
        <v>1058.3599999999999</v>
      </c>
      <c r="BL14" s="1">
        <v>2.8052299999999999E-2</v>
      </c>
      <c r="BN14" s="1">
        <v>0.219832</v>
      </c>
      <c r="BO14" s="1">
        <f t="shared" si="7"/>
        <v>8.252559999999999</v>
      </c>
      <c r="BP14" s="1">
        <v>4126.28</v>
      </c>
      <c r="BQ14" s="1">
        <v>1059.79</v>
      </c>
      <c r="BR14" s="1">
        <v>2.8294300000000001E-2</v>
      </c>
      <c r="BU14" s="1"/>
      <c r="BV14" s="1"/>
      <c r="BW14" s="1"/>
      <c r="BX14" s="1"/>
      <c r="BY14" s="1"/>
    </row>
    <row r="15" spans="1:77">
      <c r="A15" s="1">
        <v>0.12</v>
      </c>
      <c r="B15">
        <v>7.1069125829999997</v>
      </c>
      <c r="H15" s="1">
        <v>0.24000299999999999</v>
      </c>
      <c r="I15" s="1">
        <v>4118.29</v>
      </c>
      <c r="J15">
        <f t="shared" si="0"/>
        <v>8.23658</v>
      </c>
      <c r="M15" s="1">
        <v>1.2000199999999999E-4</v>
      </c>
      <c r="N15" s="1">
        <v>3.2602600000000002E-2</v>
      </c>
      <c r="O15" s="1">
        <v>1079.7</v>
      </c>
      <c r="P15">
        <v>230.45400000000001</v>
      </c>
      <c r="Q15">
        <v>2.5423399999999998</v>
      </c>
      <c r="R15">
        <v>983.21699999999998</v>
      </c>
      <c r="S15" s="1">
        <v>1077.1600000000001</v>
      </c>
      <c r="T15" s="1">
        <v>-437.56599999999997</v>
      </c>
      <c r="U15">
        <v>920.928</v>
      </c>
      <c r="V15" s="1">
        <v>1079.7</v>
      </c>
      <c r="W15" s="1">
        <v>230.45400000000001</v>
      </c>
      <c r="X15">
        <v>2.5423399999999998</v>
      </c>
      <c r="Y15" s="1">
        <v>-2.39136E-2</v>
      </c>
      <c r="Z15" s="1">
        <v>-8.2989599999999993E-3</v>
      </c>
      <c r="AA15" s="1">
        <v>-9.5364600000000001E-3</v>
      </c>
      <c r="AD15">
        <f t="shared" si="8"/>
        <v>0.44503502278744161</v>
      </c>
      <c r="AE15" s="1">
        <f t="shared" si="9"/>
        <v>1.966741816305411E-3</v>
      </c>
      <c r="AH15">
        <f t="shared" si="10"/>
        <v>0.20211899873298256</v>
      </c>
      <c r="AI15">
        <f t="shared" si="11"/>
        <v>0.61398114710633556</v>
      </c>
      <c r="AJ15" s="1">
        <f t="shared" si="12"/>
        <v>2.7087631054875578E-3</v>
      </c>
      <c r="AN15" s="1">
        <v>0.23998700000000001</v>
      </c>
      <c r="AO15" s="1">
        <v>4117.8100000000004</v>
      </c>
      <c r="AP15">
        <f t="shared" si="1"/>
        <v>8.2356200000000008</v>
      </c>
      <c r="AQ15">
        <f t="shared" si="2"/>
        <v>-9.5999999999918373E-4</v>
      </c>
      <c r="AS15" s="1">
        <v>0.23998700000000001</v>
      </c>
      <c r="AT15" s="1">
        <v>4117.8100000000004</v>
      </c>
      <c r="AU15">
        <f t="shared" si="3"/>
        <v>8.2356200000000008</v>
      </c>
      <c r="AW15" s="1">
        <v>0.23998700000000001</v>
      </c>
      <c r="AX15" s="1">
        <v>4117.8100000000004</v>
      </c>
      <c r="AY15">
        <f t="shared" si="4"/>
        <v>8.2356200000000008</v>
      </c>
      <c r="BA15" s="1"/>
      <c r="BB15" s="1">
        <v>0.24000299999999999</v>
      </c>
      <c r="BC15">
        <f t="shared" si="5"/>
        <v>8.23658</v>
      </c>
      <c r="BD15" s="1">
        <v>4118.29</v>
      </c>
      <c r="BE15" s="1">
        <v>1079.83</v>
      </c>
      <c r="BF15" s="1">
        <v>3.2613999999999997E-2</v>
      </c>
      <c r="BH15" s="1">
        <v>0.239927</v>
      </c>
      <c r="BI15" s="1">
        <f t="shared" si="6"/>
        <v>8.2996200000000009</v>
      </c>
      <c r="BJ15" s="1">
        <v>4149.8100000000004</v>
      </c>
      <c r="BK15" s="1">
        <v>1079.28</v>
      </c>
      <c r="BL15" s="1">
        <v>3.2531299999999999E-2</v>
      </c>
      <c r="BN15" s="1">
        <v>0.23980199999999999</v>
      </c>
      <c r="BO15" s="1">
        <f t="shared" si="7"/>
        <v>8.2933400000000006</v>
      </c>
      <c r="BP15" s="1">
        <v>4146.67</v>
      </c>
      <c r="BQ15" s="1">
        <v>1080.1300000000001</v>
      </c>
      <c r="BR15" s="1">
        <v>3.2780900000000002E-2</v>
      </c>
      <c r="BU15" s="1"/>
      <c r="BV15" s="1"/>
      <c r="BW15" s="1"/>
      <c r="BX15" s="1"/>
      <c r="BY15" s="1"/>
    </row>
    <row r="16" spans="1:77">
      <c r="A16" s="1">
        <v>0.13</v>
      </c>
      <c r="B16">
        <v>7.2655199130000003</v>
      </c>
      <c r="H16" s="1">
        <v>0.26000699999999999</v>
      </c>
      <c r="I16" s="1">
        <v>4185.16</v>
      </c>
      <c r="J16">
        <f t="shared" si="0"/>
        <v>8.3703199999999995</v>
      </c>
      <c r="M16" s="1">
        <v>1.3000500000000001E-4</v>
      </c>
      <c r="N16" s="1">
        <v>3.70768E-2</v>
      </c>
      <c r="O16" s="1">
        <v>1099.25</v>
      </c>
      <c r="P16">
        <v>234.506</v>
      </c>
      <c r="Q16">
        <v>3.2912300000000001</v>
      </c>
      <c r="R16" s="1">
        <v>1000.59</v>
      </c>
      <c r="S16" s="1">
        <v>1095.96</v>
      </c>
      <c r="T16" s="1">
        <v>-445.68200000000002</v>
      </c>
      <c r="U16">
        <v>937.61500000000001</v>
      </c>
      <c r="V16" s="1">
        <v>1099.25</v>
      </c>
      <c r="W16" s="1">
        <v>234.506</v>
      </c>
      <c r="X16">
        <v>3.2912300000000001</v>
      </c>
      <c r="Y16" s="1">
        <v>-2.98765E-2</v>
      </c>
      <c r="Z16" s="1">
        <v>-3.0443100000000002E-3</v>
      </c>
      <c r="AA16" s="1">
        <v>1.2648599999999999E-2</v>
      </c>
      <c r="AD16">
        <f t="shared" si="8"/>
        <v>0.44541920267042445</v>
      </c>
      <c r="AE16" s="1">
        <f t="shared" si="9"/>
        <v>1.992035147771791E-3</v>
      </c>
      <c r="AH16">
        <f t="shared" si="10"/>
        <v>0.20147991677841626</v>
      </c>
      <c r="AI16">
        <f t="shared" si="11"/>
        <v>0.61520170373165617</v>
      </c>
      <c r="AJ16" s="1">
        <f t="shared" si="12"/>
        <v>2.7498049556096702E-3</v>
      </c>
      <c r="AN16" s="1">
        <v>0.259988</v>
      </c>
      <c r="AO16" s="1">
        <v>4185.1099999999997</v>
      </c>
      <c r="AP16">
        <f t="shared" si="1"/>
        <v>8.3702199999999998</v>
      </c>
      <c r="AQ16">
        <f t="shared" si="2"/>
        <v>-9.9999999999766942E-5</v>
      </c>
      <c r="AS16" s="1">
        <v>0.259988</v>
      </c>
      <c r="AT16" s="1">
        <v>4185.1099999999997</v>
      </c>
      <c r="AU16">
        <f t="shared" si="3"/>
        <v>8.3702199999999998</v>
      </c>
      <c r="AW16" s="1">
        <v>0.259988</v>
      </c>
      <c r="AX16" s="1">
        <v>4185.1099999999997</v>
      </c>
      <c r="AY16">
        <f t="shared" si="4"/>
        <v>8.3702199999999998</v>
      </c>
      <c r="BA16" s="1"/>
      <c r="BB16" s="1">
        <v>0.26000699999999999</v>
      </c>
      <c r="BC16">
        <f t="shared" si="5"/>
        <v>8.3703199999999995</v>
      </c>
      <c r="BD16" s="1">
        <v>4185.16</v>
      </c>
      <c r="BE16" s="1">
        <v>1099.21</v>
      </c>
      <c r="BF16" s="1">
        <v>3.70674E-2</v>
      </c>
      <c r="BH16" s="1">
        <v>0.25994</v>
      </c>
      <c r="BI16" s="1">
        <f t="shared" si="6"/>
        <v>8.3642000000000003</v>
      </c>
      <c r="BJ16" s="1">
        <v>4182.1000000000004</v>
      </c>
      <c r="BK16" s="1">
        <v>1098.0899999999999</v>
      </c>
      <c r="BL16" s="1">
        <v>3.7002E-2</v>
      </c>
      <c r="BN16" s="1">
        <v>0.25984099999999999</v>
      </c>
      <c r="BO16" s="1">
        <f t="shared" si="7"/>
        <v>8.3704199999999993</v>
      </c>
      <c r="BP16" s="1">
        <v>4185.21</v>
      </c>
      <c r="BQ16" s="1">
        <v>1099.19</v>
      </c>
      <c r="BR16" s="1">
        <v>3.7262799999999999E-2</v>
      </c>
      <c r="BU16" s="1"/>
      <c r="BV16" s="1"/>
      <c r="BW16" s="1"/>
      <c r="BX16" s="1"/>
      <c r="BY16" s="1"/>
    </row>
    <row r="17" spans="1:77">
      <c r="A17" s="1">
        <v>0.14899999999999999</v>
      </c>
      <c r="B17">
        <v>7.4731127930000003</v>
      </c>
      <c r="H17" s="1">
        <v>0.279999</v>
      </c>
      <c r="I17" s="1">
        <v>4221.34</v>
      </c>
      <c r="J17">
        <f t="shared" si="0"/>
        <v>8.4426800000000011</v>
      </c>
      <c r="M17" s="1">
        <v>1.3999999999999999E-4</v>
      </c>
      <c r="N17" s="1">
        <v>4.1103099999999997E-2</v>
      </c>
      <c r="O17" s="1">
        <v>1114.79</v>
      </c>
      <c r="P17">
        <v>236.029</v>
      </c>
      <c r="Q17">
        <v>3.7021899999999999</v>
      </c>
      <c r="R17" s="1">
        <v>1015.07</v>
      </c>
      <c r="S17" s="1">
        <v>1111.0899999999999</v>
      </c>
      <c r="T17" s="1">
        <v>-451.50799999999998</v>
      </c>
      <c r="U17">
        <v>952.452</v>
      </c>
      <c r="V17" s="1">
        <v>1114.79</v>
      </c>
      <c r="W17" s="1">
        <v>236.029</v>
      </c>
      <c r="X17">
        <v>3.7021899999999999</v>
      </c>
      <c r="Y17" s="1">
        <v>-1.87282E-2</v>
      </c>
      <c r="Z17" s="1">
        <v>1.5729900000000002E-2</v>
      </c>
      <c r="AA17" s="1">
        <v>-1.2024399999999999E-3</v>
      </c>
      <c r="AD17">
        <f t="shared" si="8"/>
        <v>0.44480479178775845</v>
      </c>
      <c r="AE17" s="1">
        <f t="shared" si="9"/>
        <v>1.7921544344434894E-3</v>
      </c>
      <c r="AH17">
        <f t="shared" si="10"/>
        <v>0.19953851936723399</v>
      </c>
      <c r="AI17">
        <f t="shared" si="11"/>
        <v>0.61890949966560183</v>
      </c>
      <c r="AJ17" s="1">
        <f t="shared" si="12"/>
        <v>2.4844509691191881E-3</v>
      </c>
      <c r="AN17" s="1">
        <v>0.27996799999999999</v>
      </c>
      <c r="AO17" s="1">
        <v>4221.28</v>
      </c>
      <c r="AP17">
        <f t="shared" si="1"/>
        <v>8.4425600000000003</v>
      </c>
      <c r="AQ17">
        <f t="shared" si="2"/>
        <v>-1.2000000000078614E-4</v>
      </c>
      <c r="AS17" s="1">
        <v>0.27996799999999999</v>
      </c>
      <c r="AT17" s="1">
        <v>4221.28</v>
      </c>
      <c r="AU17">
        <f t="shared" si="3"/>
        <v>8.4425600000000003</v>
      </c>
      <c r="AW17" s="1">
        <v>0.27996799999999999</v>
      </c>
      <c r="AX17" s="1">
        <v>4221.28</v>
      </c>
      <c r="AY17">
        <f t="shared" si="4"/>
        <v>8.4425600000000003</v>
      </c>
      <c r="BA17" s="1"/>
      <c r="BB17" s="1">
        <v>0.279999</v>
      </c>
      <c r="BC17">
        <f t="shared" si="5"/>
        <v>8.4426800000000011</v>
      </c>
      <c r="BD17" s="1">
        <v>4221.34</v>
      </c>
      <c r="BE17" s="1">
        <v>1114.82</v>
      </c>
      <c r="BF17" s="1">
        <v>4.1109100000000003E-2</v>
      </c>
      <c r="BH17" s="1">
        <v>0.27995999999999999</v>
      </c>
      <c r="BI17" s="1">
        <f t="shared" si="6"/>
        <v>8.4456200000000017</v>
      </c>
      <c r="BJ17" s="1">
        <v>4222.8100000000004</v>
      </c>
      <c r="BK17" s="1">
        <v>1115.3499999999999</v>
      </c>
      <c r="BL17" s="1">
        <v>4.1458700000000001E-2</v>
      </c>
      <c r="BN17" s="1">
        <v>0.27987699999999999</v>
      </c>
      <c r="BO17" s="1">
        <f t="shared" si="7"/>
        <v>8.4502800000000011</v>
      </c>
      <c r="BP17" s="1">
        <v>4225.1400000000003</v>
      </c>
      <c r="BQ17" s="1">
        <v>1116.3399999999999</v>
      </c>
      <c r="BR17" s="1">
        <v>4.17299E-2</v>
      </c>
      <c r="BU17" s="1"/>
      <c r="BV17" s="1"/>
      <c r="BW17" s="1"/>
      <c r="BX17" s="1"/>
      <c r="BY17" s="1"/>
    </row>
    <row r="18" spans="1:77">
      <c r="A18" s="1">
        <v>0.16800000000000001</v>
      </c>
      <c r="B18">
        <v>7.629074707</v>
      </c>
      <c r="H18" s="1">
        <v>0.30000599999999999</v>
      </c>
      <c r="I18" s="1">
        <v>4284.6899999999996</v>
      </c>
      <c r="J18">
        <f t="shared" si="0"/>
        <v>8.5693799999999989</v>
      </c>
      <c r="M18" s="1">
        <v>1.5000500000000001E-4</v>
      </c>
      <c r="N18" s="1">
        <v>4.5025999999999997E-2</v>
      </c>
      <c r="O18" s="1">
        <v>1128.54</v>
      </c>
      <c r="P18">
        <v>236.90299999999999</v>
      </c>
      <c r="Q18">
        <v>3.4725600000000001</v>
      </c>
      <c r="R18" s="1">
        <v>1028.42</v>
      </c>
      <c r="S18" s="1">
        <v>1125.07</v>
      </c>
      <c r="T18" s="1">
        <v>-456.30599999999998</v>
      </c>
      <c r="U18">
        <v>966.07600000000002</v>
      </c>
      <c r="V18" s="1">
        <v>1128.54</v>
      </c>
      <c r="W18" s="1">
        <v>236.90299999999999</v>
      </c>
      <c r="X18">
        <v>3.4725600000000001</v>
      </c>
      <c r="Y18" s="1">
        <v>-3.1647700000000001E-2</v>
      </c>
      <c r="Z18" s="1">
        <v>2.83577E-2</v>
      </c>
      <c r="AA18" s="1">
        <v>3.0779999999999998E-2</v>
      </c>
      <c r="AD18">
        <f t="shared" si="8"/>
        <v>0.44369615526730322</v>
      </c>
      <c r="AE18" s="1">
        <f t="shared" si="9"/>
        <v>1.7427501826011507E-3</v>
      </c>
      <c r="AH18">
        <f t="shared" si="10"/>
        <v>0.19786300043581614</v>
      </c>
      <c r="AI18">
        <f t="shared" si="11"/>
        <v>0.62210950510775231</v>
      </c>
      <c r="AJ18" s="1">
        <f t="shared" si="12"/>
        <v>2.4341967269126959E-3</v>
      </c>
      <c r="AN18" s="1">
        <v>0.29996099999999998</v>
      </c>
      <c r="AO18" s="1">
        <v>4284.68</v>
      </c>
      <c r="AP18">
        <f t="shared" si="1"/>
        <v>8.5693600000000014</v>
      </c>
      <c r="AQ18">
        <f t="shared" si="2"/>
        <v>-1.9999999997466489E-5</v>
      </c>
      <c r="AS18" s="1">
        <v>0.29996099999999998</v>
      </c>
      <c r="AT18" s="1">
        <v>4284.68</v>
      </c>
      <c r="AU18">
        <f t="shared" si="3"/>
        <v>8.5693600000000014</v>
      </c>
      <c r="AW18" s="1">
        <v>0.29996099999999998</v>
      </c>
      <c r="AX18" s="1">
        <v>4284.68</v>
      </c>
      <c r="AY18">
        <f t="shared" si="4"/>
        <v>8.5693600000000014</v>
      </c>
      <c r="BA18" s="1"/>
      <c r="BB18" s="1">
        <v>0.30000599999999999</v>
      </c>
      <c r="BC18">
        <f t="shared" si="5"/>
        <v>8.5693799999999989</v>
      </c>
      <c r="BD18" s="1">
        <v>4284.6899999999996</v>
      </c>
      <c r="BE18" s="1">
        <v>1128.53</v>
      </c>
      <c r="BF18" s="1">
        <v>4.5019000000000003E-2</v>
      </c>
      <c r="BH18" s="1">
        <v>0.299979</v>
      </c>
      <c r="BI18" s="1">
        <f t="shared" si="6"/>
        <v>8.5443999999999996</v>
      </c>
      <c r="BJ18" s="1">
        <v>4272.2</v>
      </c>
      <c r="BK18" s="1">
        <v>1131.5999999999999</v>
      </c>
      <c r="BL18" s="1">
        <v>4.57411E-2</v>
      </c>
      <c r="BN18" s="1">
        <v>0.29991499999999999</v>
      </c>
      <c r="BO18" s="1">
        <f t="shared" si="7"/>
        <v>8.5543799999999983</v>
      </c>
      <c r="BP18" s="1">
        <v>4277.1899999999996</v>
      </c>
      <c r="BQ18" s="1">
        <v>1132.4000000000001</v>
      </c>
      <c r="BR18" s="1">
        <v>4.6041600000000002E-2</v>
      </c>
      <c r="BU18" s="1"/>
      <c r="BV18" s="1"/>
      <c r="BW18" s="1"/>
      <c r="BX18" s="1"/>
      <c r="BY18" s="1"/>
    </row>
    <row r="19" spans="1:77">
      <c r="A19" s="1">
        <v>0.2</v>
      </c>
      <c r="B19">
        <v>7.8569219639999996</v>
      </c>
      <c r="H19" s="1">
        <v>0.32000200000000001</v>
      </c>
      <c r="I19" s="1">
        <v>4302.1000000000004</v>
      </c>
      <c r="J19">
        <f t="shared" si="0"/>
        <v>8.6042000000000005</v>
      </c>
      <c r="M19" s="1">
        <v>1.6000300000000001E-4</v>
      </c>
      <c r="N19" s="1">
        <v>4.9588599999999997E-2</v>
      </c>
      <c r="O19" s="1">
        <v>1145.52</v>
      </c>
      <c r="P19">
        <v>241.11600000000001</v>
      </c>
      <c r="Q19" s="1">
        <v>4.1921299999999997</v>
      </c>
      <c r="R19" s="1">
        <v>1043.24</v>
      </c>
      <c r="S19" s="1">
        <v>1141.33</v>
      </c>
      <c r="T19" s="1">
        <v>-463.60899999999998</v>
      </c>
      <c r="U19">
        <v>979.928</v>
      </c>
      <c r="V19" s="1">
        <v>1145.52</v>
      </c>
      <c r="W19" s="1">
        <v>241.11600000000001</v>
      </c>
      <c r="X19" s="1">
        <v>4.1921400000000002</v>
      </c>
      <c r="Y19" s="1">
        <v>-2.89439E-4</v>
      </c>
      <c r="Z19" s="1">
        <v>2.5599E-2</v>
      </c>
      <c r="AA19" s="1">
        <v>1.7408900000000001E-2</v>
      </c>
      <c r="AD19">
        <f t="shared" si="8"/>
        <v>0.44439342816609789</v>
      </c>
      <c r="AE19" s="1">
        <f t="shared" si="9"/>
        <v>2.0259987666866176E-3</v>
      </c>
      <c r="AH19">
        <f t="shared" si="10"/>
        <v>0.19796821233307962</v>
      </c>
      <c r="AI19">
        <f t="shared" si="11"/>
        <v>0.62190856518549342</v>
      </c>
      <c r="AJ19" s="1">
        <f t="shared" si="12"/>
        <v>2.8379784237599816E-3</v>
      </c>
      <c r="AN19" s="1">
        <v>0.319938</v>
      </c>
      <c r="AO19" s="1">
        <v>4301.8</v>
      </c>
      <c r="AP19">
        <f t="shared" si="1"/>
        <v>8.6036000000000001</v>
      </c>
      <c r="AQ19">
        <f t="shared" si="2"/>
        <v>-6.0000000000037801E-4</v>
      </c>
      <c r="AS19" s="1">
        <v>0.319938</v>
      </c>
      <c r="AT19" s="1">
        <v>4301.8</v>
      </c>
      <c r="AU19">
        <f t="shared" si="3"/>
        <v>8.6036000000000001</v>
      </c>
      <c r="AW19" s="1">
        <v>0.319938</v>
      </c>
      <c r="AX19" s="1">
        <v>4301.8</v>
      </c>
      <c r="AY19">
        <f t="shared" si="4"/>
        <v>8.6036000000000001</v>
      </c>
      <c r="BA19" s="1"/>
      <c r="BB19" s="1">
        <v>0.32000200000000001</v>
      </c>
      <c r="BC19">
        <f t="shared" si="5"/>
        <v>8.6042000000000005</v>
      </c>
      <c r="BD19" s="1">
        <v>4302.1000000000004</v>
      </c>
      <c r="BE19" s="1">
        <v>1145.54</v>
      </c>
      <c r="BF19" s="1">
        <v>4.9592499999999998E-2</v>
      </c>
      <c r="BH19" s="1">
        <v>0.32000099999999998</v>
      </c>
      <c r="BI19" s="1">
        <f t="shared" si="6"/>
        <v>8.6588600000000007</v>
      </c>
      <c r="BJ19" s="1">
        <v>4329.43</v>
      </c>
      <c r="BK19" s="1">
        <v>1145.98</v>
      </c>
      <c r="BL19" s="1">
        <v>4.9900699999999999E-2</v>
      </c>
      <c r="BN19" s="1">
        <v>0.31995699999999999</v>
      </c>
      <c r="BO19" s="1">
        <f t="shared" si="7"/>
        <v>8.65686</v>
      </c>
      <c r="BP19" s="1">
        <v>4328.43</v>
      </c>
      <c r="BQ19" s="1">
        <v>1146.8699999999999</v>
      </c>
      <c r="BR19" s="1">
        <v>5.0285400000000001E-2</v>
      </c>
      <c r="BU19" s="1"/>
      <c r="BV19" s="1"/>
      <c r="BW19" s="1"/>
      <c r="BX19" s="1"/>
      <c r="BY19" s="1"/>
    </row>
    <row r="20" spans="1:77">
      <c r="A20" s="1">
        <v>0.24</v>
      </c>
      <c r="B20">
        <v>8.0896020469999996</v>
      </c>
      <c r="H20" s="1">
        <v>0.34000200000000003</v>
      </c>
      <c r="I20" s="1">
        <v>4342.76</v>
      </c>
      <c r="J20">
        <f t="shared" si="0"/>
        <v>8.6855200000000004</v>
      </c>
      <c r="M20" s="1">
        <v>1.7000300000000001E-4</v>
      </c>
      <c r="N20" s="1">
        <v>5.4164900000000002E-2</v>
      </c>
      <c r="O20" s="1">
        <v>1160.72</v>
      </c>
      <c r="P20">
        <v>243.529</v>
      </c>
      <c r="Q20" s="1">
        <v>4.40977</v>
      </c>
      <c r="R20" s="1">
        <v>1057.23</v>
      </c>
      <c r="S20" s="1">
        <v>1156.31</v>
      </c>
      <c r="T20" s="1">
        <v>-469.55399999999997</v>
      </c>
      <c r="U20">
        <v>993.62199999999996</v>
      </c>
      <c r="V20" s="1">
        <v>1160.72</v>
      </c>
      <c r="W20" s="1">
        <v>243.529</v>
      </c>
      <c r="X20" s="1">
        <v>4.40977</v>
      </c>
      <c r="Y20" s="1">
        <v>-1.6739799999999999E-2</v>
      </c>
      <c r="Z20" s="1">
        <v>-3.6151E-3</v>
      </c>
      <c r="AA20" s="1">
        <v>-3.8843800000000002E-3</v>
      </c>
      <c r="AD20">
        <f t="shared" si="8"/>
        <v>0.44413609148435057</v>
      </c>
      <c r="AE20" s="1">
        <f t="shared" si="9"/>
        <v>2.033088820388176E-3</v>
      </c>
      <c r="AH20">
        <f t="shared" si="10"/>
        <v>0.19714149779519183</v>
      </c>
      <c r="AI20">
        <f t="shared" si="11"/>
        <v>0.62348747364826285</v>
      </c>
      <c r="AJ20" s="1">
        <f t="shared" si="12"/>
        <v>2.8496529462574624E-3</v>
      </c>
      <c r="AN20" s="1">
        <v>0.33992</v>
      </c>
      <c r="AO20" s="1">
        <v>4342.5</v>
      </c>
      <c r="AP20">
        <f t="shared" si="1"/>
        <v>8.6850000000000005</v>
      </c>
      <c r="AQ20">
        <f t="shared" si="2"/>
        <v>-5.1999999999985391E-4</v>
      </c>
      <c r="AS20" s="1">
        <v>0.33992</v>
      </c>
      <c r="AT20" s="1">
        <v>4342.5</v>
      </c>
      <c r="AU20">
        <f t="shared" si="3"/>
        <v>8.6850000000000005</v>
      </c>
      <c r="AW20" s="1">
        <v>0.33992</v>
      </c>
      <c r="AX20" s="1">
        <v>4342.5</v>
      </c>
      <c r="AY20">
        <f t="shared" si="4"/>
        <v>8.6850000000000005</v>
      </c>
      <c r="BA20" s="1"/>
      <c r="BB20" s="1">
        <v>0.34000200000000003</v>
      </c>
      <c r="BC20">
        <f t="shared" si="5"/>
        <v>8.6855200000000004</v>
      </c>
      <c r="BD20" s="1">
        <v>4342.76</v>
      </c>
      <c r="BE20" s="1">
        <v>1160.72</v>
      </c>
      <c r="BF20" s="1">
        <v>5.4156599999999999E-2</v>
      </c>
      <c r="BH20" s="1">
        <v>0.34002199999999999</v>
      </c>
      <c r="BI20" s="1">
        <f t="shared" si="6"/>
        <v>8.7035599999999995</v>
      </c>
      <c r="BJ20" s="1">
        <v>4351.78</v>
      </c>
      <c r="BK20" s="1">
        <v>1160.56</v>
      </c>
      <c r="BL20" s="1">
        <v>5.4377700000000001E-2</v>
      </c>
      <c r="BN20" s="1">
        <v>0.33999499999999999</v>
      </c>
      <c r="BO20" s="1">
        <f t="shared" si="7"/>
        <v>8.7070799999999995</v>
      </c>
      <c r="BP20" s="1">
        <v>4353.54</v>
      </c>
      <c r="BQ20" s="1">
        <v>1161.5999999999999</v>
      </c>
      <c r="BR20" s="1">
        <v>5.47775E-2</v>
      </c>
      <c r="BU20" s="1"/>
      <c r="BV20" s="1"/>
      <c r="BW20" s="1"/>
      <c r="BX20" s="1"/>
      <c r="BY20" s="1"/>
    </row>
    <row r="21" spans="1:77">
      <c r="A21" s="1">
        <v>0.28000000000000003</v>
      </c>
      <c r="B21">
        <v>8.28882911</v>
      </c>
      <c r="H21" s="1">
        <v>0.35999900000000001</v>
      </c>
      <c r="I21" s="1">
        <v>4374.17</v>
      </c>
      <c r="J21">
        <f t="shared" si="0"/>
        <v>8.7483400000000007</v>
      </c>
      <c r="M21" s="1">
        <v>1.8000199999999999E-4</v>
      </c>
      <c r="N21" s="1">
        <v>5.8411400000000002E-2</v>
      </c>
      <c r="O21" s="1">
        <v>1174.08</v>
      </c>
      <c r="P21">
        <v>245.80500000000001</v>
      </c>
      <c r="Q21" s="1">
        <v>4.5317299999999996</v>
      </c>
      <c r="R21" s="1">
        <v>1069.52</v>
      </c>
      <c r="S21" s="1">
        <v>1169.54</v>
      </c>
      <c r="T21" s="1">
        <v>-474.80399999999997</v>
      </c>
      <c r="U21" s="1">
        <v>1005.51</v>
      </c>
      <c r="V21" s="1">
        <v>1174.08</v>
      </c>
      <c r="W21" s="1">
        <v>245.80500000000001</v>
      </c>
      <c r="X21" s="1">
        <v>4.5317299999999996</v>
      </c>
      <c r="Y21" s="1">
        <v>-1.6842900000000001E-2</v>
      </c>
      <c r="Z21" s="1">
        <v>-2.22667E-2</v>
      </c>
      <c r="AA21" s="1">
        <v>-5.72836E-3</v>
      </c>
      <c r="AD21">
        <f t="shared" si="8"/>
        <v>0.44394120727055125</v>
      </c>
      <c r="AE21" s="1">
        <f t="shared" si="9"/>
        <v>1.8856101245813455E-3</v>
      </c>
      <c r="AH21">
        <f t="shared" si="10"/>
        <v>0.19664095144790547</v>
      </c>
      <c r="AI21">
        <f t="shared" si="11"/>
        <v>0.62444344675326935</v>
      </c>
      <c r="AJ21" s="1">
        <f t="shared" si="12"/>
        <v>2.649669326742553E-3</v>
      </c>
      <c r="AN21" s="1">
        <v>0.35991099999999998</v>
      </c>
      <c r="AO21" s="1">
        <v>4374.0200000000004</v>
      </c>
      <c r="AP21">
        <f t="shared" si="1"/>
        <v>8.7480400000000014</v>
      </c>
      <c r="AQ21">
        <f t="shared" si="2"/>
        <v>-2.9999999999930083E-4</v>
      </c>
      <c r="AS21" s="1">
        <v>0.35991099999999998</v>
      </c>
      <c r="AT21" s="1">
        <v>4374.0200000000004</v>
      </c>
      <c r="AU21">
        <f t="shared" si="3"/>
        <v>8.7480400000000014</v>
      </c>
      <c r="AW21" s="1">
        <v>0.35991099999999998</v>
      </c>
      <c r="AX21" s="1">
        <v>4374.0200000000004</v>
      </c>
      <c r="AY21">
        <f t="shared" si="4"/>
        <v>8.7480400000000014</v>
      </c>
      <c r="BA21" s="1"/>
      <c r="BB21" s="1">
        <v>0.35999900000000001</v>
      </c>
      <c r="BC21">
        <f t="shared" si="5"/>
        <v>8.7483400000000007</v>
      </c>
      <c r="BD21" s="1">
        <v>4374.17</v>
      </c>
      <c r="BE21" s="1">
        <v>1174.1500000000001</v>
      </c>
      <c r="BF21" s="1">
        <v>5.84152E-2</v>
      </c>
      <c r="BH21" s="1">
        <v>0.36003200000000002</v>
      </c>
      <c r="BI21" s="1">
        <f t="shared" si="6"/>
        <v>8.75596</v>
      </c>
      <c r="BJ21" s="1">
        <v>4377.9799999999996</v>
      </c>
      <c r="BK21" s="1">
        <v>1175.1600000000001</v>
      </c>
      <c r="BL21" s="1">
        <v>5.8930000000000003E-2</v>
      </c>
      <c r="BN21" s="1">
        <v>0.36003099999999999</v>
      </c>
      <c r="BO21" s="1">
        <f t="shared" si="7"/>
        <v>8.76234</v>
      </c>
      <c r="BP21" s="1">
        <v>4381.17</v>
      </c>
      <c r="BQ21" s="1">
        <v>1176.1099999999999</v>
      </c>
      <c r="BR21" s="1">
        <v>5.93324E-2</v>
      </c>
      <c r="BU21" s="1"/>
      <c r="BV21" s="1"/>
      <c r="BW21" s="1"/>
      <c r="BX21" s="1"/>
      <c r="BY21" s="1"/>
    </row>
    <row r="22" spans="1:77">
      <c r="A22" s="1">
        <v>0.32</v>
      </c>
      <c r="B22">
        <v>8.462811426</v>
      </c>
      <c r="H22" s="1">
        <v>0.38000400000000001</v>
      </c>
      <c r="I22" s="1">
        <v>4418.29</v>
      </c>
      <c r="J22">
        <f t="shared" si="0"/>
        <v>8.8365799999999997</v>
      </c>
      <c r="M22" s="1">
        <v>1.90003E-4</v>
      </c>
      <c r="N22" s="1">
        <v>6.2729800000000002E-2</v>
      </c>
      <c r="O22" s="1">
        <v>1187.2</v>
      </c>
      <c r="P22">
        <v>248.03700000000001</v>
      </c>
      <c r="Q22" s="1">
        <v>4.8329700000000004</v>
      </c>
      <c r="R22" s="1">
        <v>1081.47</v>
      </c>
      <c r="S22" s="1">
        <v>1182.3699999999999</v>
      </c>
      <c r="T22" s="1">
        <v>-480.02300000000002</v>
      </c>
      <c r="U22" s="1">
        <v>1017.18</v>
      </c>
      <c r="V22" s="1">
        <v>1187.2</v>
      </c>
      <c r="W22" s="1">
        <v>248.03700000000001</v>
      </c>
      <c r="X22" s="1">
        <v>4.8329700000000004</v>
      </c>
      <c r="Y22" s="1">
        <v>-1.02399E-2</v>
      </c>
      <c r="Z22" s="1">
        <v>-4.5091999999999997E-3</v>
      </c>
      <c r="AA22" s="1">
        <v>-6.5437799999999999E-3</v>
      </c>
      <c r="AD22">
        <f t="shared" si="8"/>
        <v>0.44386159579091422</v>
      </c>
      <c r="AE22" s="1">
        <f t="shared" si="9"/>
        <v>1.9169438123703164E-3</v>
      </c>
      <c r="AH22">
        <f t="shared" si="10"/>
        <v>0.19600037414619251</v>
      </c>
      <c r="AI22">
        <f t="shared" si="11"/>
        <v>0.62566685928127042</v>
      </c>
      <c r="AJ22" s="1">
        <f t="shared" si="12"/>
        <v>2.6992381727897782E-3</v>
      </c>
      <c r="AN22" s="1">
        <v>0.37989600000000001</v>
      </c>
      <c r="AO22" s="1">
        <v>4418.1400000000003</v>
      </c>
      <c r="AP22">
        <f t="shared" si="1"/>
        <v>8.8362800000000004</v>
      </c>
      <c r="AQ22">
        <f t="shared" si="2"/>
        <v>-2.9999999999930083E-4</v>
      </c>
      <c r="AS22" s="1">
        <v>0.37989600000000001</v>
      </c>
      <c r="AT22" s="1">
        <v>4418.1400000000003</v>
      </c>
      <c r="AU22">
        <f t="shared" si="3"/>
        <v>8.8362800000000004</v>
      </c>
      <c r="AW22" s="1">
        <v>0.37989600000000001</v>
      </c>
      <c r="AX22" s="1">
        <v>4418.1400000000003</v>
      </c>
      <c r="AY22">
        <f t="shared" si="4"/>
        <v>8.8362800000000004</v>
      </c>
      <c r="BA22" s="1"/>
      <c r="BB22" s="1">
        <v>0.38000400000000001</v>
      </c>
      <c r="BC22">
        <f t="shared" si="5"/>
        <v>8.8365799999999997</v>
      </c>
      <c r="BD22" s="1">
        <v>4418.29</v>
      </c>
      <c r="BE22" s="1">
        <v>1187.17</v>
      </c>
      <c r="BF22" s="1">
        <v>6.2716300000000003E-2</v>
      </c>
      <c r="BH22" s="1">
        <v>0.38005499999999998</v>
      </c>
      <c r="BI22" s="1">
        <f t="shared" si="6"/>
        <v>8.8234200000000005</v>
      </c>
      <c r="BJ22" s="1">
        <v>4411.71</v>
      </c>
      <c r="BK22" s="1">
        <v>1188.18</v>
      </c>
      <c r="BL22" s="1">
        <v>6.3232200000000002E-2</v>
      </c>
      <c r="BN22" s="1">
        <v>0.38006899999999999</v>
      </c>
      <c r="BO22" s="1">
        <f t="shared" si="7"/>
        <v>8.8275400000000008</v>
      </c>
      <c r="BP22" s="1">
        <v>4413.7700000000004</v>
      </c>
      <c r="BQ22" s="1">
        <v>1189.44</v>
      </c>
      <c r="BR22" s="1">
        <v>6.3745599999999999E-2</v>
      </c>
      <c r="BU22" s="1"/>
      <c r="BV22" s="1"/>
      <c r="BW22" s="1"/>
      <c r="BX22" s="1"/>
      <c r="BY22" s="1"/>
    </row>
    <row r="23" spans="1:77">
      <c r="A23" s="1">
        <v>0.36</v>
      </c>
      <c r="B23">
        <v>8.6140202689999992</v>
      </c>
      <c r="H23" s="1">
        <v>0.400007</v>
      </c>
      <c r="I23" s="1">
        <v>4429.8599999999997</v>
      </c>
      <c r="J23">
        <f t="shared" si="0"/>
        <v>8.8597199999999994</v>
      </c>
      <c r="M23" s="1">
        <v>2.00006E-4</v>
      </c>
      <c r="N23" s="1">
        <v>6.7368999999999998E-2</v>
      </c>
      <c r="O23" s="1">
        <v>1201.2</v>
      </c>
      <c r="P23">
        <v>248.518</v>
      </c>
      <c r="Q23" s="1">
        <v>5.4987000000000004</v>
      </c>
      <c r="R23" s="1">
        <v>1094.6199999999999</v>
      </c>
      <c r="S23" s="1">
        <v>1195.7</v>
      </c>
      <c r="T23" s="1">
        <v>-485.07299999999998</v>
      </c>
      <c r="U23" s="1">
        <v>1031.27</v>
      </c>
      <c r="V23" s="1">
        <v>1201.2</v>
      </c>
      <c r="W23" s="1">
        <v>248.518</v>
      </c>
      <c r="X23" s="1">
        <v>5.49871</v>
      </c>
      <c r="Y23" s="1">
        <v>-1.7215600000000001E-2</v>
      </c>
      <c r="Z23" s="1">
        <v>4.5278699999999998E-2</v>
      </c>
      <c r="AA23" s="1">
        <v>-1.3916E-3</v>
      </c>
      <c r="AD23">
        <f t="shared" si="8"/>
        <v>0.44314282582083281</v>
      </c>
      <c r="AE23" s="1">
        <f t="shared" si="9"/>
        <v>2.0574954563706066E-3</v>
      </c>
      <c r="AH23">
        <f t="shared" si="10"/>
        <v>0.19347330749028116</v>
      </c>
      <c r="AI23">
        <f t="shared" si="11"/>
        <v>0.63049320107900231</v>
      </c>
      <c r="AJ23" s="1">
        <f t="shared" si="12"/>
        <v>2.913788876011686E-3</v>
      </c>
      <c r="AN23" s="1">
        <v>0.39988499999999999</v>
      </c>
      <c r="AO23" s="1">
        <v>4429.79</v>
      </c>
      <c r="AP23">
        <f t="shared" si="1"/>
        <v>8.8595799999999993</v>
      </c>
      <c r="AQ23">
        <f t="shared" si="2"/>
        <v>-1.4000000000002899E-4</v>
      </c>
      <c r="AS23" s="1">
        <v>0.39988499999999999</v>
      </c>
      <c r="AT23" s="1">
        <v>4429.79</v>
      </c>
      <c r="AU23">
        <f t="shared" si="3"/>
        <v>8.8595799999999993</v>
      </c>
      <c r="AW23" s="1">
        <v>0.39988499999999999</v>
      </c>
      <c r="AX23" s="1">
        <v>4429.79</v>
      </c>
      <c r="AY23">
        <f t="shared" si="4"/>
        <v>8.8595799999999993</v>
      </c>
      <c r="BA23" s="1"/>
      <c r="BB23" s="1">
        <v>0.400007</v>
      </c>
      <c r="BC23">
        <f t="shared" si="5"/>
        <v>8.8597199999999994</v>
      </c>
      <c r="BD23" s="1">
        <v>4429.8599999999997</v>
      </c>
      <c r="BE23" s="1">
        <v>1201.27</v>
      </c>
      <c r="BF23" s="1">
        <v>6.7378099999999996E-2</v>
      </c>
      <c r="BH23" s="1">
        <v>0.40007399999999999</v>
      </c>
      <c r="BI23" s="1">
        <f t="shared" si="6"/>
        <v>8.8877199999999998</v>
      </c>
      <c r="BJ23" s="1">
        <v>4443.8599999999997</v>
      </c>
      <c r="BK23" s="1">
        <v>1200.75</v>
      </c>
      <c r="BL23" s="1">
        <v>6.7543599999999995E-2</v>
      </c>
      <c r="BN23" s="1">
        <v>0.40010499999999999</v>
      </c>
      <c r="BO23" s="1">
        <f t="shared" si="7"/>
        <v>8.8922000000000008</v>
      </c>
      <c r="BP23" s="1">
        <v>4446.1000000000004</v>
      </c>
      <c r="BQ23" s="1">
        <v>1202.1099999999999</v>
      </c>
      <c r="BR23" s="1">
        <v>6.8106200000000006E-2</v>
      </c>
      <c r="BU23" s="1"/>
      <c r="BV23" s="1"/>
      <c r="BW23" s="1"/>
      <c r="BX23" s="1"/>
      <c r="BY23" s="1"/>
    </row>
    <row r="24" spans="1:77">
      <c r="A24" s="1">
        <v>0.4</v>
      </c>
      <c r="B24">
        <v>8.7507468569999993</v>
      </c>
      <c r="H24" s="1">
        <v>0.42000599999999999</v>
      </c>
      <c r="I24" s="1">
        <v>4471.43</v>
      </c>
      <c r="J24">
        <f t="shared" si="0"/>
        <v>8.9428600000000014</v>
      </c>
      <c r="M24" s="1">
        <v>2.1000599999999999E-4</v>
      </c>
      <c r="N24" s="1">
        <v>7.1392200000000003E-2</v>
      </c>
      <c r="O24" s="1">
        <v>1211.8499999999999</v>
      </c>
      <c r="P24">
        <v>245.643</v>
      </c>
      <c r="Q24" s="1">
        <v>4.9984500000000001</v>
      </c>
      <c r="R24" s="1">
        <v>1106.3399999999999</v>
      </c>
      <c r="S24" s="1">
        <v>1206.8599999999999</v>
      </c>
      <c r="T24" s="1">
        <v>-487.49799999999999</v>
      </c>
      <c r="U24" s="1">
        <v>1044.99</v>
      </c>
      <c r="V24" s="1">
        <v>1211.8499999999999</v>
      </c>
      <c r="W24" s="1">
        <v>245.643</v>
      </c>
      <c r="X24" s="1">
        <v>4.9984500000000001</v>
      </c>
      <c r="Y24" s="1">
        <v>-2.4080799999999999E-2</v>
      </c>
      <c r="Z24" s="1">
        <v>-2.79984E-2</v>
      </c>
      <c r="AA24" s="1">
        <v>2.1681499999999999E-2</v>
      </c>
      <c r="AD24">
        <f t="shared" si="8"/>
        <v>0.44064030948894556</v>
      </c>
      <c r="AE24" s="1">
        <f t="shared" si="9"/>
        <v>1.7778181549891522E-3</v>
      </c>
      <c r="AH24">
        <f t="shared" si="10"/>
        <v>0.18950879163202838</v>
      </c>
      <c r="AI24">
        <f t="shared" si="11"/>
        <v>0.63806486862868805</v>
      </c>
      <c r="AJ24" s="1">
        <f t="shared" si="12"/>
        <v>2.5518314130239927E-3</v>
      </c>
      <c r="AN24" s="1">
        <v>0.41986899999999999</v>
      </c>
      <c r="AO24" s="1">
        <v>4471.49</v>
      </c>
      <c r="AP24">
        <f t="shared" si="1"/>
        <v>8.9429800000000004</v>
      </c>
      <c r="AQ24">
        <f t="shared" si="2"/>
        <v>1.1999999999900979E-4</v>
      </c>
      <c r="AS24" s="1">
        <v>0.41986899999999999</v>
      </c>
      <c r="AT24" s="1">
        <v>4471.49</v>
      </c>
      <c r="AU24">
        <f t="shared" si="3"/>
        <v>8.9429800000000004</v>
      </c>
      <c r="AW24" s="1">
        <v>0.41986899999999999</v>
      </c>
      <c r="AX24" s="1">
        <v>4471.49</v>
      </c>
      <c r="AY24">
        <f t="shared" si="4"/>
        <v>8.9429800000000004</v>
      </c>
      <c r="BA24" s="1"/>
      <c r="BB24" s="1">
        <v>0.42000599999999999</v>
      </c>
      <c r="BC24">
        <f t="shared" si="5"/>
        <v>8.9428600000000014</v>
      </c>
      <c r="BD24" s="1">
        <v>4471.43</v>
      </c>
      <c r="BE24" s="1">
        <v>1211.8599999999999</v>
      </c>
      <c r="BF24" s="1">
        <v>7.1384500000000004E-2</v>
      </c>
      <c r="BH24" s="1">
        <v>0.42009400000000002</v>
      </c>
      <c r="BI24" s="1">
        <f t="shared" si="6"/>
        <v>8.9383199999999992</v>
      </c>
      <c r="BJ24" s="1">
        <v>4469.16</v>
      </c>
      <c r="BK24" s="1">
        <v>1212.8800000000001</v>
      </c>
      <c r="BL24" s="1">
        <v>7.1934100000000001E-2</v>
      </c>
      <c r="BN24" s="1">
        <v>0.42014899999999999</v>
      </c>
      <c r="BO24" s="1">
        <f t="shared" si="7"/>
        <v>8.9495199999999997</v>
      </c>
      <c r="BP24" s="1">
        <v>4474.76</v>
      </c>
      <c r="BQ24" s="1">
        <v>1214.04</v>
      </c>
      <c r="BR24" s="1">
        <v>7.24606E-2</v>
      </c>
      <c r="BU24" s="1"/>
      <c r="BV24" s="1"/>
      <c r="BW24" s="1"/>
      <c r="BX24" s="1"/>
      <c r="BY24" s="1"/>
    </row>
    <row r="25" spans="1:77">
      <c r="A25" s="1">
        <v>0.44</v>
      </c>
      <c r="B25">
        <v>8.8718655989999995</v>
      </c>
      <c r="H25" s="1">
        <v>0.44000800000000001</v>
      </c>
      <c r="I25" s="1">
        <v>4496.58</v>
      </c>
      <c r="J25">
        <f t="shared" si="0"/>
        <v>8.9931599999999996</v>
      </c>
      <c r="M25" s="1">
        <v>2.2000700000000001E-4</v>
      </c>
      <c r="N25" s="1">
        <v>7.5340299999999999E-2</v>
      </c>
      <c r="O25" s="1">
        <v>1222.23</v>
      </c>
      <c r="P25">
        <v>243.26599999999999</v>
      </c>
      <c r="Q25">
        <v>4.83873</v>
      </c>
      <c r="R25" s="1">
        <v>1117.42</v>
      </c>
      <c r="S25" s="1">
        <v>1217.3900000000001</v>
      </c>
      <c r="T25" s="1">
        <v>-490.11200000000002</v>
      </c>
      <c r="U25" s="1">
        <v>1057.9000000000001</v>
      </c>
      <c r="V25" s="1">
        <v>1222.23</v>
      </c>
      <c r="W25" s="1">
        <v>243.26599999999999</v>
      </c>
      <c r="X25">
        <v>4.8387399999999996</v>
      </c>
      <c r="Y25" s="1">
        <v>-1.0773100000000001E-2</v>
      </c>
      <c r="Z25" s="1">
        <v>2.4064099999999999E-3</v>
      </c>
      <c r="AA25" s="1">
        <v>-4.1657199999999998E-2</v>
      </c>
      <c r="AD25">
        <f t="shared" si="8"/>
        <v>0.43861037031733813</v>
      </c>
      <c r="AE25" s="1">
        <f t="shared" si="9"/>
        <v>1.7356848044715926E-3</v>
      </c>
      <c r="AH25">
        <f t="shared" si="10"/>
        <v>0.18584377219435236</v>
      </c>
      <c r="AI25">
        <f t="shared" si="11"/>
        <v>0.6450645401490962</v>
      </c>
      <c r="AJ25" s="1">
        <f t="shared" si="12"/>
        <v>2.5329616093977825E-3</v>
      </c>
      <c r="AN25" s="1">
        <v>0.439857</v>
      </c>
      <c r="AO25" s="1">
        <v>4496.4399999999996</v>
      </c>
      <c r="AP25">
        <f t="shared" si="1"/>
        <v>8.9928799999999995</v>
      </c>
      <c r="AQ25">
        <f t="shared" si="2"/>
        <v>-2.8000000000005798E-4</v>
      </c>
      <c r="AS25" s="1">
        <v>0.439857</v>
      </c>
      <c r="AT25" s="1">
        <v>4496.4399999999996</v>
      </c>
      <c r="AU25">
        <f t="shared" si="3"/>
        <v>8.9928799999999995</v>
      </c>
      <c r="AW25" s="1">
        <v>0.439857</v>
      </c>
      <c r="AX25" s="1">
        <v>4496.4399999999996</v>
      </c>
      <c r="AY25">
        <f t="shared" si="4"/>
        <v>8.9928799999999995</v>
      </c>
      <c r="BA25" s="1"/>
      <c r="BB25" s="1">
        <v>0.44000800000000001</v>
      </c>
      <c r="BC25">
        <f t="shared" si="5"/>
        <v>8.9931599999999996</v>
      </c>
      <c r="BD25" s="1">
        <v>4496.58</v>
      </c>
      <c r="BE25" s="1">
        <v>1222.3</v>
      </c>
      <c r="BF25" s="1">
        <v>7.5347399999999995E-2</v>
      </c>
      <c r="BH25" s="1">
        <v>0.44012000000000001</v>
      </c>
      <c r="BI25" s="1">
        <f t="shared" si="6"/>
        <v>8.9808400000000006</v>
      </c>
      <c r="BJ25" s="1">
        <v>4490.42</v>
      </c>
      <c r="BK25" s="1">
        <v>1223.8800000000001</v>
      </c>
      <c r="BL25" s="1">
        <v>7.6043100000000002E-2</v>
      </c>
      <c r="BN25" s="1">
        <v>0.44018600000000002</v>
      </c>
      <c r="BO25" s="1">
        <f t="shared" si="7"/>
        <v>8.9928600000000003</v>
      </c>
      <c r="BP25" s="1">
        <v>4496.43</v>
      </c>
      <c r="BQ25" s="1">
        <v>1225.1600000000001</v>
      </c>
      <c r="BR25" s="1">
        <v>7.6604599999999995E-2</v>
      </c>
      <c r="BU25" s="1"/>
      <c r="BV25" s="1"/>
      <c r="BW25" s="1"/>
      <c r="BX25" s="1"/>
      <c r="BY25" s="1"/>
    </row>
    <row r="26" spans="1:77">
      <c r="A26">
        <v>0.48</v>
      </c>
      <c r="B26">
        <v>8.9792077480000003</v>
      </c>
      <c r="H26" s="1">
        <v>0.45999699999999999</v>
      </c>
      <c r="I26" s="1">
        <v>4520.7299999999996</v>
      </c>
      <c r="J26">
        <f t="shared" si="0"/>
        <v>9.0414599999999989</v>
      </c>
      <c r="M26" s="1">
        <v>2.30001E-4</v>
      </c>
      <c r="N26" s="1">
        <v>7.9565300000000005E-2</v>
      </c>
      <c r="O26" s="1">
        <v>1233.8399999999999</v>
      </c>
      <c r="P26">
        <v>242.91900000000001</v>
      </c>
      <c r="Q26">
        <v>4.8194100000000004</v>
      </c>
      <c r="R26" s="1">
        <v>1128.96</v>
      </c>
      <c r="S26" s="1">
        <v>1229.02</v>
      </c>
      <c r="T26" s="1">
        <v>-493.858</v>
      </c>
      <c r="U26" s="1">
        <v>1070.26</v>
      </c>
      <c r="V26" s="1">
        <v>1233.8399999999999</v>
      </c>
      <c r="W26" s="1">
        <v>242.91900000000001</v>
      </c>
      <c r="X26">
        <v>4.8194100000000004</v>
      </c>
      <c r="Y26" s="1">
        <v>-9.9181400000000006E-3</v>
      </c>
      <c r="Z26" s="1">
        <v>9.6588300000000002E-3</v>
      </c>
      <c r="AA26" s="1">
        <v>2.7822400000000001E-3</v>
      </c>
      <c r="AD26">
        <f t="shared" si="8"/>
        <v>0.43744508219954648</v>
      </c>
      <c r="AE26" s="1">
        <f t="shared" si="9"/>
        <v>1.8506671434419216E-3</v>
      </c>
      <c r="AH26">
        <f t="shared" si="10"/>
        <v>0.18367677632101187</v>
      </c>
      <c r="AI26">
        <f t="shared" si="11"/>
        <v>0.64920319740791887</v>
      </c>
      <c r="AJ26" s="1">
        <f t="shared" si="12"/>
        <v>2.7341405955891985E-3</v>
      </c>
      <c r="AN26" s="1">
        <v>0.45983099999999999</v>
      </c>
      <c r="AO26" s="1">
        <v>4520.59</v>
      </c>
      <c r="AP26">
        <f t="shared" si="1"/>
        <v>9.0411800000000007</v>
      </c>
      <c r="AQ26">
        <f t="shared" si="2"/>
        <v>-2.7999999999828162E-4</v>
      </c>
      <c r="AS26" s="1">
        <v>0.45983099999999999</v>
      </c>
      <c r="AT26" s="1">
        <v>4520.59</v>
      </c>
      <c r="AU26">
        <f t="shared" si="3"/>
        <v>9.0411800000000007</v>
      </c>
      <c r="AW26" s="1">
        <v>0.45983099999999999</v>
      </c>
      <c r="AX26" s="1">
        <v>4520.59</v>
      </c>
      <c r="AY26">
        <f t="shared" si="4"/>
        <v>9.0411800000000007</v>
      </c>
      <c r="BA26" s="1"/>
      <c r="BB26" s="1">
        <v>0.45999699999999999</v>
      </c>
      <c r="BC26">
        <f t="shared" si="5"/>
        <v>9.0414599999999989</v>
      </c>
      <c r="BD26" s="1">
        <v>4520.7299999999996</v>
      </c>
      <c r="BE26" s="1">
        <v>1233.8499999999999</v>
      </c>
      <c r="BF26" s="1">
        <v>7.9559000000000005E-2</v>
      </c>
      <c r="BH26" s="1">
        <v>0.46013999999999999</v>
      </c>
      <c r="BI26" s="1">
        <f t="shared" si="6"/>
        <v>9.0607000000000006</v>
      </c>
      <c r="BJ26" s="1">
        <v>4530.3500000000004</v>
      </c>
      <c r="BK26" s="1">
        <v>1233.92</v>
      </c>
      <c r="BL26" s="1">
        <v>7.9886499999999999E-2</v>
      </c>
      <c r="BN26" s="1">
        <v>0.46022600000000002</v>
      </c>
      <c r="BO26" s="1">
        <f t="shared" si="7"/>
        <v>9.0663600000000013</v>
      </c>
      <c r="BP26" s="1">
        <v>4533.18</v>
      </c>
      <c r="BQ26" s="1">
        <v>1235.67</v>
      </c>
      <c r="BR26" s="1">
        <v>8.0545500000000006E-2</v>
      </c>
      <c r="BU26" s="1"/>
      <c r="BV26" s="1"/>
      <c r="BW26" s="1"/>
      <c r="BX26" s="1"/>
      <c r="BY26" s="1"/>
    </row>
    <row r="27" spans="1:77">
      <c r="A27">
        <v>0.52</v>
      </c>
      <c r="B27">
        <v>9.0754153419999994</v>
      </c>
      <c r="H27" s="1">
        <v>0.47999599999999998</v>
      </c>
      <c r="I27" s="1">
        <v>4544.26</v>
      </c>
      <c r="J27">
        <f t="shared" si="0"/>
        <v>9.0885200000000008</v>
      </c>
      <c r="M27" s="1">
        <v>2.4000000000000001E-4</v>
      </c>
      <c r="N27" s="1">
        <v>8.3470900000000001E-2</v>
      </c>
      <c r="O27" s="1">
        <v>1244.44</v>
      </c>
      <c r="P27">
        <v>243.30500000000001</v>
      </c>
      <c r="Q27">
        <v>4.76349</v>
      </c>
      <c r="R27" s="1">
        <v>1139.29</v>
      </c>
      <c r="S27" s="1">
        <v>1239.67</v>
      </c>
      <c r="T27" s="1">
        <v>-497.50200000000001</v>
      </c>
      <c r="U27" s="1">
        <v>1080.94</v>
      </c>
      <c r="V27" s="1">
        <v>1244.44</v>
      </c>
      <c r="W27" s="1">
        <v>243.30500000000001</v>
      </c>
      <c r="X27">
        <v>4.76349</v>
      </c>
      <c r="Y27" s="1">
        <v>-3.52156E-2</v>
      </c>
      <c r="Z27" s="1">
        <v>1.0746500000000001E-2</v>
      </c>
      <c r="AA27" s="1">
        <v>-5.4665299999999998E-3</v>
      </c>
      <c r="AD27">
        <f t="shared" si="8"/>
        <v>0.43667722880039322</v>
      </c>
      <c r="AE27" s="1">
        <f t="shared" si="9"/>
        <v>1.70698604892068E-3</v>
      </c>
      <c r="AH27">
        <f t="shared" si="10"/>
        <v>0.18233470804193611</v>
      </c>
      <c r="AI27">
        <f t="shared" si="11"/>
        <v>0.65176635901489965</v>
      </c>
      <c r="AJ27" s="1">
        <f t="shared" si="12"/>
        <v>2.5405333497824771E-3</v>
      </c>
      <c r="AN27" s="1">
        <v>0.47982000000000002</v>
      </c>
      <c r="AO27" s="1">
        <v>4544.3</v>
      </c>
      <c r="AP27">
        <f t="shared" si="1"/>
        <v>9.0885999999999996</v>
      </c>
      <c r="AQ27">
        <f t="shared" si="2"/>
        <v>7.9999999998747739E-5</v>
      </c>
      <c r="AS27" s="1">
        <v>0.47982000000000002</v>
      </c>
      <c r="AT27" s="1">
        <v>4544.3</v>
      </c>
      <c r="AU27">
        <f t="shared" si="3"/>
        <v>9.0885999999999996</v>
      </c>
      <c r="AW27" s="1">
        <v>0.47982000000000002</v>
      </c>
      <c r="AX27" s="1">
        <v>4544.3</v>
      </c>
      <c r="AY27">
        <f t="shared" si="4"/>
        <v>9.0885999999999996</v>
      </c>
      <c r="BA27" s="1"/>
      <c r="BB27" s="1">
        <v>0.47999599999999998</v>
      </c>
      <c r="BC27">
        <f t="shared" si="5"/>
        <v>9.0885200000000008</v>
      </c>
      <c r="BD27" s="1">
        <v>4544.26</v>
      </c>
      <c r="BE27" s="1">
        <v>1244.46</v>
      </c>
      <c r="BF27" s="1">
        <v>8.3466299999999993E-2</v>
      </c>
      <c r="BH27" s="1">
        <v>0.48014899999999999</v>
      </c>
      <c r="BI27" s="1">
        <f t="shared" si="6"/>
        <v>9.0897999999999985</v>
      </c>
      <c r="BJ27" s="1">
        <v>4544.8999999999996</v>
      </c>
      <c r="BK27" s="1">
        <v>1245.43</v>
      </c>
      <c r="BL27" s="1">
        <v>8.4041400000000002E-2</v>
      </c>
      <c r="BN27" s="1">
        <v>0.48026400000000002</v>
      </c>
      <c r="BO27" s="1">
        <f t="shared" si="7"/>
        <v>9.0999599999999994</v>
      </c>
      <c r="BP27" s="1">
        <v>4549.9799999999996</v>
      </c>
      <c r="BQ27" s="1">
        <v>1246.93</v>
      </c>
      <c r="BR27" s="1">
        <v>8.4660899999999997E-2</v>
      </c>
      <c r="BU27" s="1"/>
      <c r="BV27" s="1"/>
      <c r="BW27" s="1"/>
      <c r="BX27" s="1"/>
      <c r="BY27" s="1"/>
    </row>
    <row r="28" spans="1:77">
      <c r="A28">
        <v>0.56000000000000005</v>
      </c>
      <c r="B28">
        <v>9.1587537920000006</v>
      </c>
      <c r="H28" s="1">
        <v>0.5</v>
      </c>
      <c r="I28" s="1">
        <v>4566.59</v>
      </c>
      <c r="J28">
        <f t="shared" si="0"/>
        <v>9.1331799999999994</v>
      </c>
      <c r="M28" s="1">
        <v>2.5000199999999998E-4</v>
      </c>
      <c r="N28" s="1">
        <v>8.7393299999999993E-2</v>
      </c>
      <c r="O28" s="1">
        <v>1254.92</v>
      </c>
      <c r="P28">
        <v>244.101</v>
      </c>
      <c r="Q28">
        <v>4.7853000000000003</v>
      </c>
      <c r="R28" s="1">
        <v>1149.32</v>
      </c>
      <c r="S28" s="1">
        <v>1250.1400000000001</v>
      </c>
      <c r="T28" s="1">
        <v>-501.26900000000001</v>
      </c>
      <c r="U28" s="1">
        <v>1091.1300000000001</v>
      </c>
      <c r="V28" s="1">
        <v>1254.92</v>
      </c>
      <c r="W28" s="1">
        <v>244.101</v>
      </c>
      <c r="X28">
        <v>4.7853000000000003</v>
      </c>
      <c r="Y28" s="1">
        <v>-1.12277E-2</v>
      </c>
      <c r="Z28" s="1">
        <v>1.8605400000000001E-2</v>
      </c>
      <c r="AA28" s="1">
        <v>-8.9288600000000003E-3</v>
      </c>
      <c r="AD28">
        <f t="shared" si="8"/>
        <v>0.43614398078864025</v>
      </c>
      <c r="AE28" s="1">
        <f t="shared" si="9"/>
        <v>1.7117769562460094E-3</v>
      </c>
      <c r="AH28">
        <f t="shared" si="10"/>
        <v>0.18131704277054594</v>
      </c>
      <c r="AI28">
        <f t="shared" si="11"/>
        <v>0.65370995651515607</v>
      </c>
      <c r="AJ28" s="1">
        <f t="shared" si="12"/>
        <v>2.5603001500175402E-3</v>
      </c>
      <c r="AN28" s="1">
        <v>0.499809</v>
      </c>
      <c r="AO28" s="1">
        <v>4566.42</v>
      </c>
      <c r="AP28">
        <f t="shared" si="1"/>
        <v>9.1328399999999998</v>
      </c>
      <c r="AQ28">
        <f t="shared" si="2"/>
        <v>-3.3999999999956287E-4</v>
      </c>
      <c r="AS28" s="1">
        <v>0.499809</v>
      </c>
      <c r="AT28" s="1">
        <v>4566.42</v>
      </c>
      <c r="AU28">
        <f t="shared" si="3"/>
        <v>9.1328399999999998</v>
      </c>
      <c r="AW28" s="1">
        <v>0.499809</v>
      </c>
      <c r="AX28" s="1">
        <v>4566.42</v>
      </c>
      <c r="AY28">
        <f t="shared" si="4"/>
        <v>9.1328399999999998</v>
      </c>
      <c r="BA28" s="1"/>
      <c r="BB28" s="1">
        <v>0.5</v>
      </c>
      <c r="BC28">
        <f t="shared" si="5"/>
        <v>9.1331799999999994</v>
      </c>
      <c r="BD28" s="1">
        <v>4566.59</v>
      </c>
      <c r="BE28" s="1">
        <v>1254.97</v>
      </c>
      <c r="BF28" s="1">
        <v>8.73974E-2</v>
      </c>
      <c r="BH28" s="1">
        <v>0.50013700000000005</v>
      </c>
      <c r="BI28" s="1">
        <f t="shared" si="6"/>
        <v>9.14588</v>
      </c>
      <c r="BJ28" s="1">
        <v>4572.9399999999996</v>
      </c>
      <c r="BK28" s="1">
        <v>1256.5</v>
      </c>
      <c r="BL28" s="1">
        <v>8.80716E-2</v>
      </c>
      <c r="BN28" s="1">
        <v>0.500305</v>
      </c>
      <c r="BO28" s="1">
        <f t="shared" si="7"/>
        <v>9.1555599999999995</v>
      </c>
      <c r="BP28" s="1">
        <v>4577.78</v>
      </c>
      <c r="BQ28" s="1">
        <v>1258.21</v>
      </c>
      <c r="BR28" s="1">
        <v>8.8760500000000006E-2</v>
      </c>
      <c r="BU28" s="1"/>
      <c r="BV28" s="1"/>
      <c r="BW28" s="1"/>
      <c r="BX28" s="1"/>
      <c r="BY28" s="1"/>
    </row>
    <row r="29" spans="1:77">
      <c r="A29">
        <v>0.6</v>
      </c>
      <c r="B29">
        <v>9.2356885169999998</v>
      </c>
      <c r="H29" s="1">
        <v>0.52000400000000002</v>
      </c>
      <c r="I29" s="1">
        <v>4591.2</v>
      </c>
      <c r="J29">
        <f t="shared" si="0"/>
        <v>9.1823999999999995</v>
      </c>
      <c r="M29" s="1">
        <v>2.6000300000000002E-4</v>
      </c>
      <c r="N29" s="1">
        <v>9.1575799999999999E-2</v>
      </c>
      <c r="O29" s="1">
        <v>1266.53</v>
      </c>
      <c r="P29">
        <v>246.80799999999999</v>
      </c>
      <c r="Q29">
        <v>4.9191500000000001</v>
      </c>
      <c r="R29" s="1">
        <v>1159.75</v>
      </c>
      <c r="S29" s="1">
        <v>1261.6099999999999</v>
      </c>
      <c r="T29" s="1">
        <v>-506.08699999999999</v>
      </c>
      <c r="U29" s="1">
        <v>1100.82</v>
      </c>
      <c r="V29" s="1">
        <v>1266.53</v>
      </c>
      <c r="W29" s="1">
        <v>246.80799999999999</v>
      </c>
      <c r="X29">
        <v>4.9191500000000001</v>
      </c>
      <c r="Y29" s="1">
        <v>3.0273000000000002E-4</v>
      </c>
      <c r="Z29" s="1">
        <v>-6.33608E-3</v>
      </c>
      <c r="AA29" s="1">
        <v>-1.2571300000000001E-2</v>
      </c>
      <c r="AD29">
        <f t="shared" si="8"/>
        <v>0.43637594309118344</v>
      </c>
      <c r="AE29" s="1">
        <f t="shared" si="9"/>
        <v>1.8246572908136838E-3</v>
      </c>
      <c r="AH29">
        <f t="shared" si="10"/>
        <v>0.18163498255762919</v>
      </c>
      <c r="AI29">
        <f t="shared" si="11"/>
        <v>0.65310273625051751</v>
      </c>
      <c r="AJ29" s="1">
        <f t="shared" si="12"/>
        <v>2.7328720437462184E-3</v>
      </c>
      <c r="AN29" s="1">
        <v>0.519814</v>
      </c>
      <c r="AO29" s="1">
        <v>4591.16</v>
      </c>
      <c r="AP29">
        <f t="shared" si="1"/>
        <v>9.1823199999999989</v>
      </c>
      <c r="AQ29">
        <f t="shared" si="2"/>
        <v>-8.0000000000524096E-5</v>
      </c>
      <c r="AS29" s="1">
        <v>0.519814</v>
      </c>
      <c r="AT29" s="1">
        <v>4591.17</v>
      </c>
      <c r="AU29">
        <f t="shared" si="3"/>
        <v>9.1823399999999999</v>
      </c>
      <c r="AW29" s="1">
        <v>0.519814</v>
      </c>
      <c r="AX29" s="1">
        <v>4591.16</v>
      </c>
      <c r="AY29">
        <f t="shared" si="4"/>
        <v>9.1823199999999989</v>
      </c>
      <c r="BA29" s="1"/>
      <c r="BB29" s="1">
        <v>0.52000400000000002</v>
      </c>
      <c r="BC29">
        <f t="shared" si="5"/>
        <v>9.1823999999999995</v>
      </c>
      <c r="BD29" s="1">
        <v>4591.2</v>
      </c>
      <c r="BE29" s="1">
        <v>1266.54</v>
      </c>
      <c r="BF29" s="1">
        <v>9.15657E-2</v>
      </c>
      <c r="BH29" s="1">
        <v>0.52008100000000002</v>
      </c>
      <c r="BI29" s="1">
        <f t="shared" si="6"/>
        <v>9.1919000000000004</v>
      </c>
      <c r="BJ29" s="1">
        <v>4595.95</v>
      </c>
      <c r="BK29" s="1">
        <v>1267.02</v>
      </c>
      <c r="BL29" s="1">
        <v>9.2013200000000003E-2</v>
      </c>
      <c r="BN29" s="1">
        <v>0.52033300000000005</v>
      </c>
      <c r="BO29" s="1">
        <f t="shared" si="7"/>
        <v>9.1985799999999998</v>
      </c>
      <c r="BP29" s="1">
        <v>4599.29</v>
      </c>
      <c r="BQ29" s="1">
        <v>1269.0999999999999</v>
      </c>
      <c r="BR29" s="1">
        <v>9.2812500000000006E-2</v>
      </c>
      <c r="BU29" s="1"/>
      <c r="BV29" s="1"/>
      <c r="BW29" s="1"/>
      <c r="BX29" s="1"/>
      <c r="BY29" s="1"/>
    </row>
    <row r="30" spans="1:77">
      <c r="A30">
        <v>0.64</v>
      </c>
      <c r="B30">
        <v>9.3024725969999995</v>
      </c>
      <c r="H30" s="1">
        <v>0.54000199999999998</v>
      </c>
      <c r="I30" s="1">
        <v>4612.01</v>
      </c>
      <c r="J30">
        <f t="shared" si="0"/>
        <v>9.2240200000000012</v>
      </c>
      <c r="M30" s="1">
        <v>2.7000199999999998E-4</v>
      </c>
      <c r="N30" s="1">
        <v>9.5395300000000002E-2</v>
      </c>
      <c r="O30" s="1">
        <v>1276.46</v>
      </c>
      <c r="P30">
        <v>248.572</v>
      </c>
      <c r="Q30">
        <v>4.9167399999999999</v>
      </c>
      <c r="R30" s="1">
        <v>1168.92</v>
      </c>
      <c r="S30" s="1">
        <v>1271.55</v>
      </c>
      <c r="T30" s="1">
        <v>-509.98500000000001</v>
      </c>
      <c r="U30" s="1">
        <v>1109.6099999999999</v>
      </c>
      <c r="V30" s="1">
        <v>1276.46</v>
      </c>
      <c r="W30" s="1">
        <v>248.572</v>
      </c>
      <c r="X30">
        <v>4.9167399999999999</v>
      </c>
      <c r="Y30" s="1">
        <v>2.9134199999999999E-3</v>
      </c>
      <c r="Z30" s="1">
        <v>-1.5468300000000001E-2</v>
      </c>
      <c r="AA30" s="1">
        <v>2.10371E-3</v>
      </c>
      <c r="AD30">
        <f t="shared" si="8"/>
        <v>0.43628734216199566</v>
      </c>
      <c r="AE30" s="1">
        <f t="shared" si="9"/>
        <v>1.6665687090122601E-3</v>
      </c>
      <c r="AH30">
        <f t="shared" si="10"/>
        <v>0.18150712238871178</v>
      </c>
      <c r="AI30">
        <f t="shared" si="11"/>
        <v>0.65334693118541076</v>
      </c>
      <c r="AJ30" s="1">
        <f t="shared" si="12"/>
        <v>2.4949922523857661E-3</v>
      </c>
      <c r="AN30" s="1">
        <v>0.53981900000000005</v>
      </c>
      <c r="AO30" s="1">
        <v>4611.88</v>
      </c>
      <c r="AP30">
        <f t="shared" si="1"/>
        <v>9.2237600000000004</v>
      </c>
      <c r="AQ30">
        <f t="shared" si="2"/>
        <v>-2.6000000000081513E-4</v>
      </c>
      <c r="AS30" s="1">
        <v>0.53981900000000005</v>
      </c>
      <c r="AT30" s="1">
        <v>4611.88</v>
      </c>
      <c r="AU30">
        <f t="shared" si="3"/>
        <v>9.2237600000000004</v>
      </c>
      <c r="AW30" s="1">
        <v>0.53981900000000005</v>
      </c>
      <c r="AX30" s="1">
        <v>4611.88</v>
      </c>
      <c r="AY30">
        <f t="shared" si="4"/>
        <v>9.2237600000000004</v>
      </c>
      <c r="BA30" s="1"/>
      <c r="BB30" s="1">
        <v>0.54000199999999998</v>
      </c>
      <c r="BC30">
        <f t="shared" si="5"/>
        <v>9.2240200000000012</v>
      </c>
      <c r="BD30" s="1">
        <v>4612.01</v>
      </c>
      <c r="BE30" s="1">
        <v>1276.51</v>
      </c>
      <c r="BF30" s="1">
        <v>9.54015E-2</v>
      </c>
      <c r="BH30" s="1">
        <v>0.54000800000000004</v>
      </c>
      <c r="BI30" s="1">
        <f t="shared" si="6"/>
        <v>9.2259200000000003</v>
      </c>
      <c r="BJ30" s="1">
        <v>4612.96</v>
      </c>
      <c r="BK30" s="1">
        <v>1278.47</v>
      </c>
      <c r="BL30" s="1">
        <v>9.6234500000000001E-2</v>
      </c>
      <c r="BN30" s="1">
        <v>0.54028299999999996</v>
      </c>
      <c r="BO30" s="1">
        <f t="shared" si="7"/>
        <v>9.2374200000000002</v>
      </c>
      <c r="BP30" s="1">
        <v>4618.71</v>
      </c>
      <c r="BQ30" s="1">
        <v>1280.49</v>
      </c>
      <c r="BR30" s="1">
        <v>9.7031099999999995E-2</v>
      </c>
      <c r="BU30" s="1"/>
      <c r="BV30" s="1"/>
      <c r="BW30" s="1"/>
      <c r="BX30" s="1"/>
      <c r="BY30" s="1"/>
    </row>
    <row r="31" spans="1:77">
      <c r="A31">
        <v>0.68</v>
      </c>
      <c r="B31">
        <v>9.3603777699999995</v>
      </c>
      <c r="H31" s="1">
        <v>0.56001199999999995</v>
      </c>
      <c r="I31" s="1">
        <v>4632.54</v>
      </c>
      <c r="J31">
        <f t="shared" si="0"/>
        <v>9.2650799999999993</v>
      </c>
      <c r="M31" s="1">
        <v>2.80005E-4</v>
      </c>
      <c r="N31" s="1">
        <v>9.9625199999999997E-2</v>
      </c>
      <c r="O31" s="1">
        <v>1287.8699999999999</v>
      </c>
      <c r="P31">
        <v>252.11099999999999</v>
      </c>
      <c r="Q31">
        <v>5.0988199999999999</v>
      </c>
      <c r="R31" s="1">
        <v>1178.8399999999999</v>
      </c>
      <c r="S31" s="1">
        <v>1282.77</v>
      </c>
      <c r="T31" s="1">
        <v>-515.02599999999995</v>
      </c>
      <c r="U31" s="1">
        <v>1118.3599999999999</v>
      </c>
      <c r="V31" s="1">
        <v>1287.8699999999999</v>
      </c>
      <c r="W31" s="1">
        <v>252.11099999999999</v>
      </c>
      <c r="X31">
        <v>5.0988199999999999</v>
      </c>
      <c r="Y31" s="1">
        <v>-2.48033E-2</v>
      </c>
      <c r="Z31" s="1">
        <v>-5.3748399999999997E-3</v>
      </c>
      <c r="AA31" s="1">
        <v>2.17475E-3</v>
      </c>
      <c r="AD31">
        <f t="shared" si="8"/>
        <v>0.43689219911099048</v>
      </c>
      <c r="AE31" s="1">
        <f t="shared" si="9"/>
        <v>1.8467310708152997E-3</v>
      </c>
      <c r="AH31">
        <f t="shared" si="10"/>
        <v>0.18248791391069732</v>
      </c>
      <c r="AI31">
        <f t="shared" si="11"/>
        <v>0.65147375735901125</v>
      </c>
      <c r="AJ31" s="1">
        <f t="shared" si="12"/>
        <v>2.7596305152370218E-3</v>
      </c>
      <c r="AN31" s="1">
        <v>0.55982399999999999</v>
      </c>
      <c r="AO31" s="1">
        <v>4632.34</v>
      </c>
      <c r="AP31">
        <f t="shared" si="1"/>
        <v>9.2646800000000002</v>
      </c>
      <c r="AQ31">
        <f t="shared" si="2"/>
        <v>-3.9999999999906777E-4</v>
      </c>
      <c r="AS31" s="1">
        <v>0.55982399999999999</v>
      </c>
      <c r="AT31" s="1">
        <v>4632.34</v>
      </c>
      <c r="AU31">
        <f t="shared" si="3"/>
        <v>9.2646800000000002</v>
      </c>
      <c r="AW31" s="1">
        <v>0.55982399999999999</v>
      </c>
      <c r="AX31" s="1">
        <v>4632.34</v>
      </c>
      <c r="AY31">
        <f t="shared" si="4"/>
        <v>9.2646800000000002</v>
      </c>
      <c r="BA31" s="1"/>
      <c r="BB31" s="1">
        <v>0.56001199999999995</v>
      </c>
      <c r="BC31">
        <f t="shared" si="5"/>
        <v>9.2650799999999993</v>
      </c>
      <c r="BD31" s="1">
        <v>4632.54</v>
      </c>
      <c r="BE31" s="1">
        <v>1287.8800000000001</v>
      </c>
      <c r="BF31" s="1">
        <v>9.9619600000000003E-2</v>
      </c>
      <c r="BH31" s="1">
        <v>0.559917</v>
      </c>
      <c r="BI31" s="1">
        <f t="shared" si="6"/>
        <v>9.2739599999999989</v>
      </c>
      <c r="BJ31" s="1">
        <v>4636.9799999999996</v>
      </c>
      <c r="BK31" s="1">
        <v>1289.54</v>
      </c>
      <c r="BL31" s="1">
        <v>0.100383</v>
      </c>
      <c r="BN31" s="1">
        <v>0.56023400000000001</v>
      </c>
      <c r="BO31" s="1">
        <f t="shared" si="7"/>
        <v>9.2818799999999992</v>
      </c>
      <c r="BP31" s="1">
        <v>4640.9399999999996</v>
      </c>
      <c r="BQ31" s="1">
        <v>1291.8499999999999</v>
      </c>
      <c r="BR31" s="1">
        <v>0.101296</v>
      </c>
      <c r="BU31" s="1"/>
      <c r="BV31" s="1"/>
      <c r="BW31" s="1"/>
      <c r="BX31" s="1"/>
      <c r="BY31" s="1"/>
    </row>
    <row r="32" spans="1:77">
      <c r="A32">
        <v>0.72</v>
      </c>
      <c r="B32">
        <v>9.4096734170000005</v>
      </c>
      <c r="H32" s="1">
        <v>0.58001100000000005</v>
      </c>
      <c r="I32" s="1">
        <v>4649.9799999999996</v>
      </c>
      <c r="J32">
        <f t="shared" si="0"/>
        <v>9.2999599999999987</v>
      </c>
      <c r="M32" s="1">
        <v>2.9000500000000003E-4</v>
      </c>
      <c r="N32" s="1">
        <v>0.10380300000000001</v>
      </c>
      <c r="O32" s="1">
        <v>1298.92</v>
      </c>
      <c r="P32">
        <v>256.11200000000002</v>
      </c>
      <c r="Q32">
        <v>5.4865300000000001</v>
      </c>
      <c r="R32" s="1">
        <v>1188.1099999999999</v>
      </c>
      <c r="S32" s="1">
        <v>1293.43</v>
      </c>
      <c r="T32" s="1">
        <v>-520.173</v>
      </c>
      <c r="U32" s="1">
        <v>1126.31</v>
      </c>
      <c r="V32" s="1">
        <v>1298.92</v>
      </c>
      <c r="W32" s="1">
        <v>256.11200000000002</v>
      </c>
      <c r="X32">
        <v>5.4865300000000001</v>
      </c>
      <c r="Y32" s="1">
        <v>-1.1143200000000001E-2</v>
      </c>
      <c r="Z32" s="1">
        <v>2.64573E-2</v>
      </c>
      <c r="AA32" s="1">
        <v>-5.6807899999999998E-4</v>
      </c>
      <c r="AD32">
        <f t="shared" si="8"/>
        <v>0.4378155221317892</v>
      </c>
      <c r="AE32" s="1">
        <f t="shared" si="9"/>
        <v>1.8271769589040465E-3</v>
      </c>
      <c r="AH32">
        <f t="shared" si="10"/>
        <v>0.18371218365787256</v>
      </c>
      <c r="AI32">
        <f t="shared" si="11"/>
        <v>0.64913557437572167</v>
      </c>
      <c r="AJ32" s="1">
        <f t="shared" si="12"/>
        <v>2.7168428330606896E-3</v>
      </c>
      <c r="AN32" s="1">
        <v>0.57983399999999996</v>
      </c>
      <c r="AO32" s="1">
        <v>4650.01</v>
      </c>
      <c r="AP32">
        <f t="shared" si="1"/>
        <v>9.30002</v>
      </c>
      <c r="AQ32">
        <f t="shared" si="2"/>
        <v>6.0000000001281251E-5</v>
      </c>
      <c r="AS32" s="1">
        <v>0.57983399999999996</v>
      </c>
      <c r="AT32" s="1">
        <v>4650.01</v>
      </c>
      <c r="AU32">
        <f t="shared" si="3"/>
        <v>9.30002</v>
      </c>
      <c r="AW32" s="1">
        <v>0.57983399999999996</v>
      </c>
      <c r="AX32" s="1">
        <v>4650.01</v>
      </c>
      <c r="AY32">
        <f t="shared" si="4"/>
        <v>9.30002</v>
      </c>
      <c r="BA32" s="1"/>
      <c r="BB32" s="1">
        <v>0.58001100000000005</v>
      </c>
      <c r="BC32">
        <f t="shared" si="5"/>
        <v>9.2999599999999987</v>
      </c>
      <c r="BD32" s="1">
        <v>4649.9799999999996</v>
      </c>
      <c r="BE32" s="1">
        <v>1298.95</v>
      </c>
      <c r="BF32" s="1">
        <v>0.103796</v>
      </c>
      <c r="BH32" s="1">
        <v>0.57983399999999996</v>
      </c>
      <c r="BI32" s="1">
        <f t="shared" si="6"/>
        <v>9.3047199999999997</v>
      </c>
      <c r="BJ32" s="1">
        <v>4652.3599999999997</v>
      </c>
      <c r="BK32" s="1">
        <v>1300.42</v>
      </c>
      <c r="BL32" s="1">
        <v>0.104602</v>
      </c>
      <c r="BN32" s="1">
        <v>0.580179</v>
      </c>
      <c r="BO32" s="1">
        <f t="shared" si="7"/>
        <v>9.3119599999999991</v>
      </c>
      <c r="BP32" s="1">
        <v>4655.9799999999996</v>
      </c>
      <c r="BQ32" s="1">
        <v>1302.95</v>
      </c>
      <c r="BR32" s="1">
        <v>0.10559300000000001</v>
      </c>
      <c r="BU32" s="1"/>
      <c r="BV32" s="1"/>
      <c r="BW32" s="1"/>
      <c r="BX32" s="1"/>
      <c r="BY32" s="1"/>
    </row>
    <row r="33" spans="1:77">
      <c r="A33">
        <v>0.76</v>
      </c>
      <c r="B33">
        <v>9.4502318489999997</v>
      </c>
      <c r="H33" s="1">
        <v>0.60000600000000004</v>
      </c>
      <c r="I33" s="1">
        <v>4666.07</v>
      </c>
      <c r="J33">
        <f t="shared" si="0"/>
        <v>9.332139999999999</v>
      </c>
      <c r="M33" s="1">
        <v>3.0000300000000002E-4</v>
      </c>
      <c r="N33" s="1">
        <v>0.107991</v>
      </c>
      <c r="O33" s="1">
        <v>1309.56</v>
      </c>
      <c r="P33">
        <v>259.27199999999999</v>
      </c>
      <c r="Q33">
        <v>5.7732200000000002</v>
      </c>
      <c r="R33" s="1">
        <v>1197.3399999999999</v>
      </c>
      <c r="S33" s="1">
        <v>1303.79</v>
      </c>
      <c r="T33" s="1">
        <v>-524.86900000000003</v>
      </c>
      <c r="U33" s="1">
        <v>1134.58</v>
      </c>
      <c r="V33" s="1">
        <v>1309.56</v>
      </c>
      <c r="W33" s="1">
        <v>259.27199999999999</v>
      </c>
      <c r="X33">
        <v>5.7732200000000002</v>
      </c>
      <c r="Y33" s="1">
        <v>-9.6745300000000006E-3</v>
      </c>
      <c r="Z33" s="1">
        <v>2.36151E-2</v>
      </c>
      <c r="AA33" s="1">
        <v>1.6934399999999999E-2</v>
      </c>
      <c r="AD33">
        <f t="shared" si="8"/>
        <v>0.43836253695692123</v>
      </c>
      <c r="AE33" s="1">
        <f t="shared" si="9"/>
        <v>1.8347168557317586E-3</v>
      </c>
      <c r="AH33">
        <f t="shared" si="10"/>
        <v>0.18439858463862127</v>
      </c>
      <c r="AI33">
        <f t="shared" si="11"/>
        <v>0.64782464506737014</v>
      </c>
      <c r="AJ33" s="1">
        <f t="shared" si="12"/>
        <v>2.7158346995138326E-3</v>
      </c>
      <c r="AN33" s="1">
        <v>0.59984700000000002</v>
      </c>
      <c r="AO33" s="1">
        <v>4665.91</v>
      </c>
      <c r="AP33">
        <f t="shared" si="1"/>
        <v>9.3318200000000004</v>
      </c>
      <c r="AQ33">
        <f t="shared" si="2"/>
        <v>-3.1999999999854367E-4</v>
      </c>
      <c r="AS33" s="1">
        <v>0.59984700000000002</v>
      </c>
      <c r="AT33" s="1">
        <v>4665.91</v>
      </c>
      <c r="AU33">
        <f t="shared" si="3"/>
        <v>9.3318200000000004</v>
      </c>
      <c r="AW33" s="1">
        <v>0.59984700000000002</v>
      </c>
      <c r="AX33" s="1">
        <v>4665.91</v>
      </c>
      <c r="AY33">
        <f t="shared" si="4"/>
        <v>9.3318200000000004</v>
      </c>
      <c r="BA33" s="1"/>
      <c r="BB33" s="1">
        <v>0.60000600000000004</v>
      </c>
      <c r="BC33">
        <f t="shared" si="5"/>
        <v>9.332139999999999</v>
      </c>
      <c r="BD33" s="1">
        <v>4666.07</v>
      </c>
      <c r="BE33" s="1">
        <v>1309.6199999999999</v>
      </c>
      <c r="BF33" s="1">
        <v>0.107998</v>
      </c>
      <c r="BH33" s="1">
        <v>0.59975100000000003</v>
      </c>
      <c r="BI33" s="1">
        <f t="shared" si="6"/>
        <v>9.3411200000000001</v>
      </c>
      <c r="BJ33" s="1">
        <v>4670.5600000000004</v>
      </c>
      <c r="BK33" s="1">
        <v>1311.79</v>
      </c>
      <c r="BL33" s="1">
        <v>0.108998</v>
      </c>
      <c r="BN33" s="1">
        <v>0.60013000000000005</v>
      </c>
      <c r="BO33" s="1">
        <f t="shared" si="7"/>
        <v>9.3521200000000011</v>
      </c>
      <c r="BP33" s="1">
        <v>4676.0600000000004</v>
      </c>
      <c r="BQ33" s="1">
        <v>1314.14</v>
      </c>
      <c r="BR33" s="1">
        <v>0.10999</v>
      </c>
      <c r="BU33" s="1"/>
      <c r="BV33" s="1"/>
      <c r="BW33" s="1"/>
      <c r="BX33" s="1"/>
      <c r="BY33" s="1"/>
    </row>
    <row r="34" spans="1:77">
      <c r="A34">
        <v>0.8</v>
      </c>
      <c r="B34">
        <v>9.4818770440000009</v>
      </c>
      <c r="H34" s="1">
        <v>0.62000900000000003</v>
      </c>
      <c r="I34" s="1">
        <v>4685.93</v>
      </c>
      <c r="J34">
        <f t="shared" si="0"/>
        <v>9.3718599999999999</v>
      </c>
      <c r="M34" s="1">
        <v>3.1000400000000001E-4</v>
      </c>
      <c r="N34" s="1">
        <v>0.11249199999999999</v>
      </c>
      <c r="O34" s="1">
        <v>1321.02</v>
      </c>
      <c r="P34">
        <v>263.84800000000001</v>
      </c>
      <c r="Q34">
        <v>6.0760300000000003</v>
      </c>
      <c r="R34" s="1">
        <v>1206.8800000000001</v>
      </c>
      <c r="S34" s="1">
        <v>1314.94</v>
      </c>
      <c r="T34" s="1">
        <v>-530.31399999999996</v>
      </c>
      <c r="U34" s="1">
        <v>1142.46</v>
      </c>
      <c r="V34" s="1">
        <v>1321.02</v>
      </c>
      <c r="W34" s="1">
        <v>263.84800000000001</v>
      </c>
      <c r="X34">
        <v>6.0760300000000003</v>
      </c>
      <c r="Y34" s="1">
        <v>-2.9789800000000002E-2</v>
      </c>
      <c r="Z34" s="1">
        <v>-3.2010099999999998E-3</v>
      </c>
      <c r="AA34" s="1">
        <v>3.0676100000000001E-3</v>
      </c>
      <c r="AD34">
        <f t="shared" si="8"/>
        <v>0.43940905475275083</v>
      </c>
      <c r="AE34" s="1">
        <f t="shared" si="9"/>
        <v>1.9754249671426129E-3</v>
      </c>
      <c r="AH34">
        <f t="shared" si="10"/>
        <v>0.18603296506225409</v>
      </c>
      <c r="AI34">
        <f t="shared" si="11"/>
        <v>0.64470320838760475</v>
      </c>
      <c r="AJ34" s="1">
        <f t="shared" si="12"/>
        <v>2.9088339342004154E-3</v>
      </c>
      <c r="AN34" s="1">
        <v>0.61984300000000003</v>
      </c>
      <c r="AO34" s="1">
        <v>4685.8</v>
      </c>
      <c r="AP34">
        <f t="shared" si="1"/>
        <v>9.3716000000000008</v>
      </c>
      <c r="AQ34">
        <f t="shared" si="2"/>
        <v>-2.5999999999903878E-4</v>
      </c>
      <c r="AS34" s="1">
        <v>0.61984300000000003</v>
      </c>
      <c r="AT34" s="1">
        <v>4685.8</v>
      </c>
      <c r="AU34">
        <f t="shared" si="3"/>
        <v>9.3716000000000008</v>
      </c>
      <c r="AW34" s="1">
        <v>0.61984300000000003</v>
      </c>
      <c r="AX34" s="1">
        <v>4685.8</v>
      </c>
      <c r="AY34">
        <f t="shared" si="4"/>
        <v>9.3716000000000008</v>
      </c>
      <c r="BA34" s="1"/>
      <c r="BB34" s="1">
        <v>0.62000900000000003</v>
      </c>
      <c r="BC34">
        <f t="shared" si="5"/>
        <v>9.3718599999999999</v>
      </c>
      <c r="BD34" s="1">
        <v>4685.93</v>
      </c>
      <c r="BE34" s="1">
        <v>1321.04</v>
      </c>
      <c r="BF34" s="1">
        <v>0.112483</v>
      </c>
      <c r="BH34" s="1">
        <v>0.61965999999999999</v>
      </c>
      <c r="BI34" s="1">
        <f t="shared" si="6"/>
        <v>9.3777399999999993</v>
      </c>
      <c r="BJ34" s="1">
        <v>4688.87</v>
      </c>
      <c r="BK34" s="1">
        <v>1322.3</v>
      </c>
      <c r="BL34" s="1">
        <v>0.113272</v>
      </c>
      <c r="BN34" s="1">
        <v>0.62008600000000003</v>
      </c>
      <c r="BO34" s="1">
        <f t="shared" si="7"/>
        <v>9.3840799999999991</v>
      </c>
      <c r="BP34" s="1">
        <v>4692.04</v>
      </c>
      <c r="BQ34" s="1">
        <v>1325.29</v>
      </c>
      <c r="BR34" s="1">
        <v>0.11444799999999999</v>
      </c>
      <c r="BU34" s="1"/>
      <c r="BV34" s="1"/>
      <c r="BW34" s="1"/>
      <c r="BX34" s="1"/>
      <c r="BY34" s="1"/>
    </row>
    <row r="35" spans="1:77">
      <c r="A35">
        <v>0.84</v>
      </c>
      <c r="B35">
        <v>9.5038161859999999</v>
      </c>
      <c r="H35" s="1">
        <v>0.63999899999999998</v>
      </c>
      <c r="I35" s="1">
        <v>4700.9399999999996</v>
      </c>
      <c r="J35">
        <f t="shared" si="0"/>
        <v>9.4018799999999985</v>
      </c>
      <c r="M35" s="1">
        <v>3.20002E-4</v>
      </c>
      <c r="N35" s="1">
        <v>0.116811</v>
      </c>
      <c r="O35" s="1">
        <v>1331.53</v>
      </c>
      <c r="P35">
        <v>267.54199999999997</v>
      </c>
      <c r="Q35">
        <v>6.5453700000000001</v>
      </c>
      <c r="R35" s="1">
        <v>1215.69</v>
      </c>
      <c r="S35" s="1">
        <v>1324.99</v>
      </c>
      <c r="T35" s="1">
        <v>-535.20699999999999</v>
      </c>
      <c r="U35" s="1">
        <v>1150.0899999999999</v>
      </c>
      <c r="V35" s="1">
        <v>1331.53</v>
      </c>
      <c r="W35" s="1">
        <v>267.54199999999997</v>
      </c>
      <c r="X35">
        <v>6.5453700000000001</v>
      </c>
      <c r="Y35" s="1">
        <v>-1.06826E-2</v>
      </c>
      <c r="Z35" s="1">
        <v>-1.60461E-3</v>
      </c>
      <c r="AA35" s="1">
        <v>-1.5258900000000001E-2</v>
      </c>
      <c r="AD35">
        <f t="shared" si="8"/>
        <v>0.44024957020292999</v>
      </c>
      <c r="AE35" s="1">
        <f t="shared" si="9"/>
        <v>1.8996228005917941E-3</v>
      </c>
      <c r="AH35">
        <f t="shared" si="10"/>
        <v>0.18701791246231569</v>
      </c>
      <c r="AI35">
        <f t="shared" si="11"/>
        <v>0.64282209741874097</v>
      </c>
      <c r="AJ35" s="1">
        <f t="shared" si="12"/>
        <v>2.7804108978888055E-3</v>
      </c>
      <c r="AN35" s="1">
        <v>0.63985599999999998</v>
      </c>
      <c r="AO35" s="1">
        <v>4700.84</v>
      </c>
      <c r="AP35">
        <f t="shared" si="1"/>
        <v>9.4016800000000007</v>
      </c>
      <c r="AQ35">
        <f t="shared" si="2"/>
        <v>-1.9999999999775753E-4</v>
      </c>
      <c r="AS35" s="1">
        <v>0.63985599999999998</v>
      </c>
      <c r="AT35" s="1">
        <v>4700.84</v>
      </c>
      <c r="AU35">
        <f t="shared" si="3"/>
        <v>9.4016800000000007</v>
      </c>
      <c r="AW35" s="1">
        <v>0.63985599999999998</v>
      </c>
      <c r="AX35" s="1">
        <v>4700.84</v>
      </c>
      <c r="AY35">
        <f t="shared" si="4"/>
        <v>9.4016800000000007</v>
      </c>
      <c r="BA35" s="1"/>
      <c r="BB35" s="1">
        <v>0.63999899999999998</v>
      </c>
      <c r="BC35">
        <f t="shared" si="5"/>
        <v>9.4018799999999985</v>
      </c>
      <c r="BD35" s="1">
        <v>4700.9399999999996</v>
      </c>
      <c r="BE35" s="1">
        <v>1331.57</v>
      </c>
      <c r="BF35" s="1">
        <v>0.116811</v>
      </c>
      <c r="BH35" s="1">
        <v>0.63957799999999998</v>
      </c>
      <c r="BI35" s="1">
        <f t="shared" si="6"/>
        <v>9.4004999999999992</v>
      </c>
      <c r="BJ35" s="1">
        <v>4700.25</v>
      </c>
      <c r="BK35" s="1">
        <v>1333.94</v>
      </c>
      <c r="BL35" s="1">
        <v>0.117892</v>
      </c>
      <c r="BN35" s="1">
        <v>0.64003900000000002</v>
      </c>
      <c r="BO35" s="1">
        <f t="shared" si="7"/>
        <v>9.4111799999999999</v>
      </c>
      <c r="BP35" s="1">
        <v>4705.59</v>
      </c>
      <c r="BQ35" s="1">
        <v>1336.82</v>
      </c>
      <c r="BR35" s="1">
        <v>0.119085</v>
      </c>
      <c r="BU35" s="1"/>
      <c r="BV35" s="1"/>
      <c r="BW35" s="1"/>
      <c r="BX35" s="1"/>
      <c r="BY35" s="1"/>
    </row>
    <row r="36" spans="1:77">
      <c r="A36">
        <v>0.88</v>
      </c>
      <c r="B36">
        <v>9.5185626630000009</v>
      </c>
      <c r="H36" s="1">
        <v>0.65997899999999998</v>
      </c>
      <c r="I36" s="1">
        <v>4711.2299999999996</v>
      </c>
      <c r="J36">
        <f t="shared" si="0"/>
        <v>9.4224599999999992</v>
      </c>
      <c r="M36" s="1">
        <v>3.3000400000000001E-4</v>
      </c>
      <c r="N36" s="1">
        <v>0.12153899999999999</v>
      </c>
      <c r="O36" s="1">
        <v>1343.06</v>
      </c>
      <c r="P36">
        <v>272.334</v>
      </c>
      <c r="Q36">
        <v>7.0013699999999996</v>
      </c>
      <c r="R36" s="1">
        <v>1225.1300000000001</v>
      </c>
      <c r="S36" s="1">
        <v>1336.05</v>
      </c>
      <c r="T36" s="1">
        <v>-540.79700000000003</v>
      </c>
      <c r="U36" s="1">
        <v>1157.81</v>
      </c>
      <c r="V36" s="1">
        <v>1343.06</v>
      </c>
      <c r="W36" s="1">
        <v>272.334</v>
      </c>
      <c r="X36">
        <v>7.0013699999999996</v>
      </c>
      <c r="Y36" s="1">
        <v>-1.55202E-2</v>
      </c>
      <c r="Z36" s="1">
        <v>1.50306E-2</v>
      </c>
      <c r="AA36" s="1">
        <v>6.2798899999999998E-3</v>
      </c>
      <c r="AD36">
        <f t="shared" si="8"/>
        <v>0.44142009419408551</v>
      </c>
      <c r="AE36" s="1">
        <f t="shared" si="9"/>
        <v>2.0842670866345427E-3</v>
      </c>
      <c r="AH36">
        <f t="shared" si="10"/>
        <v>0.18867177760660411</v>
      </c>
      <c r="AI36">
        <f t="shared" si="11"/>
        <v>0.63966344766369021</v>
      </c>
      <c r="AJ36" s="1">
        <f t="shared" si="12"/>
        <v>3.0317958285748644E-3</v>
      </c>
      <c r="AN36" s="1">
        <v>0.65986599999999995</v>
      </c>
      <c r="AO36" s="1">
        <v>4711.05</v>
      </c>
      <c r="AP36">
        <f t="shared" si="1"/>
        <v>9.4221000000000004</v>
      </c>
      <c r="AQ36">
        <f t="shared" si="2"/>
        <v>-3.5999999999880572E-4</v>
      </c>
      <c r="AS36" s="1">
        <v>0.65986599999999995</v>
      </c>
      <c r="AT36" s="1">
        <v>4711.05</v>
      </c>
      <c r="AU36">
        <f t="shared" si="3"/>
        <v>9.4221000000000004</v>
      </c>
      <c r="AW36" s="1">
        <v>0.65986599999999995</v>
      </c>
      <c r="AX36" s="1">
        <v>4711.05</v>
      </c>
      <c r="AY36">
        <f t="shared" si="4"/>
        <v>9.4221000000000004</v>
      </c>
      <c r="BA36" s="1"/>
      <c r="BB36" s="1">
        <v>0.65997899999999998</v>
      </c>
      <c r="BC36">
        <f t="shared" si="5"/>
        <v>9.4224599999999992</v>
      </c>
      <c r="BD36" s="1">
        <v>4711.2299999999996</v>
      </c>
      <c r="BE36" s="1">
        <v>1343.11</v>
      </c>
      <c r="BF36" s="1">
        <v>0.121541</v>
      </c>
      <c r="BH36" s="1">
        <v>0.659497</v>
      </c>
      <c r="BI36" s="1">
        <f t="shared" si="6"/>
        <v>9.4371000000000009</v>
      </c>
      <c r="BJ36" s="1">
        <v>4718.55</v>
      </c>
      <c r="BK36" s="1">
        <v>1345.1</v>
      </c>
      <c r="BL36" s="1">
        <v>0.122516</v>
      </c>
      <c r="BN36" s="1">
        <v>0.65998199999999996</v>
      </c>
      <c r="BO36" s="1">
        <f t="shared" si="7"/>
        <v>9.4457000000000004</v>
      </c>
      <c r="BP36" s="1">
        <v>4722.8500000000004</v>
      </c>
      <c r="BQ36" s="1">
        <v>1348.24</v>
      </c>
      <c r="BR36" s="1">
        <v>0.123844</v>
      </c>
      <c r="BU36" s="1"/>
      <c r="BV36" s="1"/>
      <c r="BW36" s="1"/>
      <c r="BX36" s="1"/>
      <c r="BY36" s="1"/>
    </row>
    <row r="37" spans="1:77">
      <c r="A37">
        <v>0.92</v>
      </c>
      <c r="B37">
        <v>9.5216965390000006</v>
      </c>
      <c r="H37" s="1">
        <v>0.67997700000000005</v>
      </c>
      <c r="I37" s="1">
        <v>4731.12</v>
      </c>
      <c r="J37">
        <f t="shared" si="0"/>
        <v>9.4622399999999995</v>
      </c>
      <c r="M37" s="1">
        <v>3.4000099999999999E-4</v>
      </c>
      <c r="N37" s="1">
        <v>0.126133</v>
      </c>
      <c r="O37" s="1">
        <v>1353.68</v>
      </c>
      <c r="P37">
        <v>276.53100000000001</v>
      </c>
      <c r="Q37">
        <v>7.53695</v>
      </c>
      <c r="R37" s="1">
        <v>1233.8399999999999</v>
      </c>
      <c r="S37" s="1">
        <v>1346.15</v>
      </c>
      <c r="T37" s="1">
        <v>-545.91700000000003</v>
      </c>
      <c r="U37" s="1">
        <v>1165.0899999999999</v>
      </c>
      <c r="V37" s="1">
        <v>1353.68</v>
      </c>
      <c r="W37" s="1">
        <v>276.53100000000001</v>
      </c>
      <c r="X37">
        <v>7.53695</v>
      </c>
      <c r="Y37" s="1">
        <v>-1.5257099999999999E-2</v>
      </c>
      <c r="Z37" s="1">
        <v>1.99651E-3</v>
      </c>
      <c r="AA37" s="1">
        <v>-9.7268900000000002E-3</v>
      </c>
      <c r="AD37">
        <f t="shared" si="8"/>
        <v>0.44245364066653703</v>
      </c>
      <c r="AE37" s="1">
        <f t="shared" si="9"/>
        <v>2.0302579689748502E-3</v>
      </c>
      <c r="AH37">
        <f t="shared" si="10"/>
        <v>0.18995104646796523</v>
      </c>
      <c r="AI37">
        <f t="shared" si="11"/>
        <v>0.63722022410974033</v>
      </c>
      <c r="AJ37" s="1">
        <f t="shared" si="12"/>
        <v>2.9330017940635703E-3</v>
      </c>
      <c r="AN37" s="1">
        <v>0.67986500000000005</v>
      </c>
      <c r="AO37" s="1">
        <v>4731.04</v>
      </c>
      <c r="AP37">
        <f t="shared" si="1"/>
        <v>9.4620800000000003</v>
      </c>
      <c r="AQ37">
        <f t="shared" si="2"/>
        <v>-1.5999999999927184E-4</v>
      </c>
      <c r="AS37" s="1">
        <v>0.67986500000000005</v>
      </c>
      <c r="AT37" s="1">
        <v>4731.04</v>
      </c>
      <c r="AU37">
        <f t="shared" si="3"/>
        <v>9.4620800000000003</v>
      </c>
      <c r="AW37" s="1">
        <v>0.67986500000000005</v>
      </c>
      <c r="AX37" s="1">
        <v>4731.04</v>
      </c>
      <c r="AY37">
        <f t="shared" si="4"/>
        <v>9.4620800000000003</v>
      </c>
      <c r="BA37" s="1"/>
      <c r="BB37" s="1">
        <v>0.67997700000000005</v>
      </c>
      <c r="BC37">
        <f t="shared" si="5"/>
        <v>9.4622399999999995</v>
      </c>
      <c r="BD37" s="1">
        <v>4731.12</v>
      </c>
      <c r="BE37" s="1">
        <v>1353.68</v>
      </c>
      <c r="BF37" s="1">
        <v>0.12612100000000001</v>
      </c>
      <c r="BH37" s="1">
        <v>0.67940999999999996</v>
      </c>
      <c r="BI37" s="1">
        <f t="shared" si="6"/>
        <v>9.4620200000000008</v>
      </c>
      <c r="BJ37" s="1">
        <v>4731.01</v>
      </c>
      <c r="BK37" s="1">
        <v>1356.23</v>
      </c>
      <c r="BL37" s="1">
        <v>0.12729099999999999</v>
      </c>
      <c r="BN37" s="1">
        <v>0.67993400000000004</v>
      </c>
      <c r="BO37" s="1">
        <f t="shared" si="7"/>
        <v>9.4685000000000006</v>
      </c>
      <c r="BP37" s="1">
        <v>4734.25</v>
      </c>
      <c r="BQ37" s="1">
        <v>1359.53</v>
      </c>
      <c r="BR37" s="1">
        <v>0.12870400000000001</v>
      </c>
      <c r="BU37" s="1"/>
      <c r="BV37" s="1"/>
      <c r="BW37" s="1"/>
      <c r="BX37" s="1"/>
      <c r="BY37" s="1"/>
    </row>
    <row r="38" spans="1:77">
      <c r="A38">
        <v>0.96</v>
      </c>
      <c r="B38">
        <v>9.5145143060000006</v>
      </c>
      <c r="H38" s="1">
        <v>0.70000600000000002</v>
      </c>
      <c r="I38" s="1">
        <v>4738.96</v>
      </c>
      <c r="J38">
        <f t="shared" si="0"/>
        <v>9.4779199999999992</v>
      </c>
      <c r="M38" s="1">
        <v>3.5000299999999999E-4</v>
      </c>
      <c r="N38" s="1">
        <v>0.13106499999999999</v>
      </c>
      <c r="O38" s="1">
        <v>1365.06</v>
      </c>
      <c r="P38">
        <v>281.38</v>
      </c>
      <c r="Q38">
        <v>8.0849299999999999</v>
      </c>
      <c r="R38" s="1">
        <v>1243.06</v>
      </c>
      <c r="S38" s="1">
        <v>1356.97</v>
      </c>
      <c r="T38" s="1">
        <v>-551.50699999999995</v>
      </c>
      <c r="U38" s="1">
        <v>1172.58</v>
      </c>
      <c r="V38" s="1">
        <v>1365.06</v>
      </c>
      <c r="W38" s="1">
        <v>281.38</v>
      </c>
      <c r="X38">
        <v>8.0849299999999999</v>
      </c>
      <c r="Y38" s="1">
        <v>-2.23679E-2</v>
      </c>
      <c r="Z38" s="1">
        <v>-1.2417400000000001E-3</v>
      </c>
      <c r="AA38" s="1">
        <v>2.55973E-2</v>
      </c>
      <c r="AD38">
        <f t="shared" si="8"/>
        <v>0.44366884945215834</v>
      </c>
      <c r="AE38" s="1">
        <f t="shared" si="9"/>
        <v>2.1851780606326992E-3</v>
      </c>
      <c r="AH38">
        <f t="shared" si="10"/>
        <v>0.19156041413507627</v>
      </c>
      <c r="AI38">
        <f t="shared" si="11"/>
        <v>0.63414655827606436</v>
      </c>
      <c r="AJ38" s="1">
        <f t="shared" si="12"/>
        <v>3.1351904853633892E-3</v>
      </c>
      <c r="AN38" s="1">
        <v>0.69987500000000002</v>
      </c>
      <c r="AO38" s="1">
        <v>4738.8500000000004</v>
      </c>
      <c r="AP38">
        <f t="shared" si="1"/>
        <v>9.4777000000000005</v>
      </c>
      <c r="AQ38">
        <f t="shared" si="2"/>
        <v>-2.1999999999877673E-4</v>
      </c>
      <c r="AS38" s="1">
        <v>0.69987500000000002</v>
      </c>
      <c r="AT38" s="1">
        <v>4738.8500000000004</v>
      </c>
      <c r="AU38">
        <f t="shared" si="3"/>
        <v>9.4777000000000005</v>
      </c>
      <c r="AW38" s="1">
        <v>0.69987500000000002</v>
      </c>
      <c r="AX38" s="1">
        <v>4738.8500000000004</v>
      </c>
      <c r="AY38">
        <f t="shared" si="4"/>
        <v>9.4777000000000005</v>
      </c>
      <c r="BA38" s="1"/>
      <c r="BB38" s="1">
        <v>0.70000600000000002</v>
      </c>
      <c r="BC38">
        <f t="shared" si="5"/>
        <v>9.4779199999999992</v>
      </c>
      <c r="BD38" s="1">
        <v>4738.96</v>
      </c>
      <c r="BE38" s="1">
        <v>1365.12</v>
      </c>
      <c r="BF38" s="1">
        <v>0.13106799999999999</v>
      </c>
      <c r="BH38" s="1">
        <v>0.699322</v>
      </c>
      <c r="BI38" s="1">
        <f t="shared" si="6"/>
        <v>9.4834399999999999</v>
      </c>
      <c r="BJ38" s="1">
        <v>4741.72</v>
      </c>
      <c r="BK38" s="1">
        <v>1367.62</v>
      </c>
      <c r="BL38" s="1">
        <v>0.132268</v>
      </c>
      <c r="BN38" s="1">
        <v>0.69989000000000001</v>
      </c>
      <c r="BO38" s="1">
        <f t="shared" si="7"/>
        <v>9.4920400000000011</v>
      </c>
      <c r="BP38" s="1">
        <v>4746.0200000000004</v>
      </c>
      <c r="BQ38" s="1">
        <v>1370.9</v>
      </c>
      <c r="BR38" s="1">
        <v>0.133744</v>
      </c>
      <c r="BU38" s="1"/>
      <c r="BV38" s="1"/>
      <c r="BW38" s="1"/>
      <c r="BX38" s="1"/>
      <c r="BY38" s="1"/>
    </row>
    <row r="39" spans="1:77">
      <c r="A39">
        <v>1</v>
      </c>
      <c r="B39">
        <v>9.4959018929999992</v>
      </c>
      <c r="H39" s="1">
        <v>0.720001</v>
      </c>
      <c r="I39" s="1">
        <v>4751.3100000000004</v>
      </c>
      <c r="J39">
        <f t="shared" si="0"/>
        <v>9.5026200000000003</v>
      </c>
      <c r="M39" s="1">
        <v>3.6000099999999998E-4</v>
      </c>
      <c r="N39" s="1">
        <v>0.13599700000000001</v>
      </c>
      <c r="O39" s="1">
        <v>1376.05</v>
      </c>
      <c r="P39">
        <v>286.334</v>
      </c>
      <c r="Q39">
        <v>8.7696199999999997</v>
      </c>
      <c r="R39" s="1">
        <v>1251.79</v>
      </c>
      <c r="S39" s="1">
        <v>1367.28</v>
      </c>
      <c r="T39" s="1">
        <v>-557.04999999999995</v>
      </c>
      <c r="U39" s="1">
        <v>1179.53</v>
      </c>
      <c r="V39" s="1">
        <v>1376.05</v>
      </c>
      <c r="W39" s="1">
        <v>286.334</v>
      </c>
      <c r="X39">
        <v>8.7696199999999997</v>
      </c>
      <c r="Y39" s="1">
        <v>-3.0672899999999999E-2</v>
      </c>
      <c r="Z39" s="1">
        <v>-2.0488099999999999E-3</v>
      </c>
      <c r="AA39" s="1">
        <v>2.5212100000000001E-2</v>
      </c>
      <c r="AD39">
        <f t="shared" si="8"/>
        <v>0.44500275605333162</v>
      </c>
      <c r="AE39" s="1">
        <f t="shared" si="9"/>
        <v>2.191464179176547E-3</v>
      </c>
      <c r="AH39">
        <f t="shared" si="10"/>
        <v>0.19323256714396531</v>
      </c>
      <c r="AI39">
        <f t="shared" si="11"/>
        <v>0.63095298127241628</v>
      </c>
      <c r="AJ39" s="1">
        <f t="shared" si="12"/>
        <v>3.1197354645265659E-3</v>
      </c>
      <c r="AN39" s="1">
        <v>0.71988399999999997</v>
      </c>
      <c r="AO39" s="1">
        <v>4751.2</v>
      </c>
      <c r="AP39">
        <f t="shared" si="1"/>
        <v>9.5023999999999997</v>
      </c>
      <c r="AQ39">
        <f t="shared" si="2"/>
        <v>-2.2000000000055309E-4</v>
      </c>
      <c r="AS39" s="1">
        <v>0.71988399999999997</v>
      </c>
      <c r="AT39" s="1">
        <v>4751.2</v>
      </c>
      <c r="AU39">
        <f t="shared" si="3"/>
        <v>9.5023999999999997</v>
      </c>
      <c r="AW39" s="1">
        <v>0.71988399999999997</v>
      </c>
      <c r="AX39" s="1">
        <v>4751.2</v>
      </c>
      <c r="AY39">
        <f t="shared" si="4"/>
        <v>9.5023999999999997</v>
      </c>
      <c r="BA39" s="1"/>
      <c r="BB39" s="1">
        <v>0.720001</v>
      </c>
      <c r="BC39">
        <f t="shared" si="5"/>
        <v>9.5026200000000003</v>
      </c>
      <c r="BD39" s="1">
        <v>4751.3100000000004</v>
      </c>
      <c r="BE39" s="1">
        <v>1376.08</v>
      </c>
      <c r="BF39" s="1">
        <v>0.13599800000000001</v>
      </c>
      <c r="BH39" s="1">
        <v>0.71923999999999999</v>
      </c>
      <c r="BI39" s="1">
        <f t="shared" si="6"/>
        <v>9.5143199999999997</v>
      </c>
      <c r="BJ39" s="1">
        <v>4757.16</v>
      </c>
      <c r="BK39" s="1">
        <v>1378.52</v>
      </c>
      <c r="BL39" s="1">
        <v>0.13723399999999999</v>
      </c>
      <c r="BN39" s="1">
        <v>0.71984199999999998</v>
      </c>
      <c r="BO39" s="1">
        <f t="shared" si="7"/>
        <v>9.5201600000000006</v>
      </c>
      <c r="BP39" s="1">
        <v>4760.08</v>
      </c>
      <c r="BQ39" s="1">
        <v>1382.13</v>
      </c>
      <c r="BR39" s="1">
        <v>0.13885400000000001</v>
      </c>
      <c r="BU39" s="1"/>
      <c r="BV39" s="1"/>
      <c r="BW39" s="1"/>
      <c r="BX39" s="1"/>
      <c r="BY39" s="1"/>
    </row>
    <row r="40" spans="1:77">
      <c r="A40">
        <v>1.04</v>
      </c>
      <c r="B40">
        <v>9.4667887949999994</v>
      </c>
      <c r="H40" s="1">
        <v>0.740004</v>
      </c>
      <c r="I40" s="1">
        <v>4764.3100000000004</v>
      </c>
      <c r="J40">
        <f t="shared" si="0"/>
        <v>9.5286200000000001</v>
      </c>
      <c r="M40" s="1">
        <v>3.7000100000000001E-4</v>
      </c>
      <c r="N40" s="1">
        <v>0.14117399999999999</v>
      </c>
      <c r="O40" s="1">
        <v>1387.3</v>
      </c>
      <c r="P40">
        <v>291.34699999999998</v>
      </c>
      <c r="Q40">
        <v>9.3863699999999994</v>
      </c>
      <c r="R40" s="1">
        <v>1260.81</v>
      </c>
      <c r="S40" s="1">
        <v>1377.92</v>
      </c>
      <c r="T40" s="1">
        <v>-562.67899999999997</v>
      </c>
      <c r="U40" s="1">
        <v>1186.72</v>
      </c>
      <c r="V40" s="1">
        <v>1387.3</v>
      </c>
      <c r="W40" s="1">
        <v>291.34699999999998</v>
      </c>
      <c r="X40">
        <v>9.3863699999999994</v>
      </c>
      <c r="Y40" s="1">
        <v>-3.6210600000000003E-2</v>
      </c>
      <c r="Z40" s="1">
        <v>-1.36834E-2</v>
      </c>
      <c r="AA40" s="1">
        <v>1.1961899999999999E-2</v>
      </c>
      <c r="AD40">
        <f t="shared" si="8"/>
        <v>0.44628373823177164</v>
      </c>
      <c r="AE40" s="1">
        <f t="shared" si="9"/>
        <v>2.3070950904569842E-3</v>
      </c>
      <c r="AH40">
        <f t="shared" si="10"/>
        <v>0.19490755244845606</v>
      </c>
      <c r="AI40">
        <f t="shared" si="11"/>
        <v>0.62775399498262441</v>
      </c>
      <c r="AJ40" s="1">
        <f t="shared" si="12"/>
        <v>3.2581630080361647E-3</v>
      </c>
      <c r="AN40" s="1">
        <v>0.73989499999999997</v>
      </c>
      <c r="AO40" s="1">
        <v>4764.24</v>
      </c>
      <c r="AP40">
        <f t="shared" si="1"/>
        <v>9.5284800000000001</v>
      </c>
      <c r="AQ40">
        <f t="shared" si="2"/>
        <v>-1.4000000000002899E-4</v>
      </c>
      <c r="AS40" s="1">
        <v>0.73989499999999997</v>
      </c>
      <c r="AT40" s="1">
        <v>4764.24</v>
      </c>
      <c r="AU40">
        <f t="shared" si="3"/>
        <v>9.5284800000000001</v>
      </c>
      <c r="AW40" s="1">
        <v>0.73989499999999997</v>
      </c>
      <c r="AX40" s="1">
        <v>4764.24</v>
      </c>
      <c r="AY40">
        <f t="shared" si="4"/>
        <v>9.5284800000000001</v>
      </c>
      <c r="BA40" s="1"/>
      <c r="BB40" s="1">
        <v>0.740004</v>
      </c>
      <c r="BC40">
        <f t="shared" si="5"/>
        <v>9.5286200000000001</v>
      </c>
      <c r="BD40" s="1">
        <v>4764.3100000000004</v>
      </c>
      <c r="BE40" s="1">
        <v>1387.29</v>
      </c>
      <c r="BF40" s="1">
        <v>0.14116000000000001</v>
      </c>
      <c r="BH40" s="1">
        <v>0.73915500000000001</v>
      </c>
      <c r="BI40" s="1">
        <f t="shared" si="6"/>
        <v>9.5289599999999997</v>
      </c>
      <c r="BJ40" s="1">
        <v>4764.4799999999996</v>
      </c>
      <c r="BK40" s="1">
        <v>1389.99</v>
      </c>
      <c r="BL40" s="1">
        <v>0.142515</v>
      </c>
      <c r="BN40" s="1">
        <v>0.73978299999999997</v>
      </c>
      <c r="BO40" s="1">
        <f t="shared" si="7"/>
        <v>9.5358400000000003</v>
      </c>
      <c r="BP40" s="1">
        <v>4767.92</v>
      </c>
      <c r="BQ40" s="1">
        <v>1393.53</v>
      </c>
      <c r="BR40" s="1">
        <v>0.14418300000000001</v>
      </c>
      <c r="BU40" s="1"/>
      <c r="BV40" s="1"/>
      <c r="BW40" s="1"/>
      <c r="BX40" s="1"/>
      <c r="BY40" s="1"/>
    </row>
    <row r="41" spans="1:77">
      <c r="A41">
        <v>1.08</v>
      </c>
      <c r="B41">
        <v>9.4275708540000007</v>
      </c>
      <c r="H41" s="1">
        <v>0.75999499999999998</v>
      </c>
      <c r="I41" s="1">
        <v>4771.92</v>
      </c>
      <c r="J41">
        <f t="shared" si="0"/>
        <v>9.5438399999999994</v>
      </c>
      <c r="M41" s="1">
        <v>3.8000399999999998E-4</v>
      </c>
      <c r="N41" s="1">
        <v>0.14646799999999999</v>
      </c>
      <c r="O41" s="1">
        <v>1398.52</v>
      </c>
      <c r="P41">
        <v>296.77999999999997</v>
      </c>
      <c r="Q41">
        <v>10.1251</v>
      </c>
      <c r="R41" s="1">
        <v>1269.58</v>
      </c>
      <c r="S41" s="1">
        <v>1388.4</v>
      </c>
      <c r="T41" s="1">
        <v>-568.476</v>
      </c>
      <c r="U41" s="1">
        <v>1193.46</v>
      </c>
      <c r="V41" s="1">
        <v>1398.52</v>
      </c>
      <c r="W41" s="1">
        <v>296.77999999999997</v>
      </c>
      <c r="X41">
        <v>10.1251</v>
      </c>
      <c r="Y41" s="1">
        <v>-1.82592E-2</v>
      </c>
      <c r="Z41" s="1">
        <v>9.1840399999999992E-3</v>
      </c>
      <c r="AA41" s="1">
        <v>-5.6862800000000002E-3</v>
      </c>
      <c r="AD41">
        <f t="shared" si="8"/>
        <v>0.44776697805573501</v>
      </c>
      <c r="AE41" s="1">
        <f t="shared" si="9"/>
        <v>2.3665522460130269E-3</v>
      </c>
      <c r="AH41">
        <f t="shared" si="10"/>
        <v>0.19681176209163997</v>
      </c>
      <c r="AI41">
        <f t="shared" si="11"/>
        <v>0.62411722245387269</v>
      </c>
      <c r="AJ41" s="1">
        <f t="shared" si="12"/>
        <v>3.313703112554404E-3</v>
      </c>
      <c r="AN41" s="1">
        <v>0.75988900000000004</v>
      </c>
      <c r="AO41" s="1">
        <v>4771.96</v>
      </c>
      <c r="AP41">
        <f t="shared" si="1"/>
        <v>9.54392</v>
      </c>
      <c r="AQ41">
        <f t="shared" si="2"/>
        <v>8.0000000000524096E-5</v>
      </c>
      <c r="AS41" s="1">
        <v>0.75988900000000004</v>
      </c>
      <c r="AT41" s="1">
        <v>4771.96</v>
      </c>
      <c r="AU41">
        <f t="shared" si="3"/>
        <v>9.54392</v>
      </c>
      <c r="AW41" s="1">
        <v>0.75988900000000004</v>
      </c>
      <c r="AX41" s="1">
        <v>4771.96</v>
      </c>
      <c r="AY41">
        <f t="shared" si="4"/>
        <v>9.54392</v>
      </c>
      <c r="BA41" s="1"/>
      <c r="BB41" s="1">
        <v>0.75999499999999998</v>
      </c>
      <c r="BC41">
        <f t="shared" si="5"/>
        <v>9.5438399999999994</v>
      </c>
      <c r="BD41" s="1">
        <v>4771.92</v>
      </c>
      <c r="BE41" s="1">
        <v>1398.59</v>
      </c>
      <c r="BF41" s="1">
        <v>0.14647299999999999</v>
      </c>
      <c r="BH41" s="1">
        <v>0.75906600000000002</v>
      </c>
      <c r="BI41" s="1">
        <f t="shared" si="6"/>
        <v>9.5502199999999995</v>
      </c>
      <c r="BJ41" s="1">
        <v>4775.1099999999997</v>
      </c>
      <c r="BK41" s="1">
        <v>1401.1</v>
      </c>
      <c r="BL41" s="1">
        <v>0.14782600000000001</v>
      </c>
      <c r="BN41" s="1">
        <v>0.759737</v>
      </c>
      <c r="BO41" s="1">
        <f t="shared" si="7"/>
        <v>9.5556999999999999</v>
      </c>
      <c r="BP41" s="1">
        <v>4777.8500000000004</v>
      </c>
      <c r="BQ41" s="1">
        <v>1404.92</v>
      </c>
      <c r="BR41" s="1">
        <v>0.14963699999999999</v>
      </c>
      <c r="BU41" s="1"/>
      <c r="BV41" s="1"/>
      <c r="BW41" s="1"/>
      <c r="BX41" s="1"/>
      <c r="BY41" s="1"/>
    </row>
    <row r="42" spans="1:77">
      <c r="A42">
        <v>1.1200000000000001</v>
      </c>
      <c r="B42">
        <v>9.3747006380000002</v>
      </c>
      <c r="H42" s="1">
        <v>0.77998000000000001</v>
      </c>
      <c r="I42" s="1">
        <v>4781.6099999999997</v>
      </c>
      <c r="J42">
        <f t="shared" si="0"/>
        <v>9.5632199999999994</v>
      </c>
      <c r="M42" s="1">
        <v>3.9000599999999998E-4</v>
      </c>
      <c r="N42" s="1">
        <v>0.151949</v>
      </c>
      <c r="O42" s="1">
        <v>1409.78</v>
      </c>
      <c r="P42">
        <v>302.39699999999999</v>
      </c>
      <c r="Q42">
        <v>10.845599999999999</v>
      </c>
      <c r="R42" s="1">
        <v>1278.3399999999999</v>
      </c>
      <c r="S42" s="1">
        <v>1398.94</v>
      </c>
      <c r="T42" s="1">
        <v>-574.34100000000001</v>
      </c>
      <c r="U42" s="1">
        <v>1200.07</v>
      </c>
      <c r="V42" s="1">
        <v>1409.78</v>
      </c>
      <c r="W42" s="1">
        <v>302.39699999999999</v>
      </c>
      <c r="X42">
        <v>10.845599999999999</v>
      </c>
      <c r="Y42" s="1">
        <v>-2.5528599999999999E-2</v>
      </c>
      <c r="Z42" s="1">
        <v>3.8478200000000001E-3</v>
      </c>
      <c r="AA42" s="1">
        <v>1.0420799999999999E-2</v>
      </c>
      <c r="AD42">
        <f t="shared" si="8"/>
        <v>0.44928657477666351</v>
      </c>
      <c r="AE42" s="1">
        <f t="shared" si="9"/>
        <v>2.4583752615371943E-3</v>
      </c>
      <c r="AH42">
        <f t="shared" si="10"/>
        <v>0.19881750089907915</v>
      </c>
      <c r="AI42">
        <f t="shared" si="11"/>
        <v>0.62028654350481038</v>
      </c>
      <c r="AJ42" s="1">
        <f t="shared" si="12"/>
        <v>3.4102885206097793E-3</v>
      </c>
      <c r="AN42" s="1">
        <v>0.77990300000000001</v>
      </c>
      <c r="AO42" s="1">
        <v>4781.4799999999996</v>
      </c>
      <c r="AP42">
        <f t="shared" si="1"/>
        <v>9.5629599999999986</v>
      </c>
      <c r="AQ42">
        <f t="shared" si="2"/>
        <v>-2.6000000000081513E-4</v>
      </c>
      <c r="AS42" s="1">
        <v>0.77990300000000001</v>
      </c>
      <c r="AT42" s="1">
        <v>4781.4799999999996</v>
      </c>
      <c r="AU42">
        <f t="shared" si="3"/>
        <v>9.5629599999999986</v>
      </c>
      <c r="AW42" s="1">
        <v>0.77990300000000001</v>
      </c>
      <c r="AX42" s="1">
        <v>4781.4799999999996</v>
      </c>
      <c r="AY42">
        <f t="shared" si="4"/>
        <v>9.5629599999999986</v>
      </c>
      <c r="BA42" s="1"/>
      <c r="BB42" s="1">
        <v>0.77998000000000001</v>
      </c>
      <c r="BC42">
        <f t="shared" si="5"/>
        <v>9.5632199999999994</v>
      </c>
      <c r="BD42" s="1">
        <v>4781.6099999999997</v>
      </c>
      <c r="BE42" s="1">
        <v>1409.84</v>
      </c>
      <c r="BF42" s="1">
        <v>0.151951</v>
      </c>
      <c r="BH42" s="1">
        <v>0.77898299999999998</v>
      </c>
      <c r="BI42" s="1">
        <f t="shared" si="6"/>
        <v>9.5714599999999983</v>
      </c>
      <c r="BJ42" s="1">
        <v>4785.7299999999996</v>
      </c>
      <c r="BK42" s="1">
        <v>1412.6</v>
      </c>
      <c r="BL42" s="1">
        <v>0.15340100000000001</v>
      </c>
      <c r="BN42" s="1">
        <v>0.77968999999999999</v>
      </c>
      <c r="BO42" s="1">
        <f t="shared" si="7"/>
        <v>9.5762999999999998</v>
      </c>
      <c r="BP42" s="1">
        <v>4788.1499999999996</v>
      </c>
      <c r="BQ42" s="1">
        <v>1416.48</v>
      </c>
      <c r="BR42" s="1">
        <v>0.155303</v>
      </c>
      <c r="BU42" s="1"/>
      <c r="BV42" s="1"/>
      <c r="BW42" s="1"/>
      <c r="BX42" s="1"/>
      <c r="BY42" s="1"/>
    </row>
    <row r="43" spans="1:77">
      <c r="A43">
        <v>1.1599999999999999</v>
      </c>
      <c r="B43">
        <v>9.3101405249999996</v>
      </c>
      <c r="H43" s="1">
        <v>0.79999200000000004</v>
      </c>
      <c r="I43" s="1">
        <v>4791.68</v>
      </c>
      <c r="J43">
        <f t="shared" si="0"/>
        <v>9.5833600000000008</v>
      </c>
      <c r="M43" s="1">
        <v>4.0000300000000001E-4</v>
      </c>
      <c r="N43" s="1">
        <v>0.15770100000000001</v>
      </c>
      <c r="O43" s="1">
        <v>1421.48</v>
      </c>
      <c r="P43">
        <v>309.14600000000002</v>
      </c>
      <c r="Q43">
        <v>11.91</v>
      </c>
      <c r="R43" s="1">
        <v>1286.95</v>
      </c>
      <c r="S43" s="1">
        <v>1409.57</v>
      </c>
      <c r="T43" s="1">
        <v>-580.84400000000005</v>
      </c>
      <c r="U43" s="1">
        <v>1206.04</v>
      </c>
      <c r="V43" s="1">
        <v>1421.48</v>
      </c>
      <c r="W43" s="1">
        <v>309.14600000000002</v>
      </c>
      <c r="X43">
        <v>11.91</v>
      </c>
      <c r="Y43" s="1">
        <v>-2.1281100000000001E-2</v>
      </c>
      <c r="Z43" s="1">
        <v>-1.7265300000000001E-2</v>
      </c>
      <c r="AA43" s="1">
        <v>2.2285800000000001E-2</v>
      </c>
      <c r="AD43">
        <f t="shared" si="8"/>
        <v>0.45133377365088001</v>
      </c>
      <c r="AE43" s="1">
        <f t="shared" si="9"/>
        <v>2.5901841220776181E-3</v>
      </c>
      <c r="AH43">
        <f t="shared" si="10"/>
        <v>0.20137436759933069</v>
      </c>
      <c r="AI43">
        <f t="shared" si="11"/>
        <v>0.61540328781474529</v>
      </c>
      <c r="AJ43" s="1">
        <f t="shared" si="12"/>
        <v>3.5538439548750463E-3</v>
      </c>
      <c r="AN43" s="1">
        <v>0.79991299999999999</v>
      </c>
      <c r="AO43" s="1">
        <v>4791.66</v>
      </c>
      <c r="AP43">
        <f t="shared" si="1"/>
        <v>9.5833200000000005</v>
      </c>
      <c r="AQ43">
        <f t="shared" si="2"/>
        <v>-4.0000000000262048E-5</v>
      </c>
      <c r="AS43" s="1">
        <v>0.79991299999999999</v>
      </c>
      <c r="AT43" s="1">
        <v>4791.66</v>
      </c>
      <c r="AU43">
        <f t="shared" si="3"/>
        <v>9.5833200000000005</v>
      </c>
      <c r="AW43" s="1">
        <v>0.79991299999999999</v>
      </c>
      <c r="AX43" s="1">
        <v>4791.66</v>
      </c>
      <c r="AY43">
        <f t="shared" si="4"/>
        <v>9.5833200000000005</v>
      </c>
      <c r="BA43" s="1"/>
      <c r="BB43" s="1">
        <v>0.79999200000000004</v>
      </c>
      <c r="BC43">
        <f t="shared" si="5"/>
        <v>9.5833600000000008</v>
      </c>
      <c r="BD43" s="1">
        <v>4791.68</v>
      </c>
      <c r="BE43" s="1">
        <v>1421.47</v>
      </c>
      <c r="BF43" s="1">
        <v>0.15768599999999999</v>
      </c>
      <c r="BH43" s="1">
        <v>0.79889699999999997</v>
      </c>
      <c r="BI43" s="1">
        <f t="shared" si="6"/>
        <v>9.5839599999999994</v>
      </c>
      <c r="BJ43" s="1">
        <v>4791.9799999999996</v>
      </c>
      <c r="BK43" s="1">
        <v>1424.36</v>
      </c>
      <c r="BL43" s="1">
        <v>0.15918099999999999</v>
      </c>
      <c r="BN43" s="1">
        <v>0.79964299999999999</v>
      </c>
      <c r="BO43" s="1">
        <f t="shared" si="7"/>
        <v>9.5869400000000002</v>
      </c>
      <c r="BP43" s="1">
        <v>4793.47</v>
      </c>
      <c r="BQ43" s="1">
        <v>1428.54</v>
      </c>
      <c r="BR43" s="1">
        <v>0.16126099999999999</v>
      </c>
      <c r="BU43" s="1"/>
      <c r="BV43" s="1"/>
      <c r="BW43" s="1"/>
      <c r="BX43" s="1"/>
      <c r="BY43" s="1"/>
    </row>
    <row r="44" spans="1:77">
      <c r="A44">
        <v>1.2</v>
      </c>
      <c r="B44">
        <v>9.235358518</v>
      </c>
      <c r="H44" s="1">
        <v>0.81999599999999995</v>
      </c>
      <c r="I44" s="1">
        <v>4796.84</v>
      </c>
      <c r="J44">
        <f t="shared" si="0"/>
        <v>9.5936800000000009</v>
      </c>
      <c r="M44" s="1">
        <v>4.1000299999999998E-4</v>
      </c>
      <c r="N44" s="1">
        <v>0.163657</v>
      </c>
      <c r="O44" s="1">
        <v>1433.2</v>
      </c>
      <c r="P44">
        <v>315.84800000000001</v>
      </c>
      <c r="Q44">
        <v>12.9946</v>
      </c>
      <c r="R44" s="1">
        <v>1295.5999999999999</v>
      </c>
      <c r="S44" s="1">
        <v>1420.2</v>
      </c>
      <c r="T44" s="1">
        <v>-587.34699999999998</v>
      </c>
      <c r="U44" s="1">
        <v>1212.06</v>
      </c>
      <c r="V44" s="1">
        <v>1433.2</v>
      </c>
      <c r="W44" s="1">
        <v>315.84800000000001</v>
      </c>
      <c r="X44">
        <v>12.9946</v>
      </c>
      <c r="Y44" s="1">
        <v>-1.6942200000000001E-2</v>
      </c>
      <c r="Z44" s="1">
        <v>7.4527999999999999E-3</v>
      </c>
      <c r="AA44" s="1">
        <v>-1.1525000000000001E-2</v>
      </c>
      <c r="AD44">
        <f t="shared" si="8"/>
        <v>0.4533397653596789</v>
      </c>
      <c r="AE44" s="1">
        <f t="shared" si="9"/>
        <v>2.6941177991734394E-3</v>
      </c>
      <c r="AH44">
        <f t="shared" si="10"/>
        <v>0.20384627309001077</v>
      </c>
      <c r="AI44">
        <f t="shared" si="11"/>
        <v>0.61068229608237257</v>
      </c>
      <c r="AJ44" s="1">
        <f t="shared" si="12"/>
        <v>3.6512828688456101E-3</v>
      </c>
      <c r="AN44" s="1">
        <v>0.81991199999999997</v>
      </c>
      <c r="AO44" s="1">
        <v>4796.8</v>
      </c>
      <c r="AP44">
        <f t="shared" si="1"/>
        <v>9.5936000000000003</v>
      </c>
      <c r="AQ44">
        <f t="shared" si="2"/>
        <v>-8.0000000000524096E-5</v>
      </c>
      <c r="AS44" s="1">
        <v>0.81991199999999997</v>
      </c>
      <c r="AT44" s="1">
        <v>4796.8100000000004</v>
      </c>
      <c r="AU44">
        <f t="shared" si="3"/>
        <v>9.5936200000000014</v>
      </c>
      <c r="AW44" s="1">
        <v>0.81991199999999997</v>
      </c>
      <c r="AX44" s="1">
        <v>4796.8</v>
      </c>
      <c r="AY44">
        <f t="shared" si="4"/>
        <v>9.5936000000000003</v>
      </c>
      <c r="BA44" s="1"/>
      <c r="BB44" s="1">
        <v>0.81999599999999995</v>
      </c>
      <c r="BC44">
        <f t="shared" si="5"/>
        <v>9.5936800000000009</v>
      </c>
      <c r="BD44" s="1">
        <v>4796.84</v>
      </c>
      <c r="BE44" s="1">
        <v>1433.24</v>
      </c>
      <c r="BF44" s="1">
        <v>0.163658</v>
      </c>
      <c r="BH44" s="1">
        <v>0.81881700000000002</v>
      </c>
      <c r="BI44" s="1">
        <f t="shared" si="6"/>
        <v>9.5962199999999989</v>
      </c>
      <c r="BJ44" s="1">
        <v>4798.1099999999997</v>
      </c>
      <c r="BK44" s="1">
        <v>1436.48</v>
      </c>
      <c r="BL44" s="1">
        <v>0.16526199999999999</v>
      </c>
      <c r="BN44" s="1">
        <v>0.81958200000000003</v>
      </c>
      <c r="BO44" s="1">
        <f t="shared" si="7"/>
        <v>9.6008999999999993</v>
      </c>
      <c r="BP44" s="1">
        <v>4800.45</v>
      </c>
      <c r="BQ44" s="1">
        <v>1440.71</v>
      </c>
      <c r="BR44" s="1">
        <v>0.167431</v>
      </c>
      <c r="BU44" s="1"/>
      <c r="BV44" s="1"/>
      <c r="BW44" s="1"/>
      <c r="BX44" s="1"/>
      <c r="BY44" s="1"/>
    </row>
    <row r="45" spans="1:77">
      <c r="A45">
        <v>1.24</v>
      </c>
      <c r="B45">
        <v>9.149027641</v>
      </c>
      <c r="H45" s="1">
        <v>0.83999599999999996</v>
      </c>
      <c r="I45" s="1">
        <v>4802.4399999999996</v>
      </c>
      <c r="J45">
        <f t="shared" si="0"/>
        <v>9.6048799999999996</v>
      </c>
      <c r="M45" s="1">
        <v>4.2000300000000001E-4</v>
      </c>
      <c r="N45" s="1">
        <v>0.16985800000000001</v>
      </c>
      <c r="O45" s="1">
        <v>1445.13</v>
      </c>
      <c r="P45">
        <v>322.72199999999998</v>
      </c>
      <c r="Q45">
        <v>14.044</v>
      </c>
      <c r="R45" s="1">
        <v>1304.43</v>
      </c>
      <c r="S45" s="1">
        <v>1431.09</v>
      </c>
      <c r="T45" s="1">
        <v>-593.96600000000001</v>
      </c>
      <c r="U45" s="1">
        <v>1218.1300000000001</v>
      </c>
      <c r="V45" s="1">
        <v>1445.13</v>
      </c>
      <c r="W45" s="1">
        <v>322.72199999999998</v>
      </c>
      <c r="X45">
        <v>14.044</v>
      </c>
      <c r="Y45" s="1">
        <v>-2.5663800000000001E-2</v>
      </c>
      <c r="Z45" s="1">
        <v>4.31881E-2</v>
      </c>
      <c r="AA45" s="1">
        <v>-4.4018300000000003E-2</v>
      </c>
      <c r="AD45">
        <f t="shared" si="8"/>
        <v>0.45534524658279862</v>
      </c>
      <c r="AE45" s="1">
        <f t="shared" si="9"/>
        <v>2.8173778795276571E-3</v>
      </c>
      <c r="AH45">
        <f t="shared" si="10"/>
        <v>0.20638793626889917</v>
      </c>
      <c r="AI45">
        <f t="shared" si="11"/>
        <v>0.60582807697923557</v>
      </c>
      <c r="AJ45" s="1">
        <f t="shared" si="12"/>
        <v>3.7717904116775238E-3</v>
      </c>
      <c r="AN45" s="1">
        <v>0.83992</v>
      </c>
      <c r="AO45" s="1">
        <v>4802.37</v>
      </c>
      <c r="AP45">
        <f t="shared" si="1"/>
        <v>9.6047399999999996</v>
      </c>
      <c r="AQ45">
        <f t="shared" si="2"/>
        <v>-1.4000000000002899E-4</v>
      </c>
      <c r="AS45" s="1">
        <v>0.83992</v>
      </c>
      <c r="AT45" s="1">
        <v>4802.37</v>
      </c>
      <c r="AU45">
        <f t="shared" si="3"/>
        <v>9.6047399999999996</v>
      </c>
      <c r="AW45" s="1">
        <v>0.83992</v>
      </c>
      <c r="AX45" s="1">
        <v>4802.37</v>
      </c>
      <c r="AY45">
        <f t="shared" si="4"/>
        <v>9.6047399999999996</v>
      </c>
      <c r="BA45" s="1"/>
      <c r="BB45" s="1">
        <v>0.83999599999999996</v>
      </c>
      <c r="BC45">
        <f t="shared" si="5"/>
        <v>9.6048799999999996</v>
      </c>
      <c r="BD45" s="1">
        <v>4802.4399999999996</v>
      </c>
      <c r="BE45" s="1">
        <v>1445.21</v>
      </c>
      <c r="BF45" s="1">
        <v>0.16986200000000001</v>
      </c>
      <c r="BH45" s="1">
        <v>0.83872400000000003</v>
      </c>
      <c r="BI45" s="1">
        <f t="shared" si="6"/>
        <v>9.6123799999999999</v>
      </c>
      <c r="BJ45" s="1">
        <v>4806.1899999999996</v>
      </c>
      <c r="BK45" s="1">
        <v>1448.53</v>
      </c>
      <c r="BL45" s="1">
        <v>0.171519</v>
      </c>
      <c r="BN45" s="1">
        <v>0.83953800000000001</v>
      </c>
      <c r="BO45" s="1">
        <f t="shared" si="7"/>
        <v>9.6149400000000007</v>
      </c>
      <c r="BP45" s="1">
        <v>4807.47</v>
      </c>
      <c r="BQ45" s="1">
        <v>1453.04</v>
      </c>
      <c r="BR45" s="1">
        <v>0.17388500000000001</v>
      </c>
      <c r="BU45" s="1"/>
      <c r="BV45" s="1"/>
      <c r="BW45" s="1"/>
      <c r="BX45" s="1"/>
      <c r="BY45" s="1"/>
    </row>
    <row r="46" spans="1:77">
      <c r="A46">
        <v>1.28</v>
      </c>
      <c r="B46">
        <v>9.0490032659999997</v>
      </c>
      <c r="H46" s="1">
        <v>0.859989</v>
      </c>
      <c r="I46" s="1">
        <v>4809.3500000000004</v>
      </c>
      <c r="J46">
        <f t="shared" si="0"/>
        <v>9.6187000000000005</v>
      </c>
      <c r="M46" s="1">
        <v>4.3000500000000001E-4</v>
      </c>
      <c r="N46" s="1">
        <v>0.17634900000000001</v>
      </c>
      <c r="O46" s="1">
        <v>1457.22</v>
      </c>
      <c r="P46">
        <v>330.21800000000002</v>
      </c>
      <c r="Q46">
        <v>15.2982</v>
      </c>
      <c r="R46" s="1">
        <v>1313.1</v>
      </c>
      <c r="S46" s="1">
        <v>1441.92</v>
      </c>
      <c r="T46" s="1">
        <v>-600.91300000000001</v>
      </c>
      <c r="U46" s="1">
        <v>1223.73</v>
      </c>
      <c r="V46" s="1">
        <v>1457.22</v>
      </c>
      <c r="W46" s="1">
        <v>330.21800000000002</v>
      </c>
      <c r="X46">
        <v>15.2982</v>
      </c>
      <c r="Y46" s="1">
        <v>-2.14074E-2</v>
      </c>
      <c r="Z46" s="1">
        <v>-1.5708099999999999E-2</v>
      </c>
      <c r="AA46" s="1">
        <v>3.875E-2</v>
      </c>
      <c r="AD46">
        <f t="shared" si="8"/>
        <v>0.45762927423653954</v>
      </c>
      <c r="AE46" s="1">
        <f t="shared" si="9"/>
        <v>2.9630588073191605E-3</v>
      </c>
      <c r="AH46">
        <f t="shared" si="10"/>
        <v>0.20922198057729871</v>
      </c>
      <c r="AI46">
        <f t="shared" si="11"/>
        <v>0.60041545105175675</v>
      </c>
      <c r="AJ46" s="1">
        <f t="shared" si="12"/>
        <v>3.9148633702245838E-3</v>
      </c>
      <c r="AN46" s="1">
        <v>0.859935</v>
      </c>
      <c r="AO46" s="1">
        <v>4809.25</v>
      </c>
      <c r="AP46">
        <f t="shared" si="1"/>
        <v>9.6184999999999992</v>
      </c>
      <c r="AQ46">
        <f t="shared" si="2"/>
        <v>-2.0000000000131024E-4</v>
      </c>
      <c r="AS46" s="1">
        <v>0.859935</v>
      </c>
      <c r="AT46" s="1">
        <v>4809.25</v>
      </c>
      <c r="AU46">
        <f t="shared" si="3"/>
        <v>9.6184999999999992</v>
      </c>
      <c r="AW46" s="1">
        <v>0.859935</v>
      </c>
      <c r="AX46" s="1">
        <v>4809.25</v>
      </c>
      <c r="AY46">
        <f t="shared" si="4"/>
        <v>9.6184999999999992</v>
      </c>
      <c r="BA46" s="1"/>
      <c r="BB46" s="1">
        <v>0.859989</v>
      </c>
      <c r="BC46">
        <f t="shared" si="5"/>
        <v>9.6187000000000005</v>
      </c>
      <c r="BD46" s="1">
        <v>4809.3500000000004</v>
      </c>
      <c r="BE46" s="1">
        <v>1457.21</v>
      </c>
      <c r="BF46" s="1">
        <v>0.17633399999999999</v>
      </c>
      <c r="BH46" s="1">
        <v>0.85864300000000005</v>
      </c>
      <c r="BI46" s="1">
        <f t="shared" si="6"/>
        <v>9.619159999999999</v>
      </c>
      <c r="BJ46" s="1">
        <v>4809.58</v>
      </c>
      <c r="BK46" s="1">
        <v>1460.99</v>
      </c>
      <c r="BL46" s="1">
        <v>0.17816499999999999</v>
      </c>
      <c r="BN46" s="1">
        <v>0.85949600000000004</v>
      </c>
      <c r="BO46" s="1">
        <f t="shared" si="7"/>
        <v>9.6213799999999985</v>
      </c>
      <c r="BP46" s="1">
        <v>4810.6899999999996</v>
      </c>
      <c r="BQ46" s="1">
        <v>1465.65</v>
      </c>
      <c r="BR46" s="1">
        <v>0.18066499999999999</v>
      </c>
      <c r="BU46" s="1"/>
      <c r="BV46" s="1"/>
      <c r="BW46" s="1"/>
      <c r="BX46" s="1"/>
      <c r="BY46" s="1"/>
    </row>
    <row r="47" spans="1:77">
      <c r="A47">
        <v>1.32</v>
      </c>
      <c r="B47">
        <v>8.934660268</v>
      </c>
      <c r="H47" s="1">
        <v>0.87998600000000005</v>
      </c>
      <c r="I47" s="1">
        <v>4812.43</v>
      </c>
      <c r="J47">
        <f t="shared" si="0"/>
        <v>9.62486</v>
      </c>
      <c r="M47" s="1">
        <v>4.4000000000000002E-4</v>
      </c>
      <c r="N47" s="1">
        <v>0.183089</v>
      </c>
      <c r="O47" s="1">
        <v>1469.47</v>
      </c>
      <c r="P47">
        <v>337.94799999999998</v>
      </c>
      <c r="Q47">
        <v>16.610199999999999</v>
      </c>
      <c r="R47" s="1">
        <v>1321.81</v>
      </c>
      <c r="S47" s="1">
        <v>1452.86</v>
      </c>
      <c r="T47" s="1">
        <v>-608.00800000000004</v>
      </c>
      <c r="U47" s="1">
        <v>1229.24</v>
      </c>
      <c r="V47" s="1">
        <v>1469.47</v>
      </c>
      <c r="W47" s="1">
        <v>337.94799999999998</v>
      </c>
      <c r="X47">
        <v>16.610199999999999</v>
      </c>
      <c r="Y47" s="1">
        <v>-2.9390699999999999E-2</v>
      </c>
      <c r="Z47" s="1">
        <v>3.7206599999999999E-2</v>
      </c>
      <c r="AA47" s="1">
        <v>-4.2446200000000003E-2</v>
      </c>
      <c r="AD47">
        <f t="shared" si="8"/>
        <v>0.45998138915577885</v>
      </c>
      <c r="AE47" s="1">
        <f t="shared" si="9"/>
        <v>3.0923479356321113E-3</v>
      </c>
      <c r="AH47">
        <f t="shared" si="10"/>
        <v>0.2121156390233627</v>
      </c>
      <c r="AI47">
        <f t="shared" si="11"/>
        <v>0.59488897050802836</v>
      </c>
      <c r="AJ47" s="1">
        <f t="shared" si="12"/>
        <v>4.0281759006564732E-3</v>
      </c>
      <c r="AN47" s="1">
        <v>0.87993299999999997</v>
      </c>
      <c r="AO47" s="1">
        <v>4812.46</v>
      </c>
      <c r="AP47">
        <f t="shared" si="1"/>
        <v>9.6249199999999995</v>
      </c>
      <c r="AQ47">
        <f t="shared" si="2"/>
        <v>5.9999999999504894E-5</v>
      </c>
      <c r="AS47" s="1">
        <v>0.87993299999999997</v>
      </c>
      <c r="AT47" s="1">
        <v>4812.46</v>
      </c>
      <c r="AU47">
        <f t="shared" si="3"/>
        <v>9.6249199999999995</v>
      </c>
      <c r="AW47" s="1">
        <v>0.87993299999999997</v>
      </c>
      <c r="AX47" s="1">
        <v>4812.46</v>
      </c>
      <c r="AY47">
        <f t="shared" si="4"/>
        <v>9.6249199999999995</v>
      </c>
      <c r="BA47" s="1"/>
      <c r="BB47" s="1">
        <v>0.87998600000000005</v>
      </c>
      <c r="BC47">
        <f t="shared" si="5"/>
        <v>9.62486</v>
      </c>
      <c r="BD47" s="1">
        <v>4812.43</v>
      </c>
      <c r="BE47" s="1">
        <v>1469.52</v>
      </c>
      <c r="BF47" s="1">
        <v>0.183086</v>
      </c>
      <c r="BH47" s="1">
        <v>0.87856400000000001</v>
      </c>
      <c r="BI47" s="1">
        <f t="shared" si="6"/>
        <v>9.6255799999999994</v>
      </c>
      <c r="BJ47" s="1">
        <v>4812.79</v>
      </c>
      <c r="BK47" s="1">
        <v>1473.57</v>
      </c>
      <c r="BL47" s="1">
        <v>0.18509400000000001</v>
      </c>
      <c r="BN47" s="1">
        <v>0.87944900000000004</v>
      </c>
      <c r="BO47" s="1">
        <f t="shared" si="7"/>
        <v>9.6283999999999992</v>
      </c>
      <c r="BP47" s="1">
        <v>4814.2</v>
      </c>
      <c r="BQ47" s="1">
        <v>1478.53</v>
      </c>
      <c r="BR47" s="1">
        <v>0.18778800000000001</v>
      </c>
      <c r="BU47" s="1"/>
      <c r="BV47" s="1"/>
      <c r="BW47" s="1"/>
      <c r="BX47" s="1"/>
      <c r="BY47" s="1"/>
    </row>
    <row r="48" spans="1:77">
      <c r="A48">
        <v>1.36</v>
      </c>
      <c r="B48">
        <v>8.8057134129999994</v>
      </c>
      <c r="H48" s="1">
        <v>0.89998299999999998</v>
      </c>
      <c r="I48" s="1">
        <v>4814.7299999999996</v>
      </c>
      <c r="J48">
        <f t="shared" si="0"/>
        <v>9.6294599999999999</v>
      </c>
      <c r="M48" s="1">
        <v>4.4999999999999999E-4</v>
      </c>
      <c r="N48" s="1">
        <v>0.19023699999999999</v>
      </c>
      <c r="O48" s="1">
        <v>1482.25</v>
      </c>
      <c r="P48">
        <v>346.36599999999999</v>
      </c>
      <c r="Q48">
        <v>18.133600000000001</v>
      </c>
      <c r="R48" s="1">
        <v>1330.71</v>
      </c>
      <c r="S48" s="1">
        <v>1464.11</v>
      </c>
      <c r="T48" s="1">
        <v>-615.58199999999999</v>
      </c>
      <c r="U48" s="1">
        <v>1234.6099999999999</v>
      </c>
      <c r="V48" s="1">
        <v>1482.25</v>
      </c>
      <c r="W48" s="1">
        <v>346.36599999999999</v>
      </c>
      <c r="X48">
        <v>18.133600000000001</v>
      </c>
      <c r="Y48" s="1">
        <v>-2.3715199999999999E-2</v>
      </c>
      <c r="Z48" s="1">
        <v>2.4149200000000001E-3</v>
      </c>
      <c r="AA48" s="1">
        <v>1.28497E-2</v>
      </c>
      <c r="AD48">
        <f t="shared" si="8"/>
        <v>0.46259665892643775</v>
      </c>
      <c r="AE48" s="1">
        <f t="shared" si="9"/>
        <v>3.2972939438458363E-3</v>
      </c>
      <c r="AH48">
        <f t="shared" si="10"/>
        <v>0.21526695755393568</v>
      </c>
      <c r="AI48">
        <f t="shared" si="11"/>
        <v>0.58887039545125497</v>
      </c>
      <c r="AJ48" s="1">
        <f t="shared" si="12"/>
        <v>4.2307559739384716E-3</v>
      </c>
      <c r="AN48" s="1">
        <v>0.89994700000000005</v>
      </c>
      <c r="AO48" s="1">
        <v>4814.72</v>
      </c>
      <c r="AP48">
        <f t="shared" si="1"/>
        <v>9.6294400000000007</v>
      </c>
      <c r="AQ48">
        <f t="shared" si="2"/>
        <v>-1.9999999999242846E-5</v>
      </c>
      <c r="AS48" s="1">
        <v>0.89993699999999999</v>
      </c>
      <c r="AT48" s="1">
        <v>4814.72</v>
      </c>
      <c r="AU48">
        <f t="shared" si="3"/>
        <v>9.6294400000000007</v>
      </c>
      <c r="AW48" s="1">
        <v>0.89994700000000005</v>
      </c>
      <c r="AX48" s="1">
        <v>4814.72</v>
      </c>
      <c r="AY48">
        <f t="shared" si="4"/>
        <v>9.6294400000000007</v>
      </c>
      <c r="BA48" s="1"/>
      <c r="BB48" s="1">
        <v>0.89998299999999998</v>
      </c>
      <c r="BC48">
        <f t="shared" si="5"/>
        <v>9.6294599999999999</v>
      </c>
      <c r="BD48" s="1">
        <v>4814.7299999999996</v>
      </c>
      <c r="BE48" s="1">
        <v>1482.33</v>
      </c>
      <c r="BF48" s="1">
        <v>0.190245</v>
      </c>
      <c r="BH48" s="1">
        <v>0.89846999999999999</v>
      </c>
      <c r="BI48" s="1">
        <f t="shared" si="6"/>
        <v>9.6345799999999997</v>
      </c>
      <c r="BJ48" s="1">
        <v>4817.29</v>
      </c>
      <c r="BK48" s="1">
        <v>1486.46</v>
      </c>
      <c r="BL48" s="1">
        <v>0.19237299999999999</v>
      </c>
      <c r="BN48" s="1">
        <v>0.89939100000000005</v>
      </c>
      <c r="BO48" s="1">
        <f t="shared" si="7"/>
        <v>9.6366200000000006</v>
      </c>
      <c r="BP48" s="1">
        <v>4818.3100000000004</v>
      </c>
      <c r="BQ48" s="1">
        <v>1491.56</v>
      </c>
      <c r="BR48" s="1">
        <v>0.19522700000000001</v>
      </c>
      <c r="BU48" s="1"/>
      <c r="BV48" s="1"/>
      <c r="BW48" s="1"/>
      <c r="BX48" s="1"/>
      <c r="BY48" s="1"/>
    </row>
    <row r="49" spans="1:77">
      <c r="A49">
        <v>1.4</v>
      </c>
      <c r="B49">
        <v>8.6580868550000005</v>
      </c>
      <c r="H49" s="1">
        <v>0.919987</v>
      </c>
      <c r="I49" s="1">
        <v>4819.42</v>
      </c>
      <c r="J49">
        <f t="shared" si="0"/>
        <v>9.6388400000000001</v>
      </c>
      <c r="M49" s="1">
        <v>4.6000300000000001E-4</v>
      </c>
      <c r="N49" s="1">
        <v>0.19772600000000001</v>
      </c>
      <c r="O49" s="1">
        <v>1495.33</v>
      </c>
      <c r="P49">
        <v>355.71899999999999</v>
      </c>
      <c r="Q49">
        <v>19.882400000000001</v>
      </c>
      <c r="R49" s="1">
        <v>1339.48</v>
      </c>
      <c r="S49" s="1">
        <v>1475.45</v>
      </c>
      <c r="T49" s="1">
        <v>-623.64300000000003</v>
      </c>
      <c r="U49" s="1">
        <v>1239.3399999999999</v>
      </c>
      <c r="V49" s="1">
        <v>1495.33</v>
      </c>
      <c r="W49" s="1">
        <v>355.71899999999999</v>
      </c>
      <c r="X49">
        <v>19.8825</v>
      </c>
      <c r="Y49" s="1">
        <v>-2.1254200000000001E-2</v>
      </c>
      <c r="Z49" s="1">
        <v>2.6830799999999998E-2</v>
      </c>
      <c r="AA49" s="1">
        <v>1.94725E-2</v>
      </c>
      <c r="AD49">
        <f t="shared" si="8"/>
        <v>0.46558589900558428</v>
      </c>
      <c r="AE49" s="1">
        <f t="shared" si="9"/>
        <v>3.4755795881764671E-3</v>
      </c>
      <c r="AH49">
        <f t="shared" si="10"/>
        <v>0.21886876075487083</v>
      </c>
      <c r="AI49">
        <f t="shared" si="11"/>
        <v>0.58199145804957853</v>
      </c>
      <c r="AJ49" s="1">
        <f t="shared" si="12"/>
        <v>4.3842922104338844E-3</v>
      </c>
      <c r="AN49" s="1">
        <v>0.91995300000000002</v>
      </c>
      <c r="AO49" s="1">
        <v>4819.45</v>
      </c>
      <c r="AP49">
        <f t="shared" si="1"/>
        <v>9.6388999999999996</v>
      </c>
      <c r="AQ49">
        <f t="shared" si="2"/>
        <v>5.9999999999504894E-5</v>
      </c>
      <c r="AS49" s="1">
        <v>0.91994799999999999</v>
      </c>
      <c r="AT49" s="1">
        <v>4960.07</v>
      </c>
      <c r="AU49">
        <v>0</v>
      </c>
      <c r="AW49" s="1">
        <v>0.91995300000000002</v>
      </c>
      <c r="AX49" s="1">
        <v>4819.45</v>
      </c>
      <c r="AY49">
        <f t="shared" si="4"/>
        <v>9.6388999999999996</v>
      </c>
      <c r="BA49" s="1"/>
      <c r="BB49" s="1">
        <v>0.919987</v>
      </c>
      <c r="BC49">
        <f t="shared" si="5"/>
        <v>9.6388400000000001</v>
      </c>
      <c r="BD49" s="1">
        <v>4819.42</v>
      </c>
      <c r="BE49" s="1">
        <v>1495.3</v>
      </c>
      <c r="BF49" s="1">
        <v>0.197712</v>
      </c>
      <c r="BH49" s="1">
        <v>0.91839400000000004</v>
      </c>
      <c r="BI49" s="1">
        <f t="shared" si="6"/>
        <v>9.6367000000000012</v>
      </c>
      <c r="BJ49" s="1">
        <v>4818.3500000000004</v>
      </c>
      <c r="BK49" s="1">
        <v>1499.75</v>
      </c>
      <c r="BL49" s="1">
        <v>0.20003399999999999</v>
      </c>
      <c r="BN49" s="1">
        <v>0.91933600000000004</v>
      </c>
      <c r="BO49" s="1">
        <f t="shared" si="7"/>
        <v>9.6370799999999992</v>
      </c>
      <c r="BP49" s="1">
        <v>4818.54</v>
      </c>
      <c r="BQ49" s="1">
        <v>1505.11</v>
      </c>
      <c r="BR49" s="1">
        <v>0.20310700000000001</v>
      </c>
      <c r="BU49" s="1"/>
      <c r="BV49" s="1"/>
      <c r="BW49" s="1"/>
      <c r="BX49" s="1"/>
      <c r="BY49" s="1"/>
    </row>
    <row r="50" spans="1:77">
      <c r="A50">
        <v>1.4437599999999999</v>
      </c>
      <c r="B50">
        <v>8.4739833979999997</v>
      </c>
      <c r="H50" s="1">
        <v>0.93998700000000002</v>
      </c>
      <c r="I50" s="1">
        <v>4819.58</v>
      </c>
      <c r="J50">
        <f t="shared" si="0"/>
        <v>9.6391600000000004</v>
      </c>
      <c r="M50" s="1">
        <v>4.7000200000000002E-4</v>
      </c>
      <c r="N50" s="1">
        <v>0.205654</v>
      </c>
      <c r="O50" s="1">
        <v>1508.76</v>
      </c>
      <c r="P50">
        <v>365.57299999999998</v>
      </c>
      <c r="Q50">
        <v>21.784400000000002</v>
      </c>
      <c r="R50" s="1">
        <v>1348.36</v>
      </c>
      <c r="S50" s="1">
        <v>1486.98</v>
      </c>
      <c r="T50" s="1">
        <v>-632.04</v>
      </c>
      <c r="U50" s="1">
        <v>1243.8900000000001</v>
      </c>
      <c r="V50" s="1">
        <v>1508.76</v>
      </c>
      <c r="W50" s="1">
        <v>365.57299999999998</v>
      </c>
      <c r="X50">
        <v>21.784400000000002</v>
      </c>
      <c r="Y50" s="1">
        <v>-1.2491199999999999E-2</v>
      </c>
      <c r="Z50" s="1">
        <v>4.5551899999999999E-2</v>
      </c>
      <c r="AA50" s="1">
        <v>-2.3989199999999999E-2</v>
      </c>
      <c r="AD50">
        <f t="shared" si="8"/>
        <v>0.4687472188436323</v>
      </c>
      <c r="AE50" s="1">
        <f t="shared" si="9"/>
        <v>3.7036964791542903E-3</v>
      </c>
      <c r="AH50">
        <f t="shared" si="10"/>
        <v>0.22264297451554216</v>
      </c>
      <c r="AI50">
        <f t="shared" si="11"/>
        <v>0.57478324073402298</v>
      </c>
      <c r="AJ50" s="1">
        <f t="shared" si="12"/>
        <v>4.585454905978191E-3</v>
      </c>
      <c r="AN50" s="1">
        <v>0.93996000000000002</v>
      </c>
      <c r="AO50" s="1">
        <v>4819.62</v>
      </c>
      <c r="AP50">
        <f t="shared" si="1"/>
        <v>9.6392399999999991</v>
      </c>
      <c r="AQ50">
        <f t="shared" si="2"/>
        <v>7.9999999998747739E-5</v>
      </c>
      <c r="AS50" s="1">
        <v>0.93993800000000005</v>
      </c>
      <c r="AT50" s="1">
        <v>6258.11</v>
      </c>
      <c r="AU50">
        <v>0</v>
      </c>
      <c r="AW50" s="1">
        <v>0.93996000000000002</v>
      </c>
      <c r="AX50" s="1">
        <v>4819.62</v>
      </c>
      <c r="AY50">
        <f t="shared" si="4"/>
        <v>9.6392399999999991</v>
      </c>
      <c r="BA50" s="1"/>
      <c r="BB50" s="1">
        <v>0.93998700000000002</v>
      </c>
      <c r="BC50">
        <f t="shared" si="5"/>
        <v>9.6391600000000004</v>
      </c>
      <c r="BD50" s="1">
        <v>4819.58</v>
      </c>
      <c r="BE50" s="1">
        <v>1508.81</v>
      </c>
      <c r="BF50" s="1">
        <v>0.205646</v>
      </c>
      <c r="BH50" s="1">
        <v>0.93830199999999997</v>
      </c>
      <c r="BI50" s="1">
        <f t="shared" si="6"/>
        <v>9.6371599999999997</v>
      </c>
      <c r="BJ50" s="1">
        <v>4818.58</v>
      </c>
      <c r="BK50" s="1">
        <v>1513.32</v>
      </c>
      <c r="BL50" s="1">
        <v>0.208096</v>
      </c>
      <c r="BN50" s="1">
        <v>0.93928900000000004</v>
      </c>
      <c r="BO50" s="1">
        <f t="shared" si="7"/>
        <v>9.6377600000000001</v>
      </c>
      <c r="BP50" s="1">
        <v>4818.88</v>
      </c>
      <c r="BQ50" s="1">
        <v>1518.87</v>
      </c>
      <c r="BR50" s="1">
        <v>0.21135799999999999</v>
      </c>
      <c r="BU50" s="1"/>
      <c r="BV50" s="1"/>
      <c r="BW50" s="1"/>
      <c r="BX50" s="1"/>
      <c r="BY50" s="1"/>
    </row>
    <row r="51" spans="1:77">
      <c r="H51" s="1">
        <v>0.96000300000000005</v>
      </c>
      <c r="I51" s="1">
        <v>4818.7299999999996</v>
      </c>
      <c r="J51">
        <f t="shared" si="0"/>
        <v>9.637459999999999</v>
      </c>
      <c r="M51" s="1">
        <v>4.8000499999999998E-4</v>
      </c>
      <c r="N51" s="1">
        <v>0.21398300000000001</v>
      </c>
      <c r="O51" s="1">
        <v>1522.47</v>
      </c>
      <c r="P51">
        <v>376.60899999999998</v>
      </c>
      <c r="Q51">
        <v>24.060700000000001</v>
      </c>
      <c r="R51" s="1">
        <v>1356.93</v>
      </c>
      <c r="S51" s="1">
        <v>1498.41</v>
      </c>
      <c r="T51" s="1">
        <v>-641.04600000000005</v>
      </c>
      <c r="U51" s="1">
        <v>1247.49</v>
      </c>
      <c r="V51" s="1">
        <v>1522.47</v>
      </c>
      <c r="W51" s="1">
        <v>376.60899999999998</v>
      </c>
      <c r="X51">
        <v>24.060700000000001</v>
      </c>
      <c r="Y51" s="1">
        <v>-3.6532599999999998E-2</v>
      </c>
      <c r="Z51" s="1">
        <v>4.0468799999999999E-2</v>
      </c>
      <c r="AA51" s="1">
        <v>-8.2140400000000006E-3</v>
      </c>
      <c r="AD51">
        <f t="shared" si="8"/>
        <v>0.47242378015078157</v>
      </c>
      <c r="AE51" s="1">
        <f t="shared" si="9"/>
        <v>3.9195066253122383E-3</v>
      </c>
      <c r="AH51">
        <f t="shared" si="10"/>
        <v>0.22695317558991382</v>
      </c>
      <c r="AI51">
        <f t="shared" si="11"/>
        <v>0.56655136305354803</v>
      </c>
      <c r="AJ51" s="1">
        <f t="shared" si="12"/>
        <v>4.7530879574733415E-3</v>
      </c>
      <c r="AN51" s="1">
        <v>0.95996000000000004</v>
      </c>
      <c r="AO51" s="1">
        <v>4818.74</v>
      </c>
      <c r="AP51">
        <f t="shared" si="1"/>
        <v>9.63748</v>
      </c>
      <c r="AQ51">
        <f t="shared" si="2"/>
        <v>2.0000000001019203E-5</v>
      </c>
      <c r="AS51" s="1">
        <v>0.95994199999999996</v>
      </c>
      <c r="AT51" s="1">
        <v>4622.88</v>
      </c>
      <c r="AW51" s="1">
        <v>0.95996000000000004</v>
      </c>
      <c r="AX51" s="1">
        <v>4818.74</v>
      </c>
      <c r="AY51">
        <f t="shared" si="4"/>
        <v>9.63748</v>
      </c>
      <c r="BA51" s="1"/>
      <c r="BB51" s="1">
        <v>0.96000300000000005</v>
      </c>
      <c r="BC51">
        <f t="shared" si="5"/>
        <v>9.637459999999999</v>
      </c>
      <c r="BD51" s="1">
        <v>4818.7299999999996</v>
      </c>
      <c r="BE51" s="1">
        <v>1522.6</v>
      </c>
      <c r="BF51" s="1">
        <v>0.21399599999999999</v>
      </c>
      <c r="BH51" s="1">
        <v>0.95822099999999999</v>
      </c>
      <c r="BI51" s="1">
        <f t="shared" si="6"/>
        <v>9.6384599999999985</v>
      </c>
      <c r="BJ51" s="1">
        <v>4819.2299999999996</v>
      </c>
      <c r="BK51" s="1">
        <v>1527.42</v>
      </c>
      <c r="BL51" s="1">
        <v>0.21666299999999999</v>
      </c>
      <c r="BN51" s="1">
        <v>0.95923400000000003</v>
      </c>
      <c r="BO51" s="1">
        <f t="shared" si="7"/>
        <v>9.6382999999999992</v>
      </c>
      <c r="BP51" s="1">
        <v>4819.1499999999996</v>
      </c>
      <c r="BQ51" s="1">
        <v>1533.31</v>
      </c>
      <c r="BR51" s="1">
        <v>0.220169</v>
      </c>
      <c r="BU51" s="1"/>
      <c r="BV51" s="1"/>
      <c r="BW51" s="1"/>
      <c r="BX51" s="1"/>
      <c r="BY51" s="1"/>
    </row>
    <row r="52" spans="1:77">
      <c r="H52" s="1">
        <v>0.97999899999999995</v>
      </c>
      <c r="I52" s="1">
        <v>4818.59</v>
      </c>
      <c r="J52">
        <f t="shared" si="0"/>
        <v>9.6371800000000007</v>
      </c>
      <c r="M52" s="1">
        <v>4.9000400000000005E-4</v>
      </c>
      <c r="N52" s="1">
        <v>0.22298100000000001</v>
      </c>
      <c r="O52" s="1">
        <v>1537.28</v>
      </c>
      <c r="P52">
        <v>390.11200000000002</v>
      </c>
      <c r="Q52">
        <v>27.0367</v>
      </c>
      <c r="R52" s="1">
        <v>1365.41</v>
      </c>
      <c r="S52" s="1">
        <v>1510.25</v>
      </c>
      <c r="T52" s="1">
        <v>-651.47699999999998</v>
      </c>
      <c r="U52" s="1">
        <v>1249.69</v>
      </c>
      <c r="V52" s="1">
        <v>1537.28</v>
      </c>
      <c r="W52" s="1">
        <v>390.11200000000002</v>
      </c>
      <c r="X52">
        <v>27.0367</v>
      </c>
      <c r="Y52" s="1">
        <v>-5.0267899999999997E-2</v>
      </c>
      <c r="Z52" s="1">
        <v>2.95483E-2</v>
      </c>
      <c r="AA52" s="1">
        <v>-7.2867100000000001E-3</v>
      </c>
      <c r="AD52">
        <f t="shared" si="8"/>
        <v>0.47712921393574087</v>
      </c>
      <c r="AE52" s="1">
        <f t="shared" si="9"/>
        <v>4.2720389203952666E-3</v>
      </c>
      <c r="AH52">
        <f t="shared" si="10"/>
        <v>0.23237756984481464</v>
      </c>
      <c r="AI52">
        <f t="shared" si="11"/>
        <v>0.55619153314618708</v>
      </c>
      <c r="AJ52" s="1">
        <f t="shared" si="12"/>
        <v>5.0512202900026108E-3</v>
      </c>
      <c r="AN52" s="1">
        <v>0.979966</v>
      </c>
      <c r="AO52" s="1">
        <v>4818.62</v>
      </c>
      <c r="AP52">
        <f t="shared" si="1"/>
        <v>9.6372400000000003</v>
      </c>
      <c r="AQ52">
        <f t="shared" si="2"/>
        <v>5.9999999999504894E-5</v>
      </c>
      <c r="AS52" s="1">
        <v>0.97994899999999996</v>
      </c>
      <c r="AT52" s="1">
        <v>2524.98</v>
      </c>
      <c r="AW52" s="1">
        <v>0.979966</v>
      </c>
      <c r="AX52" s="1">
        <v>4818.62</v>
      </c>
      <c r="AY52">
        <f t="shared" si="4"/>
        <v>9.6372400000000003</v>
      </c>
      <c r="BA52" s="1"/>
      <c r="BB52" s="1">
        <v>0.97999899999999995</v>
      </c>
      <c r="BC52">
        <f t="shared" si="5"/>
        <v>9.6371800000000007</v>
      </c>
      <c r="BD52" s="1">
        <v>4818.59</v>
      </c>
      <c r="BE52" s="1">
        <v>1537.31</v>
      </c>
      <c r="BF52" s="1">
        <v>0.22296299999999999</v>
      </c>
      <c r="BH52" s="1">
        <v>0.97815700000000005</v>
      </c>
      <c r="BI52" s="1">
        <f t="shared" si="6"/>
        <v>9.63368</v>
      </c>
      <c r="BJ52" s="1">
        <v>4816.84</v>
      </c>
      <c r="BK52" s="1">
        <v>1542.45</v>
      </c>
      <c r="BL52" s="1">
        <v>0.22583300000000001</v>
      </c>
      <c r="BN52" s="1">
        <v>0.97918799999999995</v>
      </c>
      <c r="BO52" s="1">
        <f t="shared" si="7"/>
        <v>9.6316200000000016</v>
      </c>
      <c r="BP52" s="1">
        <v>4815.8100000000004</v>
      </c>
      <c r="BQ52" s="1">
        <v>1548.65</v>
      </c>
      <c r="BR52" s="1">
        <v>0.22958999999999999</v>
      </c>
      <c r="BU52" s="1"/>
      <c r="BV52" s="1"/>
      <c r="BW52" s="1"/>
      <c r="BX52" s="1"/>
      <c r="BY52" s="1"/>
    </row>
    <row r="53" spans="1:77">
      <c r="H53" s="1">
        <v>1</v>
      </c>
      <c r="I53" s="1">
        <v>4814.7700000000004</v>
      </c>
      <c r="J53">
        <f t="shared" si="0"/>
        <v>9.6295400000000004</v>
      </c>
      <c r="M53" s="1">
        <v>5.0000299999999995E-4</v>
      </c>
      <c r="N53" s="1">
        <v>0.232517</v>
      </c>
      <c r="O53" s="1">
        <v>1552.62</v>
      </c>
      <c r="P53">
        <v>404.18599999999998</v>
      </c>
      <c r="Q53">
        <v>30.2727</v>
      </c>
      <c r="R53" s="1">
        <v>1374.09</v>
      </c>
      <c r="S53" s="1">
        <v>1522.34</v>
      </c>
      <c r="T53" s="1">
        <v>-662.35900000000004</v>
      </c>
      <c r="U53" s="1">
        <v>1251.74</v>
      </c>
      <c r="V53" s="1">
        <v>1552.62</v>
      </c>
      <c r="W53" s="1">
        <v>404.18599999999998</v>
      </c>
      <c r="X53">
        <v>30.2727</v>
      </c>
      <c r="Y53" s="1">
        <v>-2.1650300000000001E-2</v>
      </c>
      <c r="Z53" s="1">
        <v>5.3987300000000002E-2</v>
      </c>
      <c r="AA53" s="1">
        <v>-1.26745E-2</v>
      </c>
      <c r="AD53">
        <f t="shared" si="8"/>
        <v>0.48203465566302067</v>
      </c>
      <c r="AE53" s="1">
        <f t="shared" si="9"/>
        <v>4.5732933302468897E-3</v>
      </c>
      <c r="AH53">
        <f t="shared" si="10"/>
        <v>0.23789405276575093</v>
      </c>
      <c r="AI53">
        <f t="shared" si="11"/>
        <v>0.54565582684199876</v>
      </c>
      <c r="AJ53" s="1">
        <f t="shared" si="12"/>
        <v>5.2536082124236636E-3</v>
      </c>
      <c r="AN53" s="1">
        <v>0.99998100000000001</v>
      </c>
      <c r="AO53" s="1">
        <v>4814.88</v>
      </c>
      <c r="AP53">
        <f t="shared" si="1"/>
        <v>9.629760000000001</v>
      </c>
      <c r="AQ53">
        <f t="shared" si="2"/>
        <v>2.2000000000055309E-4</v>
      </c>
      <c r="AS53" s="1">
        <v>0.99994000000000005</v>
      </c>
      <c r="AT53" s="1">
        <v>1916.32</v>
      </c>
      <c r="AW53" s="1">
        <v>0.99998100000000001</v>
      </c>
      <c r="AX53" s="1">
        <v>4814.88</v>
      </c>
      <c r="AY53">
        <f t="shared" si="4"/>
        <v>9.629760000000001</v>
      </c>
      <c r="BA53" s="1"/>
      <c r="BB53">
        <v>1</v>
      </c>
      <c r="BC53">
        <f t="shared" si="5"/>
        <v>9.6295400000000004</v>
      </c>
      <c r="BD53" s="1">
        <v>4814.7700000000004</v>
      </c>
      <c r="BE53" s="1">
        <v>1552.67</v>
      </c>
      <c r="BF53" s="1">
        <v>0.232513</v>
      </c>
      <c r="BH53" s="1">
        <v>0.99820799999999998</v>
      </c>
      <c r="BI53" s="1">
        <f t="shared" si="6"/>
        <v>9.627559999999999</v>
      </c>
      <c r="BJ53" s="1">
        <v>4813.78</v>
      </c>
      <c r="BK53" s="1">
        <v>1557.89</v>
      </c>
      <c r="BL53" s="1">
        <v>0.235571</v>
      </c>
      <c r="BN53" s="1">
        <v>0.99914400000000003</v>
      </c>
      <c r="BO53" s="1">
        <f t="shared" si="7"/>
        <v>9.6249199999999995</v>
      </c>
      <c r="BP53" s="1">
        <v>4812.46</v>
      </c>
      <c r="BQ53" s="1">
        <v>1564.38</v>
      </c>
      <c r="BR53" s="1">
        <v>0.23955799999999999</v>
      </c>
      <c r="BU53" s="1"/>
      <c r="BV53" s="1"/>
      <c r="BW53" s="1"/>
      <c r="BX53" s="1"/>
      <c r="BY53" s="1"/>
    </row>
    <row r="54" spans="1:77">
      <c r="H54" s="1">
        <v>1.01999</v>
      </c>
      <c r="I54" s="1">
        <v>4810.93</v>
      </c>
      <c r="J54">
        <f t="shared" si="0"/>
        <v>9.6218599999999999</v>
      </c>
      <c r="M54" s="1">
        <v>5.1000500000000001E-4</v>
      </c>
      <c r="N54" s="1">
        <v>0.24257999999999999</v>
      </c>
      <c r="O54" s="1">
        <v>1568.2</v>
      </c>
      <c r="P54">
        <v>419.01299999999998</v>
      </c>
      <c r="Q54">
        <v>33.768500000000003</v>
      </c>
      <c r="R54" s="1">
        <v>1382.66</v>
      </c>
      <c r="S54" s="1">
        <v>1534.43</v>
      </c>
      <c r="T54" s="1">
        <v>-673.65899999999999</v>
      </c>
      <c r="U54" s="1">
        <v>1253.1199999999999</v>
      </c>
      <c r="V54" s="1">
        <v>1568.2</v>
      </c>
      <c r="W54" s="1">
        <v>419.01299999999998</v>
      </c>
      <c r="X54">
        <v>33.768500000000003</v>
      </c>
      <c r="Y54" s="1">
        <v>-2.5973900000000001E-2</v>
      </c>
      <c r="Z54" s="1">
        <v>7.3626300000000006E-2</v>
      </c>
      <c r="AA54" s="1">
        <v>-2.0683900000000002E-2</v>
      </c>
      <c r="AD54">
        <f t="shared" si="8"/>
        <v>0.48721956229297148</v>
      </c>
      <c r="AE54" s="1">
        <f t="shared" si="9"/>
        <v>4.8768025976455688E-3</v>
      </c>
      <c r="AH54">
        <f t="shared" si="10"/>
        <v>0.24369841133596504</v>
      </c>
      <c r="AI54">
        <f t="shared" si="11"/>
        <v>0.5345703185468702</v>
      </c>
      <c r="AJ54" s="1">
        <f t="shared" si="12"/>
        <v>5.435157850524089E-3</v>
      </c>
      <c r="AN54" s="1">
        <v>1.0199400000000001</v>
      </c>
      <c r="AO54" s="1">
        <v>4811.04</v>
      </c>
      <c r="AP54">
        <f t="shared" si="1"/>
        <v>9.6220800000000004</v>
      </c>
      <c r="AQ54">
        <f t="shared" si="2"/>
        <v>2.2000000000055309E-4</v>
      </c>
      <c r="AS54">
        <v>1.0198799999999999</v>
      </c>
      <c r="AT54">
        <v>-932.20500000000004</v>
      </c>
      <c r="AW54">
        <v>1.0199400000000001</v>
      </c>
      <c r="AX54" s="1">
        <v>4811.04</v>
      </c>
      <c r="AY54">
        <f t="shared" si="4"/>
        <v>9.6220800000000004</v>
      </c>
      <c r="BA54" s="1"/>
      <c r="BB54">
        <v>1.01999</v>
      </c>
      <c r="BC54">
        <f t="shared" si="5"/>
        <v>9.6218599999999999</v>
      </c>
      <c r="BD54" s="1">
        <v>4810.93</v>
      </c>
      <c r="BE54" s="1">
        <v>1568.29</v>
      </c>
      <c r="BF54" s="1">
        <v>0.242588</v>
      </c>
      <c r="BH54" s="1">
        <v>1.01827</v>
      </c>
      <c r="BI54" s="1">
        <f t="shared" si="6"/>
        <v>9.62134</v>
      </c>
      <c r="BJ54" s="1">
        <v>4810.67</v>
      </c>
      <c r="BK54" s="1">
        <v>1573.75</v>
      </c>
      <c r="BL54" s="1">
        <v>0.245891</v>
      </c>
      <c r="BN54" s="1">
        <v>1.0190999999999999</v>
      </c>
      <c r="BO54" s="1">
        <f t="shared" si="7"/>
        <v>9.6165000000000003</v>
      </c>
      <c r="BP54" s="1">
        <v>4808.25</v>
      </c>
      <c r="BQ54" s="1">
        <v>1580.41</v>
      </c>
      <c r="BR54" s="1">
        <v>0.25009100000000001</v>
      </c>
      <c r="BU54" s="1"/>
      <c r="BV54" s="1"/>
      <c r="BW54" s="1"/>
      <c r="BX54" s="1"/>
      <c r="BY54" s="1"/>
    </row>
    <row r="55" spans="1:77">
      <c r="H55" s="1">
        <v>1.03999</v>
      </c>
      <c r="I55" s="1">
        <v>4807.2700000000004</v>
      </c>
      <c r="J55">
        <f t="shared" si="0"/>
        <v>9.6145400000000016</v>
      </c>
      <c r="M55" s="1">
        <v>5.2000500000000003E-4</v>
      </c>
      <c r="N55" s="1">
        <v>0.25325599999999998</v>
      </c>
      <c r="O55" s="1">
        <v>1584.24</v>
      </c>
      <c r="P55">
        <v>434.84800000000001</v>
      </c>
      <c r="Q55">
        <v>37.700899999999997</v>
      </c>
      <c r="R55" s="1">
        <v>1391.15</v>
      </c>
      <c r="S55" s="1">
        <v>1546.54</v>
      </c>
      <c r="T55" s="1">
        <v>-685.59699999999998</v>
      </c>
      <c r="U55" s="1">
        <v>1253.78</v>
      </c>
      <c r="V55" s="1">
        <v>1584.24</v>
      </c>
      <c r="W55" s="1">
        <v>434.84800000000001</v>
      </c>
      <c r="X55">
        <v>37.700899999999997</v>
      </c>
      <c r="Y55" s="1">
        <v>-2.7420099999999999E-2</v>
      </c>
      <c r="Z55" s="1">
        <v>4.2380000000000001E-2</v>
      </c>
      <c r="AA55" s="1">
        <v>-2.2543000000000001E-2</v>
      </c>
      <c r="AD55">
        <f t="shared" si="8"/>
        <v>0.49282751680264525</v>
      </c>
      <c r="AE55" s="1">
        <f t="shared" si="9"/>
        <v>5.2314913082123979E-3</v>
      </c>
      <c r="AH55">
        <f t="shared" si="10"/>
        <v>0.24982220537348354</v>
      </c>
      <c r="AI55">
        <f t="shared" si="11"/>
        <v>0.52287473344829727</v>
      </c>
      <c r="AJ55" s="1">
        <f t="shared" si="12"/>
        <v>5.6446416875501997E-3</v>
      </c>
      <c r="AN55" s="1">
        <v>1.0399099999999999</v>
      </c>
      <c r="AO55" s="1">
        <v>4807.38</v>
      </c>
      <c r="AP55">
        <f t="shared" si="1"/>
        <v>9.6147600000000004</v>
      </c>
      <c r="AQ55">
        <f t="shared" si="2"/>
        <v>2.1999999999877673E-4</v>
      </c>
      <c r="AS55">
        <v>1.0398799999999999</v>
      </c>
      <c r="AT55" s="1">
        <v>-3277.66</v>
      </c>
      <c r="AW55">
        <v>1.0399099999999999</v>
      </c>
      <c r="AX55" s="1">
        <v>4807.38</v>
      </c>
      <c r="AY55">
        <f t="shared" si="4"/>
        <v>9.6147600000000004</v>
      </c>
      <c r="BA55" s="1"/>
      <c r="BB55">
        <v>1.03999</v>
      </c>
      <c r="BC55">
        <f t="shared" si="5"/>
        <v>9.6145400000000016</v>
      </c>
      <c r="BD55" s="1">
        <v>4807.2700000000004</v>
      </c>
      <c r="BE55" s="1">
        <v>1584.23</v>
      </c>
      <c r="BF55" s="1">
        <v>0.25323600000000002</v>
      </c>
      <c r="BH55" s="1">
        <v>1.0383199999999999</v>
      </c>
      <c r="BI55" s="1">
        <f t="shared" si="6"/>
        <v>9.6083600000000011</v>
      </c>
      <c r="BJ55" s="1">
        <v>4804.18</v>
      </c>
      <c r="BK55" s="1">
        <v>1590.27</v>
      </c>
      <c r="BL55" s="1">
        <v>0.25687199999999999</v>
      </c>
      <c r="BN55" s="1">
        <v>1.03905</v>
      </c>
      <c r="BO55" s="1">
        <f t="shared" si="7"/>
        <v>9.6033999999999988</v>
      </c>
      <c r="BP55" s="1">
        <v>4801.7</v>
      </c>
      <c r="BQ55" s="1">
        <v>1597.02</v>
      </c>
      <c r="BR55" s="1">
        <v>0.261272</v>
      </c>
      <c r="BU55" s="1"/>
      <c r="BV55" s="1"/>
      <c r="BW55" s="1"/>
      <c r="BX55" s="1"/>
      <c r="BY55" s="1"/>
    </row>
    <row r="56" spans="1:77">
      <c r="H56" s="1">
        <v>1.0600099999999999</v>
      </c>
      <c r="I56" s="1">
        <v>4800.37</v>
      </c>
      <c r="J56">
        <f t="shared" si="0"/>
        <v>9.6007400000000001</v>
      </c>
      <c r="M56" s="1">
        <v>5.3000599999999997E-4</v>
      </c>
      <c r="N56" s="1">
        <v>0.264602</v>
      </c>
      <c r="O56" s="1">
        <v>1600.92</v>
      </c>
      <c r="P56">
        <v>451.93099999999998</v>
      </c>
      <c r="Q56">
        <v>42.225000000000001</v>
      </c>
      <c r="R56" s="1">
        <v>1399.57</v>
      </c>
      <c r="S56" s="1">
        <v>1558.7</v>
      </c>
      <c r="T56" s="1">
        <v>-698.35900000000004</v>
      </c>
      <c r="U56" s="1">
        <v>1253.6199999999999</v>
      </c>
      <c r="V56" s="1">
        <v>1600.92</v>
      </c>
      <c r="W56" s="1">
        <v>451.93099999999998</v>
      </c>
      <c r="X56">
        <v>42.225000000000001</v>
      </c>
      <c r="Y56" s="1">
        <v>4.7782399999999996E-3</v>
      </c>
      <c r="Z56" s="1">
        <v>7.4171500000000001E-2</v>
      </c>
      <c r="AA56" s="1">
        <v>-2.2127899999999999E-2</v>
      </c>
      <c r="AD56">
        <f t="shared" si="8"/>
        <v>0.49898111562837161</v>
      </c>
      <c r="AE56" s="1">
        <f t="shared" si="9"/>
        <v>5.6265303717811703E-3</v>
      </c>
      <c r="AH56">
        <f t="shared" si="10"/>
        <v>0.25631528578263485</v>
      </c>
      <c r="AI56">
        <f t="shared" si="11"/>
        <v>0.51047386333218236</v>
      </c>
      <c r="AJ56" s="1">
        <f t="shared" si="12"/>
        <v>5.862186589535673E-3</v>
      </c>
      <c r="AN56" s="1">
        <v>1.0598799999999999</v>
      </c>
      <c r="AO56" s="1">
        <v>4800.4799999999996</v>
      </c>
      <c r="AP56">
        <f t="shared" si="1"/>
        <v>9.6009599999999988</v>
      </c>
      <c r="AQ56">
        <f t="shared" si="2"/>
        <v>2.1999999999877673E-4</v>
      </c>
      <c r="AS56">
        <v>1.0599700000000001</v>
      </c>
      <c r="AT56" s="1">
        <v>-3451.38</v>
      </c>
      <c r="AW56">
        <v>1.0598799999999999</v>
      </c>
      <c r="AX56" s="1">
        <v>4800.4799999999996</v>
      </c>
      <c r="AY56">
        <f t="shared" si="4"/>
        <v>9.6009599999999988</v>
      </c>
      <c r="BA56" s="1"/>
      <c r="BB56">
        <v>1.0600099999999999</v>
      </c>
      <c r="BC56">
        <f t="shared" si="5"/>
        <v>9.6007400000000001</v>
      </c>
      <c r="BD56" s="1">
        <v>4800.37</v>
      </c>
      <c r="BE56" s="1">
        <v>1600.99</v>
      </c>
      <c r="BF56" s="1">
        <v>0.26460800000000001</v>
      </c>
      <c r="BH56" s="1">
        <v>1.05837</v>
      </c>
      <c r="BI56" s="1">
        <f t="shared" si="6"/>
        <v>9.5953799999999987</v>
      </c>
      <c r="BJ56" s="1">
        <v>4797.6899999999996</v>
      </c>
      <c r="BK56" s="1">
        <v>1607.38</v>
      </c>
      <c r="BL56" s="1">
        <v>0.26851000000000003</v>
      </c>
      <c r="BN56" s="1">
        <v>1.0591200000000001</v>
      </c>
      <c r="BO56" s="1">
        <f t="shared" si="7"/>
        <v>9.5899799999999988</v>
      </c>
      <c r="BP56" s="1">
        <v>4794.99</v>
      </c>
      <c r="BQ56" s="1">
        <v>1614.24</v>
      </c>
      <c r="BR56" s="1">
        <v>0.27313100000000001</v>
      </c>
      <c r="BU56" s="1"/>
      <c r="BV56" s="1"/>
      <c r="BW56" s="1"/>
      <c r="BX56" s="1"/>
      <c r="BY56" s="1"/>
    </row>
    <row r="57" spans="1:77">
      <c r="H57" s="1">
        <v>1.08002</v>
      </c>
      <c r="I57" s="1">
        <v>4793.57</v>
      </c>
      <c r="J57">
        <f t="shared" si="0"/>
        <v>9.5871399999999998</v>
      </c>
      <c r="M57" s="1">
        <v>5.4000000000000001E-4</v>
      </c>
      <c r="N57" s="1">
        <v>0.27664800000000001</v>
      </c>
      <c r="O57" s="1">
        <v>1618.33</v>
      </c>
      <c r="P57">
        <v>470.6</v>
      </c>
      <c r="Q57">
        <v>47.377600000000001</v>
      </c>
      <c r="R57" s="1">
        <v>1407.89</v>
      </c>
      <c r="S57" s="1">
        <v>1570.95</v>
      </c>
      <c r="T57" s="1">
        <v>-712.10199999999998</v>
      </c>
      <c r="U57" s="1">
        <v>1252.31</v>
      </c>
      <c r="V57" s="1">
        <v>1618.33</v>
      </c>
      <c r="W57" s="1">
        <v>470.6</v>
      </c>
      <c r="X57">
        <v>47.377600000000001</v>
      </c>
      <c r="Y57" s="1">
        <v>-2.52543E-2</v>
      </c>
      <c r="Z57" s="1">
        <v>5.8744400000000002E-2</v>
      </c>
      <c r="AA57" s="1">
        <v>-8.8246000000000002E-3</v>
      </c>
      <c r="AD57">
        <f t="shared" si="8"/>
        <v>0.50579377650242552</v>
      </c>
      <c r="AE57" s="1">
        <f t="shared" si="9"/>
        <v>6.0517591753037918E-3</v>
      </c>
      <c r="AH57">
        <f t="shared" si="10"/>
        <v>0.2633697203497089</v>
      </c>
      <c r="AI57">
        <f t="shared" si="11"/>
        <v>0.49700088574736434</v>
      </c>
      <c r="AJ57" s="1">
        <f t="shared" si="12"/>
        <v>6.0680204137061097E-3</v>
      </c>
      <c r="AN57" s="1">
        <v>1.0798300000000001</v>
      </c>
      <c r="AO57" s="1">
        <v>4793.6899999999996</v>
      </c>
      <c r="AP57">
        <f t="shared" si="1"/>
        <v>9.5873799999999996</v>
      </c>
      <c r="AQ57">
        <f t="shared" si="2"/>
        <v>2.3999999999979593E-4</v>
      </c>
      <c r="AS57">
        <v>1.07999</v>
      </c>
      <c r="AT57" s="1">
        <v>-4767.8100000000004</v>
      </c>
      <c r="AW57">
        <v>1.0798300000000001</v>
      </c>
      <c r="AX57" s="1">
        <v>4793.6899999999996</v>
      </c>
      <c r="AY57">
        <f t="shared" si="4"/>
        <v>9.5873799999999996</v>
      </c>
      <c r="BA57" s="1"/>
      <c r="BB57">
        <v>1.08002</v>
      </c>
      <c r="BC57">
        <f t="shared" si="5"/>
        <v>9.5871399999999998</v>
      </c>
      <c r="BD57" s="1">
        <v>4793.57</v>
      </c>
      <c r="BE57" s="1">
        <v>1618.34</v>
      </c>
      <c r="BF57" s="1">
        <v>0.27663199999999999</v>
      </c>
      <c r="BH57" s="1">
        <v>1.07843</v>
      </c>
      <c r="BI57" s="1">
        <f t="shared" si="6"/>
        <v>9.5775400000000008</v>
      </c>
      <c r="BJ57" s="1">
        <v>4788.7700000000004</v>
      </c>
      <c r="BK57" s="1">
        <v>1625.12</v>
      </c>
      <c r="BL57" s="1">
        <v>0.28085900000000003</v>
      </c>
      <c r="BN57" s="1">
        <v>1.07924</v>
      </c>
      <c r="BO57" s="1">
        <f t="shared" si="7"/>
        <v>9.5707000000000004</v>
      </c>
      <c r="BP57" s="1">
        <v>4785.3500000000004</v>
      </c>
      <c r="BQ57" s="1">
        <v>1632.16</v>
      </c>
      <c r="BR57" s="1">
        <v>0.28572199999999998</v>
      </c>
      <c r="BU57" s="1"/>
      <c r="BV57" s="1"/>
      <c r="BW57" s="1"/>
      <c r="BX57" s="1"/>
      <c r="BY57" s="1"/>
    </row>
    <row r="58" spans="1:77">
      <c r="H58" s="1">
        <v>1.09998</v>
      </c>
      <c r="I58" s="1">
        <v>4783.43</v>
      </c>
      <c r="J58">
        <f t="shared" si="0"/>
        <v>9.5668600000000001</v>
      </c>
      <c r="M58" s="1">
        <v>5.5000399999999999E-4</v>
      </c>
      <c r="N58" s="1">
        <v>0.289354</v>
      </c>
      <c r="O58" s="1">
        <v>1636.23</v>
      </c>
      <c r="P58">
        <v>490.28100000000001</v>
      </c>
      <c r="Q58">
        <v>53.155700000000003</v>
      </c>
      <c r="R58" s="1">
        <v>1416.05</v>
      </c>
      <c r="S58" s="1">
        <v>1583.07</v>
      </c>
      <c r="T58" s="1">
        <v>-726.55399999999997</v>
      </c>
      <c r="U58" s="1">
        <v>1250.17</v>
      </c>
      <c r="V58" s="1">
        <v>1636.23</v>
      </c>
      <c r="W58" s="1">
        <v>490.28100000000001</v>
      </c>
      <c r="X58">
        <v>53.155700000000003</v>
      </c>
      <c r="Y58" s="1">
        <v>3.1187099999999998E-3</v>
      </c>
      <c r="Z58" s="1">
        <v>9.6392800000000001E-2</v>
      </c>
      <c r="AA58" s="1">
        <v>-1.4434799999999999E-2</v>
      </c>
      <c r="AD58">
        <f t="shared" si="8"/>
        <v>0.51308498993679597</v>
      </c>
      <c r="AE58" s="1">
        <f t="shared" si="9"/>
        <v>6.4729368031883712E-3</v>
      </c>
      <c r="AH58">
        <f t="shared" si="10"/>
        <v>0.27062851844214936</v>
      </c>
      <c r="AI58">
        <f t="shared" si="11"/>
        <v>0.48313760257954919</v>
      </c>
      <c r="AJ58" s="1">
        <f t="shared" si="12"/>
        <v>6.2268198163408792E-3</v>
      </c>
      <c r="AN58" s="1">
        <v>1.0998000000000001</v>
      </c>
      <c r="AO58" s="1">
        <v>4783.57</v>
      </c>
      <c r="AP58">
        <f t="shared" si="1"/>
        <v>9.5671400000000002</v>
      </c>
      <c r="AQ58">
        <f t="shared" si="2"/>
        <v>2.8000000000005798E-4</v>
      </c>
      <c r="AS58">
        <v>1.1000099999999999</v>
      </c>
      <c r="AT58" s="1">
        <v>-5268.83</v>
      </c>
      <c r="AW58">
        <v>1.0998000000000001</v>
      </c>
      <c r="AX58" s="1">
        <v>4783.57</v>
      </c>
      <c r="AY58">
        <f t="shared" si="4"/>
        <v>9.5671400000000002</v>
      </c>
      <c r="BA58" s="1"/>
      <c r="BB58">
        <v>1.09998</v>
      </c>
      <c r="BC58">
        <f t="shared" si="5"/>
        <v>9.5668600000000001</v>
      </c>
      <c r="BD58" s="1">
        <v>4783.43</v>
      </c>
      <c r="BE58" s="1">
        <v>1636.27</v>
      </c>
      <c r="BF58" s="1">
        <v>0.289356</v>
      </c>
      <c r="BH58" s="1">
        <v>1.0984799999999999</v>
      </c>
      <c r="BI58" s="1">
        <f t="shared" si="6"/>
        <v>9.5585199999999997</v>
      </c>
      <c r="BJ58" s="1">
        <v>4779.26</v>
      </c>
      <c r="BK58" s="1">
        <v>1643.47</v>
      </c>
      <c r="BL58" s="1">
        <v>0.29394700000000001</v>
      </c>
      <c r="BN58" s="1">
        <v>1.09937</v>
      </c>
      <c r="BO58" s="1">
        <f t="shared" si="7"/>
        <v>9.5509000000000004</v>
      </c>
      <c r="BP58" s="1">
        <v>4775.45</v>
      </c>
      <c r="BQ58" s="1">
        <v>1650.75</v>
      </c>
      <c r="BR58" s="1">
        <v>0.29907299999999998</v>
      </c>
      <c r="BU58" s="1"/>
      <c r="BV58" s="1"/>
      <c r="BW58" s="1"/>
      <c r="BX58" s="1"/>
      <c r="BY58" s="1"/>
    </row>
    <row r="59" spans="1:77">
      <c r="H59" s="1">
        <v>1.1200300000000001</v>
      </c>
      <c r="I59" s="1">
        <v>4773.2700000000004</v>
      </c>
      <c r="J59">
        <f t="shared" si="0"/>
        <v>9.5465400000000002</v>
      </c>
      <c r="M59" s="1">
        <v>5.6000400000000001E-4</v>
      </c>
      <c r="N59" s="1">
        <v>0.30291200000000001</v>
      </c>
      <c r="O59" s="1">
        <v>1654.91</v>
      </c>
      <c r="P59">
        <v>511.68900000000002</v>
      </c>
      <c r="Q59">
        <v>59.716000000000001</v>
      </c>
      <c r="R59" s="1">
        <v>1424.06</v>
      </c>
      <c r="S59" s="1">
        <v>1595.2</v>
      </c>
      <c r="T59" s="1">
        <v>-742.10599999999999</v>
      </c>
      <c r="U59" s="1">
        <v>1246.68</v>
      </c>
      <c r="V59" s="1">
        <v>1654.91</v>
      </c>
      <c r="W59" s="1">
        <v>511.68900000000002</v>
      </c>
      <c r="X59">
        <v>59.716000000000001</v>
      </c>
      <c r="Y59" s="1">
        <v>-2.0465299999999999E-2</v>
      </c>
      <c r="Z59" s="1">
        <v>5.7864600000000002E-2</v>
      </c>
      <c r="AA59" s="1">
        <v>-1.8956400000000002E-2</v>
      </c>
      <c r="AD59">
        <f t="shared" si="8"/>
        <v>0.52111989663356884</v>
      </c>
      <c r="AE59" s="1">
        <f t="shared" si="9"/>
        <v>7.0108749260605107E-3</v>
      </c>
      <c r="AH59">
        <f t="shared" si="10"/>
        <v>0.2784426747513507</v>
      </c>
      <c r="AI59">
        <f t="shared" si="11"/>
        <v>0.46821366334712378</v>
      </c>
      <c r="AJ59" s="1">
        <f t="shared" si="12"/>
        <v>6.4492102317169229E-3</v>
      </c>
      <c r="AN59" s="1">
        <v>1.1197699999999999</v>
      </c>
      <c r="AO59" s="1">
        <v>4773.42</v>
      </c>
      <c r="AP59">
        <f t="shared" si="1"/>
        <v>9.5468399999999995</v>
      </c>
      <c r="AQ59">
        <f t="shared" si="2"/>
        <v>2.9999999999930083E-4</v>
      </c>
      <c r="AS59">
        <v>1.1200300000000001</v>
      </c>
      <c r="AT59" s="1">
        <v>-3251.2</v>
      </c>
      <c r="AW59">
        <v>1.1197699999999999</v>
      </c>
      <c r="AX59" s="1">
        <v>4773.42</v>
      </c>
      <c r="AY59">
        <f t="shared" si="4"/>
        <v>9.5468399999999995</v>
      </c>
      <c r="BA59" s="1"/>
      <c r="BB59">
        <v>1.1200300000000001</v>
      </c>
      <c r="BC59">
        <f t="shared" si="5"/>
        <v>9.5465400000000002</v>
      </c>
      <c r="BD59" s="1">
        <v>4773.2700000000004</v>
      </c>
      <c r="BE59" s="1">
        <v>1654.94</v>
      </c>
      <c r="BF59" s="1">
        <v>0.3029</v>
      </c>
      <c r="BH59" s="1">
        <v>1.11853</v>
      </c>
      <c r="BI59" s="1">
        <f t="shared" si="6"/>
        <v>9.5350599999999996</v>
      </c>
      <c r="BJ59" s="1">
        <v>4767.53</v>
      </c>
      <c r="BK59" s="1">
        <v>1662.56</v>
      </c>
      <c r="BL59" s="1">
        <v>0.30784800000000001</v>
      </c>
      <c r="BN59" s="1">
        <v>1.1194999999999999</v>
      </c>
      <c r="BO59" s="1">
        <f t="shared" si="7"/>
        <v>9.5260599999999993</v>
      </c>
      <c r="BP59" s="1">
        <v>4763.03</v>
      </c>
      <c r="BQ59" s="1">
        <v>1670.02</v>
      </c>
      <c r="BR59" s="1">
        <v>0.313253</v>
      </c>
      <c r="BU59" s="1"/>
      <c r="BV59" s="1"/>
      <c r="BW59" s="1"/>
      <c r="BX59" s="1"/>
      <c r="BY59" s="1"/>
    </row>
    <row r="60" spans="1:77">
      <c r="H60" s="1">
        <v>1.1399900000000001</v>
      </c>
      <c r="I60" s="1">
        <v>4760.3599999999997</v>
      </c>
      <c r="J60">
        <f t="shared" si="0"/>
        <v>9.520719999999999</v>
      </c>
      <c r="M60" s="1">
        <v>5.7000400000000004E-4</v>
      </c>
      <c r="N60" s="1">
        <v>0.31721700000000003</v>
      </c>
      <c r="O60" s="1">
        <v>1674.17</v>
      </c>
      <c r="P60">
        <v>534.29499999999996</v>
      </c>
      <c r="Q60">
        <v>67.000299999999996</v>
      </c>
      <c r="R60" s="1">
        <v>1431.9</v>
      </c>
      <c r="S60" s="1">
        <v>1607.17</v>
      </c>
      <c r="T60" s="1">
        <v>-758.48800000000006</v>
      </c>
      <c r="U60" s="1">
        <v>1242.1099999999999</v>
      </c>
      <c r="V60" s="1">
        <v>1674.17</v>
      </c>
      <c r="W60" s="1">
        <v>534.29499999999996</v>
      </c>
      <c r="X60">
        <v>67.000299999999996</v>
      </c>
      <c r="Y60" s="1">
        <v>9.0591599999999999E-4</v>
      </c>
      <c r="Z60" s="1">
        <v>0.123553</v>
      </c>
      <c r="AA60" s="1">
        <v>-2.73539E-2</v>
      </c>
      <c r="AD60">
        <f t="shared" si="8"/>
        <v>0.52970738180040511</v>
      </c>
      <c r="AE60" s="1">
        <f t="shared" si="9"/>
        <v>7.5160421089990057E-3</v>
      </c>
      <c r="AH60">
        <f t="shared" si="10"/>
        <v>0.28653233320020788</v>
      </c>
      <c r="AI60">
        <f t="shared" si="11"/>
        <v>0.4527635537863951</v>
      </c>
      <c r="AJ60" s="1">
        <f t="shared" si="12"/>
        <v>6.5872895455474992E-3</v>
      </c>
      <c r="AN60" s="1">
        <v>1.1397200000000001</v>
      </c>
      <c r="AO60" s="1">
        <v>4760.55</v>
      </c>
      <c r="AP60">
        <f t="shared" si="1"/>
        <v>9.5211000000000006</v>
      </c>
      <c r="AQ60">
        <f t="shared" si="2"/>
        <v>3.8000000000160128E-4</v>
      </c>
      <c r="AS60">
        <v>1.14005</v>
      </c>
      <c r="AT60" s="1">
        <v>-2206.11</v>
      </c>
      <c r="AW60">
        <v>1.1397200000000001</v>
      </c>
      <c r="AX60" s="1">
        <v>4760.55</v>
      </c>
      <c r="AY60">
        <f t="shared" si="4"/>
        <v>9.5211000000000006</v>
      </c>
      <c r="BA60" s="1"/>
      <c r="BB60">
        <v>1.1399900000000001</v>
      </c>
      <c r="BC60">
        <f t="shared" si="5"/>
        <v>9.520719999999999</v>
      </c>
      <c r="BD60" s="1">
        <v>4760.3599999999997</v>
      </c>
      <c r="BE60" s="1">
        <v>1674.25</v>
      </c>
      <c r="BF60" s="1">
        <v>0.317218</v>
      </c>
      <c r="BH60" s="1">
        <v>1.1385799999999999</v>
      </c>
      <c r="BI60" s="1">
        <f t="shared" si="6"/>
        <v>9.5101399999999998</v>
      </c>
      <c r="BJ60" s="1">
        <v>4755.07</v>
      </c>
      <c r="BK60" s="1">
        <v>1682.32</v>
      </c>
      <c r="BL60" s="1">
        <v>0.322604</v>
      </c>
      <c r="BN60" s="1">
        <v>1.1396299999999999</v>
      </c>
      <c r="BO60" s="1">
        <f t="shared" si="7"/>
        <v>9.499979999999999</v>
      </c>
      <c r="BP60" s="1">
        <v>4749.99</v>
      </c>
      <c r="BQ60" s="1">
        <v>1690.04</v>
      </c>
      <c r="BR60" s="1">
        <v>0.32832</v>
      </c>
      <c r="BU60" s="1"/>
      <c r="BV60" s="1"/>
      <c r="BW60" s="1"/>
      <c r="BX60" s="1"/>
      <c r="BY60" s="1"/>
    </row>
    <row r="61" spans="1:77">
      <c r="H61" s="1">
        <v>1.1600200000000001</v>
      </c>
      <c r="I61" s="1">
        <v>4746.78</v>
      </c>
      <c r="J61">
        <f t="shared" si="0"/>
        <v>9.4935599999999987</v>
      </c>
      <c r="M61" s="1">
        <v>5.8000200000000003E-4</v>
      </c>
      <c r="N61" s="1">
        <v>0.33246500000000001</v>
      </c>
      <c r="O61" s="1">
        <v>1694.3</v>
      </c>
      <c r="P61">
        <v>558.65899999999999</v>
      </c>
      <c r="Q61">
        <v>75.1798</v>
      </c>
      <c r="R61" s="1">
        <v>1439.61</v>
      </c>
      <c r="S61" s="1">
        <v>1619.12</v>
      </c>
      <c r="T61" s="1">
        <v>-776.04499999999996</v>
      </c>
      <c r="U61" s="1">
        <v>1236.0999999999999</v>
      </c>
      <c r="V61" s="1">
        <v>1694.3</v>
      </c>
      <c r="W61" s="1">
        <v>558.65899999999999</v>
      </c>
      <c r="X61">
        <v>75.1798</v>
      </c>
      <c r="Y61" s="1">
        <v>-1.4574500000000001E-2</v>
      </c>
      <c r="Z61" s="1">
        <v>9.9913600000000005E-2</v>
      </c>
      <c r="AA61" s="1">
        <v>-4.69194E-2</v>
      </c>
      <c r="AD61">
        <f t="shared" si="8"/>
        <v>0.53906613596738007</v>
      </c>
      <c r="AE61" s="1">
        <f t="shared" si="9"/>
        <v>8.1483292994615868E-3</v>
      </c>
      <c r="AH61">
        <f t="shared" si="10"/>
        <v>0.29511052274434363</v>
      </c>
      <c r="AI61">
        <f t="shared" si="11"/>
        <v>0.43638041856165399</v>
      </c>
      <c r="AJ61" s="1">
        <f t="shared" si="12"/>
        <v>6.7788336451815191E-3</v>
      </c>
      <c r="AN61" s="1">
        <v>1.1597299999999999</v>
      </c>
      <c r="AO61" s="1">
        <v>4747.03</v>
      </c>
      <c r="AP61">
        <f t="shared" si="1"/>
        <v>9.4940599999999993</v>
      </c>
      <c r="AQ61">
        <f t="shared" si="2"/>
        <v>5.0000000000061107E-4</v>
      </c>
      <c r="AS61">
        <v>1.1600600000000001</v>
      </c>
      <c r="AT61">
        <v>-960.93700000000001</v>
      </c>
      <c r="AW61">
        <v>1.1597299999999999</v>
      </c>
      <c r="AX61" s="1">
        <v>4747.03</v>
      </c>
      <c r="AY61">
        <f t="shared" si="4"/>
        <v>9.4940599999999993</v>
      </c>
      <c r="BA61" s="1"/>
      <c r="BB61">
        <v>1.1600200000000001</v>
      </c>
      <c r="BC61">
        <f t="shared" si="5"/>
        <v>9.4935599999999987</v>
      </c>
      <c r="BD61" s="1">
        <v>4746.78</v>
      </c>
      <c r="BE61" s="1">
        <v>1694.32</v>
      </c>
      <c r="BF61" s="1">
        <v>0.332455</v>
      </c>
      <c r="BH61" s="1">
        <v>1.1585700000000001</v>
      </c>
      <c r="BI61" s="1">
        <f t="shared" si="6"/>
        <v>9.4807199999999998</v>
      </c>
      <c r="BJ61" s="1">
        <v>4740.3599999999997</v>
      </c>
      <c r="BK61" s="1">
        <v>1702.8</v>
      </c>
      <c r="BL61" s="1">
        <v>0.33823399999999998</v>
      </c>
      <c r="BN61" s="1">
        <v>1.15974</v>
      </c>
      <c r="BO61" s="1">
        <f t="shared" si="7"/>
        <v>9.4701200000000014</v>
      </c>
      <c r="BP61" s="1">
        <v>4735.0600000000004</v>
      </c>
      <c r="BQ61" s="1">
        <v>1710.81</v>
      </c>
      <c r="BR61" s="1">
        <v>0.34433000000000002</v>
      </c>
      <c r="BU61" s="1"/>
      <c r="BV61" s="1"/>
      <c r="BW61" s="1"/>
      <c r="BX61" s="1"/>
      <c r="BY61" s="1"/>
    </row>
    <row r="62" spans="1:77">
      <c r="H62" s="1">
        <v>1.1799900000000001</v>
      </c>
      <c r="I62" s="1">
        <v>4731.17</v>
      </c>
      <c r="J62">
        <f t="shared" si="0"/>
        <v>9.4623399999999993</v>
      </c>
      <c r="M62" s="1">
        <v>5.90005E-4</v>
      </c>
      <c r="N62" s="1">
        <v>0.348605</v>
      </c>
      <c r="O62" s="1">
        <v>1715.06</v>
      </c>
      <c r="P62">
        <v>584.31399999999996</v>
      </c>
      <c r="Q62">
        <v>84.191500000000005</v>
      </c>
      <c r="R62" s="1">
        <v>1447.15</v>
      </c>
      <c r="S62" s="1">
        <v>1630.87</v>
      </c>
      <c r="T62" s="1">
        <v>-794.52300000000002</v>
      </c>
      <c r="U62" s="1">
        <v>1228.8399999999999</v>
      </c>
      <c r="V62" s="1">
        <v>1715.06</v>
      </c>
      <c r="W62" s="1">
        <v>584.31399999999996</v>
      </c>
      <c r="X62">
        <v>84.191500000000005</v>
      </c>
      <c r="Y62" s="1">
        <v>-2.1928699999999999E-2</v>
      </c>
      <c r="Z62" s="1">
        <v>0.10503</v>
      </c>
      <c r="AA62" s="1">
        <v>-5.6916599999999998E-2</v>
      </c>
      <c r="AD62">
        <f t="shared" si="8"/>
        <v>0.54902601665342221</v>
      </c>
      <c r="AE62" s="1">
        <f t="shared" si="9"/>
        <v>8.7809036716498673E-3</v>
      </c>
      <c r="AH62">
        <f t="shared" si="10"/>
        <v>0.30395453061745353</v>
      </c>
      <c r="AI62">
        <f t="shared" si="11"/>
        <v>0.41948960772466515</v>
      </c>
      <c r="AJ62" s="1">
        <f t="shared" si="12"/>
        <v>6.9068711121305906E-3</v>
      </c>
      <c r="AN62" s="1">
        <v>1.1797200000000001</v>
      </c>
      <c r="AO62" s="1">
        <v>4731.3999999999996</v>
      </c>
      <c r="AP62">
        <f t="shared" si="1"/>
        <v>9.4627999999999997</v>
      </c>
      <c r="AQ62">
        <f t="shared" si="2"/>
        <v>4.6000000000034902E-4</v>
      </c>
      <c r="AS62">
        <v>1.1800900000000001</v>
      </c>
      <c r="AT62" s="1">
        <v>1495.93</v>
      </c>
      <c r="AW62">
        <v>1.1797200000000001</v>
      </c>
      <c r="AX62" s="1">
        <v>4731.3999999999996</v>
      </c>
      <c r="AY62">
        <f t="shared" si="4"/>
        <v>9.4627999999999997</v>
      </c>
      <c r="BA62" s="1"/>
      <c r="BB62">
        <v>1.1799900000000001</v>
      </c>
      <c r="BC62">
        <f t="shared" si="5"/>
        <v>9.4623399999999993</v>
      </c>
      <c r="BD62" s="1">
        <v>4731.17</v>
      </c>
      <c r="BE62" s="1">
        <v>1715.11</v>
      </c>
      <c r="BF62" s="1">
        <v>0.34859800000000002</v>
      </c>
      <c r="BH62" s="1">
        <v>1.1785600000000001</v>
      </c>
      <c r="BI62" s="1">
        <f t="shared" si="6"/>
        <v>9.4487800000000011</v>
      </c>
      <c r="BJ62" s="1">
        <v>4724.3900000000003</v>
      </c>
      <c r="BK62" s="1">
        <v>1724.01</v>
      </c>
      <c r="BL62" s="1">
        <v>0.35483999999999999</v>
      </c>
      <c r="BN62" s="1">
        <v>1.17987</v>
      </c>
      <c r="BO62" s="1">
        <f t="shared" si="7"/>
        <v>9.4366000000000003</v>
      </c>
      <c r="BP62" s="1">
        <v>4718.3</v>
      </c>
      <c r="BQ62" s="1">
        <v>1732.37</v>
      </c>
      <c r="BR62" s="1">
        <v>0.36135200000000001</v>
      </c>
      <c r="BU62" s="1"/>
      <c r="BV62" s="1"/>
      <c r="BW62" s="1"/>
      <c r="BX62" s="1"/>
      <c r="BY62" s="1"/>
    </row>
    <row r="63" spans="1:77">
      <c r="H63" s="1">
        <v>1.2000299999999999</v>
      </c>
      <c r="I63" s="1">
        <v>4713.6499999999996</v>
      </c>
      <c r="J63">
        <f t="shared" si="0"/>
        <v>9.4272999999999989</v>
      </c>
      <c r="M63" s="1">
        <v>6.0000500000000003E-4</v>
      </c>
      <c r="N63" s="1">
        <v>0.36582599999999998</v>
      </c>
      <c r="O63" s="1">
        <v>1736.73</v>
      </c>
      <c r="P63">
        <v>611.58900000000006</v>
      </c>
      <c r="Q63">
        <v>94.240899999999996</v>
      </c>
      <c r="R63" s="1">
        <v>1454.54</v>
      </c>
      <c r="S63" s="1">
        <v>1642.49</v>
      </c>
      <c r="T63" s="1">
        <v>-814.18600000000004</v>
      </c>
      <c r="U63" s="1">
        <v>1220.1600000000001</v>
      </c>
      <c r="V63" s="1">
        <v>1736.73</v>
      </c>
      <c r="W63" s="1">
        <v>611.58900000000006</v>
      </c>
      <c r="X63">
        <v>94.240899999999996</v>
      </c>
      <c r="Y63" s="1">
        <v>-6.8877900000000004E-3</v>
      </c>
      <c r="Z63" s="1">
        <v>0.118709</v>
      </c>
      <c r="AA63" s="1">
        <v>-3.1687300000000002E-2</v>
      </c>
      <c r="AD63">
        <f t="shared" si="8"/>
        <v>0.55975497408115282</v>
      </c>
      <c r="AE63" s="1">
        <f t="shared" si="9"/>
        <v>9.5471587207200514E-3</v>
      </c>
      <c r="AH63">
        <f t="shared" si="10"/>
        <v>0.31312164317453739</v>
      </c>
      <c r="AI63">
        <f t="shared" si="11"/>
        <v>0.40198171239658886</v>
      </c>
      <c r="AJ63" s="1">
        <f t="shared" si="12"/>
        <v>7.0732788019040524E-3</v>
      </c>
      <c r="AN63" s="1">
        <v>1.1997199999999999</v>
      </c>
      <c r="AO63" s="1">
        <v>4713.9399999999996</v>
      </c>
      <c r="AP63">
        <f t="shared" si="1"/>
        <v>9.42788</v>
      </c>
      <c r="AQ63">
        <f t="shared" si="2"/>
        <v>5.8000000000113516E-4</v>
      </c>
      <c r="AS63">
        <v>1.2000999999999999</v>
      </c>
      <c r="AT63" s="1">
        <v>3012.99</v>
      </c>
      <c r="AW63">
        <v>1.1997199999999999</v>
      </c>
      <c r="AX63" s="1">
        <v>4713.9399999999996</v>
      </c>
      <c r="AY63">
        <f t="shared" si="4"/>
        <v>9.42788</v>
      </c>
      <c r="BA63" s="1"/>
      <c r="BB63">
        <v>1.2000299999999999</v>
      </c>
      <c r="BC63">
        <f t="shared" si="5"/>
        <v>9.4272999999999989</v>
      </c>
      <c r="BD63" s="1">
        <v>4713.6499999999996</v>
      </c>
      <c r="BE63" s="1">
        <v>1736.77</v>
      </c>
      <c r="BF63" s="1">
        <v>0.36582300000000001</v>
      </c>
      <c r="BH63" s="1">
        <v>1.19855</v>
      </c>
      <c r="BI63" s="1">
        <f t="shared" si="6"/>
        <v>9.413920000000001</v>
      </c>
      <c r="BJ63" s="1">
        <v>4706.96</v>
      </c>
      <c r="BK63" s="1">
        <v>1746.04</v>
      </c>
      <c r="BL63" s="1">
        <v>0.372504</v>
      </c>
      <c r="BN63" s="1">
        <v>1.20001</v>
      </c>
      <c r="BO63" s="1">
        <f t="shared" si="7"/>
        <v>9.3999799999999993</v>
      </c>
      <c r="BP63" s="1">
        <v>4699.99</v>
      </c>
      <c r="BQ63" s="1">
        <v>1754.74</v>
      </c>
      <c r="BR63" s="1">
        <v>0.37945800000000002</v>
      </c>
      <c r="BU63" s="1"/>
      <c r="BV63" s="1"/>
      <c r="BW63" s="1"/>
      <c r="BX63" s="1"/>
      <c r="BY63" s="1"/>
    </row>
    <row r="64" spans="1:77">
      <c r="H64" s="1">
        <v>1.22001</v>
      </c>
      <c r="I64" s="1">
        <v>4694.8599999999997</v>
      </c>
      <c r="J64">
        <f t="shared" si="0"/>
        <v>9.3897199999999987</v>
      </c>
      <c r="M64" s="1">
        <v>6.1000300000000002E-4</v>
      </c>
      <c r="N64" s="1">
        <v>0.38412499999999999</v>
      </c>
      <c r="O64" s="1">
        <v>1759.21</v>
      </c>
      <c r="P64">
        <v>640.36800000000005</v>
      </c>
      <c r="Q64">
        <v>105.28100000000001</v>
      </c>
      <c r="R64" s="1">
        <v>1461.78</v>
      </c>
      <c r="S64" s="1">
        <v>1653.93</v>
      </c>
      <c r="T64" s="1">
        <v>-834.95399999999995</v>
      </c>
      <c r="U64" s="1">
        <v>1210.01</v>
      </c>
      <c r="V64" s="1">
        <v>1759.21</v>
      </c>
      <c r="W64" s="1">
        <v>640.36800000000005</v>
      </c>
      <c r="X64">
        <v>105.28100000000001</v>
      </c>
      <c r="Y64" s="1">
        <v>-1.46926E-2</v>
      </c>
      <c r="Z64" s="1">
        <v>0.136709</v>
      </c>
      <c r="AA64" s="1">
        <v>-2.5348699999999998E-2</v>
      </c>
      <c r="AD64">
        <f t="shared" si="8"/>
        <v>0.57118991913967898</v>
      </c>
      <c r="AE64" s="1">
        <f t="shared" si="9"/>
        <v>1.0347580300524007E-2</v>
      </c>
      <c r="AH64">
        <f t="shared" si="10"/>
        <v>0.3225728879548353</v>
      </c>
      <c r="AI64">
        <f t="shared" si="11"/>
        <v>0.38393116449471831</v>
      </c>
      <c r="AJ64" s="1">
        <f t="shared" si="12"/>
        <v>7.1907098671170188E-3</v>
      </c>
      <c r="AN64" s="1">
        <v>1.2197199999999999</v>
      </c>
      <c r="AO64" s="1">
        <v>4695.1899999999996</v>
      </c>
      <c r="AP64">
        <f t="shared" si="1"/>
        <v>9.3903799999999986</v>
      </c>
      <c r="AQ64">
        <f t="shared" si="2"/>
        <v>6.599999999998829E-4</v>
      </c>
      <c r="AS64">
        <v>1.2201200000000001</v>
      </c>
      <c r="AT64" s="1">
        <v>3839.96</v>
      </c>
      <c r="AW64">
        <v>1.2197199999999999</v>
      </c>
      <c r="AX64" s="1">
        <v>4695.1899999999996</v>
      </c>
      <c r="AY64">
        <f t="shared" si="4"/>
        <v>9.3903799999999986</v>
      </c>
      <c r="BA64" s="1"/>
      <c r="BB64">
        <v>1.22001</v>
      </c>
      <c r="BC64">
        <f t="shared" si="5"/>
        <v>9.3897199999999987</v>
      </c>
      <c r="BD64" s="1">
        <v>4694.8599999999997</v>
      </c>
      <c r="BE64" s="1">
        <v>1759.22</v>
      </c>
      <c r="BF64" s="1">
        <v>0.38411699999999999</v>
      </c>
      <c r="BH64" s="1">
        <v>1.2185600000000001</v>
      </c>
      <c r="BI64" s="1">
        <f t="shared" si="6"/>
        <v>9.375</v>
      </c>
      <c r="BJ64" s="1">
        <v>4687.5</v>
      </c>
      <c r="BK64" s="1">
        <v>1768.92</v>
      </c>
      <c r="BL64" s="1">
        <v>0.39132400000000001</v>
      </c>
      <c r="BN64" s="1">
        <v>1.22014</v>
      </c>
      <c r="BO64" s="1">
        <f t="shared" si="7"/>
        <v>9.3598799999999986</v>
      </c>
      <c r="BP64" s="1">
        <v>4679.9399999999996</v>
      </c>
      <c r="BQ64" s="1">
        <v>1777.96</v>
      </c>
      <c r="BR64" s="1">
        <v>0.39874300000000001</v>
      </c>
      <c r="BU64" s="1"/>
      <c r="BV64" s="1"/>
      <c r="BW64" s="1"/>
      <c r="BX64" s="1"/>
      <c r="BY64" s="1"/>
    </row>
    <row r="65" spans="8:77">
      <c r="H65" s="1">
        <v>1.2399899999999999</v>
      </c>
      <c r="I65" s="1">
        <v>4674.41</v>
      </c>
      <c r="J65">
        <f t="shared" si="0"/>
        <v>9.3488199999999999</v>
      </c>
      <c r="M65" s="1">
        <v>6.2000200000000003E-4</v>
      </c>
      <c r="N65" s="1">
        <v>0.40359800000000001</v>
      </c>
      <c r="O65" s="1">
        <v>1782.54</v>
      </c>
      <c r="P65">
        <v>670.61300000000006</v>
      </c>
      <c r="Q65">
        <v>117.349</v>
      </c>
      <c r="R65" s="1">
        <v>1468.9</v>
      </c>
      <c r="S65" s="1">
        <v>1665.19</v>
      </c>
      <c r="T65" s="1">
        <v>-856.83299999999997</v>
      </c>
      <c r="U65" s="1">
        <v>1198.3599999999999</v>
      </c>
      <c r="V65" s="1">
        <v>1782.54</v>
      </c>
      <c r="W65" s="1">
        <v>670.61300000000006</v>
      </c>
      <c r="X65">
        <v>117.349</v>
      </c>
      <c r="Y65" s="1">
        <v>3.1484500000000001E-3</v>
      </c>
      <c r="Z65" s="1">
        <v>0.14554600000000001</v>
      </c>
      <c r="AA65" s="1">
        <v>-2.9650300000000001E-2</v>
      </c>
      <c r="AD65">
        <f t="shared" si="8"/>
        <v>0.58331608686772407</v>
      </c>
      <c r="AE65" s="1">
        <f t="shared" si="9"/>
        <v>1.124084772749109E-2</v>
      </c>
      <c r="AH65">
        <f t="shared" si="10"/>
        <v>0.33227083766287885</v>
      </c>
      <c r="AI65">
        <f t="shared" si="11"/>
        <v>0.36540944488801752</v>
      </c>
      <c r="AJ65" s="1">
        <f t="shared" si="12"/>
        <v>7.2959548432550139E-3</v>
      </c>
      <c r="AN65" s="1">
        <v>1.2397199999999999</v>
      </c>
      <c r="AO65" s="1">
        <v>4674.75</v>
      </c>
      <c r="AP65">
        <f t="shared" si="1"/>
        <v>9.3495000000000008</v>
      </c>
      <c r="AQ65">
        <f t="shared" si="2"/>
        <v>6.8000000000090211E-4</v>
      </c>
      <c r="AS65">
        <v>1.2401500000000001</v>
      </c>
      <c r="AT65" s="1">
        <v>4753.66</v>
      </c>
      <c r="AW65">
        <v>1.2397199999999999</v>
      </c>
      <c r="AX65" s="1">
        <v>4674.75</v>
      </c>
      <c r="AY65">
        <f t="shared" si="4"/>
        <v>9.3495000000000008</v>
      </c>
      <c r="BA65" s="1"/>
      <c r="BB65">
        <v>1.2399899999999999</v>
      </c>
      <c r="BC65">
        <f t="shared" si="5"/>
        <v>9.3488199999999999</v>
      </c>
      <c r="BD65" s="1">
        <v>4674.41</v>
      </c>
      <c r="BE65" s="1">
        <v>1782.53</v>
      </c>
      <c r="BF65" s="1">
        <v>0.40358699999999997</v>
      </c>
      <c r="BH65" s="1">
        <v>1.23855</v>
      </c>
      <c r="BI65" s="1">
        <f t="shared" si="6"/>
        <v>9.3322000000000003</v>
      </c>
      <c r="BJ65" s="1">
        <v>4666.1000000000004</v>
      </c>
      <c r="BK65" s="1">
        <v>1792.66</v>
      </c>
      <c r="BL65" s="1">
        <v>0.411381</v>
      </c>
      <c r="BN65" s="1">
        <v>1.2402500000000001</v>
      </c>
      <c r="BO65" s="1">
        <f t="shared" si="7"/>
        <v>9.3162599999999998</v>
      </c>
      <c r="BP65" s="1">
        <v>4658.13</v>
      </c>
      <c r="BQ65" s="1">
        <v>1802.06</v>
      </c>
      <c r="BR65" s="1">
        <v>0.41930499999999998</v>
      </c>
      <c r="BU65" s="1"/>
      <c r="BV65" s="1"/>
      <c r="BW65" s="1"/>
      <c r="BX65" s="1"/>
      <c r="BY65" s="1"/>
    </row>
    <row r="66" spans="8:77">
      <c r="H66" s="1">
        <v>1.26</v>
      </c>
      <c r="I66" s="1">
        <v>4652.05</v>
      </c>
      <c r="J66">
        <f t="shared" si="0"/>
        <v>9.3041</v>
      </c>
      <c r="M66" s="1">
        <v>6.3000299999999996E-4</v>
      </c>
      <c r="N66" s="1">
        <v>0.42437200000000003</v>
      </c>
      <c r="O66" s="1">
        <v>1806.74</v>
      </c>
      <c r="P66">
        <v>702.27300000000002</v>
      </c>
      <c r="Q66">
        <v>130.49199999999999</v>
      </c>
      <c r="R66" s="1">
        <v>1475.9</v>
      </c>
      <c r="S66" s="1">
        <v>1676.24</v>
      </c>
      <c r="T66" s="1">
        <v>-879.83399999999995</v>
      </c>
      <c r="U66" s="1">
        <v>1185.22</v>
      </c>
      <c r="V66" s="1">
        <v>1806.74</v>
      </c>
      <c r="W66" s="1">
        <v>702.27300000000002</v>
      </c>
      <c r="X66">
        <v>130.49199999999999</v>
      </c>
      <c r="Y66" s="1">
        <v>3.3866399999999998E-2</v>
      </c>
      <c r="Z66" s="1">
        <v>0.125473</v>
      </c>
      <c r="AA66" s="1">
        <v>-3.7719599999999999E-2</v>
      </c>
      <c r="AD66">
        <f t="shared" si="8"/>
        <v>0.59613388440951276</v>
      </c>
      <c r="AE66" s="1">
        <f t="shared" si="9"/>
        <v>1.2250946851656667E-2</v>
      </c>
      <c r="AH66">
        <f t="shared" si="10"/>
        <v>0.34214322443862666</v>
      </c>
      <c r="AI66">
        <f t="shared" si="11"/>
        <v>0.34655457502231357</v>
      </c>
      <c r="AJ66" s="1">
        <f t="shared" si="12"/>
        <v>7.3951702748086146E-3</v>
      </c>
      <c r="AN66" s="1">
        <v>1.25972</v>
      </c>
      <c r="AO66" s="1">
        <v>4652.3900000000003</v>
      </c>
      <c r="AP66">
        <f t="shared" si="1"/>
        <v>9.3047800000000009</v>
      </c>
      <c r="AQ66">
        <f t="shared" si="2"/>
        <v>6.8000000000090211E-4</v>
      </c>
      <c r="AS66">
        <v>1.2601599999999999</v>
      </c>
      <c r="AT66" s="1">
        <v>4292.24</v>
      </c>
      <c r="AW66">
        <v>1.25972</v>
      </c>
      <c r="AX66" s="1">
        <v>4652.3900000000003</v>
      </c>
      <c r="AY66">
        <f t="shared" si="4"/>
        <v>9.3047800000000009</v>
      </c>
      <c r="BA66" s="1"/>
      <c r="BB66">
        <v>1.26</v>
      </c>
      <c r="BC66">
        <f t="shared" si="5"/>
        <v>9.3041</v>
      </c>
      <c r="BD66" s="1">
        <v>4652.05</v>
      </c>
      <c r="BE66" s="1">
        <v>1806.74</v>
      </c>
      <c r="BF66" s="1">
        <v>0.42436099999999999</v>
      </c>
      <c r="BH66" s="1">
        <v>1.25857</v>
      </c>
      <c r="BI66" s="1">
        <f t="shared" si="6"/>
        <v>9.2857599999999998</v>
      </c>
      <c r="BJ66" s="1">
        <v>4642.88</v>
      </c>
      <c r="BK66" s="1">
        <v>1817.33</v>
      </c>
      <c r="BL66" s="1">
        <v>0.43279499999999999</v>
      </c>
      <c r="BN66" s="1">
        <v>1.2603800000000001</v>
      </c>
      <c r="BO66" s="1">
        <f t="shared" si="7"/>
        <v>9.2687800000000014</v>
      </c>
      <c r="BP66" s="1">
        <v>4634.3900000000003</v>
      </c>
      <c r="BQ66" s="1">
        <v>1827.1</v>
      </c>
      <c r="BR66" s="1">
        <v>0.44125900000000001</v>
      </c>
      <c r="BU66" s="1"/>
      <c r="BV66" s="1"/>
      <c r="BW66" s="1"/>
      <c r="BX66" s="1"/>
      <c r="BY66" s="1"/>
    </row>
    <row r="67" spans="8:77">
      <c r="H67" s="1">
        <v>1.2800100000000001</v>
      </c>
      <c r="I67" s="1">
        <v>4627.84</v>
      </c>
      <c r="J67">
        <f t="shared" si="0"/>
        <v>9.2556799999999999</v>
      </c>
      <c r="M67" s="1">
        <v>6.4000500000000002E-4</v>
      </c>
      <c r="N67" s="1">
        <v>0.44653700000000002</v>
      </c>
      <c r="O67" s="1">
        <v>1831.85</v>
      </c>
      <c r="P67">
        <v>735.35299999999995</v>
      </c>
      <c r="Q67">
        <v>144.744</v>
      </c>
      <c r="R67" s="1">
        <v>1482.81</v>
      </c>
      <c r="S67" s="1">
        <v>1687.11</v>
      </c>
      <c r="T67" s="1">
        <v>-903.98299999999995</v>
      </c>
      <c r="U67" s="1">
        <v>1170.52</v>
      </c>
      <c r="V67" s="1">
        <v>1831.85</v>
      </c>
      <c r="W67" s="1">
        <v>735.35299999999995</v>
      </c>
      <c r="X67">
        <v>144.744</v>
      </c>
      <c r="Y67" s="1">
        <v>3.2901100000000003E-2</v>
      </c>
      <c r="Z67" s="1">
        <v>0.11219800000000001</v>
      </c>
      <c r="AA67" s="1">
        <v>-4.3658799999999998E-2</v>
      </c>
      <c r="AD67">
        <f t="shared" si="8"/>
        <v>0.60964182869012207</v>
      </c>
      <c r="AE67" s="1">
        <f t="shared" si="9"/>
        <v>1.3363009340426698E-2</v>
      </c>
      <c r="AH67">
        <f t="shared" si="10"/>
        <v>0.35217383748988551</v>
      </c>
      <c r="AI67">
        <f t="shared" si="11"/>
        <v>0.32739751523011451</v>
      </c>
      <c r="AJ67" s="1">
        <f t="shared" si="12"/>
        <v>7.4690740402225311E-3</v>
      </c>
      <c r="AN67" s="1">
        <v>1.27972</v>
      </c>
      <c r="AO67" s="1">
        <v>4628.2</v>
      </c>
      <c r="AP67">
        <f t="shared" si="1"/>
        <v>9.2563999999999993</v>
      </c>
      <c r="AQ67">
        <f t="shared" si="2"/>
        <v>7.199999999993878E-4</v>
      </c>
      <c r="AS67">
        <v>1.2801800000000001</v>
      </c>
      <c r="AT67" s="1">
        <v>3029.3</v>
      </c>
      <c r="AW67">
        <v>1.27972</v>
      </c>
      <c r="AX67" s="1">
        <v>4628.2</v>
      </c>
      <c r="AY67">
        <f t="shared" si="4"/>
        <v>9.2563999999999993</v>
      </c>
      <c r="BA67" s="1"/>
      <c r="BB67">
        <v>1.2800100000000001</v>
      </c>
      <c r="BC67">
        <f t="shared" si="5"/>
        <v>9.2556799999999999</v>
      </c>
      <c r="BD67" s="1">
        <v>4627.84</v>
      </c>
      <c r="BE67" s="1">
        <v>1831.86</v>
      </c>
      <c r="BF67" s="1">
        <v>0.44652799999999998</v>
      </c>
      <c r="BH67" s="1">
        <v>1.27857</v>
      </c>
      <c r="BI67" s="1">
        <f t="shared" si="6"/>
        <v>9.2356599999999993</v>
      </c>
      <c r="BJ67" s="1">
        <v>4617.83</v>
      </c>
      <c r="BK67" s="1">
        <v>1842.96</v>
      </c>
      <c r="BL67" s="1">
        <v>0.45566800000000002</v>
      </c>
      <c r="BN67" s="1">
        <v>1.2805200000000001</v>
      </c>
      <c r="BO67" s="1">
        <f t="shared" si="7"/>
        <v>9.2171800000000008</v>
      </c>
      <c r="BP67" s="1">
        <v>4608.59</v>
      </c>
      <c r="BQ67" s="1">
        <v>1853.15</v>
      </c>
      <c r="BR67" s="1">
        <v>0.46474199999999999</v>
      </c>
      <c r="BU67" s="1"/>
      <c r="BV67" s="1"/>
      <c r="BW67" s="1"/>
      <c r="BX67" s="1"/>
      <c r="BY67" s="1"/>
    </row>
    <row r="68" spans="8:77">
      <c r="H68" s="1">
        <v>1.30002</v>
      </c>
      <c r="I68" s="1">
        <v>4601.6099999999997</v>
      </c>
      <c r="J68">
        <f t="shared" ref="J68:J103" si="13">I68*2/1000</f>
        <v>9.20322</v>
      </c>
      <c r="M68" s="1">
        <v>6.5000599999999996E-4</v>
      </c>
      <c r="N68" s="1">
        <v>0.47019899999999998</v>
      </c>
      <c r="O68" s="1">
        <v>1857.87</v>
      </c>
      <c r="P68">
        <v>769.71299999999997</v>
      </c>
      <c r="Q68">
        <v>160.09800000000001</v>
      </c>
      <c r="R68" s="1">
        <v>1489.65</v>
      </c>
      <c r="S68" s="1">
        <v>1697.77</v>
      </c>
      <c r="T68" s="1">
        <v>-929.226</v>
      </c>
      <c r="U68" s="1">
        <v>1154.32</v>
      </c>
      <c r="V68" s="1">
        <v>1857.87</v>
      </c>
      <c r="W68" s="1">
        <v>769.71299999999997</v>
      </c>
      <c r="X68">
        <v>160.09800000000001</v>
      </c>
      <c r="Y68" s="1">
        <v>3.8727200000000003E-2</v>
      </c>
      <c r="Z68" s="1">
        <v>0.10667</v>
      </c>
      <c r="AA68" s="1">
        <v>-4.5009E-2</v>
      </c>
      <c r="AD68">
        <f t="shared" si="8"/>
        <v>0.6237881381532574</v>
      </c>
      <c r="AE68" s="1">
        <f t="shared" si="9"/>
        <v>1.4592709937723998E-2</v>
      </c>
      <c r="AH68">
        <f t="shared" si="10"/>
        <v>0.3622771440772754</v>
      </c>
      <c r="AI68">
        <f t="shared" si="11"/>
        <v>0.30810162101064231</v>
      </c>
      <c r="AJ68" s="1">
        <f t="shared" si="12"/>
        <v>7.5185902808643816E-3</v>
      </c>
      <c r="AN68" s="1">
        <v>1.2997099999999999</v>
      </c>
      <c r="AO68" s="1">
        <v>4602.03</v>
      </c>
      <c r="AP68">
        <f t="shared" ref="AP68:AP72" si="14">AO68*2/1000</f>
        <v>9.2040600000000001</v>
      </c>
      <c r="AQ68">
        <f t="shared" ref="AQ68:AQ72" si="15">AP68-J68</f>
        <v>8.4000000000017394E-4</v>
      </c>
      <c r="AS68">
        <v>1.3002100000000001</v>
      </c>
      <c r="AT68" s="1">
        <v>1885.02</v>
      </c>
      <c r="AW68">
        <v>1.2997099999999999</v>
      </c>
      <c r="AX68" s="1">
        <v>4602.03</v>
      </c>
      <c r="AY68">
        <f t="shared" ref="AY68:AY100" si="16">2*AX68/1000</f>
        <v>9.2040600000000001</v>
      </c>
      <c r="BA68" s="1"/>
      <c r="BB68">
        <v>1.30002</v>
      </c>
      <c r="BC68">
        <f t="shared" ref="BC68:BC103" si="17">2*BD68/1000</f>
        <v>9.20322</v>
      </c>
      <c r="BD68" s="1">
        <v>4601.6099999999997</v>
      </c>
      <c r="BE68" s="1">
        <v>1857.91</v>
      </c>
      <c r="BF68" s="1">
        <v>0.470192</v>
      </c>
      <c r="BH68" s="1">
        <v>1.2985800000000001</v>
      </c>
      <c r="BI68" s="1">
        <f t="shared" ref="BI68:BI103" si="18">2*BJ68/1000</f>
        <v>9.1817199999999985</v>
      </c>
      <c r="BJ68" s="1">
        <v>4590.8599999999997</v>
      </c>
      <c r="BK68" s="1">
        <v>1869.64</v>
      </c>
      <c r="BL68" s="1">
        <v>0.48015200000000002</v>
      </c>
      <c r="BN68" s="1">
        <v>1.3006500000000001</v>
      </c>
      <c r="BO68" s="1">
        <f t="shared" ref="BO68:BO80" si="19">2*BP68/1000</f>
        <v>9.1614199999999997</v>
      </c>
      <c r="BP68" s="1">
        <v>4580.71</v>
      </c>
      <c r="BQ68" s="1">
        <v>1880.24</v>
      </c>
      <c r="BR68" s="1">
        <v>0.48988599999999999</v>
      </c>
      <c r="BU68" s="1"/>
      <c r="BV68" s="1"/>
      <c r="BW68" s="1"/>
      <c r="BX68" s="1"/>
      <c r="BY68" s="1"/>
    </row>
    <row r="69" spans="8:77">
      <c r="H69" s="1">
        <v>1.3200099999999999</v>
      </c>
      <c r="I69" s="1">
        <v>4573.16</v>
      </c>
      <c r="J69">
        <f t="shared" si="13"/>
        <v>9.1463199999999993</v>
      </c>
      <c r="M69" s="1">
        <v>6.6000300000000004E-4</v>
      </c>
      <c r="N69" s="1">
        <v>0.49548399999999998</v>
      </c>
      <c r="O69" s="1">
        <v>1884.87</v>
      </c>
      <c r="P69">
        <v>805.37300000000005</v>
      </c>
      <c r="Q69">
        <v>176.65600000000001</v>
      </c>
      <c r="R69" s="1">
        <v>1496.43</v>
      </c>
      <c r="S69" s="1">
        <v>1708.21</v>
      </c>
      <c r="T69" s="1">
        <v>-955.63199999999995</v>
      </c>
      <c r="U69" s="1">
        <v>1136.5999999999999</v>
      </c>
      <c r="V69" s="1">
        <v>1884.87</v>
      </c>
      <c r="W69" s="1">
        <v>805.37300000000005</v>
      </c>
      <c r="X69">
        <v>176.65600000000001</v>
      </c>
      <c r="Y69" s="1">
        <v>4.7060400000000002E-2</v>
      </c>
      <c r="Z69" s="1">
        <v>7.5522699999999998E-2</v>
      </c>
      <c r="AA69" s="1">
        <v>-5.4211200000000001E-2</v>
      </c>
      <c r="AD69">
        <f t="shared" ref="AD69:AD103" si="20">-T69/R69</f>
        <v>0.63860788677051372</v>
      </c>
      <c r="AE69" s="1">
        <f t="shared" ref="AE69:AE103" si="21">(AD69+AD68)/2*(N69-N68)</f>
        <v>1.5959841745098777E-2</v>
      </c>
      <c r="AH69">
        <f t="shared" ref="AH69:AH103" si="22">ACOS((U69/R69)^3)/3</f>
        <v>0.37240734998856584</v>
      </c>
      <c r="AI69">
        <f t="shared" ref="AI69:AI103" si="23">1-6*AH69/PI()</f>
        <v>0.28875435286679507</v>
      </c>
      <c r="AJ69" s="1">
        <f t="shared" ref="AJ69:AJ103" si="24">(AI69+AI68)/2*(N69-N68)</f>
        <v>7.5457516497455029E-3</v>
      </c>
      <c r="AN69" s="1">
        <v>1.31972</v>
      </c>
      <c r="AO69" s="1">
        <v>4573.6099999999997</v>
      </c>
      <c r="AP69">
        <f t="shared" si="14"/>
        <v>9.147219999999999</v>
      </c>
      <c r="AQ69">
        <f t="shared" si="15"/>
        <v>8.9999999999967883E-4</v>
      </c>
      <c r="AS69">
        <v>1.3202199999999999</v>
      </c>
      <c r="AT69">
        <v>184.43</v>
      </c>
      <c r="AW69">
        <v>1.31972</v>
      </c>
      <c r="AX69" s="1">
        <v>4573.6099999999997</v>
      </c>
      <c r="AY69">
        <f t="shared" si="16"/>
        <v>9.147219999999999</v>
      </c>
      <c r="BA69" s="1"/>
      <c r="BB69">
        <v>1.3200099999999999</v>
      </c>
      <c r="BC69">
        <f t="shared" si="17"/>
        <v>9.1463199999999993</v>
      </c>
      <c r="BD69" s="1">
        <v>4573.16</v>
      </c>
      <c r="BE69" s="1">
        <v>1884.89</v>
      </c>
      <c r="BF69" s="1">
        <v>0.49547600000000003</v>
      </c>
      <c r="BH69" s="1">
        <v>1.3185800000000001</v>
      </c>
      <c r="BI69" s="1">
        <f t="shared" si="18"/>
        <v>9.1234599999999997</v>
      </c>
      <c r="BJ69" s="1">
        <v>4561.7299999999996</v>
      </c>
      <c r="BK69" s="1">
        <v>1897.32</v>
      </c>
      <c r="BL69" s="1">
        <v>0.50636300000000001</v>
      </c>
      <c r="BN69" s="1">
        <v>1.3207599999999999</v>
      </c>
      <c r="BO69" s="1">
        <f t="shared" si="19"/>
        <v>9.1014400000000002</v>
      </c>
      <c r="BP69" s="1">
        <v>4550.72</v>
      </c>
      <c r="BQ69" s="1">
        <v>1908.39</v>
      </c>
      <c r="BR69" s="1">
        <v>0.51685300000000001</v>
      </c>
      <c r="BU69" s="1"/>
      <c r="BV69" s="1"/>
      <c r="BW69" s="1"/>
      <c r="BX69" s="1"/>
      <c r="BY69" s="1"/>
    </row>
    <row r="70" spans="8:77">
      <c r="H70" s="1">
        <v>1.3400099999999999</v>
      </c>
      <c r="I70" s="1">
        <v>4542.59</v>
      </c>
      <c r="J70">
        <f t="shared" si="13"/>
        <v>9.0851800000000011</v>
      </c>
      <c r="M70" s="1">
        <v>6.7000499999999999E-4</v>
      </c>
      <c r="N70" s="1">
        <v>0.52256400000000003</v>
      </c>
      <c r="O70" s="1">
        <v>1912.88</v>
      </c>
      <c r="P70">
        <v>842.24300000000005</v>
      </c>
      <c r="Q70">
        <v>194.39400000000001</v>
      </c>
      <c r="R70" s="1">
        <v>1503.19</v>
      </c>
      <c r="S70" s="1">
        <v>1718.49</v>
      </c>
      <c r="T70" s="1">
        <v>-983.173</v>
      </c>
      <c r="U70" s="1">
        <v>1117.4100000000001</v>
      </c>
      <c r="V70" s="1">
        <v>1912.88</v>
      </c>
      <c r="W70" s="1">
        <v>842.24300000000005</v>
      </c>
      <c r="X70">
        <v>194.39400000000001</v>
      </c>
      <c r="Y70" s="1">
        <v>5.8851500000000001E-2</v>
      </c>
      <c r="Z70" s="1">
        <v>1.7312999999999999E-2</v>
      </c>
      <c r="AA70" s="1">
        <v>-5.1202699999999997E-2</v>
      </c>
      <c r="AD70">
        <f t="shared" si="20"/>
        <v>0.6540577039496005</v>
      </c>
      <c r="AE70" s="1">
        <f t="shared" si="21"/>
        <v>1.7502692098350377E-2</v>
      </c>
      <c r="AH70">
        <f t="shared" si="22"/>
        <v>0.38250022555775764</v>
      </c>
      <c r="AI70">
        <f t="shared" si="23"/>
        <v>0.26947838042461536</v>
      </c>
      <c r="AJ70" s="1">
        <f t="shared" si="24"/>
        <v>7.5584712087657111E-3</v>
      </c>
      <c r="AN70" s="1">
        <v>1.33972</v>
      </c>
      <c r="AO70" s="1">
        <v>4543.08</v>
      </c>
      <c r="AP70">
        <f t="shared" si="14"/>
        <v>9.0861599999999996</v>
      </c>
      <c r="AQ70">
        <f t="shared" si="15"/>
        <v>9.7999999999842657E-4</v>
      </c>
      <c r="AS70">
        <v>1.3402400000000001</v>
      </c>
      <c r="AT70" s="1">
        <v>-1820.75</v>
      </c>
      <c r="AW70">
        <v>1.33972</v>
      </c>
      <c r="AX70" s="1">
        <v>4543.08</v>
      </c>
      <c r="AY70">
        <f t="shared" si="16"/>
        <v>9.0861599999999996</v>
      </c>
      <c r="BA70" s="1"/>
      <c r="BB70">
        <v>1.3400099999999999</v>
      </c>
      <c r="BC70">
        <f t="shared" si="17"/>
        <v>9.0851800000000011</v>
      </c>
      <c r="BD70" s="1">
        <v>4542.59</v>
      </c>
      <c r="BE70" s="1">
        <v>1912.89</v>
      </c>
      <c r="BF70" s="1">
        <v>0.52255600000000002</v>
      </c>
      <c r="BH70" s="1">
        <v>1.33856</v>
      </c>
      <c r="BI70" s="1">
        <f t="shared" si="18"/>
        <v>9.0607999999999986</v>
      </c>
      <c r="BJ70" s="1">
        <v>4530.3999999999996</v>
      </c>
      <c r="BK70" s="1">
        <v>1926.04</v>
      </c>
      <c r="BL70" s="1">
        <v>0.53447</v>
      </c>
      <c r="BN70" s="1">
        <v>1.3408800000000001</v>
      </c>
      <c r="BO70" s="1">
        <f t="shared" si="19"/>
        <v>9.0370000000000008</v>
      </c>
      <c r="BP70" s="1">
        <v>4518.5</v>
      </c>
      <c r="BQ70" s="1">
        <v>1937.61</v>
      </c>
      <c r="BR70" s="1">
        <v>0.54580899999999999</v>
      </c>
      <c r="BU70" s="1"/>
      <c r="BV70" s="1"/>
      <c r="BW70" s="1"/>
      <c r="BX70" s="1"/>
      <c r="BY70" s="1"/>
    </row>
    <row r="71" spans="8:77">
      <c r="H71" s="1">
        <v>1.36</v>
      </c>
      <c r="I71" s="1">
        <v>4509.8900000000003</v>
      </c>
      <c r="J71">
        <f t="shared" si="13"/>
        <v>9.0197800000000008</v>
      </c>
      <c r="M71" s="1">
        <v>6.8000099999999996E-4</v>
      </c>
      <c r="N71" s="1">
        <v>0.55157</v>
      </c>
      <c r="O71" s="1">
        <v>1941.9</v>
      </c>
      <c r="P71">
        <v>880.17700000000002</v>
      </c>
      <c r="Q71">
        <v>213.316</v>
      </c>
      <c r="R71" s="1">
        <v>1509.96</v>
      </c>
      <c r="S71" s="1">
        <v>1728.58</v>
      </c>
      <c r="T71" s="1">
        <v>-1011.8</v>
      </c>
      <c r="U71" s="1">
        <v>1096.8599999999999</v>
      </c>
      <c r="V71" s="1">
        <v>1941.9</v>
      </c>
      <c r="W71" s="1">
        <v>880.17700000000002</v>
      </c>
      <c r="X71">
        <v>213.316</v>
      </c>
      <c r="Y71" s="1">
        <v>6.6014199999999995E-2</v>
      </c>
      <c r="Z71" s="1">
        <v>-4.3311599999999999E-2</v>
      </c>
      <c r="AA71" s="1">
        <v>-5.8480499999999998E-2</v>
      </c>
      <c r="AD71">
        <f t="shared" si="20"/>
        <v>0.67008397573445655</v>
      </c>
      <c r="AE71" s="1">
        <f t="shared" si="21"/>
        <v>1.9204026780457864E-2</v>
      </c>
      <c r="AH71">
        <f t="shared" si="22"/>
        <v>0.3924707181002578</v>
      </c>
      <c r="AI71">
        <f t="shared" si="23"/>
        <v>0.25043614234621803</v>
      </c>
      <c r="AJ71" s="1">
        <f t="shared" si="24"/>
        <v>7.5403203237453904E-3</v>
      </c>
      <c r="AN71" s="1">
        <v>1.35972</v>
      </c>
      <c r="AO71" s="1">
        <v>4510.3999999999996</v>
      </c>
      <c r="AP71">
        <f t="shared" si="14"/>
        <v>9.0207999999999995</v>
      </c>
      <c r="AQ71">
        <f t="shared" si="15"/>
        <v>1.0199999999986886E-3</v>
      </c>
      <c r="AS71">
        <v>1.3602700000000001</v>
      </c>
      <c r="AT71" s="1">
        <v>-2988.32</v>
      </c>
      <c r="AW71">
        <v>1.35972</v>
      </c>
      <c r="AX71" s="1">
        <v>4510.3999999999996</v>
      </c>
      <c r="AY71">
        <f t="shared" si="16"/>
        <v>9.0207999999999995</v>
      </c>
      <c r="BA71" s="1"/>
      <c r="BB71">
        <v>1.36</v>
      </c>
      <c r="BC71">
        <f t="shared" si="17"/>
        <v>9.0197800000000008</v>
      </c>
      <c r="BD71" s="1">
        <v>4509.8900000000003</v>
      </c>
      <c r="BE71" s="1">
        <v>1941.92</v>
      </c>
      <c r="BF71" s="1">
        <v>0.55156400000000005</v>
      </c>
      <c r="BH71" s="1">
        <v>1.3585799999999999</v>
      </c>
      <c r="BI71" s="1">
        <f t="shared" si="18"/>
        <v>8.9933199999999989</v>
      </c>
      <c r="BJ71" s="1">
        <v>4496.66</v>
      </c>
      <c r="BK71" s="1">
        <v>1955.89</v>
      </c>
      <c r="BL71" s="1">
        <v>0.56472100000000003</v>
      </c>
      <c r="BN71" s="1">
        <v>1.3610199999999999</v>
      </c>
      <c r="BO71" s="1">
        <f t="shared" si="19"/>
        <v>8.9677199999999999</v>
      </c>
      <c r="BP71" s="1">
        <v>4483.8599999999997</v>
      </c>
      <c r="BQ71" s="1">
        <v>1967.95</v>
      </c>
      <c r="BR71" s="1">
        <v>0.57694100000000004</v>
      </c>
      <c r="BU71" s="1"/>
      <c r="BV71" s="1"/>
      <c r="BW71" s="1"/>
      <c r="BX71" s="1"/>
      <c r="BY71" s="1"/>
    </row>
    <row r="72" spans="8:77">
      <c r="H72" s="1">
        <v>1.38</v>
      </c>
      <c r="I72" s="1">
        <v>4474.76</v>
      </c>
      <c r="J72">
        <f t="shared" si="13"/>
        <v>8.9495199999999997</v>
      </c>
      <c r="M72" s="1">
        <v>6.9000400000000003E-4</v>
      </c>
      <c r="N72" s="1">
        <v>0.58271899999999999</v>
      </c>
      <c r="O72" s="1">
        <v>1971.98</v>
      </c>
      <c r="P72">
        <v>919.12900000000002</v>
      </c>
      <c r="Q72">
        <v>233.45400000000001</v>
      </c>
      <c r="R72" s="1">
        <v>1516.76</v>
      </c>
      <c r="S72" s="1">
        <v>1738.53</v>
      </c>
      <c r="T72" s="1">
        <v>-1041.52</v>
      </c>
      <c r="U72" s="1">
        <v>1075.01</v>
      </c>
      <c r="V72" s="1">
        <v>1971.98</v>
      </c>
      <c r="W72" s="1">
        <v>919.12900000000002</v>
      </c>
      <c r="X72">
        <v>233.45400000000001</v>
      </c>
      <c r="Y72" s="1">
        <v>7.6438400000000004E-2</v>
      </c>
      <c r="Z72" s="1">
        <v>-0.13117000000000001</v>
      </c>
      <c r="AA72" s="1">
        <v>-5.56117E-2</v>
      </c>
      <c r="AD72">
        <f t="shared" si="20"/>
        <v>0.68667422664099786</v>
      </c>
      <c r="AE72" s="1">
        <f t="shared" si="21"/>
        <v>2.1130830622896501E-2</v>
      </c>
      <c r="AH72">
        <f t="shared" si="22"/>
        <v>0.40225999613090807</v>
      </c>
      <c r="AI72">
        <f t="shared" si="23"/>
        <v>0.23173999849167148</v>
      </c>
      <c r="AJ72" s="1">
        <f t="shared" si="24"/>
        <v>7.5096523054797061E-3</v>
      </c>
      <c r="AN72" s="1">
        <v>1.37971</v>
      </c>
      <c r="AO72" s="1">
        <v>4475.3500000000004</v>
      </c>
      <c r="AP72">
        <f t="shared" si="14"/>
        <v>8.9507000000000012</v>
      </c>
      <c r="AQ72">
        <f t="shared" si="15"/>
        <v>1.1800000000015132E-3</v>
      </c>
      <c r="AS72">
        <v>1.38028</v>
      </c>
      <c r="AT72" s="1">
        <v>-3759.86</v>
      </c>
      <c r="AW72">
        <v>1.37971</v>
      </c>
      <c r="AX72" s="1">
        <v>4475.3500000000004</v>
      </c>
      <c r="AY72">
        <f t="shared" si="16"/>
        <v>8.9507000000000012</v>
      </c>
      <c r="BA72" s="1"/>
      <c r="BB72">
        <v>1.38</v>
      </c>
      <c r="BC72">
        <f t="shared" si="17"/>
        <v>8.9495199999999997</v>
      </c>
      <c r="BD72" s="1">
        <v>4474.76</v>
      </c>
      <c r="BE72" s="1">
        <v>1972.01</v>
      </c>
      <c r="BF72" s="1">
        <v>0.58271200000000001</v>
      </c>
      <c r="BH72" s="1">
        <v>1.37856</v>
      </c>
      <c r="BI72" s="1">
        <f t="shared" si="18"/>
        <v>8.9210799999999999</v>
      </c>
      <c r="BJ72" s="1">
        <v>4460.54</v>
      </c>
      <c r="BK72" s="1">
        <v>1986.86</v>
      </c>
      <c r="BL72" s="1">
        <v>0.59722399999999998</v>
      </c>
      <c r="BN72" s="1">
        <v>1.3811500000000001</v>
      </c>
      <c r="BO72" s="1">
        <f t="shared" si="19"/>
        <v>8.8933400000000002</v>
      </c>
      <c r="BP72" s="1">
        <v>4446.67</v>
      </c>
      <c r="BQ72" s="1">
        <v>1999.5</v>
      </c>
      <c r="BR72" s="1">
        <v>0.61049600000000004</v>
      </c>
      <c r="BU72" s="1"/>
      <c r="BV72" s="1"/>
      <c r="BW72" s="1"/>
      <c r="BX72" s="1"/>
      <c r="BY72" s="1"/>
    </row>
    <row r="73" spans="8:77">
      <c r="H73" s="1">
        <v>1.4</v>
      </c>
      <c r="I73" s="1">
        <v>4437.08</v>
      </c>
      <c r="J73">
        <f t="shared" si="13"/>
        <v>8.8741599999999998</v>
      </c>
      <c r="M73" s="1">
        <v>7.0000200000000002E-4</v>
      </c>
      <c r="N73" s="1">
        <v>0.61621300000000001</v>
      </c>
      <c r="O73" s="1">
        <v>2003.22</v>
      </c>
      <c r="P73">
        <v>959.02099999999996</v>
      </c>
      <c r="Q73">
        <v>254.87200000000001</v>
      </c>
      <c r="R73" s="1">
        <v>1523.63</v>
      </c>
      <c r="S73" s="1">
        <v>1748.35</v>
      </c>
      <c r="T73" s="1">
        <v>-1072.3699999999999</v>
      </c>
      <c r="U73" s="1">
        <v>1052.06</v>
      </c>
      <c r="V73" s="1">
        <v>2003.22</v>
      </c>
      <c r="W73" s="1">
        <v>959.02099999999996</v>
      </c>
      <c r="X73">
        <v>254.87200000000001</v>
      </c>
      <c r="Y73" s="1">
        <v>9.0636499999999995E-2</v>
      </c>
      <c r="Z73" s="1">
        <v>-0.25506499999999999</v>
      </c>
      <c r="AA73" s="1">
        <v>-5.6740100000000002E-2</v>
      </c>
      <c r="AD73">
        <f t="shared" si="20"/>
        <v>0.70382573196904752</v>
      </c>
      <c r="AE73" s="1">
        <f t="shared" si="21"/>
        <v>2.3286702806842446E-2</v>
      </c>
      <c r="AH73">
        <f t="shared" si="22"/>
        <v>0.41177383780894727</v>
      </c>
      <c r="AI73">
        <f t="shared" si="23"/>
        <v>0.21356989932142789</v>
      </c>
      <c r="AJ73" s="1">
        <f t="shared" si="24"/>
        <v>7.4576048586759806E-3</v>
      </c>
      <c r="AN73" s="1">
        <v>1.3996900000000001</v>
      </c>
      <c r="AO73" s="1">
        <v>-35.384599999999999</v>
      </c>
      <c r="AP73">
        <v>0</v>
      </c>
      <c r="AS73">
        <v>1.4003000000000001</v>
      </c>
      <c r="AT73" s="1">
        <v>-4220.34</v>
      </c>
      <c r="AW73">
        <v>1.3997200000000001</v>
      </c>
      <c r="AX73" s="1">
        <v>4437.72</v>
      </c>
      <c r="AY73">
        <f t="shared" si="16"/>
        <v>8.8754400000000011</v>
      </c>
      <c r="BA73" s="1"/>
      <c r="BB73">
        <v>1.4</v>
      </c>
      <c r="BC73">
        <f t="shared" si="17"/>
        <v>8.8741599999999998</v>
      </c>
      <c r="BD73" s="1">
        <v>4437.08</v>
      </c>
      <c r="BE73" s="1">
        <v>2003.24</v>
      </c>
      <c r="BF73" s="1">
        <v>0.616205</v>
      </c>
      <c r="BH73" s="1">
        <v>1.3985799999999999</v>
      </c>
      <c r="BI73" s="1">
        <f t="shared" si="18"/>
        <v>8.8434200000000001</v>
      </c>
      <c r="BJ73" s="1">
        <v>4421.71</v>
      </c>
      <c r="BK73" s="1">
        <v>2019.15</v>
      </c>
      <c r="BL73" s="1">
        <v>0.63233799999999996</v>
      </c>
      <c r="BN73" s="1">
        <v>1.40126</v>
      </c>
      <c r="BO73" s="1">
        <f t="shared" si="19"/>
        <v>8.8137000000000008</v>
      </c>
      <c r="BP73" s="1">
        <v>4406.8500000000004</v>
      </c>
      <c r="BQ73" s="1">
        <v>2032.42</v>
      </c>
      <c r="BR73" s="1">
        <v>0.64673899999999995</v>
      </c>
      <c r="BU73" s="1"/>
      <c r="BV73" s="1"/>
      <c r="BW73" s="1"/>
      <c r="BX73" s="1"/>
      <c r="BY73" s="1"/>
    </row>
    <row r="74" spans="8:77">
      <c r="H74" s="1">
        <v>1.42</v>
      </c>
      <c r="I74" s="1">
        <v>4396.8100000000004</v>
      </c>
      <c r="J74">
        <f t="shared" si="13"/>
        <v>8.7936200000000007</v>
      </c>
      <c r="M74" s="1">
        <v>7.1000100000000003E-4</v>
      </c>
      <c r="N74" s="1">
        <v>0.65229000000000004</v>
      </c>
      <c r="O74" s="1">
        <v>2035.75</v>
      </c>
      <c r="P74">
        <v>999.81100000000004</v>
      </c>
      <c r="Q74">
        <v>277.69099999999997</v>
      </c>
      <c r="R74" s="1">
        <v>1530.59</v>
      </c>
      <c r="S74" s="1">
        <v>1758.06</v>
      </c>
      <c r="T74" s="1">
        <v>-1104.42</v>
      </c>
      <c r="U74" s="1">
        <v>1028.3</v>
      </c>
      <c r="V74" s="1">
        <v>2035.75</v>
      </c>
      <c r="W74" s="1">
        <v>999.81100000000004</v>
      </c>
      <c r="X74">
        <v>277.69099999999997</v>
      </c>
      <c r="Y74" s="1">
        <v>0.104631</v>
      </c>
      <c r="Z74" s="1">
        <v>-0.35295700000000002</v>
      </c>
      <c r="AA74" s="1">
        <v>-5.6746900000000003E-2</v>
      </c>
      <c r="AD74">
        <f t="shared" si="20"/>
        <v>0.72156488674302077</v>
      </c>
      <c r="AE74" s="1">
        <f t="shared" si="21"/>
        <v>2.5711908675637662E-2</v>
      </c>
      <c r="AH74">
        <f t="shared" si="22"/>
        <v>0.42090268062414066</v>
      </c>
      <c r="AI74">
        <f t="shared" si="23"/>
        <v>0.19613509381646432</v>
      </c>
      <c r="AJ74" s="1">
        <f t="shared" si="24"/>
        <v>7.3904635187178741E-3</v>
      </c>
      <c r="AN74" s="1">
        <v>1.4196599999999999</v>
      </c>
      <c r="AO74" s="1">
        <v>-493.988</v>
      </c>
      <c r="AS74">
        <v>1.42032</v>
      </c>
      <c r="AT74" s="1">
        <v>-3714.42</v>
      </c>
      <c r="AW74">
        <v>1.41971</v>
      </c>
      <c r="AX74" s="1">
        <v>4397.5</v>
      </c>
      <c r="AY74">
        <f t="shared" si="16"/>
        <v>8.7949999999999999</v>
      </c>
      <c r="BA74" s="1"/>
      <c r="BB74">
        <v>1.42</v>
      </c>
      <c r="BC74">
        <f t="shared" si="17"/>
        <v>8.7936200000000007</v>
      </c>
      <c r="BD74" s="1">
        <v>4396.8100000000004</v>
      </c>
      <c r="BE74" s="1">
        <v>2035.78</v>
      </c>
      <c r="BF74" s="1">
        <v>0.65228399999999997</v>
      </c>
      <c r="BH74" s="1">
        <v>1.41856</v>
      </c>
      <c r="BI74" s="1">
        <f t="shared" si="18"/>
        <v>8.7604199999999999</v>
      </c>
      <c r="BJ74" s="1">
        <v>4380.21</v>
      </c>
      <c r="BK74" s="1">
        <v>2052.88</v>
      </c>
      <c r="BL74" s="1">
        <v>0.67026600000000003</v>
      </c>
      <c r="BN74" s="1">
        <v>1.4213899999999999</v>
      </c>
      <c r="BO74" s="1">
        <f t="shared" si="19"/>
        <v>8.7283399999999993</v>
      </c>
      <c r="BP74" s="1">
        <v>4364.17</v>
      </c>
      <c r="BQ74" s="1">
        <v>2066.9699999999998</v>
      </c>
      <c r="BR74" s="1">
        <v>0.68606299999999998</v>
      </c>
      <c r="BU74" s="1"/>
      <c r="BV74" s="1"/>
      <c r="BW74" s="1"/>
      <c r="BX74" s="1"/>
      <c r="BY74" s="1"/>
    </row>
    <row r="75" spans="8:77">
      <c r="H75" s="3">
        <v>1.44001</v>
      </c>
      <c r="I75" s="3">
        <v>4353.78</v>
      </c>
      <c r="J75" s="4">
        <f t="shared" si="13"/>
        <v>8.7075599999999991</v>
      </c>
      <c r="K75" s="4"/>
      <c r="L75" s="4"/>
      <c r="M75" s="3">
        <v>7.20004E-4</v>
      </c>
      <c r="N75" s="3">
        <v>0.69126900000000002</v>
      </c>
      <c r="O75" s="3">
        <v>2069.67</v>
      </c>
      <c r="P75" s="3">
        <v>1041.47</v>
      </c>
      <c r="Q75" s="4">
        <v>301.97000000000003</v>
      </c>
      <c r="R75" s="3">
        <v>1537.66</v>
      </c>
      <c r="S75" s="3">
        <v>1767.7</v>
      </c>
      <c r="T75" s="3">
        <v>-1137.7</v>
      </c>
      <c r="U75" s="3">
        <v>1003.95</v>
      </c>
      <c r="V75" s="3">
        <v>2069.67</v>
      </c>
      <c r="W75" s="3">
        <v>1041.47</v>
      </c>
      <c r="X75" s="4">
        <v>301.971</v>
      </c>
      <c r="Y75" s="3">
        <v>0.124857</v>
      </c>
      <c r="Z75" s="3">
        <v>-0.61358900000000005</v>
      </c>
      <c r="AA75" s="3">
        <v>-5.96222E-2</v>
      </c>
      <c r="AB75" s="4"/>
      <c r="AC75" s="4"/>
      <c r="AD75" s="4">
        <f t="shared" si="20"/>
        <v>0.73989048294161253</v>
      </c>
      <c r="AE75" s="3">
        <f t="shared" si="21"/>
        <v>2.8483034427468652E-2</v>
      </c>
      <c r="AF75" s="4"/>
      <c r="AG75" s="4"/>
      <c r="AH75" s="4">
        <f t="shared" si="22"/>
        <v>0.42958150298907444</v>
      </c>
      <c r="AI75" s="4">
        <f t="shared" si="23"/>
        <v>0.1795597640613158</v>
      </c>
      <c r="AJ75" s="3">
        <f t="shared" si="24"/>
        <v>7.3221049326089929E-3</v>
      </c>
      <c r="AN75" s="1">
        <v>1.43963</v>
      </c>
      <c r="AO75" s="1">
        <v>1020.13</v>
      </c>
      <c r="AS75">
        <v>1.44034</v>
      </c>
      <c r="AT75" s="1">
        <v>-2667.54</v>
      </c>
      <c r="AW75">
        <v>1.4397200000000001</v>
      </c>
      <c r="AX75" s="1">
        <v>4354.53</v>
      </c>
      <c r="AY75">
        <f t="shared" si="16"/>
        <v>8.7090599999999991</v>
      </c>
      <c r="BA75" s="1"/>
      <c r="BB75">
        <v>1.44001</v>
      </c>
      <c r="BC75">
        <f t="shared" si="17"/>
        <v>8.7075599999999991</v>
      </c>
      <c r="BD75" s="1">
        <v>4353.78</v>
      </c>
      <c r="BE75" s="1">
        <v>2069.6999999999998</v>
      </c>
      <c r="BF75" s="1">
        <v>0.69126699999999996</v>
      </c>
      <c r="BH75" s="1">
        <v>1.4385600000000001</v>
      </c>
      <c r="BI75" s="1">
        <f t="shared" si="18"/>
        <v>8.6714199999999995</v>
      </c>
      <c r="BJ75" s="1">
        <v>4335.71</v>
      </c>
      <c r="BK75" s="1">
        <v>2088.4</v>
      </c>
      <c r="BL75" s="1">
        <v>0.71150800000000003</v>
      </c>
      <c r="BN75" s="1">
        <v>1.44153</v>
      </c>
      <c r="BO75" s="1">
        <f t="shared" si="19"/>
        <v>8.6368200000000002</v>
      </c>
      <c r="BP75" s="1">
        <v>4318.41</v>
      </c>
      <c r="BQ75" s="1">
        <v>2103.48</v>
      </c>
      <c r="BR75" s="1">
        <v>0.72891499999999998</v>
      </c>
      <c r="BU75" s="1"/>
      <c r="BV75" s="1"/>
      <c r="BW75" s="1"/>
      <c r="BX75" s="1"/>
      <c r="BY75" s="1"/>
    </row>
    <row r="76" spans="8:77">
      <c r="H76" s="1">
        <v>1.46</v>
      </c>
      <c r="I76" s="1">
        <v>4307.76</v>
      </c>
      <c r="J76">
        <f t="shared" si="13"/>
        <v>8.6155200000000001</v>
      </c>
      <c r="M76" s="1">
        <v>7.3000300000000001E-4</v>
      </c>
      <c r="N76" s="1">
        <v>0.733456</v>
      </c>
      <c r="O76" s="1">
        <v>2105.35</v>
      </c>
      <c r="P76" s="1">
        <v>1084.1300000000001</v>
      </c>
      <c r="Q76">
        <v>328.05399999999997</v>
      </c>
      <c r="R76" s="1">
        <v>1544.88</v>
      </c>
      <c r="S76" s="1">
        <v>1777.29</v>
      </c>
      <c r="T76" s="1">
        <v>-1172.51</v>
      </c>
      <c r="U76">
        <v>979.53899999999999</v>
      </c>
      <c r="V76" s="1">
        <v>2105.35</v>
      </c>
      <c r="W76" s="1">
        <v>1084.1300000000001</v>
      </c>
      <c r="X76">
        <v>328.05500000000001</v>
      </c>
      <c r="Y76" s="1">
        <v>0.15547900000000001</v>
      </c>
      <c r="Z76" s="1">
        <v>-0.90488800000000003</v>
      </c>
      <c r="AA76" s="1">
        <v>-6.1445699999999999E-2</v>
      </c>
      <c r="AD76">
        <f t="shared" si="20"/>
        <v>0.75896509761275954</v>
      </c>
      <c r="AE76" s="1">
        <f t="shared" si="21"/>
        <v>3.1616110188423627E-2</v>
      </c>
      <c r="AH76">
        <f t="shared" si="22"/>
        <v>0.43768176625217775</v>
      </c>
      <c r="AI76">
        <f t="shared" si="23"/>
        <v>0.16408940079729295</v>
      </c>
      <c r="AJ76" s="1">
        <f t="shared" si="24"/>
        <v>7.2487636589450592E-3</v>
      </c>
      <c r="AN76" s="1">
        <v>1.4596199999999999</v>
      </c>
      <c r="AO76" s="1">
        <v>581.19299999999998</v>
      </c>
      <c r="AS76">
        <v>1.4603600000000001</v>
      </c>
      <c r="AT76" s="1">
        <v>-1432.61</v>
      </c>
      <c r="AW76">
        <v>1.4597199999999999</v>
      </c>
      <c r="AX76" s="1">
        <v>4308.5600000000004</v>
      </c>
      <c r="AY76">
        <f t="shared" si="16"/>
        <v>8.6171200000000017</v>
      </c>
      <c r="BA76" s="1"/>
      <c r="BB76">
        <v>1.46</v>
      </c>
      <c r="BC76">
        <f t="shared" si="17"/>
        <v>8.6155200000000001</v>
      </c>
      <c r="BD76" s="1">
        <v>4307.76</v>
      </c>
      <c r="BE76" s="1">
        <v>2105.38</v>
      </c>
      <c r="BF76" s="1">
        <v>0.73345199999999999</v>
      </c>
      <c r="BH76" s="1">
        <v>1.45858</v>
      </c>
      <c r="BI76" s="1">
        <f t="shared" si="18"/>
        <v>8.5761200000000013</v>
      </c>
      <c r="BJ76" s="1">
        <v>4288.0600000000004</v>
      </c>
      <c r="BK76" s="1">
        <v>2126.06</v>
      </c>
      <c r="BL76" s="1">
        <v>0.75655499999999998</v>
      </c>
      <c r="BN76" s="1">
        <v>1.46166</v>
      </c>
      <c r="BO76" s="1">
        <f t="shared" si="19"/>
        <v>8.5388999999999999</v>
      </c>
      <c r="BP76" s="1">
        <v>4269.45</v>
      </c>
      <c r="BQ76" s="1">
        <v>2142.33</v>
      </c>
      <c r="BR76" s="1">
        <v>0.775895</v>
      </c>
      <c r="BU76" s="1"/>
      <c r="BV76" s="1"/>
      <c r="BW76" s="1"/>
      <c r="BX76" s="1"/>
      <c r="BY76" s="1"/>
    </row>
    <row r="77" spans="8:77">
      <c r="H77" s="1">
        <v>1.4799899999999999</v>
      </c>
      <c r="I77" s="1">
        <v>4258.59</v>
      </c>
      <c r="J77">
        <f t="shared" si="13"/>
        <v>8.5171799999999998</v>
      </c>
      <c r="M77" s="1">
        <v>7.4000200000000002E-4</v>
      </c>
      <c r="N77" s="1">
        <v>0.77923699999999996</v>
      </c>
      <c r="O77" s="1">
        <v>2143.1999999999998</v>
      </c>
      <c r="P77" s="1">
        <v>1127.99</v>
      </c>
      <c r="Q77">
        <v>356.34300000000002</v>
      </c>
      <c r="R77" s="1">
        <v>1552.25</v>
      </c>
      <c r="S77" s="1">
        <v>1786.86</v>
      </c>
      <c r="T77" s="1">
        <v>-1209.18</v>
      </c>
      <c r="U77">
        <v>955.76300000000003</v>
      </c>
      <c r="V77" s="1">
        <v>2143.1999999999998</v>
      </c>
      <c r="W77" s="1">
        <v>1127.99</v>
      </c>
      <c r="X77">
        <v>356.34300000000002</v>
      </c>
      <c r="Y77" s="1">
        <v>0.16877800000000001</v>
      </c>
      <c r="Z77" s="1">
        <v>-0.91959800000000003</v>
      </c>
      <c r="AA77" s="1">
        <v>-5.5412799999999998E-2</v>
      </c>
      <c r="AD77">
        <f t="shared" si="20"/>
        <v>0.7789853438556934</v>
      </c>
      <c r="AE77" s="1">
        <f t="shared" si="21"/>
        <v>3.5204454580433586E-2</v>
      </c>
      <c r="AH77">
        <f t="shared" si="22"/>
        <v>0.44506257400696941</v>
      </c>
      <c r="AI77">
        <f t="shared" si="23"/>
        <v>0.14999309633905988</v>
      </c>
      <c r="AJ77" s="1">
        <f t="shared" si="24"/>
        <v>7.189505400699678E-3</v>
      </c>
      <c r="AN77" s="1">
        <v>1.4796100000000001</v>
      </c>
      <c r="AO77" s="1">
        <v>-25.9452</v>
      </c>
      <c r="AS77">
        <v>1.48038</v>
      </c>
      <c r="AT77">
        <v>271.73200000000003</v>
      </c>
      <c r="AW77">
        <v>1.4797400000000001</v>
      </c>
      <c r="AX77" s="1">
        <v>5440.39</v>
      </c>
      <c r="AY77">
        <f t="shared" si="16"/>
        <v>10.880780000000001</v>
      </c>
      <c r="BA77" s="1"/>
      <c r="BB77">
        <v>1.4799899999999999</v>
      </c>
      <c r="BC77">
        <f t="shared" si="17"/>
        <v>8.5171799999999998</v>
      </c>
      <c r="BD77" s="1">
        <v>4258.59</v>
      </c>
      <c r="BE77" s="1">
        <v>2143.23</v>
      </c>
      <c r="BF77" s="1">
        <v>0.77922800000000003</v>
      </c>
      <c r="BH77" s="1">
        <v>1.47858</v>
      </c>
      <c r="BI77" s="1">
        <f t="shared" si="18"/>
        <v>8.4741400000000002</v>
      </c>
      <c r="BJ77" s="1">
        <v>4237.07</v>
      </c>
      <c r="BK77" s="1">
        <v>2166.27</v>
      </c>
      <c r="BL77" s="1">
        <v>0.80597700000000005</v>
      </c>
      <c r="BN77" s="1">
        <v>1.48177</v>
      </c>
      <c r="BO77" s="1">
        <f t="shared" si="19"/>
        <v>8.4341000000000008</v>
      </c>
      <c r="BP77" s="1">
        <v>4217.05</v>
      </c>
      <c r="BQ77" s="1">
        <v>2184.12</v>
      </c>
      <c r="BR77" s="1">
        <v>0.82778300000000005</v>
      </c>
      <c r="BU77" s="1"/>
      <c r="BV77" s="1"/>
      <c r="BW77" s="1"/>
      <c r="BX77" s="1"/>
      <c r="BY77" s="1"/>
    </row>
    <row r="78" spans="8:77">
      <c r="H78" s="1">
        <v>1.5</v>
      </c>
      <c r="I78" s="1">
        <v>4205.99</v>
      </c>
      <c r="J78">
        <f t="shared" si="13"/>
        <v>8.4119799999999998</v>
      </c>
      <c r="M78" s="1">
        <v>7.5000399999999997E-4</v>
      </c>
      <c r="N78" s="1">
        <v>0.829009</v>
      </c>
      <c r="O78" s="1">
        <v>2182.77</v>
      </c>
      <c r="P78" s="1">
        <v>1172.6099999999999</v>
      </c>
      <c r="Q78">
        <v>386.31799999999998</v>
      </c>
      <c r="R78" s="1">
        <v>1559.79</v>
      </c>
      <c r="S78" s="1">
        <v>1796.45</v>
      </c>
      <c r="T78" s="1">
        <v>-1247.23</v>
      </c>
      <c r="U78">
        <v>932.68799999999999</v>
      </c>
      <c r="V78" s="1">
        <v>2182.77</v>
      </c>
      <c r="W78" s="1">
        <v>1172.6099999999999</v>
      </c>
      <c r="X78">
        <v>386.31900000000002</v>
      </c>
      <c r="Y78" s="1">
        <v>0.19991</v>
      </c>
      <c r="Z78" s="1">
        <v>-1.3242700000000001</v>
      </c>
      <c r="AA78" s="1">
        <v>-5.5647799999999997E-2</v>
      </c>
      <c r="AD78">
        <f t="shared" si="20"/>
        <v>0.79961405060937696</v>
      </c>
      <c r="AE78" s="1">
        <f t="shared" si="21"/>
        <v>3.9285024530657776E-2</v>
      </c>
      <c r="AH78">
        <f t="shared" si="22"/>
        <v>0.45177717279940727</v>
      </c>
      <c r="AI78">
        <f t="shared" si="23"/>
        <v>0.13716915727471568</v>
      </c>
      <c r="AJ78" s="1">
        <f t="shared" si="24"/>
        <v>7.1463198434324245E-3</v>
      </c>
      <c r="AN78" s="1">
        <v>1.4995700000000001</v>
      </c>
      <c r="AO78" s="1">
        <v>225.30099999999999</v>
      </c>
      <c r="AS78">
        <v>1.5004</v>
      </c>
      <c r="AT78" s="1">
        <v>1887.15</v>
      </c>
      <c r="AW78">
        <v>1.4997799999999999</v>
      </c>
      <c r="AX78" s="1">
        <v>6536.6</v>
      </c>
      <c r="AY78">
        <f t="shared" si="16"/>
        <v>13.0732</v>
      </c>
      <c r="BA78" s="1"/>
      <c r="BB78">
        <v>1.5</v>
      </c>
      <c r="BC78">
        <f t="shared" si="17"/>
        <v>8.4119799999999998</v>
      </c>
      <c r="BD78" s="1">
        <v>4205.99</v>
      </c>
      <c r="BE78" s="1">
        <v>2182.79</v>
      </c>
      <c r="BF78" s="1">
        <v>0.82899400000000001</v>
      </c>
      <c r="BH78" s="1">
        <v>1.49858</v>
      </c>
      <c r="BI78" s="1">
        <f t="shared" si="18"/>
        <v>8.3649400000000007</v>
      </c>
      <c r="BJ78" s="1">
        <v>4182.47</v>
      </c>
      <c r="BK78" s="1">
        <v>2209.39</v>
      </c>
      <c r="BL78" s="1">
        <v>0.86063999999999996</v>
      </c>
      <c r="BN78" s="1">
        <v>1.5019</v>
      </c>
      <c r="BO78" s="1">
        <f t="shared" si="19"/>
        <v>8.3216000000000001</v>
      </c>
      <c r="BP78" s="1">
        <v>4160.8</v>
      </c>
      <c r="BQ78" s="1">
        <v>2229.67</v>
      </c>
      <c r="BR78" s="1">
        <v>0.88568999999999998</v>
      </c>
      <c r="BU78" s="1"/>
      <c r="BV78" s="1"/>
      <c r="BW78" s="1"/>
      <c r="BX78" s="1"/>
      <c r="BY78" s="1"/>
    </row>
    <row r="79" spans="8:77">
      <c r="H79" s="1">
        <v>1.52</v>
      </c>
      <c r="I79" s="1">
        <v>4149.8100000000004</v>
      </c>
      <c r="J79">
        <f t="shared" si="13"/>
        <v>8.2996200000000009</v>
      </c>
      <c r="M79" s="1">
        <v>7.6000299999999998E-4</v>
      </c>
      <c r="N79" s="1">
        <v>0.88337399999999999</v>
      </c>
      <c r="O79" s="1">
        <v>2224.08</v>
      </c>
      <c r="P79" s="1">
        <v>1218.03</v>
      </c>
      <c r="Q79">
        <v>417.94499999999999</v>
      </c>
      <c r="R79" s="1">
        <v>1567.54</v>
      </c>
      <c r="S79" s="1">
        <v>1806.13</v>
      </c>
      <c r="T79" s="1">
        <v>-1286.68</v>
      </c>
      <c r="U79" s="1">
        <v>910.47</v>
      </c>
      <c r="V79" s="1">
        <v>2224.0700000000002</v>
      </c>
      <c r="W79" s="1">
        <v>1218.03</v>
      </c>
      <c r="X79">
        <v>417.94900000000001</v>
      </c>
      <c r="Y79" s="1">
        <v>0.28453400000000001</v>
      </c>
      <c r="Z79" s="1">
        <v>-2.5969099999999998</v>
      </c>
      <c r="AA79" s="1">
        <v>-6.2465899999999998E-2</v>
      </c>
      <c r="AD79">
        <f t="shared" si="20"/>
        <v>0.82082753869119773</v>
      </c>
      <c r="AE79" s="1">
        <f t="shared" si="21"/>
        <v>4.4047653501162867E-2</v>
      </c>
      <c r="AH79">
        <f t="shared" si="22"/>
        <v>0.45785738041190266</v>
      </c>
      <c r="AI79">
        <f t="shared" si="23"/>
        <v>0.12555681611607228</v>
      </c>
      <c r="AJ79" s="1">
        <f t="shared" si="24"/>
        <v>7.1415487716950934E-3</v>
      </c>
      <c r="AN79" s="1">
        <v>1.5195399999999999</v>
      </c>
      <c r="AO79" s="1">
        <v>226.048</v>
      </c>
      <c r="AS79">
        <v>1.5204200000000001</v>
      </c>
      <c r="AT79" s="1">
        <v>2915.32</v>
      </c>
      <c r="AW79">
        <v>1.51983</v>
      </c>
      <c r="AX79" s="1">
        <v>3932.84</v>
      </c>
      <c r="AY79">
        <f t="shared" si="16"/>
        <v>7.8656800000000002</v>
      </c>
      <c r="BA79" s="1"/>
      <c r="BB79">
        <v>1.52</v>
      </c>
      <c r="BC79">
        <f t="shared" si="17"/>
        <v>8.2996200000000009</v>
      </c>
      <c r="BD79" s="1">
        <v>4149.8100000000004</v>
      </c>
      <c r="BE79" s="1">
        <v>2224.1</v>
      </c>
      <c r="BF79" s="1">
        <v>0.88335799999999998</v>
      </c>
      <c r="BH79" s="1">
        <v>1.51857</v>
      </c>
      <c r="BI79" s="1">
        <f t="shared" si="18"/>
        <v>8.2477800000000006</v>
      </c>
      <c r="BJ79" s="1">
        <v>4123.8900000000003</v>
      </c>
      <c r="BK79" s="1">
        <v>2257</v>
      </c>
      <c r="BL79" s="1">
        <v>0.92162299999999997</v>
      </c>
      <c r="BN79" s="1">
        <v>1.5220400000000001</v>
      </c>
      <c r="BO79" s="1">
        <f t="shared" si="19"/>
        <v>8.2010799999999993</v>
      </c>
      <c r="BP79" s="1">
        <v>4100.54</v>
      </c>
      <c r="BQ79" s="1">
        <v>2279.61</v>
      </c>
      <c r="BR79" s="1">
        <v>0.95096400000000003</v>
      </c>
      <c r="BU79" s="1"/>
      <c r="BV79" s="1"/>
      <c r="BW79" s="1"/>
      <c r="BX79" s="1"/>
      <c r="BY79" s="1"/>
    </row>
    <row r="80" spans="8:77">
      <c r="H80" s="1">
        <v>1.5400100000000001</v>
      </c>
      <c r="I80" s="1">
        <v>4089.7</v>
      </c>
      <c r="J80">
        <f t="shared" si="13"/>
        <v>8.1793999999999993</v>
      </c>
      <c r="M80" s="1">
        <v>7.7000400000000002E-4</v>
      </c>
      <c r="N80" s="1">
        <v>0.94306199999999996</v>
      </c>
      <c r="O80" s="1">
        <v>2269.04</v>
      </c>
      <c r="P80" s="1">
        <v>1265.76</v>
      </c>
      <c r="Q80">
        <v>453.12299999999999</v>
      </c>
      <c r="R80" s="1">
        <v>1575.51</v>
      </c>
      <c r="S80" s="1">
        <v>1815.92</v>
      </c>
      <c r="T80" s="1">
        <v>-1329.31</v>
      </c>
      <c r="U80" s="1">
        <v>890.58199999999999</v>
      </c>
      <c r="V80" s="1">
        <v>2269.0300000000002</v>
      </c>
      <c r="W80" s="1">
        <v>1265.76</v>
      </c>
      <c r="X80">
        <v>453.13200000000001</v>
      </c>
      <c r="Y80" s="1">
        <v>0.36572500000000002</v>
      </c>
      <c r="Z80" s="1">
        <v>-3.8527100000000001</v>
      </c>
      <c r="AA80" s="1">
        <v>-6.9688299999999995E-2</v>
      </c>
      <c r="AD80">
        <f t="shared" si="20"/>
        <v>0.84373314037994041</v>
      </c>
      <c r="AE80" s="1">
        <f t="shared" si="21"/>
        <v>4.9677148906199016E-2</v>
      </c>
      <c r="AH80">
        <f t="shared" si="22"/>
        <v>0.4630609179907233</v>
      </c>
      <c r="AI80">
        <f t="shared" si="23"/>
        <v>0.11561879138926734</v>
      </c>
      <c r="AJ80" s="1">
        <f t="shared" si="24"/>
        <v>7.1976448303893515E-3</v>
      </c>
      <c r="AN80" s="1">
        <v>1.53952</v>
      </c>
      <c r="AO80" s="1">
        <v>-302.48399999999998</v>
      </c>
      <c r="AS80">
        <v>1.54044</v>
      </c>
      <c r="AT80" s="1">
        <v>3645.27</v>
      </c>
      <c r="AW80">
        <v>1.5398799999999999</v>
      </c>
      <c r="AX80" s="1">
        <v>4746.88</v>
      </c>
      <c r="AY80">
        <f t="shared" si="16"/>
        <v>9.49376</v>
      </c>
      <c r="BA80" s="1"/>
      <c r="BB80">
        <v>1.5400100000000001</v>
      </c>
      <c r="BC80">
        <f t="shared" si="17"/>
        <v>8.1793999999999993</v>
      </c>
      <c r="BD80" s="1">
        <v>4089.7</v>
      </c>
      <c r="BE80" s="1">
        <v>2269.0500000000002</v>
      </c>
      <c r="BF80" s="1">
        <v>0.94303899999999996</v>
      </c>
      <c r="BH80" s="1">
        <v>1.53857</v>
      </c>
      <c r="BI80" s="1">
        <f t="shared" si="18"/>
        <v>8.1220600000000012</v>
      </c>
      <c r="BJ80" s="1">
        <v>4061.03</v>
      </c>
      <c r="BK80" s="1">
        <v>2308.4899999999998</v>
      </c>
      <c r="BL80" s="1">
        <v>0.98993399999999998</v>
      </c>
      <c r="BN80" s="1">
        <v>1.54217</v>
      </c>
      <c r="BO80" s="1">
        <f t="shared" si="19"/>
        <v>8.07118</v>
      </c>
      <c r="BP80" s="1">
        <v>4035.59</v>
      </c>
      <c r="BQ80" s="1">
        <v>2335.6799999999998</v>
      </c>
      <c r="BR80" s="1">
        <v>1.0258499999999999</v>
      </c>
      <c r="BU80" s="1"/>
      <c r="BV80" s="1"/>
      <c r="BW80" s="1"/>
      <c r="BX80" s="1"/>
      <c r="BY80" s="1"/>
    </row>
    <row r="81" spans="8:77">
      <c r="H81" s="1">
        <v>1.56</v>
      </c>
      <c r="I81" s="1">
        <v>4025.4</v>
      </c>
      <c r="J81">
        <f t="shared" si="13"/>
        <v>8.0508000000000006</v>
      </c>
      <c r="M81" s="1">
        <v>7.80001E-4</v>
      </c>
      <c r="N81" s="1">
        <v>1.0080100000000001</v>
      </c>
      <c r="O81" s="1">
        <v>2319.5</v>
      </c>
      <c r="P81" s="1">
        <v>1317.43</v>
      </c>
      <c r="Q81">
        <v>493.80500000000001</v>
      </c>
      <c r="R81" s="1">
        <v>1583.61</v>
      </c>
      <c r="S81" s="1">
        <v>1825.69</v>
      </c>
      <c r="T81" s="1">
        <v>-1376.91</v>
      </c>
      <c r="U81" s="1">
        <v>874.35599999999999</v>
      </c>
      <c r="V81" s="1">
        <v>2319.4899999999998</v>
      </c>
      <c r="W81" s="1">
        <v>1317.43</v>
      </c>
      <c r="X81">
        <v>493.81400000000002</v>
      </c>
      <c r="Y81" s="1">
        <v>0.37046000000000001</v>
      </c>
      <c r="Z81" s="1">
        <v>-4.1039500000000002</v>
      </c>
      <c r="AA81" s="1">
        <v>-6.6924899999999996E-2</v>
      </c>
      <c r="AD81">
        <f t="shared" si="20"/>
        <v>0.86947543902854885</v>
      </c>
      <c r="AE81" s="1">
        <f t="shared" si="21"/>
        <v>5.5634735407711383E-2</v>
      </c>
      <c r="AH81">
        <f t="shared" si="22"/>
        <v>0.46722577834543855</v>
      </c>
      <c r="AI81">
        <f t="shared" si="23"/>
        <v>0.10766449403638267</v>
      </c>
      <c r="AJ81" s="1">
        <f t="shared" si="24"/>
        <v>7.2509014109125719E-3</v>
      </c>
      <c r="AN81" s="1">
        <v>1.55948</v>
      </c>
      <c r="AO81" s="1">
        <v>-304.79599999999999</v>
      </c>
      <c r="AS81">
        <v>1.56046</v>
      </c>
      <c r="AT81" s="1">
        <v>3830.53</v>
      </c>
      <c r="AW81">
        <v>1.5599400000000001</v>
      </c>
      <c r="AX81" s="1">
        <v>6007.44</v>
      </c>
      <c r="AY81">
        <f t="shared" si="16"/>
        <v>12.01488</v>
      </c>
      <c r="BA81" s="1"/>
      <c r="BB81">
        <v>1.56</v>
      </c>
      <c r="BC81">
        <f t="shared" si="17"/>
        <v>8.0508000000000006</v>
      </c>
      <c r="BD81" s="1">
        <v>4025.4</v>
      </c>
      <c r="BE81" s="1">
        <v>2319.5100000000002</v>
      </c>
      <c r="BF81" s="1">
        <v>1.00797</v>
      </c>
      <c r="BH81" s="1">
        <v>1.5585800000000001</v>
      </c>
      <c r="BI81" s="1">
        <f t="shared" si="18"/>
        <v>7.9866800000000007</v>
      </c>
      <c r="BJ81" s="1">
        <v>3993.34</v>
      </c>
      <c r="BK81" s="1">
        <v>2363.81</v>
      </c>
      <c r="BL81" s="1">
        <v>1.06765</v>
      </c>
      <c r="BN81" s="1"/>
      <c r="BO81" s="1"/>
      <c r="BP81" s="1"/>
      <c r="BQ81" s="1"/>
      <c r="BR81" s="1"/>
      <c r="BU81" s="1"/>
      <c r="BV81" s="1"/>
      <c r="BW81" s="1"/>
      <c r="BX81" s="1"/>
      <c r="BY81" s="1"/>
    </row>
    <row r="82" spans="8:77">
      <c r="H82" s="1">
        <v>1.58</v>
      </c>
      <c r="I82" s="1">
        <v>3956.61</v>
      </c>
      <c r="J82">
        <f t="shared" si="13"/>
        <v>7.9132199999999999</v>
      </c>
      <c r="M82" s="1">
        <v>7.9000100000000003E-4</v>
      </c>
      <c r="N82" s="1">
        <v>1.07691</v>
      </c>
      <c r="O82" s="1">
        <v>2374.31</v>
      </c>
      <c r="P82" s="1">
        <v>1372.38</v>
      </c>
      <c r="Q82">
        <v>539.00199999999995</v>
      </c>
      <c r="R82" s="1">
        <v>1591.66</v>
      </c>
      <c r="S82" s="1">
        <v>1835.31</v>
      </c>
      <c r="T82" s="1">
        <v>-1428.56</v>
      </c>
      <c r="U82" s="1">
        <v>860.91800000000001</v>
      </c>
      <c r="V82" s="1">
        <v>2374.3000000000002</v>
      </c>
      <c r="W82" s="1">
        <v>1372.38</v>
      </c>
      <c r="X82">
        <v>539.00900000000001</v>
      </c>
      <c r="Y82" s="1">
        <v>0.292827</v>
      </c>
      <c r="Z82" s="1">
        <v>-3.5869399999999998</v>
      </c>
      <c r="AA82" s="1">
        <v>-5.0648600000000002E-2</v>
      </c>
      <c r="AD82">
        <f t="shared" si="20"/>
        <v>0.89752836661095958</v>
      </c>
      <c r="AE82" s="1">
        <f t="shared" si="21"/>
        <v>6.087328110428103E-2</v>
      </c>
      <c r="AH82">
        <f t="shared" si="22"/>
        <v>0.47062722570961485</v>
      </c>
      <c r="AI82">
        <f t="shared" si="23"/>
        <v>0.10116820809627602</v>
      </c>
      <c r="AJ82" s="1">
        <f t="shared" si="24"/>
        <v>7.194286588470088E-3</v>
      </c>
      <c r="AN82" s="1">
        <v>1.57945</v>
      </c>
      <c r="AO82" s="1">
        <v>35.281399999999998</v>
      </c>
      <c r="AS82">
        <v>1.5804800000000001</v>
      </c>
      <c r="AT82" s="1">
        <v>3213.95</v>
      </c>
      <c r="AW82">
        <v>1.57999</v>
      </c>
      <c r="AX82" s="1">
        <v>4262.67</v>
      </c>
      <c r="AY82">
        <f t="shared" si="16"/>
        <v>8.5253399999999999</v>
      </c>
      <c r="BA82" s="1"/>
      <c r="BB82">
        <v>1.58</v>
      </c>
      <c r="BC82">
        <f t="shared" si="17"/>
        <v>7.9132199999999999</v>
      </c>
      <c r="BD82" s="1">
        <v>3956.61</v>
      </c>
      <c r="BE82" s="1">
        <v>2374.3000000000002</v>
      </c>
      <c r="BF82" s="1">
        <v>1.0768599999999999</v>
      </c>
      <c r="BH82" s="1">
        <v>1.57857</v>
      </c>
      <c r="BI82" s="1">
        <f t="shared" si="18"/>
        <v>7.8407600000000004</v>
      </c>
      <c r="BJ82" s="1">
        <v>3920.38</v>
      </c>
      <c r="BK82" s="1">
        <v>2428.56</v>
      </c>
      <c r="BL82" s="1">
        <v>1.1569700000000001</v>
      </c>
      <c r="BU82" s="1"/>
      <c r="BV82" s="1"/>
      <c r="BW82" s="1"/>
      <c r="BX82" s="1"/>
      <c r="BY82" s="1"/>
    </row>
    <row r="83" spans="8:77">
      <c r="H83" s="1">
        <v>1.6000099999999999</v>
      </c>
      <c r="I83" s="1">
        <v>3883</v>
      </c>
      <c r="J83">
        <f t="shared" si="13"/>
        <v>7.766</v>
      </c>
      <c r="M83" s="1">
        <v>8.0000299999999998E-4</v>
      </c>
      <c r="N83" s="1">
        <v>1.1478200000000001</v>
      </c>
      <c r="O83" s="1">
        <v>2429.2199999999998</v>
      </c>
      <c r="P83" s="1">
        <v>1427.04</v>
      </c>
      <c r="Q83">
        <v>584.64200000000005</v>
      </c>
      <c r="R83" s="1">
        <v>1599.45</v>
      </c>
      <c r="S83" s="1">
        <v>1844.58</v>
      </c>
      <c r="T83" s="1">
        <v>-1480.3</v>
      </c>
      <c r="U83" s="1">
        <v>848.596</v>
      </c>
      <c r="V83" s="1">
        <v>2429.2199999999998</v>
      </c>
      <c r="W83" s="1">
        <v>1427.04</v>
      </c>
      <c r="X83" s="1">
        <v>584.64800000000002</v>
      </c>
      <c r="Y83" s="1">
        <v>0.184839</v>
      </c>
      <c r="Z83" s="1">
        <v>-3.37025</v>
      </c>
      <c r="AA83" s="1">
        <v>-3.0560299999999999E-2</v>
      </c>
      <c r="AD83">
        <f t="shared" si="20"/>
        <v>0.92550564256463153</v>
      </c>
      <c r="AE83" s="1">
        <f t="shared" si="21"/>
        <v>6.4635670795320607E-2</v>
      </c>
      <c r="AH83">
        <f t="shared" si="22"/>
        <v>0.47363014322426461</v>
      </c>
      <c r="AI83">
        <f t="shared" si="23"/>
        <v>9.543305810243119E-2</v>
      </c>
      <c r="AJ83" s="1">
        <f t="shared" si="24"/>
        <v>6.9704978930751667E-3</v>
      </c>
      <c r="AN83" s="1">
        <v>1.5994200000000001</v>
      </c>
      <c r="AO83" s="1">
        <v>39.089100000000002</v>
      </c>
      <c r="AS83">
        <v>1.6005</v>
      </c>
      <c r="AT83" s="1">
        <v>2197.37</v>
      </c>
      <c r="AW83">
        <v>1.60005</v>
      </c>
      <c r="AX83" s="1">
        <v>3576.76</v>
      </c>
      <c r="AY83">
        <f t="shared" si="16"/>
        <v>7.1535200000000003</v>
      </c>
      <c r="BA83" s="1"/>
      <c r="BB83">
        <v>1.6000099999999999</v>
      </c>
      <c r="BC83">
        <f t="shared" si="17"/>
        <v>7.766</v>
      </c>
      <c r="BD83" s="1">
        <v>3883</v>
      </c>
      <c r="BE83" s="1">
        <v>2429.1799999999998</v>
      </c>
      <c r="BF83" s="1">
        <v>1.14774</v>
      </c>
      <c r="BH83" s="1">
        <v>1.59857</v>
      </c>
      <c r="BI83" s="1">
        <f t="shared" si="18"/>
        <v>7.6830200000000008</v>
      </c>
      <c r="BJ83" s="1">
        <v>3841.51</v>
      </c>
      <c r="BK83" s="1">
        <v>2504.6</v>
      </c>
      <c r="BL83" s="1">
        <v>1.2564</v>
      </c>
      <c r="BU83" s="1"/>
      <c r="BV83" s="1"/>
      <c r="BW83" s="1"/>
      <c r="BX83" s="1"/>
      <c r="BY83" s="1"/>
    </row>
    <row r="84" spans="8:77">
      <c r="H84" s="1">
        <v>1.62</v>
      </c>
      <c r="I84" s="1">
        <v>3804.5</v>
      </c>
      <c r="J84">
        <f t="shared" si="13"/>
        <v>7.609</v>
      </c>
      <c r="M84" s="1">
        <v>8.1000199999999999E-4</v>
      </c>
      <c r="N84" s="1">
        <v>1.2192099999999999</v>
      </c>
      <c r="O84" s="1">
        <v>2480.5700000000002</v>
      </c>
      <c r="P84" s="1">
        <v>1478.11</v>
      </c>
      <c r="Q84">
        <v>627.154</v>
      </c>
      <c r="R84" s="1">
        <v>1606.89</v>
      </c>
      <c r="S84" s="1">
        <v>1853.42</v>
      </c>
      <c r="T84" s="1">
        <v>-1528.61</v>
      </c>
      <c r="U84" s="1">
        <v>836.35900000000004</v>
      </c>
      <c r="V84" s="1">
        <v>2480.56</v>
      </c>
      <c r="W84" s="1">
        <v>1478.11</v>
      </c>
      <c r="X84" s="1">
        <v>627.16200000000003</v>
      </c>
      <c r="Y84" s="1">
        <v>0.103132</v>
      </c>
      <c r="Z84" s="1">
        <v>-3.6781999999999999</v>
      </c>
      <c r="AA84" s="1">
        <v>-1.30118E-2</v>
      </c>
      <c r="AD84">
        <f t="shared" si="20"/>
        <v>0.95128477991648452</v>
      </c>
      <c r="AE84" s="1">
        <f t="shared" si="21"/>
        <v>6.6992034130463285E-2</v>
      </c>
      <c r="AH84">
        <f t="shared" si="22"/>
        <v>0.47644156036487378</v>
      </c>
      <c r="AI84">
        <f t="shared" si="23"/>
        <v>9.0063646882176274E-2</v>
      </c>
      <c r="AJ84" s="1">
        <f t="shared" si="24"/>
        <v>6.621304884425549E-3</v>
      </c>
      <c r="AN84" s="1">
        <v>1.6193900000000001</v>
      </c>
      <c r="AO84" s="1">
        <v>-158.53700000000001</v>
      </c>
      <c r="AS84">
        <v>1.62052</v>
      </c>
      <c r="AT84">
        <v>932.34699999999998</v>
      </c>
      <c r="AW84">
        <v>1.6201099999999999</v>
      </c>
      <c r="AX84" s="1">
        <v>3477.19</v>
      </c>
      <c r="AY84">
        <f t="shared" si="16"/>
        <v>6.9543800000000005</v>
      </c>
      <c r="BA84" s="1"/>
      <c r="BB84">
        <v>1.62</v>
      </c>
      <c r="BC84">
        <f t="shared" si="17"/>
        <v>7.609</v>
      </c>
      <c r="BD84" s="1">
        <v>3804.5</v>
      </c>
      <c r="BE84" s="1">
        <v>2480.48</v>
      </c>
      <c r="BF84" s="1">
        <v>1.2191099999999999</v>
      </c>
      <c r="BH84" s="1">
        <v>1.6185700000000001</v>
      </c>
      <c r="BI84" s="1">
        <f t="shared" si="18"/>
        <v>7.51274</v>
      </c>
      <c r="BJ84" s="1">
        <v>3756.37</v>
      </c>
      <c r="BK84" s="1">
        <v>2581.69</v>
      </c>
      <c r="BL84" s="1">
        <v>1.3606499999999999</v>
      </c>
      <c r="BU84" s="1"/>
      <c r="BV84" s="1"/>
      <c r="BW84" s="1"/>
      <c r="BX84" s="1"/>
      <c r="BY84" s="1"/>
    </row>
    <row r="85" spans="8:77">
      <c r="H85" s="1">
        <v>1.6399900000000001</v>
      </c>
      <c r="I85" s="1">
        <v>3720.9</v>
      </c>
      <c r="J85">
        <f t="shared" si="13"/>
        <v>7.4417999999999997</v>
      </c>
      <c r="M85" s="1">
        <v>8.2000200000000001E-4</v>
      </c>
      <c r="N85" s="1">
        <v>1.2901499999999999</v>
      </c>
      <c r="O85" s="1">
        <v>2527.4</v>
      </c>
      <c r="P85" s="1">
        <v>1524.42</v>
      </c>
      <c r="Q85">
        <v>665.68700000000001</v>
      </c>
      <c r="R85" s="1">
        <v>1613.9</v>
      </c>
      <c r="S85" s="1">
        <v>1861.71</v>
      </c>
      <c r="T85" s="1">
        <v>-1572.5</v>
      </c>
      <c r="U85" s="1">
        <v>825.28</v>
      </c>
      <c r="V85" s="1">
        <v>2527.39</v>
      </c>
      <c r="W85" s="1">
        <v>1524.42</v>
      </c>
      <c r="X85" s="1">
        <v>665.697</v>
      </c>
      <c r="Y85" s="1">
        <v>0.108943</v>
      </c>
      <c r="Z85" s="1">
        <v>-4.3662000000000001</v>
      </c>
      <c r="AA85" s="1">
        <v>-7.0192800000000001E-3</v>
      </c>
      <c r="AD85">
        <f t="shared" si="20"/>
        <v>0.97434785302682936</v>
      </c>
      <c r="AE85" s="1">
        <f t="shared" si="21"/>
        <v>6.8302189490499349E-2</v>
      </c>
      <c r="AH85">
        <f t="shared" si="22"/>
        <v>0.47889383208499497</v>
      </c>
      <c r="AI85">
        <f t="shared" si="23"/>
        <v>8.5380152889435235E-2</v>
      </c>
      <c r="AJ85" s="1">
        <f t="shared" si="24"/>
        <v>6.2229915778990608E-3</v>
      </c>
      <c r="AN85" s="1">
        <v>1.6393500000000001</v>
      </c>
      <c r="AO85" s="1">
        <v>-215.535</v>
      </c>
      <c r="AS85">
        <v>1.6405400000000001</v>
      </c>
      <c r="AT85">
        <v>-577.59</v>
      </c>
      <c r="AW85">
        <v>1.6401600000000001</v>
      </c>
      <c r="AX85" s="1">
        <v>3332.83</v>
      </c>
      <c r="AY85">
        <f t="shared" si="16"/>
        <v>6.6656599999999999</v>
      </c>
      <c r="BA85" s="1"/>
      <c r="BB85">
        <v>1.6399900000000001</v>
      </c>
      <c r="BC85">
        <f t="shared" si="17"/>
        <v>7.4417999999999997</v>
      </c>
      <c r="BD85" s="1">
        <v>3720.9</v>
      </c>
      <c r="BE85" s="1">
        <v>2527.2600000000002</v>
      </c>
      <c r="BF85" s="1">
        <v>1.2900199999999999</v>
      </c>
      <c r="BH85" s="1">
        <v>1.6385700000000001</v>
      </c>
      <c r="BI85" s="1">
        <f t="shared" si="18"/>
        <v>7.3287800000000001</v>
      </c>
      <c r="BJ85" s="1">
        <v>3664.39</v>
      </c>
      <c r="BK85" s="1">
        <v>2651.4</v>
      </c>
      <c r="BL85" s="1">
        <v>1.4658199999999999</v>
      </c>
      <c r="BU85" s="1"/>
      <c r="BV85" s="1"/>
      <c r="BW85" s="1"/>
      <c r="BX85" s="1"/>
    </row>
    <row r="86" spans="8:77">
      <c r="H86" s="1">
        <v>1.66</v>
      </c>
      <c r="I86" s="1">
        <v>3632.2</v>
      </c>
      <c r="J86">
        <f t="shared" si="13"/>
        <v>7.2643999999999993</v>
      </c>
      <c r="M86" s="1">
        <v>8.3000100000000002E-4</v>
      </c>
      <c r="N86" s="1">
        <v>1.3601099999999999</v>
      </c>
      <c r="O86" s="1">
        <v>2568.23</v>
      </c>
      <c r="P86" s="1">
        <v>1565.07</v>
      </c>
      <c r="Q86">
        <v>698.678</v>
      </c>
      <c r="R86" s="1">
        <v>1620.53</v>
      </c>
      <c r="S86" s="1">
        <v>1869.55</v>
      </c>
      <c r="T86" s="1">
        <v>-1610.66</v>
      </c>
      <c r="U86" s="1">
        <v>813.04700000000003</v>
      </c>
      <c r="V86" s="1">
        <v>2568.2199999999998</v>
      </c>
      <c r="W86" s="1">
        <v>1565.07</v>
      </c>
      <c r="X86" s="1">
        <v>698.69200000000001</v>
      </c>
      <c r="Y86" s="1">
        <v>0.12710399999999999</v>
      </c>
      <c r="Z86" s="1">
        <v>-4.9852999999999996</v>
      </c>
      <c r="AA86" s="1">
        <v>-6.3640400000000003E-4</v>
      </c>
      <c r="AD86">
        <f t="shared" si="20"/>
        <v>0.9939094000111075</v>
      </c>
      <c r="AE86" s="1">
        <f t="shared" si="21"/>
        <v>6.884963871126705E-2</v>
      </c>
      <c r="AH86">
        <f t="shared" si="22"/>
        <v>0.48138873586339059</v>
      </c>
      <c r="AI86">
        <f t="shared" si="23"/>
        <v>8.0615237662991612E-2</v>
      </c>
      <c r="AJ86" s="1">
        <f t="shared" si="24"/>
        <v>5.8065187615238927E-3</v>
      </c>
      <c r="AN86" s="1">
        <v>1.6593199999999999</v>
      </c>
      <c r="AO86" s="1">
        <v>-37.879300000000001</v>
      </c>
      <c r="AS86">
        <v>1.66056</v>
      </c>
      <c r="AT86" s="1">
        <v>-1894.68</v>
      </c>
      <c r="AW86">
        <v>1.66022</v>
      </c>
      <c r="AX86" s="1">
        <v>2678.06</v>
      </c>
      <c r="AY86">
        <f t="shared" si="16"/>
        <v>5.3561199999999998</v>
      </c>
      <c r="BA86" s="1"/>
      <c r="BB86">
        <v>1.66</v>
      </c>
      <c r="BC86">
        <f t="shared" si="17"/>
        <v>7.2643999999999993</v>
      </c>
      <c r="BD86" s="1">
        <v>3632.2</v>
      </c>
      <c r="BE86" s="1">
        <v>2568.02</v>
      </c>
      <c r="BF86" s="1">
        <v>1.3599399999999999</v>
      </c>
      <c r="BH86" s="1">
        <v>1.6585700000000001</v>
      </c>
      <c r="BI86" s="1">
        <f t="shared" si="18"/>
        <v>7.1313599999999999</v>
      </c>
      <c r="BJ86" s="1">
        <v>3565.68</v>
      </c>
      <c r="BK86" s="1">
        <v>2712.12</v>
      </c>
      <c r="BL86" s="1">
        <v>1.56941</v>
      </c>
      <c r="BU86" s="1"/>
      <c r="BV86" s="1"/>
      <c r="BW86" s="1"/>
      <c r="BX86" s="1"/>
    </row>
    <row r="87" spans="8:77">
      <c r="H87" s="1">
        <v>1.6799900000000001</v>
      </c>
      <c r="I87" s="1">
        <v>3538.55</v>
      </c>
      <c r="J87">
        <f t="shared" si="13"/>
        <v>7.0771000000000006</v>
      </c>
      <c r="M87" s="1">
        <v>8.4000199999999996E-4</v>
      </c>
      <c r="N87" s="1">
        <v>1.42849</v>
      </c>
      <c r="O87" s="1">
        <v>2601.75</v>
      </c>
      <c r="P87" s="1">
        <v>1598.29</v>
      </c>
      <c r="Q87">
        <v>724.89</v>
      </c>
      <c r="R87" s="1">
        <v>1626.71</v>
      </c>
      <c r="S87" s="1">
        <v>1876.86</v>
      </c>
      <c r="T87" s="1">
        <v>-1641.64</v>
      </c>
      <c r="U87" s="1">
        <v>801.63599999999997</v>
      </c>
      <c r="V87" s="1">
        <v>2601.73</v>
      </c>
      <c r="W87" s="1">
        <v>1598.29</v>
      </c>
      <c r="X87" s="1">
        <v>724.90800000000002</v>
      </c>
      <c r="Y87" s="1">
        <v>0.19655600000000001</v>
      </c>
      <c r="Z87" s="1">
        <v>-5.8304400000000003</v>
      </c>
      <c r="AA87" s="1">
        <v>-3.9910199999999996E-3</v>
      </c>
      <c r="AD87">
        <f t="shared" si="20"/>
        <v>1.009178034191712</v>
      </c>
      <c r="AE87" s="1">
        <f t="shared" si="21"/>
        <v>6.8485559375394495E-2</v>
      </c>
      <c r="AH87">
        <f t="shared" si="22"/>
        <v>0.48361147216507017</v>
      </c>
      <c r="AI87">
        <f t="shared" si="23"/>
        <v>7.6370124027766328E-2</v>
      </c>
      <c r="AJ87" s="1">
        <f t="shared" si="24"/>
        <v>5.3673295162070221E-3</v>
      </c>
      <c r="AN87" s="1">
        <v>1.6792899999999999</v>
      </c>
      <c r="AO87" s="1">
        <v>96.9328</v>
      </c>
      <c r="AS87">
        <v>1.68058</v>
      </c>
      <c r="AT87" s="1">
        <v>-2838.37</v>
      </c>
      <c r="AW87">
        <v>1.68028</v>
      </c>
      <c r="AX87" s="1">
        <v>1576.44</v>
      </c>
      <c r="AY87">
        <f t="shared" si="16"/>
        <v>3.1528800000000001</v>
      </c>
      <c r="BA87" s="1"/>
      <c r="BB87">
        <v>1.6799900000000001</v>
      </c>
      <c r="BC87">
        <f t="shared" si="17"/>
        <v>7.0771000000000006</v>
      </c>
      <c r="BD87" s="1">
        <v>3538.55</v>
      </c>
      <c r="BE87" s="1">
        <v>2601.4699999999998</v>
      </c>
      <c r="BF87" s="1">
        <v>1.42828</v>
      </c>
      <c r="BH87" s="1">
        <v>1.67858</v>
      </c>
      <c r="BI87" s="1">
        <f t="shared" si="18"/>
        <v>6.9207200000000002</v>
      </c>
      <c r="BJ87" s="1">
        <v>3460.36</v>
      </c>
      <c r="BK87" s="1">
        <v>2760.9</v>
      </c>
      <c r="BL87" s="1">
        <v>1.67015</v>
      </c>
      <c r="BU87" s="1"/>
      <c r="BV87" s="1"/>
      <c r="BW87" s="1"/>
      <c r="BX87" s="1"/>
    </row>
    <row r="88" spans="8:77">
      <c r="H88" s="1">
        <v>1.70001</v>
      </c>
      <c r="I88" s="1">
        <v>3440.14</v>
      </c>
      <c r="J88">
        <f t="shared" si="13"/>
        <v>6.88028</v>
      </c>
      <c r="M88" s="1">
        <v>8.5000199999999998E-4</v>
      </c>
      <c r="N88" s="1">
        <v>1.4953099999999999</v>
      </c>
      <c r="O88" s="1">
        <v>2632.71</v>
      </c>
      <c r="P88" s="1">
        <v>1628.44</v>
      </c>
      <c r="Q88">
        <v>749.08199999999999</v>
      </c>
      <c r="R88" s="1">
        <v>1632.46</v>
      </c>
      <c r="S88" s="1">
        <v>1883.63</v>
      </c>
      <c r="T88" s="1">
        <v>-1670.08</v>
      </c>
      <c r="U88" s="1">
        <v>792.81700000000001</v>
      </c>
      <c r="V88" s="1">
        <v>2632.69</v>
      </c>
      <c r="W88" s="1">
        <v>1628.44</v>
      </c>
      <c r="X88" s="1">
        <v>749.10199999999998</v>
      </c>
      <c r="Y88" s="1">
        <v>0.29042099999999998</v>
      </c>
      <c r="Z88" s="1">
        <v>-6.1151</v>
      </c>
      <c r="AA88" s="1">
        <v>-8.9663699999999995E-3</v>
      </c>
      <c r="AD88">
        <f t="shared" si="20"/>
        <v>1.0230449750683017</v>
      </c>
      <c r="AE88" s="1">
        <f t="shared" si="21"/>
        <v>6.7896570739376938E-2</v>
      </c>
      <c r="AH88">
        <f t="shared" si="22"/>
        <v>0.4853317834125192</v>
      </c>
      <c r="AI88">
        <f t="shared" si="23"/>
        <v>7.3084571563509226E-2</v>
      </c>
      <c r="AJ88" s="1">
        <f t="shared" si="24"/>
        <v>4.993281379704507E-3</v>
      </c>
      <c r="AN88" s="1">
        <v>1.69926</v>
      </c>
      <c r="AO88" s="1">
        <v>-110.129</v>
      </c>
      <c r="AS88">
        <v>1.7005999999999999</v>
      </c>
      <c r="AT88" s="1">
        <v>-3428.25</v>
      </c>
      <c r="AW88">
        <v>1.70035</v>
      </c>
      <c r="AX88">
        <v>875.221</v>
      </c>
      <c r="AY88">
        <f t="shared" si="16"/>
        <v>1.7504420000000001</v>
      </c>
      <c r="BA88" s="1"/>
      <c r="BB88">
        <v>1.70001</v>
      </c>
      <c r="BC88">
        <f t="shared" si="17"/>
        <v>6.88028</v>
      </c>
      <c r="BD88" s="1">
        <v>3440.14</v>
      </c>
      <c r="BE88" s="1">
        <v>2632.32</v>
      </c>
      <c r="BF88" s="1">
        <v>1.49505</v>
      </c>
      <c r="BH88" s="1">
        <v>1.69859</v>
      </c>
      <c r="BI88" s="1">
        <f t="shared" si="18"/>
        <v>6.6973400000000005</v>
      </c>
      <c r="BJ88" s="1">
        <v>3348.67</v>
      </c>
      <c r="BK88" s="1">
        <v>2805.64</v>
      </c>
      <c r="BL88" s="1">
        <v>1.7679499999999999</v>
      </c>
      <c r="BU88" s="1"/>
      <c r="BV88" s="1"/>
      <c r="BW88" s="1"/>
      <c r="BX88" s="1"/>
    </row>
    <row r="89" spans="8:77">
      <c r="H89" s="1">
        <v>1.72</v>
      </c>
      <c r="I89" s="1">
        <v>3337.33</v>
      </c>
      <c r="J89">
        <f t="shared" si="13"/>
        <v>6.6746600000000003</v>
      </c>
      <c r="M89" s="1">
        <v>8.6000099999999999E-4</v>
      </c>
      <c r="N89" s="1">
        <v>1.56033</v>
      </c>
      <c r="O89" s="1">
        <v>2656.11</v>
      </c>
      <c r="P89" s="1">
        <v>1652.38</v>
      </c>
      <c r="Q89">
        <v>765.93700000000001</v>
      </c>
      <c r="R89" s="1">
        <v>1637.99</v>
      </c>
      <c r="S89" s="1">
        <v>1890.17</v>
      </c>
      <c r="T89" s="1">
        <v>-1691.48</v>
      </c>
      <c r="U89" s="1">
        <v>778.17399999999998</v>
      </c>
      <c r="V89" s="1">
        <v>2656.09</v>
      </c>
      <c r="W89" s="1">
        <v>1652.38</v>
      </c>
      <c r="X89" s="1">
        <v>765.95699999999999</v>
      </c>
      <c r="Y89" s="1">
        <v>0.35236000000000001</v>
      </c>
      <c r="Z89" s="1">
        <v>-6.0796799999999998</v>
      </c>
      <c r="AA89" s="1">
        <v>-7.1819300000000004E-3</v>
      </c>
      <c r="AD89">
        <f t="shared" si="20"/>
        <v>1.0326558770200063</v>
      </c>
      <c r="AE89" s="1">
        <f t="shared" si="21"/>
        <v>6.6830834701390979E-2</v>
      </c>
      <c r="AH89">
        <f t="shared" si="22"/>
        <v>0.48778823451671899</v>
      </c>
      <c r="AI89">
        <f t="shared" si="23"/>
        <v>6.8393095535145942E-2</v>
      </c>
      <c r="AJ89" s="1">
        <f t="shared" si="24"/>
        <v>4.5994389573772851E-3</v>
      </c>
      <c r="AN89" s="1">
        <v>1.71922</v>
      </c>
      <c r="AO89" s="1">
        <v>-164.32</v>
      </c>
      <c r="AS89">
        <v>1.72061</v>
      </c>
      <c r="AT89" s="1">
        <v>-3424.29</v>
      </c>
      <c r="AW89">
        <v>1.7203999999999999</v>
      </c>
      <c r="AX89" s="1">
        <v>1057.3900000000001</v>
      </c>
      <c r="AY89">
        <f t="shared" si="16"/>
        <v>2.1147800000000001</v>
      </c>
      <c r="BA89" s="1"/>
      <c r="BB89">
        <v>1.72</v>
      </c>
      <c r="BC89">
        <f t="shared" si="17"/>
        <v>6.6746600000000003</v>
      </c>
      <c r="BD89" s="1">
        <v>3337.33</v>
      </c>
      <c r="BE89" s="1">
        <v>2655.61</v>
      </c>
      <c r="BF89" s="1">
        <v>1.56002</v>
      </c>
      <c r="BH89" s="1">
        <v>1.7185699999999999</v>
      </c>
      <c r="BI89" s="1">
        <f t="shared" si="18"/>
        <v>6.4623200000000001</v>
      </c>
      <c r="BJ89" s="1">
        <v>3231.16</v>
      </c>
      <c r="BK89" s="1">
        <v>2836.85</v>
      </c>
      <c r="BL89" s="1">
        <v>1.8618699999999999</v>
      </c>
      <c r="BU89" s="1"/>
      <c r="BV89" s="1"/>
      <c r="BW89" s="1"/>
      <c r="BX89" s="1"/>
    </row>
    <row r="90" spans="8:77">
      <c r="H90" s="1">
        <v>1.7400100000000001</v>
      </c>
      <c r="I90" s="1">
        <v>3230.66</v>
      </c>
      <c r="J90">
        <f t="shared" si="13"/>
        <v>6.4613199999999997</v>
      </c>
      <c r="M90" s="1">
        <v>8.7000100000000002E-4</v>
      </c>
      <c r="N90" s="1">
        <v>1.62327</v>
      </c>
      <c r="O90" s="1">
        <v>2669.03</v>
      </c>
      <c r="P90" s="1">
        <v>1665.94</v>
      </c>
      <c r="Q90">
        <v>772.72199999999998</v>
      </c>
      <c r="R90" s="1">
        <v>1643.17</v>
      </c>
      <c r="S90" s="1">
        <v>1896.31</v>
      </c>
      <c r="T90" s="1">
        <v>-1702.56</v>
      </c>
      <c r="U90" s="1">
        <v>763.077</v>
      </c>
      <c r="V90" s="1">
        <v>2669.01</v>
      </c>
      <c r="W90" s="1">
        <v>1665.94</v>
      </c>
      <c r="X90" s="1">
        <v>772.74400000000003</v>
      </c>
      <c r="Y90" s="1">
        <v>0.424452</v>
      </c>
      <c r="Z90" s="1">
        <v>-6.4520400000000002</v>
      </c>
      <c r="AA90" s="1">
        <v>-7.2370500000000001E-3</v>
      </c>
      <c r="AD90">
        <f t="shared" si="20"/>
        <v>1.0361435517931801</v>
      </c>
      <c r="AE90" s="1">
        <f t="shared" si="21"/>
        <v>6.5105118024750969E-2</v>
      </c>
      <c r="AH90">
        <f t="shared" si="22"/>
        <v>0.49015886952591442</v>
      </c>
      <c r="AI90">
        <f t="shared" si="23"/>
        <v>6.3865516175384052E-2</v>
      </c>
      <c r="AJ90" s="1">
        <f t="shared" si="24"/>
        <v>4.1621785105303783E-3</v>
      </c>
      <c r="AN90" s="1">
        <v>1.7392000000000001</v>
      </c>
      <c r="AO90" s="1">
        <v>81.964399999999998</v>
      </c>
      <c r="AS90">
        <v>1.74064</v>
      </c>
      <c r="AT90" s="1">
        <v>-2774.29</v>
      </c>
      <c r="AW90">
        <v>1.7404500000000001</v>
      </c>
      <c r="AX90">
        <v>164.36799999999999</v>
      </c>
      <c r="AY90">
        <f t="shared" si="16"/>
        <v>0.32873599999999997</v>
      </c>
      <c r="BA90" s="1"/>
      <c r="BB90">
        <v>1.7400100000000001</v>
      </c>
      <c r="BC90">
        <f t="shared" si="17"/>
        <v>6.4613199999999997</v>
      </c>
      <c r="BD90" s="1">
        <v>3230.66</v>
      </c>
      <c r="BE90" s="1">
        <v>2668.35</v>
      </c>
      <c r="BF90" s="1">
        <v>1.6229100000000001</v>
      </c>
      <c r="BH90" s="1">
        <v>1.73854</v>
      </c>
      <c r="BI90" s="1">
        <f t="shared" si="18"/>
        <v>6.2175000000000002</v>
      </c>
      <c r="BJ90" s="1">
        <v>3108.75</v>
      </c>
      <c r="BK90" s="1">
        <v>2876.12</v>
      </c>
      <c r="BL90" s="1">
        <v>1.9527000000000001</v>
      </c>
      <c r="BU90" s="1"/>
      <c r="BV90" s="1"/>
      <c r="BW90" s="1"/>
      <c r="BX90" s="1"/>
    </row>
    <row r="91" spans="8:77">
      <c r="H91" s="1">
        <v>1.7600100000000001</v>
      </c>
      <c r="I91" s="1">
        <v>3120.96</v>
      </c>
      <c r="J91">
        <f t="shared" si="13"/>
        <v>6.2419200000000004</v>
      </c>
      <c r="M91" s="1">
        <v>8.8000199999999995E-4</v>
      </c>
      <c r="N91" s="1">
        <v>1.68407</v>
      </c>
      <c r="O91" s="1">
        <v>2680.05</v>
      </c>
      <c r="P91" s="1">
        <v>1676.35</v>
      </c>
      <c r="Q91">
        <v>778.21799999999996</v>
      </c>
      <c r="R91" s="1">
        <v>1647.88</v>
      </c>
      <c r="S91" s="1">
        <v>1901.84</v>
      </c>
      <c r="T91" s="1">
        <v>-1711.54</v>
      </c>
      <c r="U91" s="1">
        <v>754.46400000000006</v>
      </c>
      <c r="V91" s="1">
        <v>2680.03</v>
      </c>
      <c r="W91" s="1">
        <v>1676.35</v>
      </c>
      <c r="X91" s="1">
        <v>778.23800000000006</v>
      </c>
      <c r="Y91" s="1">
        <v>0.50660899999999998</v>
      </c>
      <c r="Z91" s="1">
        <v>-6.1700400000000002</v>
      </c>
      <c r="AA91" s="1">
        <v>-1.1771999999999999E-2</v>
      </c>
      <c r="AD91">
        <f t="shared" si="20"/>
        <v>1.0386314537466319</v>
      </c>
      <c r="AE91" s="1">
        <f t="shared" si="21"/>
        <v>6.3073160168410247E-2</v>
      </c>
      <c r="AH91">
        <f t="shared" si="22"/>
        <v>0.49155921917122042</v>
      </c>
      <c r="AI91">
        <f t="shared" si="23"/>
        <v>6.1191045358094831E-2</v>
      </c>
      <c r="AJ91" s="1">
        <f t="shared" si="24"/>
        <v>3.801719470617756E-3</v>
      </c>
      <c r="AN91" s="1">
        <v>1.7591600000000001</v>
      </c>
      <c r="AO91" s="1">
        <v>86.523700000000005</v>
      </c>
      <c r="AS91">
        <v>1.7606599999999999</v>
      </c>
      <c r="AT91" s="1">
        <v>-1804.36</v>
      </c>
      <c r="AW91">
        <v>1.7605200000000001</v>
      </c>
      <c r="AX91" s="1">
        <v>-1439.74</v>
      </c>
      <c r="AY91">
        <f t="shared" si="16"/>
        <v>-2.87948</v>
      </c>
      <c r="BA91" s="1"/>
      <c r="BB91">
        <v>1.7600100000000001</v>
      </c>
      <c r="BC91">
        <f t="shared" si="17"/>
        <v>6.2419200000000004</v>
      </c>
      <c r="BD91" s="1">
        <v>3120.96</v>
      </c>
      <c r="BE91" s="1">
        <v>2679.06</v>
      </c>
      <c r="BF91" s="1">
        <v>1.68364</v>
      </c>
      <c r="BH91" s="1">
        <v>1.7585900000000001</v>
      </c>
      <c r="BI91" s="1">
        <f t="shared" si="18"/>
        <v>5.9631999999999996</v>
      </c>
      <c r="BJ91" s="1">
        <v>2981.6</v>
      </c>
      <c r="BK91" s="1">
        <v>2912.05</v>
      </c>
      <c r="BL91" s="1">
        <v>2.0403600000000002</v>
      </c>
      <c r="BU91" s="1"/>
      <c r="BV91" s="1"/>
      <c r="BW91" s="1"/>
      <c r="BX91" s="1"/>
    </row>
    <row r="92" spans="8:77">
      <c r="H92" s="1">
        <v>1.78</v>
      </c>
      <c r="I92" s="1">
        <v>3008.94</v>
      </c>
      <c r="J92">
        <f t="shared" si="13"/>
        <v>6.0178799999999999</v>
      </c>
      <c r="M92" s="1">
        <v>8.8999999999999995E-4</v>
      </c>
      <c r="N92" s="1">
        <v>1.7428699999999999</v>
      </c>
      <c r="O92" s="1">
        <v>2689.36</v>
      </c>
      <c r="P92" s="1">
        <v>1684.83</v>
      </c>
      <c r="Q92">
        <v>782.38800000000003</v>
      </c>
      <c r="R92" s="1">
        <v>1652.28</v>
      </c>
      <c r="S92" s="1">
        <v>1906.97</v>
      </c>
      <c r="T92" s="1">
        <v>-1718.86</v>
      </c>
      <c r="U92" s="1">
        <v>747.40599999999995</v>
      </c>
      <c r="V92" s="1">
        <v>2689.35</v>
      </c>
      <c r="W92" s="1">
        <v>1684.83</v>
      </c>
      <c r="X92" s="1">
        <v>782.40200000000004</v>
      </c>
      <c r="Y92" s="1">
        <v>0.59435099999999996</v>
      </c>
      <c r="Z92" s="1">
        <v>-5.1622700000000004</v>
      </c>
      <c r="AA92" s="1">
        <v>-1.43108E-2</v>
      </c>
      <c r="AD92">
        <f t="shared" si="20"/>
        <v>1.0402958336359454</v>
      </c>
      <c r="AE92" s="1">
        <f t="shared" si="21"/>
        <v>6.1120462249047741E-2</v>
      </c>
      <c r="AH92">
        <f t="shared" si="22"/>
        <v>0.49270154052238985</v>
      </c>
      <c r="AI92">
        <f t="shared" si="23"/>
        <v>5.9009372282438521E-2</v>
      </c>
      <c r="AJ92" s="1">
        <f t="shared" si="24"/>
        <v>3.5338922786316783E-3</v>
      </c>
      <c r="AN92" s="1">
        <v>1.7791399999999999</v>
      </c>
      <c r="AO92" s="1">
        <v>-53.3172</v>
      </c>
      <c r="AS92">
        <v>1.78067</v>
      </c>
      <c r="AT92">
        <v>-567.28200000000004</v>
      </c>
      <c r="AW92">
        <v>1.7805800000000001</v>
      </c>
      <c r="AX92" s="1">
        <v>-1111.0999999999999</v>
      </c>
      <c r="AY92">
        <f t="shared" si="16"/>
        <v>-2.2222</v>
      </c>
      <c r="BA92" s="1"/>
      <c r="BB92">
        <v>1.78</v>
      </c>
      <c r="BC92">
        <f t="shared" si="17"/>
        <v>6.0178799999999999</v>
      </c>
      <c r="BD92" s="1">
        <v>3008.94</v>
      </c>
      <c r="BE92" s="1">
        <v>2687.97</v>
      </c>
      <c r="BF92" s="1">
        <v>1.74237</v>
      </c>
      <c r="BH92" s="1">
        <v>1.77861</v>
      </c>
      <c r="BI92" s="1">
        <f t="shared" si="18"/>
        <v>5.7017600000000002</v>
      </c>
      <c r="BJ92" s="1">
        <v>2850.88</v>
      </c>
      <c r="BK92" s="1">
        <v>2929.19</v>
      </c>
      <c r="BL92" s="1">
        <v>2.1239599999999998</v>
      </c>
      <c r="BU92" s="1"/>
      <c r="BV92" s="1"/>
      <c r="BW92" s="1"/>
      <c r="BX92" s="1"/>
    </row>
    <row r="93" spans="8:77">
      <c r="H93" s="1">
        <v>1.8000100000000001</v>
      </c>
      <c r="I93" s="1">
        <v>2895.23</v>
      </c>
      <c r="J93">
        <f t="shared" si="13"/>
        <v>5.7904600000000004</v>
      </c>
      <c r="M93" s="1">
        <v>9.0000099999999999E-4</v>
      </c>
      <c r="N93" s="1">
        <v>1.79986</v>
      </c>
      <c r="O93" s="1">
        <v>2693.84</v>
      </c>
      <c r="P93" s="1">
        <v>1689.23</v>
      </c>
      <c r="Q93">
        <v>781.90700000000004</v>
      </c>
      <c r="R93" s="1">
        <v>1656.49</v>
      </c>
      <c r="S93" s="1">
        <v>1911.93</v>
      </c>
      <c r="T93" s="1">
        <v>-1721.66</v>
      </c>
      <c r="U93" s="1">
        <v>736.80499999999995</v>
      </c>
      <c r="V93" s="1">
        <v>2693.83</v>
      </c>
      <c r="W93" s="1">
        <v>1689.23</v>
      </c>
      <c r="X93" s="1">
        <v>781.91499999999996</v>
      </c>
      <c r="Y93" s="1">
        <v>0.680979</v>
      </c>
      <c r="Z93" s="1">
        <v>-3.92082</v>
      </c>
      <c r="AA93" s="1">
        <v>-1.5951400000000001E-2</v>
      </c>
      <c r="AD93">
        <f t="shared" si="20"/>
        <v>1.0393422236174079</v>
      </c>
      <c r="AE93" s="1">
        <f t="shared" si="21"/>
        <v>5.9259286441434404E-2</v>
      </c>
      <c r="AH93">
        <f t="shared" si="22"/>
        <v>0.4942268693684852</v>
      </c>
      <c r="AI93">
        <f t="shared" si="23"/>
        <v>5.6096208774077727E-2</v>
      </c>
      <c r="AJ93" s="1">
        <f t="shared" si="24"/>
        <v>3.279933532205436E-3</v>
      </c>
      <c r="AN93" s="1">
        <v>1.7990999999999999</v>
      </c>
      <c r="AO93" s="1">
        <v>-38.924900000000001</v>
      </c>
      <c r="AS93">
        <v>1.8007</v>
      </c>
      <c r="AT93">
        <v>815.26199999999994</v>
      </c>
      <c r="AW93">
        <v>1.80064</v>
      </c>
      <c r="AX93" s="1">
        <v>-1436.13</v>
      </c>
      <c r="AY93">
        <f t="shared" si="16"/>
        <v>-2.8722600000000003</v>
      </c>
      <c r="BA93" s="1"/>
      <c r="BB93">
        <v>1.8000100000000001</v>
      </c>
      <c r="BC93">
        <f t="shared" si="17"/>
        <v>5.7904600000000004</v>
      </c>
      <c r="BD93" s="1">
        <v>2895.23</v>
      </c>
      <c r="BE93" s="1">
        <v>2692.2</v>
      </c>
      <c r="BF93" s="1">
        <v>1.79928</v>
      </c>
      <c r="BH93" s="1">
        <v>1.7985899999999999</v>
      </c>
      <c r="BI93" s="1">
        <f t="shared" si="18"/>
        <v>5.4368999999999996</v>
      </c>
      <c r="BJ93" s="1">
        <v>2718.45</v>
      </c>
      <c r="BK93" s="1">
        <v>2956.77</v>
      </c>
      <c r="BL93" s="1">
        <v>2.2050800000000002</v>
      </c>
      <c r="BU93" s="1"/>
      <c r="BV93" s="1"/>
      <c r="BW93" s="1"/>
      <c r="BX93" s="1"/>
    </row>
    <row r="94" spans="8:77">
      <c r="H94" s="1">
        <v>1.8200099999999999</v>
      </c>
      <c r="I94" s="1">
        <v>2780.84</v>
      </c>
      <c r="J94">
        <f t="shared" si="13"/>
        <v>5.56168</v>
      </c>
      <c r="M94" s="1">
        <v>9.1000200000000003E-4</v>
      </c>
      <c r="N94" s="1">
        <v>1.8549</v>
      </c>
      <c r="O94" s="1">
        <v>2681.87</v>
      </c>
      <c r="P94" s="1">
        <v>1680.43</v>
      </c>
      <c r="Q94">
        <v>764.71100000000001</v>
      </c>
      <c r="R94" s="1">
        <v>1660.86</v>
      </c>
      <c r="S94" s="1">
        <v>1917.16</v>
      </c>
      <c r="T94" s="1">
        <v>-1709</v>
      </c>
      <c r="U94" s="1">
        <v>707.63699999999994</v>
      </c>
      <c r="V94" s="1">
        <v>2681.86</v>
      </c>
      <c r="W94" s="1">
        <v>1680.43</v>
      </c>
      <c r="X94" s="1">
        <v>764.71900000000005</v>
      </c>
      <c r="Y94" s="1">
        <v>0.73746999999999996</v>
      </c>
      <c r="Z94" s="1">
        <v>-3.9943200000000001</v>
      </c>
      <c r="AA94" s="1">
        <v>-1.3013800000000001E-2</v>
      </c>
      <c r="AD94">
        <f t="shared" si="20"/>
        <v>1.0289849836831522</v>
      </c>
      <c r="AE94" s="1">
        <f t="shared" si="21"/>
        <v>5.6920364744911384E-2</v>
      </c>
      <c r="AH94">
        <f t="shared" si="22"/>
        <v>0.49779131759833967</v>
      </c>
      <c r="AI94">
        <f t="shared" si="23"/>
        <v>4.9288614111959839E-2</v>
      </c>
      <c r="AJ94" s="1">
        <f t="shared" si="24"/>
        <v>2.9001903258237525E-3</v>
      </c>
      <c r="AN94" s="1">
        <v>1.8190599999999999</v>
      </c>
      <c r="AO94" s="1">
        <v>88.281999999999996</v>
      </c>
      <c r="AS94">
        <v>1.8207199999999999</v>
      </c>
      <c r="AT94" s="1">
        <v>1966.42</v>
      </c>
      <c r="AW94">
        <v>1.8207</v>
      </c>
      <c r="AX94" s="1">
        <v>-2608.41</v>
      </c>
      <c r="AY94">
        <f t="shared" si="16"/>
        <v>-5.2168199999999993</v>
      </c>
      <c r="BA94" s="1"/>
      <c r="BB94">
        <v>1.8200099999999999</v>
      </c>
      <c r="BC94">
        <f t="shared" si="17"/>
        <v>5.56168</v>
      </c>
      <c r="BD94" s="1">
        <v>2780.84</v>
      </c>
      <c r="BE94" s="1">
        <v>2680.2</v>
      </c>
      <c r="BF94" s="1">
        <v>1.85426</v>
      </c>
      <c r="BH94" s="1">
        <v>1.8186</v>
      </c>
      <c r="BI94" s="1">
        <f t="shared" si="18"/>
        <v>5.1705800000000002</v>
      </c>
      <c r="BJ94" s="1">
        <v>2585.29</v>
      </c>
      <c r="BK94" s="1">
        <v>2994.62</v>
      </c>
      <c r="BL94" s="1">
        <v>2.2845200000000001</v>
      </c>
      <c r="BU94" s="1"/>
      <c r="BV94" s="1"/>
      <c r="BW94" s="1"/>
      <c r="BX94" s="1"/>
    </row>
    <row r="95" spans="8:77">
      <c r="H95" s="1">
        <v>1.8399700000000001</v>
      </c>
      <c r="I95" s="1">
        <v>2667.23</v>
      </c>
      <c r="J95">
        <f t="shared" si="13"/>
        <v>5.33446</v>
      </c>
      <c r="M95" s="1">
        <v>9.2000100000000004E-4</v>
      </c>
      <c r="N95" s="1">
        <v>1.9077599999999999</v>
      </c>
      <c r="O95" s="1">
        <v>2663.66</v>
      </c>
      <c r="P95" s="1">
        <v>1662.77</v>
      </c>
      <c r="Q95">
        <v>742.03499999999997</v>
      </c>
      <c r="R95" s="1">
        <v>1664.66</v>
      </c>
      <c r="S95" s="1">
        <v>1921.63</v>
      </c>
      <c r="T95" s="1">
        <v>-1689.49</v>
      </c>
      <c r="U95" s="1">
        <v>693.06899999999996</v>
      </c>
      <c r="V95" s="1">
        <v>2663.65</v>
      </c>
      <c r="W95" s="1">
        <v>1662.77</v>
      </c>
      <c r="X95" s="1">
        <v>742.04399999999998</v>
      </c>
      <c r="Y95" s="1">
        <v>0.74807599999999996</v>
      </c>
      <c r="Z95" s="1">
        <v>-4.1205699999999998</v>
      </c>
      <c r="AA95" s="1">
        <v>-1.03803E-2</v>
      </c>
      <c r="AD95">
        <f t="shared" si="20"/>
        <v>1.0149159588144125</v>
      </c>
      <c r="AE95" s="1">
        <f t="shared" si="21"/>
        <v>5.4020301910210539E-2</v>
      </c>
      <c r="AH95">
        <f t="shared" si="22"/>
        <v>0.49952139407080082</v>
      </c>
      <c r="AI95">
        <f t="shared" si="23"/>
        <v>4.59844114417296E-2</v>
      </c>
      <c r="AJ95" s="1">
        <f t="shared" si="24"/>
        <v>2.5180660653840075E-3</v>
      </c>
      <c r="AN95" s="1">
        <v>1.8390299999999999</v>
      </c>
      <c r="AO95" s="1">
        <v>132.52099999999999</v>
      </c>
      <c r="AS95">
        <v>1.84073</v>
      </c>
      <c r="AT95" s="1">
        <v>2762.15</v>
      </c>
      <c r="AW95">
        <v>1.8407500000000001</v>
      </c>
      <c r="AX95" s="1">
        <v>-2875.66</v>
      </c>
      <c r="AY95">
        <f t="shared" si="16"/>
        <v>-5.7513199999999998</v>
      </c>
      <c r="BA95" s="1"/>
      <c r="BB95">
        <v>1.8399700000000001</v>
      </c>
      <c r="BC95">
        <f t="shared" si="17"/>
        <v>5.33446</v>
      </c>
      <c r="BD95" s="1">
        <v>2667.23</v>
      </c>
      <c r="BE95" s="1">
        <v>2661.63</v>
      </c>
      <c r="BF95" s="1">
        <v>1.9070400000000001</v>
      </c>
      <c r="BH95" s="1">
        <v>1.8386199999999999</v>
      </c>
      <c r="BI95" s="1">
        <f t="shared" si="18"/>
        <v>4.9055799999999996</v>
      </c>
      <c r="BJ95" s="1">
        <v>2452.79</v>
      </c>
      <c r="BK95" s="1">
        <v>3038.56</v>
      </c>
      <c r="BL95" s="1">
        <v>2.36172</v>
      </c>
      <c r="BU95" s="1"/>
      <c r="BV95" s="1"/>
      <c r="BW95" s="1"/>
      <c r="BX95" s="1"/>
    </row>
    <row r="96" spans="8:77">
      <c r="H96" s="1">
        <v>1.86002</v>
      </c>
      <c r="I96" s="1">
        <v>2554.84</v>
      </c>
      <c r="J96">
        <f t="shared" si="13"/>
        <v>5.10968</v>
      </c>
      <c r="M96" s="1">
        <v>9.3000199999999998E-4</v>
      </c>
      <c r="N96" s="1">
        <v>1.95875</v>
      </c>
      <c r="O96" s="1">
        <v>2646.24</v>
      </c>
      <c r="P96" s="1">
        <v>1644.41</v>
      </c>
      <c r="Q96">
        <v>720.66200000000003</v>
      </c>
      <c r="R96" s="1">
        <v>1668.06</v>
      </c>
      <c r="S96" s="1">
        <v>1925.58</v>
      </c>
      <c r="T96" s="1">
        <v>-1670.44</v>
      </c>
      <c r="U96" s="1">
        <v>687.98699999999997</v>
      </c>
      <c r="V96" s="1">
        <v>2646.24</v>
      </c>
      <c r="W96" s="1">
        <v>1644.41</v>
      </c>
      <c r="X96" s="1">
        <v>720.66899999999998</v>
      </c>
      <c r="Y96" s="1">
        <v>0.73720699999999995</v>
      </c>
      <c r="Z96" s="1">
        <v>-3.7084600000000001</v>
      </c>
      <c r="AA96" s="1">
        <v>-1.0584100000000001E-2</v>
      </c>
      <c r="AD96">
        <f t="shared" si="20"/>
        <v>1.0014268071891899</v>
      </c>
      <c r="AE96" s="1">
        <f t="shared" si="21"/>
        <v>5.1406658819261944E-2</v>
      </c>
      <c r="AH96">
        <f t="shared" si="22"/>
        <v>0.50019201003580005</v>
      </c>
      <c r="AI96">
        <f t="shared" si="23"/>
        <v>4.4703629292777936E-2</v>
      </c>
      <c r="AJ96" s="1">
        <f t="shared" si="24"/>
        <v>2.3120915985262737E-3</v>
      </c>
      <c r="AN96" s="1">
        <v>1.8590100000000001</v>
      </c>
      <c r="AO96" s="1">
        <v>20.3109</v>
      </c>
      <c r="AS96">
        <v>1.86076</v>
      </c>
      <c r="AT96" s="1">
        <v>3166.83</v>
      </c>
      <c r="AW96">
        <v>1.8608100000000001</v>
      </c>
      <c r="AX96" s="1">
        <v>-3157.61</v>
      </c>
      <c r="AY96">
        <f t="shared" si="16"/>
        <v>-6.3152200000000001</v>
      </c>
      <c r="BA96" s="1"/>
      <c r="BB96">
        <v>1.86002</v>
      </c>
      <c r="BC96">
        <f t="shared" si="17"/>
        <v>5.10968</v>
      </c>
      <c r="BD96" s="1">
        <v>2554.84</v>
      </c>
      <c r="BE96" s="1">
        <v>2643.92</v>
      </c>
      <c r="BF96" s="1">
        <v>1.95794</v>
      </c>
      <c r="BH96" s="1">
        <v>1.8586499999999999</v>
      </c>
      <c r="BI96" s="1">
        <f t="shared" si="18"/>
        <v>4.6448999999999998</v>
      </c>
      <c r="BJ96" s="1">
        <v>2322.4499999999998</v>
      </c>
      <c r="BK96" s="1">
        <v>3065.75</v>
      </c>
      <c r="BL96" s="1">
        <v>2.4345400000000001</v>
      </c>
      <c r="BU96" s="1"/>
      <c r="BV96" s="1"/>
      <c r="BW96" s="1"/>
      <c r="BX96" s="1"/>
    </row>
    <row r="97" spans="8:76">
      <c r="H97" s="1">
        <v>1.87998</v>
      </c>
      <c r="I97" s="1">
        <v>2445.2399999999998</v>
      </c>
      <c r="J97">
        <f t="shared" si="13"/>
        <v>4.8904799999999993</v>
      </c>
      <c r="M97" s="1">
        <v>9.4000099999999999E-4</v>
      </c>
      <c r="N97" s="1">
        <v>2.0076200000000002</v>
      </c>
      <c r="O97" s="1">
        <v>2630.46</v>
      </c>
      <c r="P97" s="1">
        <v>1627.34</v>
      </c>
      <c r="Q97">
        <v>701.25199999999995</v>
      </c>
      <c r="R97" s="1">
        <v>1671.19</v>
      </c>
      <c r="S97" s="1">
        <v>1929.21</v>
      </c>
      <c r="T97" s="1">
        <v>-1653.02</v>
      </c>
      <c r="U97" s="1">
        <v>685.77499999999998</v>
      </c>
      <c r="V97" s="1">
        <v>2630.46</v>
      </c>
      <c r="W97" s="1">
        <v>1627.34</v>
      </c>
      <c r="X97" s="1">
        <v>701.25599999999997</v>
      </c>
      <c r="Y97" s="1">
        <v>0.72566200000000003</v>
      </c>
      <c r="Z97" s="1">
        <v>-2.8412099999999998</v>
      </c>
      <c r="AA97" s="1">
        <v>-7.8364400000000001E-3</v>
      </c>
      <c r="AD97">
        <f t="shared" si="20"/>
        <v>0.98912750794344151</v>
      </c>
      <c r="AE97" s="1">
        <f t="shared" si="21"/>
        <v>4.8639194690266042E-2</v>
      </c>
      <c r="AH97">
        <f t="shared" si="22"/>
        <v>0.50054763556758841</v>
      </c>
      <c r="AI97">
        <f t="shared" si="23"/>
        <v>4.4024434557492387E-2</v>
      </c>
      <c r="AJ97" s="1">
        <f t="shared" si="24"/>
        <v>2.1680702401813638E-3</v>
      </c>
      <c r="AN97" s="1">
        <v>1.87897</v>
      </c>
      <c r="AO97" s="1">
        <v>-14.8864</v>
      </c>
      <c r="AS97">
        <v>1.8807700000000001</v>
      </c>
      <c r="AT97" s="1">
        <v>3010.97</v>
      </c>
      <c r="AW97">
        <v>1.88087</v>
      </c>
      <c r="AX97" s="1">
        <v>-3235.25</v>
      </c>
      <c r="AY97">
        <f t="shared" si="16"/>
        <v>-6.4705000000000004</v>
      </c>
      <c r="BA97" s="1"/>
      <c r="BB97">
        <v>1.87998</v>
      </c>
      <c r="BC97">
        <f t="shared" si="17"/>
        <v>4.8904799999999993</v>
      </c>
      <c r="BD97" s="1">
        <v>2445.2399999999998</v>
      </c>
      <c r="BE97" s="1">
        <v>2627.69</v>
      </c>
      <c r="BF97" s="1">
        <v>2.0067300000000001</v>
      </c>
      <c r="BH97" s="1">
        <v>1.8784799999999999</v>
      </c>
      <c r="BI97" s="1">
        <f t="shared" si="18"/>
        <v>4.3925000000000001</v>
      </c>
      <c r="BJ97" s="1">
        <v>2196.25</v>
      </c>
      <c r="BK97" s="1">
        <v>3074.97</v>
      </c>
      <c r="BL97" s="1">
        <v>2.5028299999999999</v>
      </c>
      <c r="BU97" s="1"/>
      <c r="BV97" s="1"/>
      <c r="BW97" s="1"/>
      <c r="BX97" s="1"/>
    </row>
    <row r="98" spans="8:76">
      <c r="H98" s="1">
        <v>1.9</v>
      </c>
      <c r="I98" s="1">
        <v>2338.13</v>
      </c>
      <c r="J98">
        <f t="shared" si="13"/>
        <v>4.6762600000000001</v>
      </c>
      <c r="M98" s="1">
        <v>9.5000200000000003E-4</v>
      </c>
      <c r="N98" s="1">
        <v>2.05484</v>
      </c>
      <c r="O98" s="1">
        <v>2615.7199999999998</v>
      </c>
      <c r="P98" s="1">
        <v>1611.31</v>
      </c>
      <c r="Q98">
        <v>683.09299999999996</v>
      </c>
      <c r="R98" s="1">
        <v>1674.14</v>
      </c>
      <c r="S98" s="1">
        <v>1932.63</v>
      </c>
      <c r="T98" s="1">
        <v>-1636.71</v>
      </c>
      <c r="U98" s="1">
        <v>684.07399999999996</v>
      </c>
      <c r="V98" s="1">
        <v>2615.7199999999998</v>
      </c>
      <c r="W98" s="1">
        <v>1611.31</v>
      </c>
      <c r="X98" s="1">
        <v>683.09500000000003</v>
      </c>
      <c r="Y98" s="1">
        <v>0.71296000000000004</v>
      </c>
      <c r="Z98" s="1">
        <v>-1.61642</v>
      </c>
      <c r="AA98" s="1">
        <v>-6.6585699999999999E-3</v>
      </c>
      <c r="AD98">
        <f t="shared" si="20"/>
        <v>0.97764225214139788</v>
      </c>
      <c r="AE98" s="1">
        <f t="shared" si="21"/>
        <v>4.6435434035602879E-2</v>
      </c>
      <c r="AH98">
        <f t="shared" si="22"/>
        <v>0.5008399338904107</v>
      </c>
      <c r="AI98">
        <f t="shared" si="23"/>
        <v>4.3466185882276798E-2</v>
      </c>
      <c r="AJ98" s="1">
        <f t="shared" si="24"/>
        <v>2.0656535485829423E-3</v>
      </c>
      <c r="AN98" s="1">
        <v>1.89893</v>
      </c>
      <c r="AO98" s="1">
        <v>132.38999999999999</v>
      </c>
      <c r="AS98">
        <v>1.90079</v>
      </c>
      <c r="AT98" s="1">
        <v>2374.66</v>
      </c>
      <c r="AW98">
        <v>1.9009400000000001</v>
      </c>
      <c r="AX98" s="1">
        <v>-3525.11</v>
      </c>
      <c r="AY98">
        <f t="shared" si="16"/>
        <v>-7.0502200000000004</v>
      </c>
      <c r="BA98" s="1"/>
      <c r="BB98">
        <v>1.9</v>
      </c>
      <c r="BC98">
        <f t="shared" si="17"/>
        <v>4.6762600000000001</v>
      </c>
      <c r="BD98" s="1">
        <v>2338.13</v>
      </c>
      <c r="BE98" s="1">
        <v>2612.58</v>
      </c>
      <c r="BF98" s="1">
        <v>2.0538400000000001</v>
      </c>
      <c r="BH98" s="1">
        <v>1.89856</v>
      </c>
      <c r="BI98" s="1">
        <f t="shared" si="18"/>
        <v>4.1476600000000001</v>
      </c>
      <c r="BJ98" s="1">
        <v>2073.83</v>
      </c>
      <c r="BK98" s="1">
        <v>3083.55</v>
      </c>
      <c r="BL98" s="1">
        <v>2.5681099999999999</v>
      </c>
      <c r="BU98" s="1"/>
      <c r="BV98" s="1"/>
      <c r="BW98" s="1"/>
      <c r="BX98" s="1"/>
    </row>
    <row r="99" spans="8:76">
      <c r="H99" s="1">
        <v>1.9200200000000001</v>
      </c>
      <c r="I99" s="1">
        <v>2234.3000000000002</v>
      </c>
      <c r="J99">
        <f t="shared" si="13"/>
        <v>4.4686000000000003</v>
      </c>
      <c r="M99" s="1">
        <v>9.6000100000000004E-4</v>
      </c>
      <c r="N99" s="1">
        <v>2.1002100000000001</v>
      </c>
      <c r="O99" s="1">
        <v>2601.37</v>
      </c>
      <c r="P99" s="1">
        <v>1596.28</v>
      </c>
      <c r="Q99">
        <v>665.41899999999998</v>
      </c>
      <c r="R99" s="1">
        <v>1676.99</v>
      </c>
      <c r="S99" s="1">
        <v>1935.95</v>
      </c>
      <c r="T99" s="1">
        <v>-1621.02</v>
      </c>
      <c r="U99" s="1">
        <v>678.87</v>
      </c>
      <c r="V99" s="1">
        <v>2601.37</v>
      </c>
      <c r="W99" s="1">
        <v>1596.29</v>
      </c>
      <c r="X99" s="1">
        <v>665.41899999999998</v>
      </c>
      <c r="Y99" s="1">
        <v>0.63506799999999997</v>
      </c>
      <c r="Z99" s="1">
        <v>0.43043999999999999</v>
      </c>
      <c r="AA99" s="1">
        <v>-1.1273500000000001E-2</v>
      </c>
      <c r="AD99">
        <f t="shared" si="20"/>
        <v>0.96662472644440334</v>
      </c>
      <c r="AE99" s="1">
        <f t="shared" si="21"/>
        <v>4.4105696409219027E-2</v>
      </c>
      <c r="AH99">
        <f t="shared" si="22"/>
        <v>0.5014695489069535</v>
      </c>
      <c r="AI99">
        <f t="shared" si="23"/>
        <v>4.226370977674454E-2</v>
      </c>
      <c r="AJ99" s="1">
        <f t="shared" si="24"/>
        <v>1.9447826830249048E-3</v>
      </c>
      <c r="AN99" s="1">
        <v>1.9189099999999999</v>
      </c>
      <c r="AO99" s="1">
        <v>156.34200000000001</v>
      </c>
      <c r="AS99">
        <v>1.92082</v>
      </c>
      <c r="AT99" s="1">
        <v>1428.69</v>
      </c>
      <c r="AW99">
        <v>1.92099</v>
      </c>
      <c r="AX99" s="1">
        <v>-4098.46</v>
      </c>
      <c r="AY99">
        <f t="shared" si="16"/>
        <v>-8.1969200000000004</v>
      </c>
      <c r="BA99" s="1"/>
      <c r="BB99">
        <v>1.9200200000000001</v>
      </c>
      <c r="BC99">
        <f t="shared" si="17"/>
        <v>4.4686000000000003</v>
      </c>
      <c r="BD99" s="1">
        <v>2234.3000000000002</v>
      </c>
      <c r="BE99" s="1">
        <v>2597.5</v>
      </c>
      <c r="BF99" s="1">
        <v>2.0991399999999998</v>
      </c>
      <c r="BH99" s="1">
        <v>1.9187099999999999</v>
      </c>
      <c r="BI99" s="1">
        <f t="shared" si="18"/>
        <v>3.9124400000000001</v>
      </c>
      <c r="BJ99" s="1">
        <v>1956.22</v>
      </c>
      <c r="BK99" s="1">
        <v>3090.05</v>
      </c>
      <c r="BL99" s="1">
        <v>2.6306400000000001</v>
      </c>
      <c r="BU99" s="1"/>
      <c r="BV99" s="1"/>
      <c r="BW99" s="1"/>
      <c r="BX99" s="1"/>
    </row>
    <row r="100" spans="8:76">
      <c r="H100" s="1">
        <v>1.9400299999999999</v>
      </c>
      <c r="I100" s="1">
        <v>2134.16</v>
      </c>
      <c r="J100">
        <f t="shared" si="13"/>
        <v>4.2683200000000001</v>
      </c>
      <c r="M100" s="1">
        <v>9.7000099999999996E-4</v>
      </c>
      <c r="N100" s="1">
        <v>2.14378</v>
      </c>
      <c r="O100" s="1">
        <v>2582.33</v>
      </c>
      <c r="P100" s="1">
        <v>1578.99</v>
      </c>
      <c r="Q100">
        <v>642.82100000000003</v>
      </c>
      <c r="R100" s="1">
        <v>1680</v>
      </c>
      <c r="S100" s="1">
        <v>1939.51</v>
      </c>
      <c r="T100" s="1">
        <v>-1601.38</v>
      </c>
      <c r="U100" s="1">
        <v>657.49300000000005</v>
      </c>
      <c r="V100" s="1">
        <v>2582.33</v>
      </c>
      <c r="W100" s="1">
        <v>1578.99</v>
      </c>
      <c r="X100" s="1">
        <v>642.822</v>
      </c>
      <c r="Y100" s="1">
        <v>0.62778</v>
      </c>
      <c r="Z100" s="1">
        <v>1.3635999999999999</v>
      </c>
      <c r="AA100" s="1">
        <v>-1.1818499999999999E-2</v>
      </c>
      <c r="AD100">
        <f t="shared" si="20"/>
        <v>0.95320238095238097</v>
      </c>
      <c r="AE100" s="1">
        <f t="shared" si="21"/>
        <v>4.182343353463884E-2</v>
      </c>
      <c r="AH100">
        <f t="shared" si="22"/>
        <v>0.5036054640182267</v>
      </c>
      <c r="AI100">
        <f t="shared" si="23"/>
        <v>3.8184412400939061E-2</v>
      </c>
      <c r="AJ100" s="1">
        <f t="shared" si="24"/>
        <v>1.7525623416408326E-3</v>
      </c>
      <c r="AN100" s="1">
        <v>1.9388700000000001</v>
      </c>
      <c r="AO100" s="1">
        <v>32.997799999999998</v>
      </c>
      <c r="AS100">
        <v>1.9408300000000001</v>
      </c>
      <c r="AT100">
        <v>252.88399999999999</v>
      </c>
      <c r="AW100">
        <v>1.9410499999999999</v>
      </c>
      <c r="AX100" s="1">
        <v>-3733.76</v>
      </c>
      <c r="AY100">
        <f t="shared" si="16"/>
        <v>-7.4675200000000004</v>
      </c>
      <c r="BA100" s="1"/>
      <c r="BB100">
        <v>1.9400299999999999</v>
      </c>
      <c r="BC100">
        <f t="shared" si="17"/>
        <v>4.2683200000000001</v>
      </c>
      <c r="BD100" s="1">
        <v>2134.16</v>
      </c>
      <c r="BE100" s="1">
        <v>2578.33</v>
      </c>
      <c r="BF100" s="1">
        <v>2.1426500000000002</v>
      </c>
      <c r="BH100" s="1">
        <v>1.9383600000000001</v>
      </c>
      <c r="BI100" s="1">
        <f t="shared" si="18"/>
        <v>3.69394</v>
      </c>
      <c r="BJ100" s="1">
        <v>1846.97</v>
      </c>
      <c r="BK100" s="1">
        <v>3090.18</v>
      </c>
      <c r="BL100" s="1">
        <v>2.68851</v>
      </c>
      <c r="BU100" s="1"/>
      <c r="BV100" s="1"/>
      <c r="BW100" s="1"/>
      <c r="BX100" s="1"/>
    </row>
    <row r="101" spans="8:76">
      <c r="H101" s="1">
        <v>1.9598599999999999</v>
      </c>
      <c r="I101" s="1">
        <v>2038.71</v>
      </c>
      <c r="J101">
        <f t="shared" si="13"/>
        <v>4.07742</v>
      </c>
      <c r="M101" s="1">
        <v>9.7999999999999997E-4</v>
      </c>
      <c r="N101" s="1">
        <v>2.1852200000000002</v>
      </c>
      <c r="O101" s="1">
        <v>2551.66</v>
      </c>
      <c r="P101" s="1">
        <v>1551.66</v>
      </c>
      <c r="Q101">
        <v>608.51900000000001</v>
      </c>
      <c r="R101" s="1">
        <v>1683.05</v>
      </c>
      <c r="S101" s="1">
        <v>1943.14</v>
      </c>
      <c r="T101" s="1">
        <v>-1570.61</v>
      </c>
      <c r="U101" s="1">
        <v>622.76099999999997</v>
      </c>
      <c r="V101" s="1">
        <v>2551.66</v>
      </c>
      <c r="W101" s="1">
        <v>1551.66</v>
      </c>
      <c r="X101" s="1">
        <v>608.52</v>
      </c>
      <c r="Y101" s="1">
        <v>0.717696</v>
      </c>
      <c r="Z101" s="1">
        <v>1.3871100000000001</v>
      </c>
      <c r="AA101" s="1">
        <v>-1.2514900000000001E-2</v>
      </c>
      <c r="AD101">
        <f t="shared" si="20"/>
        <v>0.93319271560559691</v>
      </c>
      <c r="AE101" s="1">
        <f t="shared" si="21"/>
        <v>3.9086106400681435E-2</v>
      </c>
      <c r="AH101">
        <f t="shared" si="22"/>
        <v>0.50670456671908182</v>
      </c>
      <c r="AI101">
        <f t="shared" si="23"/>
        <v>3.2265562233052658E-2</v>
      </c>
      <c r="AJ101" s="1">
        <f t="shared" si="24"/>
        <v>1.4597234744163135E-3</v>
      </c>
      <c r="AN101" s="1">
        <v>1.9588399999999999</v>
      </c>
      <c r="AO101" s="1">
        <v>34.6599</v>
      </c>
      <c r="AS101">
        <v>1.9609399999999999</v>
      </c>
      <c r="AT101" s="1">
        <v>-1051.77</v>
      </c>
      <c r="BA101" s="1"/>
      <c r="BB101">
        <v>1.9598599999999999</v>
      </c>
      <c r="BC101">
        <f t="shared" si="17"/>
        <v>4.07742</v>
      </c>
      <c r="BD101" s="1">
        <v>2038.71</v>
      </c>
      <c r="BE101" s="1">
        <v>2547.87</v>
      </c>
      <c r="BF101" s="1">
        <v>2.1840600000000001</v>
      </c>
      <c r="BH101" s="1">
        <v>1.9587399999999999</v>
      </c>
      <c r="BI101" s="1">
        <f t="shared" si="18"/>
        <v>3.4795799999999999</v>
      </c>
      <c r="BJ101" s="1">
        <v>1739.79</v>
      </c>
      <c r="BK101" s="1">
        <v>3084.95</v>
      </c>
      <c r="BL101" s="1">
        <v>2.7448299999999999</v>
      </c>
      <c r="BU101" s="1"/>
      <c r="BV101" s="1"/>
      <c r="BW101" s="1"/>
      <c r="BX101" s="1"/>
    </row>
    <row r="102" spans="8:76">
      <c r="H102" s="1">
        <v>1.9801899999999999</v>
      </c>
      <c r="I102" s="1">
        <v>1944.98</v>
      </c>
      <c r="J102">
        <f t="shared" si="13"/>
        <v>3.8899599999999999</v>
      </c>
      <c r="M102" s="1">
        <v>9.900009999999999E-4</v>
      </c>
      <c r="N102" s="1">
        <v>2.2261299999999999</v>
      </c>
      <c r="O102" s="1">
        <v>2520.4499999999998</v>
      </c>
      <c r="P102" s="1">
        <v>1520.59</v>
      </c>
      <c r="Q102">
        <v>574.33600000000001</v>
      </c>
      <c r="R102" s="1">
        <v>1685.6</v>
      </c>
      <c r="S102" s="1">
        <v>1946.11</v>
      </c>
      <c r="T102" s="1">
        <v>-1538.46</v>
      </c>
      <c r="U102" s="1">
        <v>611.26599999999996</v>
      </c>
      <c r="V102" s="1">
        <v>2520.4499999999998</v>
      </c>
      <c r="W102" s="1">
        <v>1520.59</v>
      </c>
      <c r="X102" s="1">
        <v>574.33699999999999</v>
      </c>
      <c r="Y102" s="1">
        <v>0.71200200000000002</v>
      </c>
      <c r="Z102" s="1">
        <v>1.4354499999999999</v>
      </c>
      <c r="AA102" s="1">
        <v>-1.48091E-2</v>
      </c>
      <c r="AD102">
        <f t="shared" si="20"/>
        <v>0.91270764119601333</v>
      </c>
      <c r="AE102" s="1">
        <f t="shared" si="21"/>
        <v>3.7757891798376735E-2</v>
      </c>
      <c r="AH102">
        <f t="shared" si="22"/>
        <v>0.50769608326530791</v>
      </c>
      <c r="AI102">
        <f t="shared" si="23"/>
        <v>3.0371905119181086E-2</v>
      </c>
      <c r="AJ102" s="1">
        <f t="shared" si="24"/>
        <v>1.2812493946899343E-3</v>
      </c>
      <c r="AN102" s="1">
        <v>1.9787999999999999</v>
      </c>
      <c r="AO102" s="1">
        <v>121.66</v>
      </c>
      <c r="AS102">
        <v>1.9811799999999999</v>
      </c>
      <c r="AT102" s="1">
        <v>-2178.7399999999998</v>
      </c>
      <c r="BA102" s="1"/>
      <c r="BB102">
        <v>1.9801899999999999</v>
      </c>
      <c r="BC102">
        <f t="shared" si="17"/>
        <v>3.8899599999999999</v>
      </c>
      <c r="BD102" s="1">
        <v>1944.98</v>
      </c>
      <c r="BE102" s="1">
        <v>2516.38</v>
      </c>
      <c r="BF102">
        <v>2.22492</v>
      </c>
      <c r="BH102" s="1">
        <v>1.9783500000000001</v>
      </c>
      <c r="BI102" s="1">
        <f t="shared" si="18"/>
        <v>3.2854200000000002</v>
      </c>
      <c r="BJ102" s="1">
        <v>1642.71</v>
      </c>
      <c r="BK102" s="1">
        <v>3067.85</v>
      </c>
      <c r="BL102">
        <v>2.7960799999999999</v>
      </c>
      <c r="BU102" s="1"/>
      <c r="BV102" s="1"/>
      <c r="BW102" s="1"/>
      <c r="BX102" s="1"/>
    </row>
    <row r="103" spans="8:76">
      <c r="H103" s="1">
        <v>1.9998499999999999</v>
      </c>
      <c r="I103" s="1">
        <v>1858.65</v>
      </c>
      <c r="J103">
        <f t="shared" si="13"/>
        <v>3.7173000000000003</v>
      </c>
      <c r="M103" s="1">
        <v>1E-3</v>
      </c>
      <c r="N103" s="1">
        <v>2.26423</v>
      </c>
      <c r="O103" s="1">
        <v>2494.04</v>
      </c>
      <c r="P103" s="1">
        <v>1493.15</v>
      </c>
      <c r="Q103">
        <v>545.41399999999999</v>
      </c>
      <c r="R103" s="1">
        <v>1687.77</v>
      </c>
      <c r="S103" s="1">
        <v>1948.62</v>
      </c>
      <c r="T103" s="1">
        <v>-1510.87</v>
      </c>
      <c r="U103" s="1">
        <v>610.077</v>
      </c>
      <c r="V103" s="1">
        <v>2494.04</v>
      </c>
      <c r="W103" s="1">
        <v>1493.15</v>
      </c>
      <c r="X103" s="1">
        <v>545.41499999999996</v>
      </c>
      <c r="Y103" s="1">
        <v>0.65023900000000001</v>
      </c>
      <c r="Z103" s="1">
        <v>1.6077900000000001</v>
      </c>
      <c r="AA103" s="1">
        <v>-1.52982E-2</v>
      </c>
      <c r="AD103">
        <f t="shared" si="20"/>
        <v>0.89518714042790182</v>
      </c>
      <c r="AE103" s="1">
        <f t="shared" si="21"/>
        <v>3.4440395589935599E-2</v>
      </c>
      <c r="AH103">
        <f t="shared" si="22"/>
        <v>0.50784972044204224</v>
      </c>
      <c r="AI103">
        <f t="shared" si="23"/>
        <v>3.0078479725741736E-2</v>
      </c>
      <c r="AJ103" s="1">
        <f t="shared" si="24"/>
        <v>1.1515798312957805E-3</v>
      </c>
      <c r="AN103" s="1">
        <v>1.9987699999999999</v>
      </c>
      <c r="AO103" s="1">
        <v>131.14500000000001</v>
      </c>
      <c r="AS103">
        <v>2.00143</v>
      </c>
      <c r="AT103" s="1">
        <v>-2814.04</v>
      </c>
      <c r="BA103" s="1"/>
      <c r="BB103">
        <v>1.9998499999999999</v>
      </c>
      <c r="BC103">
        <f t="shared" si="17"/>
        <v>3.7173000000000003</v>
      </c>
      <c r="BD103" s="1">
        <v>1858.65</v>
      </c>
      <c r="BE103" s="1">
        <v>2489.92</v>
      </c>
      <c r="BF103">
        <v>2.2629800000000002</v>
      </c>
      <c r="BH103" s="1">
        <v>1.9971300000000001</v>
      </c>
      <c r="BI103" s="1">
        <f t="shared" si="18"/>
        <v>3.10894</v>
      </c>
      <c r="BJ103" s="1">
        <v>1554.47</v>
      </c>
      <c r="BK103" s="1">
        <v>3044.08</v>
      </c>
      <c r="BL103">
        <v>2.8428599999999999</v>
      </c>
      <c r="BU103" s="1"/>
      <c r="BV103" s="1"/>
      <c r="BW103" s="1"/>
      <c r="BX103" s="1"/>
    </row>
    <row r="104" spans="8:76">
      <c r="AX104" s="1"/>
      <c r="AY104" s="1"/>
      <c r="BH104" s="1"/>
      <c r="BI104" s="1"/>
      <c r="BK104" s="1"/>
      <c r="BU104" s="1"/>
      <c r="BV104" s="1"/>
      <c r="BW104" s="1"/>
      <c r="BX104" s="1"/>
    </row>
    <row r="105" spans="8:76">
      <c r="AX105" s="1"/>
      <c r="AY105" s="1"/>
      <c r="BU105" s="1"/>
      <c r="BV105" s="1"/>
      <c r="BW105" s="1"/>
      <c r="BX105" s="1"/>
    </row>
    <row r="106" spans="8:76">
      <c r="AX106" s="1"/>
      <c r="AY106" s="1"/>
      <c r="BU106" s="1"/>
      <c r="BV106" s="1"/>
      <c r="BW106" s="1"/>
      <c r="BX106" s="1"/>
    </row>
    <row r="107" spans="8:76">
      <c r="BU107" s="1"/>
      <c r="BV107" s="1"/>
      <c r="BW107" s="1"/>
    </row>
    <row r="108" spans="8:76">
      <c r="BU108" s="1"/>
      <c r="BV108" s="1"/>
      <c r="BW108" s="1"/>
    </row>
  </sheetData>
  <mergeCells count="1">
    <mergeCell ref="AW1:AY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0FF5-BD77-4046-9371-B8416B1867E9}">
  <dimension ref="A1:AL103"/>
  <sheetViews>
    <sheetView topLeftCell="K1" zoomScaleNormal="100" workbookViewId="0">
      <pane ySplit="2" topLeftCell="A3" activePane="bottomLeft" state="frozen"/>
      <selection pane="bottomLeft" activeCell="V44" sqref="V44"/>
    </sheetView>
  </sheetViews>
  <sheetFormatPr defaultRowHeight="14.4"/>
  <cols>
    <col min="31" max="31" width="13.33203125" customWidth="1"/>
  </cols>
  <sheetData>
    <row r="1" spans="1:38"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D1" s="1" t="s">
        <v>58</v>
      </c>
      <c r="AE1" s="1" t="s">
        <v>59</v>
      </c>
      <c r="AF1" s="1" t="s">
        <v>60</v>
      </c>
      <c r="AG1" s="1">
        <f>SUM(AE4:AE75)</f>
        <v>0.1167721320506032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SUM(AJ4:AJ75)</f>
        <v>0.34316649771676194</v>
      </c>
    </row>
    <row r="2" spans="1:38">
      <c r="M2" s="4" t="s">
        <v>64</v>
      </c>
      <c r="N2" s="3">
        <f>N75</f>
        <v>0.372782</v>
      </c>
      <c r="O2" s="4">
        <f>O75</f>
        <v>1317.97</v>
      </c>
      <c r="AD2" s="4" t="s">
        <v>64</v>
      </c>
      <c r="AE2" s="4">
        <f>AD75</f>
        <v>0.2471604615839284</v>
      </c>
      <c r="AF2" s="3" t="s">
        <v>65</v>
      </c>
      <c r="AG2" s="3">
        <f>AG1/N75</f>
        <v>0.31324509244170373</v>
      </c>
      <c r="AI2" s="4" t="s">
        <v>64</v>
      </c>
      <c r="AJ2" s="4">
        <f>AI75</f>
        <v>0.70376694668330464</v>
      </c>
      <c r="AK2" s="4" t="s">
        <v>65</v>
      </c>
      <c r="AL2" s="3">
        <f>AL1/N75</f>
        <v>0.92055543914878379</v>
      </c>
    </row>
    <row r="3" spans="1:38">
      <c r="H3" s="1"/>
      <c r="I3" s="1"/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38">
      <c r="A4" s="1"/>
      <c r="H4" s="1"/>
      <c r="I4" s="1"/>
      <c r="M4" s="1">
        <v>1.00035E-5</v>
      </c>
      <c r="N4" s="1">
        <v>0</v>
      </c>
      <c r="O4">
        <v>298.10399999999998</v>
      </c>
      <c r="P4">
        <v>1.0768</v>
      </c>
      <c r="Q4" s="1">
        <v>0.26709100000000002</v>
      </c>
      <c r="R4">
        <v>297.43299999999999</v>
      </c>
      <c r="S4" s="1">
        <v>297.83699999999999</v>
      </c>
      <c r="T4">
        <v>-99.815899999999999</v>
      </c>
      <c r="U4" s="1">
        <v>297.43</v>
      </c>
      <c r="V4">
        <v>298.09800000000001</v>
      </c>
      <c r="W4">
        <v>1.27556</v>
      </c>
      <c r="X4" s="1">
        <v>-4.42689E-2</v>
      </c>
      <c r="Y4" s="1">
        <v>1.08222</v>
      </c>
      <c r="Z4" s="1">
        <v>-6.8462499999999999E-3</v>
      </c>
      <c r="AA4" s="1">
        <v>0.267152</v>
      </c>
      <c r="AD4">
        <f>-T4/R4</f>
        <v>0.33559120877643034</v>
      </c>
      <c r="AE4" s="1">
        <f>(AD4+AD3)/2*(N4-N3)</f>
        <v>0</v>
      </c>
      <c r="AH4">
        <f>ACOS((U4/R4)^3)/3</f>
        <v>2.5931003687944543E-3</v>
      </c>
      <c r="AI4">
        <f>1-6*AH4/PI()</f>
        <v>0.99504754310047538</v>
      </c>
      <c r="AJ4" s="1">
        <f>(AI4+AI3)/2*(N4-N3)</f>
        <v>0</v>
      </c>
    </row>
    <row r="5" spans="1:38">
      <c r="A5" s="1"/>
      <c r="H5" s="1"/>
      <c r="I5" s="1"/>
      <c r="M5" s="1">
        <v>2.00023E-5</v>
      </c>
      <c r="N5" s="1">
        <v>3.2570400000000001E-4</v>
      </c>
      <c r="O5">
        <v>494.40300000000002</v>
      </c>
      <c r="P5">
        <v>1.99498</v>
      </c>
      <c r="Q5" s="1">
        <v>1.19129</v>
      </c>
      <c r="R5">
        <v>492.81</v>
      </c>
      <c r="S5" s="1">
        <v>493.21100000000001</v>
      </c>
      <c r="T5">
        <v>-165.863</v>
      </c>
      <c r="U5" s="1">
        <v>492.80799999999999</v>
      </c>
      <c r="V5">
        <v>494.39600000000002</v>
      </c>
      <c r="W5">
        <v>1.81471</v>
      </c>
      <c r="X5" s="1">
        <v>2.8750700000000001E-2</v>
      </c>
      <c r="Y5" s="1">
        <v>2.0015700000000001</v>
      </c>
      <c r="Z5" s="1">
        <v>8.7455899999999993E-3</v>
      </c>
      <c r="AA5" s="1">
        <v>1.1913800000000001</v>
      </c>
      <c r="AD5">
        <f t="shared" ref="AD5:AD68" si="0">-T5/R5</f>
        <v>0.33656581644041311</v>
      </c>
      <c r="AE5" s="1">
        <f t="shared" ref="AE5:AE68" si="1">(AD5+AD4)/2*(N5-N4)</f>
        <v>1.0946211587061339E-4</v>
      </c>
      <c r="AH5">
        <f t="shared" ref="AH5:AH68" si="2">ACOS((U5/R5)^3)/3</f>
        <v>1.6448608796675313E-3</v>
      </c>
      <c r="AI5">
        <f t="shared" ref="AI5:AI68" si="3">1-6*AH5/PI()</f>
        <v>0.9968585471236292</v>
      </c>
      <c r="AJ5" s="1">
        <f t="shared" ref="AJ5:AJ68" si="4">(AI5+AI4)/2*(N5-N4)</f>
        <v>3.2438589060517588E-4</v>
      </c>
    </row>
    <row r="6" spans="1:38">
      <c r="A6" s="1"/>
      <c r="H6" s="1"/>
      <c r="I6" s="1"/>
      <c r="M6" s="1">
        <v>3.0006799999999999E-5</v>
      </c>
      <c r="N6" s="1">
        <v>1.5565799999999999E-3</v>
      </c>
      <c r="O6">
        <v>716.35</v>
      </c>
      <c r="P6">
        <v>3.2138100000000001</v>
      </c>
      <c r="Q6" s="1">
        <v>2.7551299999999999</v>
      </c>
      <c r="R6">
        <v>713.36599999999999</v>
      </c>
      <c r="S6" s="1">
        <v>713.59500000000003</v>
      </c>
      <c r="T6">
        <v>-240.773</v>
      </c>
      <c r="U6" s="1">
        <v>713.36500000000001</v>
      </c>
      <c r="V6">
        <v>716.33699999999999</v>
      </c>
      <c r="W6">
        <v>3.0681699999999998</v>
      </c>
      <c r="X6" s="1">
        <v>-6.0273399999999998E-2</v>
      </c>
      <c r="Y6" s="1">
        <v>2.7686099999999998</v>
      </c>
      <c r="Z6" s="1">
        <v>1.13563E-2</v>
      </c>
      <c r="AA6" s="1">
        <v>3.2135199999999999</v>
      </c>
      <c r="AD6">
        <f t="shared" si="0"/>
        <v>0.33751678661444479</v>
      </c>
      <c r="AE6" s="1">
        <f t="shared" si="1"/>
        <v>4.1485604905887557E-4</v>
      </c>
      <c r="AH6">
        <f t="shared" si="2"/>
        <v>9.6671401543768631E-4</v>
      </c>
      <c r="AI6">
        <f t="shared" si="3"/>
        <v>0.99815371223064253</v>
      </c>
      <c r="AJ6" s="1">
        <f t="shared" si="4"/>
        <v>1.2278063548724742E-3</v>
      </c>
    </row>
    <row r="7" spans="1:38">
      <c r="A7" s="1"/>
      <c r="H7" s="1"/>
      <c r="I7" s="1"/>
      <c r="M7" s="1">
        <v>4.0002100000000001E-5</v>
      </c>
      <c r="N7" s="1">
        <v>3.5408499999999999E-3</v>
      </c>
      <c r="O7">
        <v>749.09299999999996</v>
      </c>
      <c r="P7">
        <v>2.58717</v>
      </c>
      <c r="Q7" s="1">
        <v>0.76955300000000004</v>
      </c>
      <c r="R7">
        <v>747.41600000000005</v>
      </c>
      <c r="S7" s="1">
        <v>748.32299999999998</v>
      </c>
      <c r="T7">
        <v>-250.81700000000001</v>
      </c>
      <c r="U7" s="1">
        <v>747.41099999999994</v>
      </c>
      <c r="V7">
        <v>749.08</v>
      </c>
      <c r="W7">
        <v>3.1137700000000001</v>
      </c>
      <c r="X7" s="1">
        <v>-0.16454299999999999</v>
      </c>
      <c r="Y7" s="1">
        <v>2.6001500000000002</v>
      </c>
      <c r="Z7" s="1">
        <v>-5.9309899999999997E-3</v>
      </c>
      <c r="AA7" s="1">
        <v>0.76960399999999995</v>
      </c>
      <c r="AD7">
        <f t="shared" si="0"/>
        <v>0.33557884765645901</v>
      </c>
      <c r="AE7" s="1">
        <f t="shared" si="1"/>
        <v>6.6780173710736309E-4</v>
      </c>
      <c r="AH7">
        <f t="shared" si="2"/>
        <v>2.1118226864519731E-3</v>
      </c>
      <c r="AI7">
        <f t="shared" si="3"/>
        <v>0.99596671576621076</v>
      </c>
      <c r="AJ7" s="1">
        <f t="shared" si="4"/>
        <v>1.9784366708306576E-3</v>
      </c>
    </row>
    <row r="8" spans="1:38">
      <c r="A8" s="1"/>
      <c r="H8" s="1"/>
      <c r="I8" s="1"/>
      <c r="M8" s="1">
        <v>5.00018E-5</v>
      </c>
      <c r="N8" s="1">
        <v>6.5528499999999998E-3</v>
      </c>
      <c r="O8">
        <v>812.44399999999996</v>
      </c>
      <c r="P8">
        <v>3.4170199999999999</v>
      </c>
      <c r="Q8" s="1">
        <v>-8.6795500000000008</v>
      </c>
      <c r="R8">
        <v>815.14300000000003</v>
      </c>
      <c r="S8" s="1">
        <v>821.12400000000002</v>
      </c>
      <c r="T8">
        <v>-269.06099999999998</v>
      </c>
      <c r="U8" s="1">
        <v>814.94100000000003</v>
      </c>
      <c r="V8">
        <v>812.43100000000004</v>
      </c>
      <c r="W8">
        <v>3.2425600000000001</v>
      </c>
      <c r="X8" s="1">
        <v>0.206452</v>
      </c>
      <c r="Y8" s="1">
        <v>3.4290600000000002</v>
      </c>
      <c r="Z8" s="1">
        <v>-0.10657</v>
      </c>
      <c r="AA8" s="1">
        <v>-8.6785399999999999</v>
      </c>
      <c r="AD8">
        <f t="shared" si="0"/>
        <v>0.33007828074337875</v>
      </c>
      <c r="AE8" s="1">
        <f t="shared" si="1"/>
        <v>1.0024796353701557E-3</v>
      </c>
      <c r="AH8">
        <f t="shared" si="2"/>
        <v>1.2852459461436835E-2</v>
      </c>
      <c r="AI8">
        <f t="shared" si="3"/>
        <v>0.97545361054988955</v>
      </c>
      <c r="AJ8" s="1">
        <f t="shared" si="4"/>
        <v>2.9689590114320469E-3</v>
      </c>
    </row>
    <row r="9" spans="1:38">
      <c r="A9" s="1"/>
      <c r="H9" s="1"/>
      <c r="I9" s="1"/>
      <c r="M9" s="1">
        <v>6.00053E-5</v>
      </c>
      <c r="N9" s="1">
        <v>1.06712E-2</v>
      </c>
      <c r="O9">
        <v>851.36199999999997</v>
      </c>
      <c r="P9">
        <v>3.73936</v>
      </c>
      <c r="Q9">
        <v>-11.105600000000001</v>
      </c>
      <c r="R9">
        <v>855.14099999999996</v>
      </c>
      <c r="S9" s="1">
        <v>862.46699999999998</v>
      </c>
      <c r="T9">
        <v>-281.33199999999999</v>
      </c>
      <c r="U9" s="1">
        <v>854.851</v>
      </c>
      <c r="V9">
        <v>851.34500000000003</v>
      </c>
      <c r="W9">
        <v>3.77616</v>
      </c>
      <c r="X9" s="1">
        <v>6.7023100000000002E-2</v>
      </c>
      <c r="Y9" s="1">
        <v>3.7547999999999999</v>
      </c>
      <c r="Z9" s="1">
        <v>-0.14291799999999999</v>
      </c>
      <c r="AA9" s="1">
        <v>-11.1043</v>
      </c>
      <c r="AD9">
        <f t="shared" si="0"/>
        <v>0.32898902052410073</v>
      </c>
      <c r="AE9" s="1">
        <f t="shared" si="1"/>
        <v>1.3571349100874623E-3</v>
      </c>
      <c r="AH9">
        <f t="shared" si="2"/>
        <v>1.5034800679484853E-2</v>
      </c>
      <c r="AI9">
        <f t="shared" si="3"/>
        <v>0.97128564584150323</v>
      </c>
      <c r="AJ9" s="1">
        <f t="shared" si="4"/>
        <v>4.008676808279747E-3</v>
      </c>
    </row>
    <row r="10" spans="1:38">
      <c r="A10" s="1"/>
      <c r="H10" s="1"/>
      <c r="I10" s="1"/>
      <c r="M10" s="1">
        <v>7.0001199999999996E-5</v>
      </c>
      <c r="N10" s="1">
        <v>1.5235500000000001E-2</v>
      </c>
      <c r="O10">
        <v>883.82</v>
      </c>
      <c r="P10">
        <v>3.7107100000000002</v>
      </c>
      <c r="Q10" s="1">
        <v>-11.2178</v>
      </c>
      <c r="R10">
        <v>887.66800000000001</v>
      </c>
      <c r="S10" s="1">
        <v>895.03800000000001</v>
      </c>
      <c r="T10">
        <v>-292.10399999999998</v>
      </c>
      <c r="U10" s="1">
        <v>887.38499999999999</v>
      </c>
      <c r="V10">
        <v>883.80499999999995</v>
      </c>
      <c r="W10">
        <v>3.63205</v>
      </c>
      <c r="X10" s="1">
        <v>-0.155858</v>
      </c>
      <c r="Y10" s="1">
        <v>3.7256300000000002</v>
      </c>
      <c r="Z10" s="1">
        <v>-3.3814799999999999E-2</v>
      </c>
      <c r="AA10" s="1">
        <v>-11.217700000000001</v>
      </c>
      <c r="AD10">
        <f t="shared" si="0"/>
        <v>0.32906897623886405</v>
      </c>
      <c r="AE10" s="1">
        <f t="shared" si="1"/>
        <v>1.5017870573126001E-3</v>
      </c>
      <c r="AH10">
        <f t="shared" si="2"/>
        <v>1.4577655504994569E-2</v>
      </c>
      <c r="AI10">
        <f t="shared" si="3"/>
        <v>0.97215872881227205</v>
      </c>
      <c r="AJ10" s="1">
        <f t="shared" si="4"/>
        <v>4.4352315796161133E-3</v>
      </c>
    </row>
    <row r="11" spans="1:38">
      <c r="A11" s="1"/>
      <c r="H11" s="1"/>
      <c r="I11" s="1"/>
      <c r="M11" s="1">
        <v>8.0001900000000004E-5</v>
      </c>
      <c r="N11" s="1">
        <v>1.9982900000000001E-2</v>
      </c>
      <c r="O11">
        <v>912.03300000000002</v>
      </c>
      <c r="P11">
        <v>3.68126</v>
      </c>
      <c r="Q11">
        <v>-10.795199999999999</v>
      </c>
      <c r="R11">
        <v>915.67600000000004</v>
      </c>
      <c r="S11" s="1">
        <v>922.82799999999997</v>
      </c>
      <c r="T11">
        <v>-301.64</v>
      </c>
      <c r="U11" s="1">
        <v>915.41800000000001</v>
      </c>
      <c r="V11">
        <v>912.01700000000005</v>
      </c>
      <c r="W11">
        <v>3.74674</v>
      </c>
      <c r="X11" s="1">
        <v>-0.12987899999999999</v>
      </c>
      <c r="Y11" s="1">
        <v>3.69638</v>
      </c>
      <c r="Z11" s="1">
        <v>-7.0399000000000003E-2</v>
      </c>
      <c r="AA11" s="1">
        <v>-10.7948</v>
      </c>
      <c r="AD11">
        <f t="shared" si="0"/>
        <v>0.32941782901375594</v>
      </c>
      <c r="AE11" s="1">
        <f t="shared" si="1"/>
        <v>1.5630501296281444E-3</v>
      </c>
      <c r="AH11">
        <f t="shared" si="2"/>
        <v>1.3704484669830727E-2</v>
      </c>
      <c r="AI11">
        <f t="shared" si="3"/>
        <v>0.97382636226723207</v>
      </c>
      <c r="AJ11" s="1">
        <f t="shared" si="4"/>
        <v>4.6191848106954198E-3</v>
      </c>
    </row>
    <row r="12" spans="1:38">
      <c r="A12" s="1"/>
      <c r="H12" s="1"/>
      <c r="I12" s="1"/>
      <c r="M12" s="1">
        <v>9.0006200000000006E-5</v>
      </c>
      <c r="N12" s="1">
        <v>2.4542899999999999E-2</v>
      </c>
      <c r="O12">
        <v>935.63</v>
      </c>
      <c r="P12">
        <v>3.7621699999999998</v>
      </c>
      <c r="Q12">
        <v>-9.9505099999999995</v>
      </c>
      <c r="R12">
        <v>938.79899999999998</v>
      </c>
      <c r="S12" s="1">
        <v>945.58</v>
      </c>
      <c r="T12">
        <v>-309.81400000000002</v>
      </c>
      <c r="U12" s="1">
        <v>938.57399999999996</v>
      </c>
      <c r="V12">
        <v>935.61400000000003</v>
      </c>
      <c r="W12">
        <v>3.8246699999999998</v>
      </c>
      <c r="X12" s="1">
        <v>-8.6867700000000006E-2</v>
      </c>
      <c r="Y12" s="1">
        <v>3.77766</v>
      </c>
      <c r="Z12" s="1">
        <v>-5.3865099999999999E-2</v>
      </c>
      <c r="AA12" s="1">
        <v>-9.9502900000000007</v>
      </c>
      <c r="AD12">
        <f t="shared" si="0"/>
        <v>0.33001100342032746</v>
      </c>
      <c r="AE12" s="1">
        <f t="shared" si="1"/>
        <v>1.5034977379497095E-3</v>
      </c>
      <c r="AH12">
        <f t="shared" si="2"/>
        <v>1.2639598941667144E-2</v>
      </c>
      <c r="AI12">
        <f t="shared" si="3"/>
        <v>0.97586014419681499</v>
      </c>
      <c r="AJ12" s="1">
        <f t="shared" si="4"/>
        <v>4.4452852347380252E-3</v>
      </c>
    </row>
    <row r="13" spans="1:38">
      <c r="A13" s="1"/>
      <c r="H13" s="1"/>
      <c r="I13" s="1"/>
      <c r="M13" s="1">
        <v>1.00004E-4</v>
      </c>
      <c r="N13" s="1">
        <v>2.9305299999999999E-2</v>
      </c>
      <c r="O13">
        <v>955.23099999999999</v>
      </c>
      <c r="P13">
        <v>3.8033199999999998</v>
      </c>
      <c r="Q13">
        <v>-12.0623</v>
      </c>
      <c r="R13">
        <v>959.45899999999995</v>
      </c>
      <c r="S13" s="1">
        <v>967.29399999999998</v>
      </c>
      <c r="T13">
        <v>-315.65800000000002</v>
      </c>
      <c r="U13" s="1">
        <v>959.16399999999999</v>
      </c>
      <c r="V13">
        <v>955.21500000000003</v>
      </c>
      <c r="W13">
        <v>3.9657100000000001</v>
      </c>
      <c r="X13" s="1">
        <v>-0.126578</v>
      </c>
      <c r="Y13" s="1">
        <v>3.8197299999999998</v>
      </c>
      <c r="Z13" s="1">
        <v>-4.4741099999999999E-2</v>
      </c>
      <c r="AA13" s="1">
        <v>-12.062099999999999</v>
      </c>
      <c r="AD13">
        <f t="shared" si="0"/>
        <v>0.32899581951912488</v>
      </c>
      <c r="AE13" s="1">
        <f t="shared" si="1"/>
        <v>1.569227046783424E-3</v>
      </c>
      <c r="AH13">
        <f t="shared" si="2"/>
        <v>1.4315903996951226E-2</v>
      </c>
      <c r="AI13">
        <f t="shared" si="3"/>
        <v>0.97265863736867431</v>
      </c>
      <c r="AJ13" s="1">
        <f t="shared" si="4"/>
        <v>4.6398129226637433E-3</v>
      </c>
    </row>
    <row r="14" spans="1:38">
      <c r="A14" s="1"/>
      <c r="H14" s="1"/>
      <c r="I14" s="1"/>
      <c r="M14" s="1">
        <v>1.1000100000000001E-4</v>
      </c>
      <c r="N14" s="1">
        <v>3.4083799999999997E-2</v>
      </c>
      <c r="O14">
        <v>973.55100000000004</v>
      </c>
      <c r="P14">
        <v>3.9127800000000001</v>
      </c>
      <c r="Q14" s="1">
        <v>-13.798400000000001</v>
      </c>
      <c r="R14">
        <v>978.61400000000003</v>
      </c>
      <c r="S14" s="1">
        <v>987.34900000000005</v>
      </c>
      <c r="T14">
        <v>-321.22199999999998</v>
      </c>
      <c r="U14" s="1">
        <v>978.25300000000004</v>
      </c>
      <c r="V14">
        <v>973.53399999999999</v>
      </c>
      <c r="W14">
        <v>4.0197399999999996</v>
      </c>
      <c r="X14" s="1">
        <v>-2.0256199999999999E-2</v>
      </c>
      <c r="Y14" s="1">
        <v>3.9292600000000002</v>
      </c>
      <c r="Z14" s="1">
        <v>-5.6533699999999999E-2</v>
      </c>
      <c r="AA14" s="1">
        <v>-13.7982</v>
      </c>
      <c r="AD14">
        <f t="shared" si="0"/>
        <v>0.32824177867882531</v>
      </c>
      <c r="AE14" s="1">
        <f t="shared" si="1"/>
        <v>1.5703049314944517E-3</v>
      </c>
      <c r="AH14">
        <f t="shared" si="2"/>
        <v>1.5680582653140245E-2</v>
      </c>
      <c r="AI14">
        <f t="shared" si="3"/>
        <v>0.97005229312230046</v>
      </c>
      <c r="AJ14" s="1">
        <f t="shared" si="4"/>
        <v>4.6416220906755597E-3</v>
      </c>
    </row>
    <row r="15" spans="1:38">
      <c r="A15" s="1"/>
      <c r="H15" s="1"/>
      <c r="I15" s="1"/>
      <c r="M15" s="1">
        <v>1.2000199999999999E-4</v>
      </c>
      <c r="N15" s="1">
        <v>3.8820100000000003E-2</v>
      </c>
      <c r="O15">
        <v>990.851</v>
      </c>
      <c r="P15">
        <v>3.9607899999999998</v>
      </c>
      <c r="Q15">
        <v>-14.478199999999999</v>
      </c>
      <c r="R15">
        <v>996.23800000000006</v>
      </c>
      <c r="S15" s="1">
        <v>1005.33</v>
      </c>
      <c r="T15">
        <v>-326.77800000000002</v>
      </c>
      <c r="U15" s="1">
        <v>995.85400000000004</v>
      </c>
      <c r="V15">
        <v>990.83399999999995</v>
      </c>
      <c r="W15">
        <v>4.0824499999999997</v>
      </c>
      <c r="X15" s="1">
        <v>-4.7514500000000001E-2</v>
      </c>
      <c r="Y15" s="1">
        <v>3.9774799999999999</v>
      </c>
      <c r="Z15" s="1">
        <v>-6.0895100000000001E-2</v>
      </c>
      <c r="AA15" s="1">
        <v>-14.478</v>
      </c>
      <c r="AD15">
        <f t="shared" si="0"/>
        <v>0.32801198107279583</v>
      </c>
      <c r="AE15" s="1">
        <f t="shared" si="1"/>
        <v>1.5541073411558036E-3</v>
      </c>
      <c r="AH15">
        <f t="shared" si="2"/>
        <v>1.6028636082360936E-2</v>
      </c>
      <c r="AI15">
        <f t="shared" si="3"/>
        <v>0.96938756003765369</v>
      </c>
      <c r="AJ15" s="1">
        <f t="shared" si="4"/>
        <v>4.5928844882607506E-3</v>
      </c>
    </row>
    <row r="16" spans="1:38">
      <c r="A16" s="1"/>
      <c r="H16" s="1"/>
      <c r="I16" s="1"/>
      <c r="M16" s="1">
        <v>1.3000500000000001E-4</v>
      </c>
      <c r="N16" s="1">
        <v>4.3480999999999999E-2</v>
      </c>
      <c r="O16" s="1">
        <v>1007.06</v>
      </c>
      <c r="P16">
        <v>4.0049999999999999</v>
      </c>
      <c r="Q16" s="1">
        <v>-14.550800000000001</v>
      </c>
      <c r="R16" s="1">
        <v>1012.46</v>
      </c>
      <c r="S16" s="1">
        <v>1021.61</v>
      </c>
      <c r="T16">
        <v>-332.173</v>
      </c>
      <c r="U16" s="1">
        <v>1012.08</v>
      </c>
      <c r="V16" s="1">
        <v>1007.05</v>
      </c>
      <c r="W16">
        <v>4.1406799999999997</v>
      </c>
      <c r="X16" s="1">
        <v>-1.2227699999999999E-2</v>
      </c>
      <c r="Y16" s="1">
        <v>4.0218400000000001</v>
      </c>
      <c r="Z16" s="1">
        <v>-6.9688600000000003E-2</v>
      </c>
      <c r="AA16" s="1">
        <v>-14.5505</v>
      </c>
      <c r="AD16">
        <f t="shared" si="0"/>
        <v>0.32808506015052447</v>
      </c>
      <c r="AE16" s="1">
        <f t="shared" si="1"/>
        <v>1.5290013497188852E-3</v>
      </c>
      <c r="AH16">
        <f t="shared" si="2"/>
        <v>1.5816721565423537E-2</v>
      </c>
      <c r="AI16">
        <f t="shared" si="3"/>
        <v>0.96979228695225594</v>
      </c>
      <c r="AJ16" s="1">
        <f t="shared" si="4"/>
        <v>4.5191616744176301E-3</v>
      </c>
    </row>
    <row r="17" spans="1:36">
      <c r="A17" s="1"/>
      <c r="H17" s="1"/>
      <c r="I17" s="1"/>
      <c r="M17" s="1">
        <v>1.3999999999999999E-4</v>
      </c>
      <c r="N17" s="1">
        <v>4.7898799999999998E-2</v>
      </c>
      <c r="O17" s="1">
        <v>1022.38</v>
      </c>
      <c r="P17">
        <v>4.05816</v>
      </c>
      <c r="Q17" s="1">
        <v>-12.9101</v>
      </c>
      <c r="R17" s="1">
        <v>1026.9100000000001</v>
      </c>
      <c r="S17" s="1">
        <v>1035.29</v>
      </c>
      <c r="T17">
        <v>-337.84300000000002</v>
      </c>
      <c r="U17" s="1">
        <v>1026.5999999999999</v>
      </c>
      <c r="V17" s="1">
        <v>1022.36</v>
      </c>
      <c r="W17">
        <v>4.1884800000000002</v>
      </c>
      <c r="X17" s="1">
        <v>-4.60857E-2</v>
      </c>
      <c r="Y17" s="1">
        <v>4.0749599999999999</v>
      </c>
      <c r="Z17" s="1">
        <v>-8.5688399999999998E-2</v>
      </c>
      <c r="AA17" s="1">
        <v>-12.909700000000001</v>
      </c>
      <c r="AD17">
        <f t="shared" si="0"/>
        <v>0.32898988226816372</v>
      </c>
      <c r="AE17" s="1">
        <f t="shared" si="1"/>
        <v>1.45141284030864E-3</v>
      </c>
      <c r="AH17">
        <f t="shared" si="2"/>
        <v>1.4185225441730287E-2</v>
      </c>
      <c r="AI17">
        <f t="shared" si="3"/>
        <v>0.97290821502490854</v>
      </c>
      <c r="AJ17" s="1">
        <f t="shared" si="4"/>
        <v>4.2912311388173582E-3</v>
      </c>
    </row>
    <row r="18" spans="1:36">
      <c r="A18" s="1"/>
      <c r="H18" s="1"/>
      <c r="I18" s="1"/>
      <c r="M18" s="1">
        <v>1.5000500000000001E-4</v>
      </c>
      <c r="N18" s="1">
        <v>5.2531500000000002E-2</v>
      </c>
      <c r="O18" s="1">
        <v>1037.82</v>
      </c>
      <c r="P18">
        <v>4.1378599999999999</v>
      </c>
      <c r="Q18" s="1">
        <v>-10.8363</v>
      </c>
      <c r="R18" s="1">
        <v>1041.25</v>
      </c>
      <c r="S18" s="1">
        <v>1048.6500000000001</v>
      </c>
      <c r="T18">
        <v>-343.70600000000002</v>
      </c>
      <c r="U18" s="1">
        <v>1041</v>
      </c>
      <c r="V18" s="1">
        <v>1037.8</v>
      </c>
      <c r="W18">
        <v>4.2503200000000003</v>
      </c>
      <c r="X18" s="1">
        <v>-5.45789E-3</v>
      </c>
      <c r="Y18" s="1">
        <v>4.1549100000000001</v>
      </c>
      <c r="Z18" s="1">
        <v>-7.96457E-2</v>
      </c>
      <c r="AA18" s="1">
        <v>-10.835900000000001</v>
      </c>
      <c r="AD18">
        <f t="shared" si="0"/>
        <v>0.33008979591836735</v>
      </c>
      <c r="AE18" s="1">
        <f t="shared" si="1"/>
        <v>1.5266592125673724E-3</v>
      </c>
      <c r="AH18">
        <f t="shared" si="2"/>
        <v>1.2650881699727426E-2</v>
      </c>
      <c r="AI18">
        <f t="shared" si="3"/>
        <v>0.97583859571621101</v>
      </c>
      <c r="AJ18" s="1">
        <f t="shared" si="4"/>
        <v>4.5139796750601957E-3</v>
      </c>
    </row>
    <row r="19" spans="1:36">
      <c r="A19" s="1"/>
      <c r="H19" s="1"/>
      <c r="I19" s="1"/>
      <c r="M19" s="1">
        <v>1.6000300000000001E-4</v>
      </c>
      <c r="N19" s="1">
        <v>5.7216599999999999E-2</v>
      </c>
      <c r="O19" s="1">
        <v>1051.42</v>
      </c>
      <c r="P19">
        <v>4.1780200000000001</v>
      </c>
      <c r="Q19" s="1">
        <v>-11.3841</v>
      </c>
      <c r="R19" s="1">
        <v>1055.1099999999999</v>
      </c>
      <c r="S19" s="1">
        <v>1062.81</v>
      </c>
      <c r="T19">
        <v>-348.07299999999998</v>
      </c>
      <c r="U19" s="1">
        <v>1054.8599999999999</v>
      </c>
      <c r="V19" s="1">
        <v>1051.4100000000001</v>
      </c>
      <c r="W19">
        <v>4.2883500000000003</v>
      </c>
      <c r="X19" s="1">
        <v>-1.84359E-3</v>
      </c>
      <c r="Y19" s="1">
        <v>4.19529</v>
      </c>
      <c r="Z19" s="1">
        <v>-6.7332500000000003E-2</v>
      </c>
      <c r="AA19" s="1">
        <v>-11.383800000000001</v>
      </c>
      <c r="AD19">
        <f t="shared" si="0"/>
        <v>0.32989261783131618</v>
      </c>
      <c r="AE19" s="1">
        <f t="shared" si="1"/>
        <v>1.5460418033293201E-3</v>
      </c>
      <c r="AH19">
        <f t="shared" si="2"/>
        <v>1.2567525490927581E-2</v>
      </c>
      <c r="AI19">
        <f t="shared" si="3"/>
        <v>0.97599779434822576</v>
      </c>
      <c r="AJ19" s="1">
        <f t="shared" si="4"/>
        <v>4.5722743355454442E-3</v>
      </c>
    </row>
    <row r="20" spans="1:36">
      <c r="A20" s="1"/>
      <c r="H20" s="1"/>
      <c r="I20" s="1"/>
      <c r="M20" s="1">
        <v>1.7000300000000001E-4</v>
      </c>
      <c r="N20" s="1">
        <v>6.1990299999999998E-2</v>
      </c>
      <c r="O20" s="1">
        <v>1064.17</v>
      </c>
      <c r="P20">
        <v>4.2972299999999999</v>
      </c>
      <c r="Q20" s="1">
        <v>-12.981199999999999</v>
      </c>
      <c r="R20" s="1">
        <v>1068.6099999999999</v>
      </c>
      <c r="S20" s="1">
        <v>1077.1500000000001</v>
      </c>
      <c r="T20">
        <v>-351.827</v>
      </c>
      <c r="U20" s="1">
        <v>1068.3</v>
      </c>
      <c r="V20" s="1">
        <v>1064.1500000000001</v>
      </c>
      <c r="W20">
        <v>4.4095300000000002</v>
      </c>
      <c r="X20" s="1">
        <v>-4.0681599999999998E-2</v>
      </c>
      <c r="Y20" s="1">
        <v>4.3152499999999998</v>
      </c>
      <c r="Z20" s="1">
        <v>-7.5400099999999998E-2</v>
      </c>
      <c r="AA20" s="1">
        <v>-12.9809</v>
      </c>
      <c r="AD20">
        <f t="shared" si="0"/>
        <v>0.32923798205145005</v>
      </c>
      <c r="AE20" s="1">
        <f t="shared" si="1"/>
        <v>1.5732458723301801E-3</v>
      </c>
      <c r="AH20">
        <f t="shared" si="2"/>
        <v>1.3905739725752412E-2</v>
      </c>
      <c r="AI20">
        <f t="shared" si="3"/>
        <v>0.97344199342356597</v>
      </c>
      <c r="AJ20" s="1">
        <f t="shared" si="4"/>
        <v>4.6530203574431002E-3</v>
      </c>
    </row>
    <row r="21" spans="1:36">
      <c r="A21" s="1"/>
      <c r="H21" s="1"/>
      <c r="I21" s="1"/>
      <c r="M21" s="1">
        <v>1.8000199999999999E-4</v>
      </c>
      <c r="N21" s="1">
        <v>6.6574900000000006E-2</v>
      </c>
      <c r="O21" s="1">
        <v>1076.71</v>
      </c>
      <c r="P21">
        <v>4.2548700000000004</v>
      </c>
      <c r="Q21" s="1">
        <v>-13.9397</v>
      </c>
      <c r="R21" s="1">
        <v>1081.6600000000001</v>
      </c>
      <c r="S21" s="1">
        <v>1090.6500000000001</v>
      </c>
      <c r="T21">
        <v>-355.67399999999998</v>
      </c>
      <c r="U21" s="1">
        <v>1081.32</v>
      </c>
      <c r="V21" s="1">
        <v>1076.69</v>
      </c>
      <c r="W21">
        <v>4.4288400000000001</v>
      </c>
      <c r="X21" s="1">
        <v>-4.2114800000000001E-2</v>
      </c>
      <c r="Y21" s="1">
        <v>4.2730800000000002</v>
      </c>
      <c r="Z21" s="1">
        <v>-3.72211E-2</v>
      </c>
      <c r="AA21" s="1">
        <v>-13.9396</v>
      </c>
      <c r="AD21">
        <f t="shared" si="0"/>
        <v>0.32882236562320871</v>
      </c>
      <c r="AE21" s="1">
        <f t="shared" si="1"/>
        <v>1.5084717349746228E-3</v>
      </c>
      <c r="AH21">
        <f t="shared" si="2"/>
        <v>1.4474857855494072E-2</v>
      </c>
      <c r="AI21">
        <f t="shared" si="3"/>
        <v>0.97235505786094678</v>
      </c>
      <c r="AJ21" s="1">
        <f t="shared" si="4"/>
        <v>4.4603505806594971E-3</v>
      </c>
    </row>
    <row r="22" spans="1:36">
      <c r="A22" s="1"/>
      <c r="H22" s="1"/>
      <c r="I22" s="1"/>
      <c r="M22" s="1">
        <v>1.90003E-4</v>
      </c>
      <c r="N22" s="1">
        <v>7.1153099999999997E-2</v>
      </c>
      <c r="O22" s="1">
        <v>1091.26</v>
      </c>
      <c r="P22">
        <v>4.3166700000000002</v>
      </c>
      <c r="Q22" s="1">
        <v>-12.473599999999999</v>
      </c>
      <c r="R22" s="1">
        <v>1095.43</v>
      </c>
      <c r="S22" s="1">
        <v>1103.73</v>
      </c>
      <c r="T22" s="1">
        <v>-361.03399999999999</v>
      </c>
      <c r="U22" s="1">
        <v>1095.1500000000001</v>
      </c>
      <c r="V22" s="1">
        <v>1091.24</v>
      </c>
      <c r="W22">
        <v>4.4021999999999997</v>
      </c>
      <c r="X22" s="1">
        <v>6.5021200000000001E-2</v>
      </c>
      <c r="Y22" s="1">
        <v>4.3338299999999998</v>
      </c>
      <c r="Z22" s="1">
        <v>-0.10609399999999999</v>
      </c>
      <c r="AA22" s="1">
        <v>-12.472899999999999</v>
      </c>
      <c r="AD22">
        <f t="shared" si="0"/>
        <v>0.32958199063381499</v>
      </c>
      <c r="AE22" s="1">
        <f t="shared" si="1"/>
        <v>1.5071534119079498E-3</v>
      </c>
      <c r="AH22">
        <f t="shared" si="2"/>
        <v>1.3053089418013494E-2</v>
      </c>
      <c r="AI22">
        <f t="shared" si="3"/>
        <v>0.97507043555803175</v>
      </c>
      <c r="AJ22" s="1">
        <f t="shared" si="4"/>
        <v>4.4578516969853745E-3</v>
      </c>
    </row>
    <row r="23" spans="1:36">
      <c r="A23" s="1"/>
      <c r="H23" s="1"/>
      <c r="I23" s="1"/>
      <c r="M23" s="1">
        <v>2.00006E-4</v>
      </c>
      <c r="N23" s="1">
        <v>7.5815099999999996E-2</v>
      </c>
      <c r="O23" s="1">
        <v>1105.97</v>
      </c>
      <c r="P23">
        <v>4.3750499999999999</v>
      </c>
      <c r="Q23" s="1">
        <v>-9.9873700000000003</v>
      </c>
      <c r="R23" s="1">
        <v>1108.8399999999999</v>
      </c>
      <c r="S23" s="1">
        <v>1115.95</v>
      </c>
      <c r="T23" s="1">
        <v>-366.78500000000003</v>
      </c>
      <c r="U23" s="1">
        <v>1108.6300000000001</v>
      </c>
      <c r="V23" s="1">
        <v>1105.95</v>
      </c>
      <c r="W23">
        <v>4.5791599999999999</v>
      </c>
      <c r="X23" s="1">
        <v>-0.116831</v>
      </c>
      <c r="Y23" s="1">
        <v>4.39398</v>
      </c>
      <c r="Z23" s="1">
        <v>-3.9200100000000002E-2</v>
      </c>
      <c r="AA23" s="1">
        <v>-9.9872599999999991</v>
      </c>
      <c r="AD23">
        <f t="shared" si="0"/>
        <v>0.33078261967461497</v>
      </c>
      <c r="AE23" s="1">
        <f t="shared" si="1"/>
        <v>1.5393099066289501E-3</v>
      </c>
      <c r="AH23">
        <f t="shared" si="2"/>
        <v>1.1235929621751017E-2</v>
      </c>
      <c r="AI23">
        <f t="shared" si="3"/>
        <v>0.97854095512558814</v>
      </c>
      <c r="AJ23" s="1">
        <f t="shared" si="4"/>
        <v>4.5538681516835173E-3</v>
      </c>
    </row>
    <row r="24" spans="1:36">
      <c r="A24" s="1"/>
      <c r="H24" s="1"/>
      <c r="I24" s="1"/>
      <c r="M24" s="1">
        <v>2.1000599999999999E-4</v>
      </c>
      <c r="N24" s="1">
        <v>8.0382999999999996E-2</v>
      </c>
      <c r="O24" s="1">
        <v>1119.9000000000001</v>
      </c>
      <c r="P24">
        <v>4.4187399999999997</v>
      </c>
      <c r="Q24" s="1">
        <v>-7.4251300000000002</v>
      </c>
      <c r="R24" s="1">
        <v>1121.45</v>
      </c>
      <c r="S24" s="1">
        <v>1127.33</v>
      </c>
      <c r="T24" s="1">
        <v>-372.298</v>
      </c>
      <c r="U24" s="1">
        <v>1121.31</v>
      </c>
      <c r="V24" s="1">
        <v>1119.8800000000001</v>
      </c>
      <c r="W24">
        <v>4.5845099999999999</v>
      </c>
      <c r="X24" s="1">
        <v>-4.1378600000000001E-2</v>
      </c>
      <c r="Y24" s="1">
        <v>4.43736</v>
      </c>
      <c r="Z24" s="1">
        <v>-5.1774399999999998E-2</v>
      </c>
      <c r="AA24" s="1">
        <v>-7.4249000000000001</v>
      </c>
      <c r="AD24">
        <f t="shared" si="0"/>
        <v>0.33197913415667213</v>
      </c>
      <c r="AE24" s="1">
        <f t="shared" si="1"/>
        <v>1.5137147076629681E-3</v>
      </c>
      <c r="AH24">
        <f t="shared" si="2"/>
        <v>9.1225210716973457E-3</v>
      </c>
      <c r="AI24">
        <f t="shared" si="3"/>
        <v>0.98257726813575275</v>
      </c>
      <c r="AJ24" s="1">
        <f t="shared" si="4"/>
        <v>4.4790959660177395E-3</v>
      </c>
    </row>
    <row r="25" spans="1:36">
      <c r="A25" s="1"/>
      <c r="H25" s="1"/>
      <c r="I25" s="1"/>
      <c r="M25" s="1">
        <v>2.2000700000000001E-4</v>
      </c>
      <c r="N25" s="1">
        <v>8.4935800000000006E-2</v>
      </c>
      <c r="O25" s="1">
        <v>1132.7</v>
      </c>
      <c r="P25">
        <v>4.4424900000000003</v>
      </c>
      <c r="Q25" s="1">
        <v>-6.1346699999999998</v>
      </c>
      <c r="R25" s="1">
        <v>1133.58</v>
      </c>
      <c r="S25" s="1">
        <v>1138.83</v>
      </c>
      <c r="T25" s="1">
        <v>-377.00099999999998</v>
      </c>
      <c r="U25" s="1">
        <v>1133.47</v>
      </c>
      <c r="V25" s="1">
        <v>1132.68</v>
      </c>
      <c r="W25">
        <v>4.6621499999999996</v>
      </c>
      <c r="X25" s="1">
        <v>-8.8461499999999998E-2</v>
      </c>
      <c r="Y25" s="1">
        <v>4.4615099999999996</v>
      </c>
      <c r="Z25" s="1">
        <v>-5.1464799999999998E-2</v>
      </c>
      <c r="AA25" s="1">
        <v>-6.1344099999999999</v>
      </c>
      <c r="AD25">
        <f t="shared" si="0"/>
        <v>0.33257555708463454</v>
      </c>
      <c r="AE25" s="1">
        <f t="shared" si="1"/>
        <v>1.5127922991417138E-3</v>
      </c>
      <c r="AH25">
        <f t="shared" si="2"/>
        <v>8.042926298177969E-3</v>
      </c>
      <c r="AI25">
        <f t="shared" si="3"/>
        <v>0.98463914227265414</v>
      </c>
      <c r="AJ25" s="1">
        <f t="shared" si="4"/>
        <v>4.4781714366537067E-3</v>
      </c>
    </row>
    <row r="26" spans="1:36">
      <c r="H26" s="1"/>
      <c r="I26" s="1"/>
      <c r="M26" s="1">
        <v>2.30001E-4</v>
      </c>
      <c r="N26" s="1">
        <v>8.9692800000000003E-2</v>
      </c>
      <c r="O26" s="1">
        <v>1144.48</v>
      </c>
      <c r="P26">
        <v>4.4971300000000003</v>
      </c>
      <c r="Q26" s="1">
        <v>-7.1431300000000002</v>
      </c>
      <c r="R26" s="1">
        <v>1145.8399999999999</v>
      </c>
      <c r="S26" s="1">
        <v>1151.6199999999999</v>
      </c>
      <c r="T26" s="1">
        <v>-380.61</v>
      </c>
      <c r="U26" s="1">
        <v>1145.71</v>
      </c>
      <c r="V26" s="1">
        <v>1144.46</v>
      </c>
      <c r="W26">
        <v>4.7051400000000001</v>
      </c>
      <c r="X26" s="1">
        <v>-4.7702300000000003E-2</v>
      </c>
      <c r="Y26" s="1">
        <v>4.5158899999999997</v>
      </c>
      <c r="Z26" s="1">
        <v>-8.7823100000000001E-2</v>
      </c>
      <c r="AA26" s="1">
        <v>-7.1424700000000003</v>
      </c>
      <c r="AD26">
        <f t="shared" si="0"/>
        <v>0.33216679466592197</v>
      </c>
      <c r="AE26" s="1">
        <f t="shared" si="1"/>
        <v>1.5810896836386979E-3</v>
      </c>
      <c r="AH26">
        <f t="shared" si="2"/>
        <v>8.6966449115974953E-3</v>
      </c>
      <c r="AI26">
        <f t="shared" si="3"/>
        <v>0.98339063168805141</v>
      </c>
      <c r="AJ26" s="1">
        <f t="shared" si="4"/>
        <v>4.6809588173655353E-3</v>
      </c>
    </row>
    <row r="27" spans="1:36">
      <c r="H27" s="1"/>
      <c r="I27" s="1"/>
      <c r="M27" s="1">
        <v>2.4000000000000001E-4</v>
      </c>
      <c r="N27" s="1">
        <v>9.4298400000000004E-2</v>
      </c>
      <c r="O27" s="1">
        <v>1155.68</v>
      </c>
      <c r="P27">
        <v>4.5561100000000003</v>
      </c>
      <c r="Q27" s="1">
        <v>-7.6122300000000003</v>
      </c>
      <c r="R27" s="1">
        <v>1157.25</v>
      </c>
      <c r="S27" s="1">
        <v>1163.29</v>
      </c>
      <c r="T27" s="1">
        <v>-384.20699999999999</v>
      </c>
      <c r="U27" s="1">
        <v>1157.1099999999999</v>
      </c>
      <c r="V27" s="1">
        <v>1155.6600000000001</v>
      </c>
      <c r="W27">
        <v>4.7709000000000001</v>
      </c>
      <c r="X27" s="1">
        <v>-4.8543000000000003E-2</v>
      </c>
      <c r="Y27" s="1">
        <v>4.5756300000000003</v>
      </c>
      <c r="Z27" s="1">
        <v>-5.6117599999999997E-2</v>
      </c>
      <c r="AA27" s="1">
        <v>-7.61198</v>
      </c>
      <c r="AD27">
        <f t="shared" si="0"/>
        <v>0.33200000000000002</v>
      </c>
      <c r="AE27" s="1">
        <f t="shared" si="1"/>
        <v>1.5294432947566855E-3</v>
      </c>
      <c r="AH27">
        <f t="shared" si="2"/>
        <v>8.9803167974727618E-3</v>
      </c>
      <c r="AI27">
        <f t="shared" si="3"/>
        <v>0.98284885829381241</v>
      </c>
      <c r="AJ27" s="1">
        <f t="shared" si="4"/>
        <v>4.5278562975302377E-3</v>
      </c>
    </row>
    <row r="28" spans="1:36">
      <c r="H28" s="1"/>
      <c r="I28" s="1"/>
      <c r="M28" s="1">
        <v>2.5000199999999998E-4</v>
      </c>
      <c r="N28" s="1">
        <v>9.8972099999999993E-2</v>
      </c>
      <c r="O28" s="1">
        <v>1166.75</v>
      </c>
      <c r="P28">
        <v>4.57667</v>
      </c>
      <c r="Q28">
        <v>-7.7539999999999996</v>
      </c>
      <c r="R28" s="1">
        <v>1168.3900000000001</v>
      </c>
      <c r="S28" s="1">
        <v>1174.51</v>
      </c>
      <c r="T28" s="1">
        <v>-387.85899999999998</v>
      </c>
      <c r="U28" s="1">
        <v>1168.24</v>
      </c>
      <c r="V28" s="1">
        <v>1166.73</v>
      </c>
      <c r="W28">
        <v>4.7874100000000004</v>
      </c>
      <c r="X28" s="1">
        <v>-4.2949300000000003E-2</v>
      </c>
      <c r="Y28" s="1">
        <v>4.59605</v>
      </c>
      <c r="Z28" s="1">
        <v>-6.5355499999999997E-2</v>
      </c>
      <c r="AA28" s="1">
        <v>-7.7536500000000004</v>
      </c>
      <c r="AD28">
        <f t="shared" si="0"/>
        <v>0.33196021876257065</v>
      </c>
      <c r="AE28" s="1">
        <f t="shared" si="1"/>
        <v>1.5515754372153094E-3</v>
      </c>
      <c r="AH28">
        <f t="shared" si="2"/>
        <v>9.2510737690509881E-3</v>
      </c>
      <c r="AI28">
        <f t="shared" si="3"/>
        <v>0.98233175056897315</v>
      </c>
      <c r="AJ28" s="1">
        <f t="shared" si="4"/>
        <v>4.5923323058209902E-3</v>
      </c>
    </row>
    <row r="29" spans="1:36">
      <c r="H29" s="1"/>
      <c r="I29" s="1"/>
      <c r="M29" s="1">
        <v>2.6000300000000002E-4</v>
      </c>
      <c r="N29" s="1">
        <v>0.103759</v>
      </c>
      <c r="O29" s="1">
        <v>1176.8</v>
      </c>
      <c r="P29">
        <v>4.6560800000000002</v>
      </c>
      <c r="Q29" s="1">
        <v>-9.3596000000000004</v>
      </c>
      <c r="R29" s="1">
        <v>1179.22</v>
      </c>
      <c r="S29" s="1">
        <v>1186.1600000000001</v>
      </c>
      <c r="T29" s="1">
        <v>-390.7</v>
      </c>
      <c r="U29" s="1">
        <v>1179.03</v>
      </c>
      <c r="V29" s="1">
        <v>1176.78</v>
      </c>
      <c r="W29">
        <v>4.80532</v>
      </c>
      <c r="X29" s="1">
        <v>-7.1542999999999997E-3</v>
      </c>
      <c r="Y29" s="1">
        <v>4.6753400000000003</v>
      </c>
      <c r="Z29" s="1">
        <v>-7.86274E-2</v>
      </c>
      <c r="AA29" s="1">
        <v>-9.3591599999999993</v>
      </c>
      <c r="AD29">
        <f t="shared" si="0"/>
        <v>0.33132070351588339</v>
      </c>
      <c r="AE29" s="1">
        <f t="shared" si="1"/>
        <v>1.5875297234273693E-3</v>
      </c>
      <c r="AH29">
        <f t="shared" si="2"/>
        <v>1.0363733979209236E-2</v>
      </c>
      <c r="AI29">
        <f t="shared" si="3"/>
        <v>0.98020672609983295</v>
      </c>
      <c r="AJ29" s="1">
        <f t="shared" si="4"/>
        <v>4.6972377169829643E-3</v>
      </c>
    </row>
    <row r="30" spans="1:36">
      <c r="H30" s="1"/>
      <c r="I30" s="1"/>
      <c r="M30" s="1">
        <v>2.7000199999999998E-4</v>
      </c>
      <c r="N30" s="1">
        <v>0.10841000000000001</v>
      </c>
      <c r="O30" s="1">
        <v>1187.03</v>
      </c>
      <c r="P30">
        <v>4.6698399999999998</v>
      </c>
      <c r="Q30" s="1">
        <v>-9.6677599999999995</v>
      </c>
      <c r="R30" s="1">
        <v>1189.5999999999999</v>
      </c>
      <c r="S30" s="1">
        <v>1196.7</v>
      </c>
      <c r="T30" s="1">
        <v>-394.012</v>
      </c>
      <c r="U30" s="1">
        <v>1189.4000000000001</v>
      </c>
      <c r="V30" s="1">
        <v>1187.01</v>
      </c>
      <c r="W30">
        <v>4.9108200000000002</v>
      </c>
      <c r="X30" s="1">
        <v>-3.9959599999999998E-2</v>
      </c>
      <c r="Y30" s="1">
        <v>4.6899800000000003</v>
      </c>
      <c r="Z30" s="1">
        <v>-6.0581099999999999E-2</v>
      </c>
      <c r="AA30" s="1">
        <v>-9.6675000000000004</v>
      </c>
      <c r="AD30">
        <f t="shared" si="0"/>
        <v>0.33121385339609954</v>
      </c>
      <c r="AE30" s="1">
        <f t="shared" si="1"/>
        <v>1.540724112098817E-3</v>
      </c>
      <c r="AH30">
        <f t="shared" si="2"/>
        <v>1.0586456914655059E-2</v>
      </c>
      <c r="AI30">
        <f t="shared" si="3"/>
        <v>0.97978135662643928</v>
      </c>
      <c r="AJ30" s="1">
        <f t="shared" si="4"/>
        <v>4.5579522863799481E-3</v>
      </c>
    </row>
    <row r="31" spans="1:36">
      <c r="H31" s="1"/>
      <c r="I31" s="1"/>
      <c r="M31" s="1">
        <v>2.80005E-4</v>
      </c>
      <c r="N31" s="1">
        <v>0.11323800000000001</v>
      </c>
      <c r="O31" s="1">
        <v>1196.6199999999999</v>
      </c>
      <c r="P31">
        <v>4.7106300000000001</v>
      </c>
      <c r="Q31">
        <v>-11.0426</v>
      </c>
      <c r="R31" s="1">
        <v>1199.8699999999999</v>
      </c>
      <c r="S31" s="1">
        <v>1207.6600000000001</v>
      </c>
      <c r="T31" s="1">
        <v>-396.76299999999998</v>
      </c>
      <c r="U31" s="1">
        <v>1199.6300000000001</v>
      </c>
      <c r="V31" s="1">
        <v>1196.5999999999999</v>
      </c>
      <c r="W31">
        <v>4.9348700000000001</v>
      </c>
      <c r="X31" s="1">
        <v>-3.8726099999999999E-2</v>
      </c>
      <c r="Y31" s="1">
        <v>4.7306800000000004</v>
      </c>
      <c r="Z31" s="1">
        <v>-7.7696000000000001E-2</v>
      </c>
      <c r="AA31" s="1">
        <v>-11.042299999999999</v>
      </c>
      <c r="AD31">
        <f t="shared" si="0"/>
        <v>0.33067165609607707</v>
      </c>
      <c r="AE31" s="1">
        <f t="shared" si="1"/>
        <v>1.5977916199141141E-3</v>
      </c>
      <c r="AH31">
        <f t="shared" si="2"/>
        <v>1.1547053377260733E-2</v>
      </c>
      <c r="AI31">
        <f t="shared" si="3"/>
        <v>0.97794675252235586</v>
      </c>
      <c r="AJ31" s="1">
        <f t="shared" si="4"/>
        <v>4.7259556554851909E-3</v>
      </c>
    </row>
    <row r="32" spans="1:36">
      <c r="H32" s="1"/>
      <c r="I32" s="1"/>
      <c r="M32" s="1">
        <v>2.9000500000000003E-4</v>
      </c>
      <c r="N32" s="1">
        <v>0.117989</v>
      </c>
      <c r="O32" s="1">
        <v>1205.97</v>
      </c>
      <c r="P32">
        <v>4.7202000000000002</v>
      </c>
      <c r="Q32">
        <v>-11.992599999999999</v>
      </c>
      <c r="R32" s="1">
        <v>1209.69</v>
      </c>
      <c r="S32" s="1">
        <v>1217.96</v>
      </c>
      <c r="T32" s="1">
        <v>-399.56599999999997</v>
      </c>
      <c r="U32" s="1">
        <v>1209.43</v>
      </c>
      <c r="V32" s="1">
        <v>1205.95</v>
      </c>
      <c r="W32">
        <v>4.9723600000000001</v>
      </c>
      <c r="X32" s="1">
        <v>-4.8229399999999999E-2</v>
      </c>
      <c r="Y32" s="1">
        <v>4.7405099999999996</v>
      </c>
      <c r="Z32" s="1">
        <v>-6.7613300000000001E-2</v>
      </c>
      <c r="AA32" s="1">
        <v>-11.9924</v>
      </c>
      <c r="AD32">
        <f t="shared" si="0"/>
        <v>0.33030445816696835</v>
      </c>
      <c r="AE32" s="1">
        <f t="shared" si="1"/>
        <v>1.5701487594318617E-3</v>
      </c>
      <c r="AH32">
        <f t="shared" si="2"/>
        <v>1.1969628167821211E-2</v>
      </c>
      <c r="AI32">
        <f t="shared" si="3"/>
        <v>0.9771396941214312</v>
      </c>
      <c r="AJ32" s="1">
        <f t="shared" si="4"/>
        <v>4.6443078540023075E-3</v>
      </c>
    </row>
    <row r="33" spans="8:36">
      <c r="H33" s="1"/>
      <c r="I33" s="1"/>
      <c r="M33" s="1">
        <v>3.0000300000000002E-4</v>
      </c>
      <c r="N33" s="1">
        <v>0.12277200000000001</v>
      </c>
      <c r="O33" s="1">
        <v>1215.29</v>
      </c>
      <c r="P33">
        <v>4.6920200000000003</v>
      </c>
      <c r="Q33">
        <v>-12.2265</v>
      </c>
      <c r="R33" s="1">
        <v>1219.1500000000001</v>
      </c>
      <c r="S33" s="1">
        <v>1227.52</v>
      </c>
      <c r="T33" s="1">
        <v>-402.58600000000001</v>
      </c>
      <c r="U33" s="1">
        <v>1218.8800000000001</v>
      </c>
      <c r="V33" s="1">
        <v>1215.27</v>
      </c>
      <c r="W33">
        <v>5.0584899999999999</v>
      </c>
      <c r="X33" s="1">
        <v>-2.27166E-2</v>
      </c>
      <c r="Y33" s="1">
        <v>4.7123600000000003</v>
      </c>
      <c r="Z33" s="1">
        <v>-0.11662500000000001</v>
      </c>
      <c r="AA33" s="1">
        <v>-12.2257</v>
      </c>
      <c r="AD33">
        <f t="shared" si="0"/>
        <v>0.33021859492269201</v>
      </c>
      <c r="AE33" s="1">
        <f t="shared" si="1"/>
        <v>1.5796408814639259E-3</v>
      </c>
      <c r="AH33">
        <f t="shared" si="2"/>
        <v>1.2150205729228203E-2</v>
      </c>
      <c r="AI33">
        <f t="shared" si="3"/>
        <v>0.97679481638331833</v>
      </c>
      <c r="AJ33" s="1">
        <f t="shared" si="4"/>
        <v>4.6728343818721171E-3</v>
      </c>
    </row>
    <row r="34" spans="8:36">
      <c r="H34" s="1"/>
      <c r="I34" s="1"/>
      <c r="M34" s="1">
        <v>3.1000400000000001E-4</v>
      </c>
      <c r="N34" s="1">
        <v>0.12767400000000001</v>
      </c>
      <c r="O34" s="1">
        <v>1223.97</v>
      </c>
      <c r="P34">
        <v>4.73116</v>
      </c>
      <c r="Q34">
        <v>-13.733599999999999</v>
      </c>
      <c r="R34" s="1">
        <v>1228.57</v>
      </c>
      <c r="S34" s="1">
        <v>1237.7</v>
      </c>
      <c r="T34" s="1">
        <v>-404.988</v>
      </c>
      <c r="U34" s="1">
        <v>1228.26</v>
      </c>
      <c r="V34" s="1">
        <v>1223.95</v>
      </c>
      <c r="W34">
        <v>5.0478800000000001</v>
      </c>
      <c r="X34" s="1">
        <v>-3.8386799999999999E-2</v>
      </c>
      <c r="Y34" s="1">
        <v>4.7517800000000001</v>
      </c>
      <c r="Z34" s="1">
        <v>-7.24934E-2</v>
      </c>
      <c r="AA34" s="1">
        <v>-13.7333</v>
      </c>
      <c r="AD34">
        <f t="shared" si="0"/>
        <v>0.32964177865323102</v>
      </c>
      <c r="AE34" s="1">
        <f t="shared" si="1"/>
        <v>1.6173177756345883E-3</v>
      </c>
      <c r="AH34">
        <f t="shared" si="2"/>
        <v>1.2969040991016589E-2</v>
      </c>
      <c r="AI34">
        <f t="shared" si="3"/>
        <v>0.97523095622941958</v>
      </c>
      <c r="AJ34" s="1">
        <f t="shared" si="4"/>
        <v>4.7844151686738242E-3</v>
      </c>
    </row>
    <row r="35" spans="8:36">
      <c r="H35" s="1"/>
      <c r="I35" s="1"/>
      <c r="M35" s="1">
        <v>3.20002E-4</v>
      </c>
      <c r="N35" s="1">
        <v>0.132461</v>
      </c>
      <c r="O35" s="1">
        <v>1232.75</v>
      </c>
      <c r="P35">
        <v>4.8296099999999997</v>
      </c>
      <c r="Q35">
        <v>-13.920999999999999</v>
      </c>
      <c r="R35" s="1">
        <v>1237.4000000000001</v>
      </c>
      <c r="S35" s="1">
        <v>1246.67</v>
      </c>
      <c r="T35" s="1">
        <v>-407.88600000000002</v>
      </c>
      <c r="U35" s="1">
        <v>1237.08</v>
      </c>
      <c r="V35" s="1">
        <v>1232.73</v>
      </c>
      <c r="W35">
        <v>5.0831999999999997</v>
      </c>
      <c r="X35" s="1">
        <v>-5.9708200000000003E-2</v>
      </c>
      <c r="Y35" s="1">
        <v>4.8501500000000002</v>
      </c>
      <c r="Z35" s="1">
        <v>-9.7454200000000005E-2</v>
      </c>
      <c r="AA35" s="1">
        <v>-13.920500000000001</v>
      </c>
      <c r="AD35">
        <f t="shared" si="0"/>
        <v>0.32963148537255538</v>
      </c>
      <c r="AE35" s="1">
        <f t="shared" si="1"/>
        <v>1.577970557445715E-3</v>
      </c>
      <c r="AH35">
        <f t="shared" si="2"/>
        <v>1.3129440525338451E-2</v>
      </c>
      <c r="AI35">
        <f t="shared" si="3"/>
        <v>0.97492461568433597</v>
      </c>
      <c r="AJ35" s="1">
        <f t="shared" si="4"/>
        <v>4.6676973613755599E-3</v>
      </c>
    </row>
    <row r="36" spans="8:36">
      <c r="H36" s="1"/>
      <c r="I36" s="1"/>
      <c r="M36" s="1">
        <v>3.3000400000000001E-4</v>
      </c>
      <c r="N36" s="1">
        <v>0.13744799999999999</v>
      </c>
      <c r="O36" s="1">
        <v>1240.9000000000001</v>
      </c>
      <c r="P36">
        <v>4.8028000000000004</v>
      </c>
      <c r="Q36">
        <v>-15.3559</v>
      </c>
      <c r="R36" s="1">
        <v>1246.3</v>
      </c>
      <c r="S36" s="1">
        <v>1256.26</v>
      </c>
      <c r="T36" s="1">
        <v>-410.11599999999999</v>
      </c>
      <c r="U36" s="1">
        <v>1245.93</v>
      </c>
      <c r="V36" s="1">
        <v>1240.8800000000001</v>
      </c>
      <c r="W36">
        <v>5.1428000000000003</v>
      </c>
      <c r="X36" s="1">
        <v>-4.81298E-2</v>
      </c>
      <c r="Y36" s="1">
        <v>4.8237399999999999</v>
      </c>
      <c r="Z36" s="1">
        <v>-9.6345399999999998E-2</v>
      </c>
      <c r="AA36" s="1">
        <v>-15.355399999999999</v>
      </c>
      <c r="AD36">
        <f t="shared" si="0"/>
        <v>0.3290668378400064</v>
      </c>
      <c r="AE36" s="1">
        <f t="shared" si="1"/>
        <v>1.6424642689305202E-3</v>
      </c>
      <c r="AH36">
        <f t="shared" si="2"/>
        <v>1.4067330608089845E-2</v>
      </c>
      <c r="AI36">
        <f t="shared" si="3"/>
        <v>0.97313337757137497</v>
      </c>
      <c r="AJ36" s="1">
        <f t="shared" si="4"/>
        <v>4.857482606183107E-3</v>
      </c>
    </row>
    <row r="37" spans="8:36">
      <c r="H37" s="1"/>
      <c r="I37" s="1"/>
      <c r="M37" s="1">
        <v>3.4000099999999999E-4</v>
      </c>
      <c r="N37" s="1">
        <v>0.14232700000000001</v>
      </c>
      <c r="O37" s="1">
        <v>1249.1199999999999</v>
      </c>
      <c r="P37">
        <v>4.84016</v>
      </c>
      <c r="Q37">
        <v>-15.7393</v>
      </c>
      <c r="R37" s="1">
        <v>1254.69</v>
      </c>
      <c r="S37" s="1">
        <v>1264.8599999999999</v>
      </c>
      <c r="T37" s="1">
        <v>-412.73899999999998</v>
      </c>
      <c r="U37" s="1">
        <v>1254.31</v>
      </c>
      <c r="V37" s="1">
        <v>1249.0899999999999</v>
      </c>
      <c r="W37">
        <v>5.1669499999999999</v>
      </c>
      <c r="X37" s="1">
        <v>-3.9057800000000002E-3</v>
      </c>
      <c r="Y37" s="1">
        <v>4.8612700000000002</v>
      </c>
      <c r="Z37" s="1">
        <v>-8.40611E-2</v>
      </c>
      <c r="AA37" s="1">
        <v>-15.739000000000001</v>
      </c>
      <c r="AD37">
        <f t="shared" si="0"/>
        <v>0.32895695351042886</v>
      </c>
      <c r="AE37" s="1">
        <f t="shared" si="1"/>
        <v>1.605249038999394E-3</v>
      </c>
      <c r="AH37">
        <f t="shared" si="2"/>
        <v>1.4208396225694475E-2</v>
      </c>
      <c r="AI37">
        <f t="shared" si="3"/>
        <v>0.97286396208727</v>
      </c>
      <c r="AJ37" s="1">
        <f t="shared" si="4"/>
        <v>4.7472605100972861E-3</v>
      </c>
    </row>
    <row r="38" spans="8:36">
      <c r="H38" s="1"/>
      <c r="I38" s="1"/>
      <c r="M38" s="1">
        <v>3.5000299999999999E-4</v>
      </c>
      <c r="N38" s="1">
        <v>0.14735200000000001</v>
      </c>
      <c r="O38" s="1">
        <v>1256.8</v>
      </c>
      <c r="P38">
        <v>4.8645699999999996</v>
      </c>
      <c r="Q38">
        <v>-17.039000000000001</v>
      </c>
      <c r="R38" s="1">
        <v>1263.03</v>
      </c>
      <c r="S38" s="1">
        <v>1273.8399999999999</v>
      </c>
      <c r="T38" s="1">
        <v>-414.87700000000001</v>
      </c>
      <c r="U38" s="1">
        <v>1262.6099999999999</v>
      </c>
      <c r="V38" s="1">
        <v>1256.78</v>
      </c>
      <c r="W38">
        <v>5.19733</v>
      </c>
      <c r="X38" s="1">
        <v>-3.66246E-2</v>
      </c>
      <c r="Y38" s="1">
        <v>4.8858300000000003</v>
      </c>
      <c r="Z38" s="1">
        <v>-8.3384E-2</v>
      </c>
      <c r="AA38" s="1">
        <v>-17.038699999999999</v>
      </c>
      <c r="AD38">
        <f t="shared" si="0"/>
        <v>0.32847755001860607</v>
      </c>
      <c r="AE38" s="1">
        <f t="shared" si="1"/>
        <v>1.651804190116701E-3</v>
      </c>
      <c r="AH38">
        <f t="shared" si="2"/>
        <v>1.4887990012269222E-2</v>
      </c>
      <c r="AI38">
        <f t="shared" si="3"/>
        <v>0.971566033562135</v>
      </c>
      <c r="AJ38" s="1">
        <f t="shared" si="4"/>
        <v>4.8853803640691315E-3</v>
      </c>
    </row>
    <row r="39" spans="8:36">
      <c r="H39" s="1"/>
      <c r="I39" s="1"/>
      <c r="M39" s="1">
        <v>3.6000099999999998E-4</v>
      </c>
      <c r="N39" s="1">
        <v>0.15233099999999999</v>
      </c>
      <c r="O39" s="1">
        <v>1264.3900000000001</v>
      </c>
      <c r="P39">
        <v>4.8822200000000002</v>
      </c>
      <c r="Q39">
        <v>-17.8124</v>
      </c>
      <c r="R39" s="1">
        <v>1271.01</v>
      </c>
      <c r="S39" s="1">
        <v>1282.2</v>
      </c>
      <c r="T39" s="1">
        <v>-417.154</v>
      </c>
      <c r="U39" s="1">
        <v>1270.55</v>
      </c>
      <c r="V39" s="1">
        <v>1264.3699999999999</v>
      </c>
      <c r="W39">
        <v>5.2362599999999997</v>
      </c>
      <c r="X39" s="1">
        <v>9.82682E-3</v>
      </c>
      <c r="Y39" s="1">
        <v>4.9035099999999998</v>
      </c>
      <c r="Z39" s="1">
        <v>-0.10394299999999999</v>
      </c>
      <c r="AA39" s="1">
        <v>-17.811900000000001</v>
      </c>
      <c r="AD39">
        <f t="shared" si="0"/>
        <v>0.3282067017568705</v>
      </c>
      <c r="AE39" s="1">
        <f t="shared" si="1"/>
        <v>1.6348154447950434E-3</v>
      </c>
      <c r="AH39">
        <f t="shared" si="2"/>
        <v>1.5531718002632052E-2</v>
      </c>
      <c r="AI39">
        <f t="shared" si="3"/>
        <v>0.97033660366206076</v>
      </c>
      <c r="AJ39" s="1">
        <f t="shared" si="4"/>
        <v>4.8343666153696195E-3</v>
      </c>
    </row>
    <row r="40" spans="8:36">
      <c r="H40" s="1"/>
      <c r="I40" s="1"/>
      <c r="M40" s="1">
        <v>3.7000100000000001E-4</v>
      </c>
      <c r="N40" s="1">
        <v>0.15739800000000001</v>
      </c>
      <c r="O40" s="1">
        <v>1271.6600000000001</v>
      </c>
      <c r="P40">
        <v>4.9590699999999996</v>
      </c>
      <c r="Q40">
        <v>-18.935500000000001</v>
      </c>
      <c r="R40" s="1">
        <v>1278.82</v>
      </c>
      <c r="S40" s="1">
        <v>1290.5999999999999</v>
      </c>
      <c r="T40" s="1">
        <v>-419.22800000000001</v>
      </c>
      <c r="U40" s="1">
        <v>1278.31</v>
      </c>
      <c r="V40" s="1">
        <v>1271.6400000000001</v>
      </c>
      <c r="W40">
        <v>5.2247599999999998</v>
      </c>
      <c r="X40" s="1">
        <v>3.4819200000000002E-2</v>
      </c>
      <c r="Y40" s="1">
        <v>4.9799699999999998</v>
      </c>
      <c r="Z40" s="1">
        <v>-0.12392</v>
      </c>
      <c r="AA40" s="1">
        <v>-18.934899999999999</v>
      </c>
      <c r="AD40">
        <f t="shared" si="0"/>
        <v>0.32782408783096922</v>
      </c>
      <c r="AE40" s="1">
        <f t="shared" si="1"/>
        <v>1.6620540054207971E-3</v>
      </c>
      <c r="AH40">
        <f t="shared" si="2"/>
        <v>1.6303897464701844E-2</v>
      </c>
      <c r="AI40">
        <f t="shared" si="3"/>
        <v>0.96886184952195142</v>
      </c>
      <c r="AJ40" s="1">
        <f t="shared" si="4"/>
        <v>4.9129592811417103E-3</v>
      </c>
    </row>
    <row r="41" spans="8:36">
      <c r="H41" s="1"/>
      <c r="I41" s="1"/>
      <c r="M41" s="1">
        <v>3.8000399999999998E-4</v>
      </c>
      <c r="N41" s="1">
        <v>0.162493</v>
      </c>
      <c r="O41" s="1">
        <v>1278.51</v>
      </c>
      <c r="P41">
        <v>4.9995399999999997</v>
      </c>
      <c r="Q41">
        <v>-20.4483</v>
      </c>
      <c r="R41" s="1">
        <v>1286.42</v>
      </c>
      <c r="S41" s="1">
        <v>1298.95</v>
      </c>
      <c r="T41" s="1">
        <v>-421.01900000000001</v>
      </c>
      <c r="U41" s="1">
        <v>1285.8499999999999</v>
      </c>
      <c r="V41" s="1">
        <v>1278.48</v>
      </c>
      <c r="W41">
        <v>5.3271499999999996</v>
      </c>
      <c r="X41" s="1">
        <v>-3.8508300000000002E-2</v>
      </c>
      <c r="Y41" s="1">
        <v>5.02142</v>
      </c>
      <c r="Z41" s="1">
        <v>-0.101271</v>
      </c>
      <c r="AA41" s="1">
        <v>-20.447900000000001</v>
      </c>
      <c r="AD41">
        <f t="shared" si="0"/>
        <v>0.32727958209604952</v>
      </c>
      <c r="AE41" s="1">
        <f t="shared" si="1"/>
        <v>1.6688765991390764E-3</v>
      </c>
      <c r="AH41">
        <f t="shared" si="2"/>
        <v>1.7185108640129492E-2</v>
      </c>
      <c r="AI41">
        <f t="shared" si="3"/>
        <v>0.96717886014822585</v>
      </c>
      <c r="AJ41" s="1">
        <f t="shared" si="4"/>
        <v>4.9320637078847651E-3</v>
      </c>
    </row>
    <row r="42" spans="8:36">
      <c r="H42" s="1"/>
      <c r="I42" s="1"/>
      <c r="M42" s="1">
        <v>3.9000599999999998E-4</v>
      </c>
      <c r="N42" s="1">
        <v>0.16764899999999999</v>
      </c>
      <c r="O42" s="1">
        <v>1285.22</v>
      </c>
      <c r="P42">
        <v>5.0122299999999997</v>
      </c>
      <c r="Q42">
        <v>-21.8249</v>
      </c>
      <c r="R42" s="1">
        <v>1293.8399999999999</v>
      </c>
      <c r="S42" s="1">
        <v>1307.05</v>
      </c>
      <c r="T42" s="1">
        <v>-422.80399999999997</v>
      </c>
      <c r="U42" s="1">
        <v>1293.21</v>
      </c>
      <c r="V42" s="1">
        <v>1285.2</v>
      </c>
      <c r="W42">
        <v>5.3531300000000002</v>
      </c>
      <c r="X42" s="1">
        <v>-1.84367E-2</v>
      </c>
      <c r="Y42" s="1">
        <v>5.0341899999999997</v>
      </c>
      <c r="Z42" s="1">
        <v>-0.10732899999999999</v>
      </c>
      <c r="AA42" s="1">
        <v>-21.8245</v>
      </c>
      <c r="AD42">
        <f t="shared" si="0"/>
        <v>0.3267822914734434</v>
      </c>
      <c r="AE42" s="1">
        <f t="shared" si="1"/>
        <v>1.6861715100621509E-3</v>
      </c>
      <c r="AH42">
        <f t="shared" si="2"/>
        <v>1.8014884054424158E-2</v>
      </c>
      <c r="AI42">
        <f t="shared" si="3"/>
        <v>0.96559410584213234</v>
      </c>
      <c r="AJ42" s="1">
        <f t="shared" si="4"/>
        <v>4.9826887063231379E-3</v>
      </c>
    </row>
    <row r="43" spans="8:36">
      <c r="H43" s="1"/>
      <c r="I43" s="1"/>
      <c r="M43" s="1">
        <v>4.0000300000000001E-4</v>
      </c>
      <c r="N43" s="1">
        <v>0.172876</v>
      </c>
      <c r="O43" s="1">
        <v>1291.53</v>
      </c>
      <c r="P43">
        <v>5.0947399999999998</v>
      </c>
      <c r="Q43">
        <v>-23.751100000000001</v>
      </c>
      <c r="R43" s="1">
        <v>1301.0999999999999</v>
      </c>
      <c r="S43" s="1">
        <v>1315.28</v>
      </c>
      <c r="T43" s="1">
        <v>-424.29199999999997</v>
      </c>
      <c r="U43" s="1">
        <v>1300.3800000000001</v>
      </c>
      <c r="V43" s="1">
        <v>1291.51</v>
      </c>
      <c r="W43">
        <v>5.3188199999999997</v>
      </c>
      <c r="X43" s="1">
        <v>6.4234399999999997E-2</v>
      </c>
      <c r="Y43" s="1">
        <v>5.1158200000000003</v>
      </c>
      <c r="Z43" s="1">
        <v>-0.16107299999999999</v>
      </c>
      <c r="AA43" s="1">
        <v>-23.7502</v>
      </c>
      <c r="AD43">
        <f t="shared" si="0"/>
        <v>0.32610252862962108</v>
      </c>
      <c r="AE43" s="1">
        <f t="shared" si="1"/>
        <v>1.7063144773393621E-3</v>
      </c>
      <c r="AH43">
        <f t="shared" si="2"/>
        <v>1.9204595843263689E-2</v>
      </c>
      <c r="AI43">
        <f t="shared" si="3"/>
        <v>0.96332192369755021</v>
      </c>
      <c r="AJ43" s="1">
        <f t="shared" si="4"/>
        <v>5.0412220432019695E-3</v>
      </c>
    </row>
    <row r="44" spans="8:36">
      <c r="H44" s="1"/>
      <c r="I44" s="1"/>
      <c r="M44" s="1">
        <v>4.1000299999999998E-4</v>
      </c>
      <c r="N44" s="1">
        <v>0.17816399999999999</v>
      </c>
      <c r="O44" s="1">
        <v>1297.83</v>
      </c>
      <c r="P44">
        <v>5.1226500000000001</v>
      </c>
      <c r="Q44">
        <v>-25.336500000000001</v>
      </c>
      <c r="R44" s="1">
        <v>1308.21</v>
      </c>
      <c r="S44" s="1">
        <v>1323.17</v>
      </c>
      <c r="T44" s="1">
        <v>-425.87299999999999</v>
      </c>
      <c r="U44" s="1">
        <v>1307.4100000000001</v>
      </c>
      <c r="V44" s="1">
        <v>1297.81</v>
      </c>
      <c r="W44">
        <v>5.4009099999999997</v>
      </c>
      <c r="X44" s="1">
        <v>-7.8252100000000008E-3</v>
      </c>
      <c r="Y44" s="1">
        <v>5.1445600000000002</v>
      </c>
      <c r="Z44" s="1">
        <v>-0.14066600000000001</v>
      </c>
      <c r="AA44" s="1">
        <v>-25.335899999999999</v>
      </c>
      <c r="AD44">
        <f t="shared" si="0"/>
        <v>0.32553871320353767</v>
      </c>
      <c r="AE44" s="1">
        <f t="shared" si="1"/>
        <v>1.7229394434068676E-3</v>
      </c>
      <c r="AH44">
        <f t="shared" si="2"/>
        <v>2.0188042235218084E-2</v>
      </c>
      <c r="AI44">
        <f t="shared" si="3"/>
        <v>0.96144367944300502</v>
      </c>
      <c r="AJ44" s="1">
        <f t="shared" si="4"/>
        <v>5.0890802547036151E-3</v>
      </c>
    </row>
    <row r="45" spans="8:36">
      <c r="H45" s="1"/>
      <c r="I45" s="1"/>
      <c r="M45" s="1">
        <v>4.2000300000000001E-4</v>
      </c>
      <c r="N45" s="1">
        <v>0.18351100000000001</v>
      </c>
      <c r="O45" s="1">
        <v>1303.8399999999999</v>
      </c>
      <c r="P45">
        <v>5.13354</v>
      </c>
      <c r="Q45">
        <v>-27.021000000000001</v>
      </c>
      <c r="R45" s="1">
        <v>1315.08</v>
      </c>
      <c r="S45" s="1">
        <v>1330.86</v>
      </c>
      <c r="T45" s="1">
        <v>-427.31799999999998</v>
      </c>
      <c r="U45" s="1">
        <v>1314.2</v>
      </c>
      <c r="V45" s="1">
        <v>1303.82</v>
      </c>
      <c r="W45">
        <v>5.4081700000000001</v>
      </c>
      <c r="X45" s="1">
        <v>-2.0690699999999999E-2</v>
      </c>
      <c r="Y45" s="1">
        <v>5.1557500000000003</v>
      </c>
      <c r="Z45" s="1">
        <v>-9.9747000000000002E-2</v>
      </c>
      <c r="AA45" s="1">
        <v>-27.020700000000001</v>
      </c>
      <c r="AD45">
        <f t="shared" si="0"/>
        <v>0.32493688596891446</v>
      </c>
      <c r="AE45" s="1">
        <f t="shared" si="1"/>
        <v>1.7390465143875568E-3</v>
      </c>
      <c r="AH45">
        <f t="shared" si="2"/>
        <v>2.1117715209668503E-2</v>
      </c>
      <c r="AI45">
        <f t="shared" si="3"/>
        <v>0.95966813485089231</v>
      </c>
      <c r="AJ45" s="1">
        <f t="shared" si="4"/>
        <v>5.1360924355147528E-3</v>
      </c>
    </row>
    <row r="46" spans="8:36">
      <c r="H46" s="1"/>
      <c r="I46" s="1"/>
      <c r="M46" s="1">
        <v>4.3000500000000001E-4</v>
      </c>
      <c r="N46" s="1">
        <v>0.18892800000000001</v>
      </c>
      <c r="O46" s="1">
        <v>1309.8900000000001</v>
      </c>
      <c r="P46">
        <v>5.2320599999999997</v>
      </c>
      <c r="Q46">
        <v>-28.5623</v>
      </c>
      <c r="R46" s="1">
        <v>1321.88</v>
      </c>
      <c r="S46" s="1">
        <v>1338.45</v>
      </c>
      <c r="T46" s="1">
        <v>-428.85300000000001</v>
      </c>
      <c r="U46" s="1">
        <v>1320.91</v>
      </c>
      <c r="V46" s="1">
        <v>1309.8699999999999</v>
      </c>
      <c r="W46">
        <v>5.4075499999999996</v>
      </c>
      <c r="X46" s="1">
        <v>8.2713800000000004E-2</v>
      </c>
      <c r="Y46" s="1">
        <v>5.2536699999999996</v>
      </c>
      <c r="Z46" s="1">
        <v>-0.164299</v>
      </c>
      <c r="AA46" s="1">
        <v>-28.561399999999999</v>
      </c>
      <c r="AD46">
        <f t="shared" si="0"/>
        <v>0.32442657427300509</v>
      </c>
      <c r="AE46" s="1">
        <f t="shared" si="1"/>
        <v>1.758800932065241E-3</v>
      </c>
      <c r="AH46">
        <f t="shared" si="2"/>
        <v>2.2113857373460871E-2</v>
      </c>
      <c r="AI46">
        <f t="shared" si="3"/>
        <v>0.95776564345821458</v>
      </c>
      <c r="AJ46" s="1">
        <f t="shared" si="4"/>
        <v>5.1933693885502213E-3</v>
      </c>
    </row>
    <row r="47" spans="8:36">
      <c r="H47" s="1"/>
      <c r="I47" s="1"/>
      <c r="M47" s="1">
        <v>4.4000000000000002E-4</v>
      </c>
      <c r="N47" s="1">
        <v>0.194413</v>
      </c>
      <c r="O47" s="1">
        <v>1315.34</v>
      </c>
      <c r="P47">
        <v>5.2968900000000003</v>
      </c>
      <c r="Q47">
        <v>-30.7134</v>
      </c>
      <c r="R47" s="1">
        <v>1328.41</v>
      </c>
      <c r="S47" s="1">
        <v>1346.05</v>
      </c>
      <c r="T47" s="1">
        <v>-429.97399999999999</v>
      </c>
      <c r="U47" s="1">
        <v>1327.32</v>
      </c>
      <c r="V47" s="1">
        <v>1315.32</v>
      </c>
      <c r="W47">
        <v>5.4113199999999999</v>
      </c>
      <c r="X47" s="1">
        <v>2.6776899999999999E-2</v>
      </c>
      <c r="Y47" s="1">
        <v>5.3185900000000004</v>
      </c>
      <c r="Z47" s="1">
        <v>-0.15318100000000001</v>
      </c>
      <c r="AA47" s="1">
        <v>-30.712700000000002</v>
      </c>
      <c r="AD47">
        <f t="shared" si="0"/>
        <v>0.32367567242041234</v>
      </c>
      <c r="AE47" s="1">
        <f t="shared" si="1"/>
        <v>1.7774204115566939E-3</v>
      </c>
      <c r="AH47">
        <f t="shared" si="2"/>
        <v>2.3383655608428439E-2</v>
      </c>
      <c r="AI47">
        <f t="shared" si="3"/>
        <v>0.95534050746832111</v>
      </c>
      <c r="AJ47" s="1">
        <f t="shared" si="4"/>
        <v>5.2466936189160141E-3</v>
      </c>
    </row>
    <row r="48" spans="8:36">
      <c r="H48" s="1"/>
      <c r="I48" s="1"/>
      <c r="M48" s="1">
        <v>4.4999999999999999E-4</v>
      </c>
      <c r="N48" s="1">
        <v>0.199987</v>
      </c>
      <c r="O48" s="1">
        <v>1320.82</v>
      </c>
      <c r="P48">
        <v>5.2551800000000002</v>
      </c>
      <c r="Q48">
        <v>-32.7286</v>
      </c>
      <c r="R48" s="1">
        <v>1334.96</v>
      </c>
      <c r="S48" s="1">
        <v>1353.55</v>
      </c>
      <c r="T48" s="1">
        <v>-431.11500000000001</v>
      </c>
      <c r="U48" s="1">
        <v>1333.74</v>
      </c>
      <c r="V48" s="1">
        <v>1320.8</v>
      </c>
      <c r="W48">
        <v>5.49655</v>
      </c>
      <c r="X48" s="1">
        <v>1.83246E-2</v>
      </c>
      <c r="Y48" s="1">
        <v>5.2774400000000004</v>
      </c>
      <c r="Z48" s="1">
        <v>-0.163466</v>
      </c>
      <c r="AA48" s="1">
        <v>-32.727899999999998</v>
      </c>
      <c r="AD48">
        <f t="shared" si="0"/>
        <v>0.32294226044226043</v>
      </c>
      <c r="AE48" s="1">
        <f t="shared" si="1"/>
        <v>1.8021241788882677E-3</v>
      </c>
      <c r="AH48">
        <f t="shared" si="2"/>
        <v>2.4677483174629405E-2</v>
      </c>
      <c r="AI48">
        <f t="shared" si="3"/>
        <v>0.95286947883628781</v>
      </c>
      <c r="AJ48" s="1">
        <f t="shared" si="4"/>
        <v>5.3181812318309407E-3</v>
      </c>
    </row>
    <row r="49" spans="8:36">
      <c r="H49" s="1"/>
      <c r="I49" s="1"/>
      <c r="M49" s="1">
        <v>4.6000300000000001E-4</v>
      </c>
      <c r="N49" s="1">
        <v>0.205597</v>
      </c>
      <c r="O49" s="1">
        <v>1325.81</v>
      </c>
      <c r="P49">
        <v>5.3946699999999996</v>
      </c>
      <c r="Q49">
        <v>-35.127899999999997</v>
      </c>
      <c r="R49" s="1">
        <v>1341.14</v>
      </c>
      <c r="S49" s="1">
        <v>1360.94</v>
      </c>
      <c r="T49" s="1">
        <v>-432.02699999999999</v>
      </c>
      <c r="U49" s="1">
        <v>1339.76</v>
      </c>
      <c r="V49" s="1">
        <v>1325.79</v>
      </c>
      <c r="W49">
        <v>5.5083299999999999</v>
      </c>
      <c r="X49" s="1">
        <v>6.2406200000000002E-2</v>
      </c>
      <c r="Y49" s="1">
        <v>5.4171100000000001</v>
      </c>
      <c r="Z49" s="1">
        <v>-0.14832300000000001</v>
      </c>
      <c r="AA49" s="1">
        <v>-35.127400000000002</v>
      </c>
      <c r="AD49">
        <f t="shared" si="0"/>
        <v>0.32213415452525462</v>
      </c>
      <c r="AE49" s="1">
        <f t="shared" si="1"/>
        <v>1.8094393439838808E-3</v>
      </c>
      <c r="AH49">
        <f t="shared" si="2"/>
        <v>2.6184545870817495E-2</v>
      </c>
      <c r="AI49">
        <f t="shared" si="3"/>
        <v>0.94999120110451507</v>
      </c>
      <c r="AJ49" s="1">
        <f t="shared" si="4"/>
        <v>5.3375242072339554E-3</v>
      </c>
    </row>
    <row r="50" spans="8:36">
      <c r="H50" s="1"/>
      <c r="I50" s="1"/>
      <c r="M50" s="1">
        <v>4.7000200000000002E-4</v>
      </c>
      <c r="N50" s="1">
        <v>0.211311</v>
      </c>
      <c r="O50" s="1">
        <v>1330.61</v>
      </c>
      <c r="P50">
        <v>5.48353</v>
      </c>
      <c r="Q50">
        <v>-37.885300000000001</v>
      </c>
      <c r="R50" s="1">
        <v>1347.33</v>
      </c>
      <c r="S50" s="1">
        <v>1368.49</v>
      </c>
      <c r="T50" s="1">
        <v>-432.73599999999999</v>
      </c>
      <c r="U50" s="1">
        <v>1345.76</v>
      </c>
      <c r="V50" s="1">
        <v>1330.59</v>
      </c>
      <c r="W50">
        <v>5.50528</v>
      </c>
      <c r="X50" s="1">
        <v>2.6131100000000001E-2</v>
      </c>
      <c r="Y50" s="1">
        <v>5.5058499999999997</v>
      </c>
      <c r="Z50" s="1">
        <v>-0.15412899999999999</v>
      </c>
      <c r="AA50" s="1">
        <v>-37.884799999999998</v>
      </c>
      <c r="AD50">
        <f t="shared" si="0"/>
        <v>0.32118040866009073</v>
      </c>
      <c r="AE50" s="1">
        <f t="shared" si="1"/>
        <v>1.8379497070205308E-3</v>
      </c>
      <c r="AH50">
        <f t="shared" si="2"/>
        <v>2.7863814732138836E-2</v>
      </c>
      <c r="AI50">
        <f t="shared" si="3"/>
        <v>0.94678403382379994</v>
      </c>
      <c r="AJ50" s="1">
        <f t="shared" si="4"/>
        <v>5.4190868461901926E-3</v>
      </c>
    </row>
    <row r="51" spans="8:36">
      <c r="H51" s="1">
        <v>0.96000300000000005</v>
      </c>
      <c r="I51" s="1">
        <v>4818.7299999999996</v>
      </c>
      <c r="J51">
        <f t="shared" ref="J51:J103" si="5">I51*2/1000</f>
        <v>9.637459999999999</v>
      </c>
      <c r="M51" s="1">
        <v>4.8000499999999998E-4</v>
      </c>
      <c r="N51" s="1">
        <v>0.21705199999999999</v>
      </c>
      <c r="O51" s="1">
        <v>1334.86</v>
      </c>
      <c r="P51">
        <v>5.5650700000000004</v>
      </c>
      <c r="Q51">
        <v>-41.047899999999998</v>
      </c>
      <c r="R51" s="1">
        <v>1353.21</v>
      </c>
      <c r="S51" s="1">
        <v>1375.91</v>
      </c>
      <c r="T51" s="1">
        <v>-433.12700000000001</v>
      </c>
      <c r="U51" s="1">
        <v>1351.4</v>
      </c>
      <c r="V51" s="1">
        <v>1334.84</v>
      </c>
      <c r="W51">
        <v>5.5387700000000004</v>
      </c>
      <c r="X51" s="1">
        <v>2.3819699999999999E-2</v>
      </c>
      <c r="Y51" s="1">
        <v>5.5873799999999996</v>
      </c>
      <c r="Z51" s="1">
        <v>-0.18968199999999999</v>
      </c>
      <c r="AA51" s="1">
        <v>-41.0471</v>
      </c>
      <c r="AD51">
        <f t="shared" si="0"/>
        <v>0.32007375056347498</v>
      </c>
      <c r="AE51" s="1">
        <f t="shared" si="1"/>
        <v>1.840720064051244E-3</v>
      </c>
      <c r="AH51">
        <f t="shared" si="2"/>
        <v>2.9851467274538319E-2</v>
      </c>
      <c r="AI51">
        <f t="shared" si="3"/>
        <v>0.9429878970965353</v>
      </c>
      <c r="AJ51" s="1">
        <f t="shared" si="4"/>
        <v>5.4245903277068182E-3</v>
      </c>
    </row>
    <row r="52" spans="8:36">
      <c r="H52" s="1">
        <v>0.97999899999999995</v>
      </c>
      <c r="I52" s="1">
        <v>4818.59</v>
      </c>
      <c r="J52">
        <f t="shared" si="5"/>
        <v>9.6371800000000007</v>
      </c>
      <c r="M52" s="1">
        <v>4.9000400000000005E-4</v>
      </c>
      <c r="N52" s="1">
        <v>0.222774</v>
      </c>
      <c r="O52" s="1">
        <v>1338.64</v>
      </c>
      <c r="P52">
        <v>5.6327999999999996</v>
      </c>
      <c r="Q52">
        <v>-44.765300000000003</v>
      </c>
      <c r="R52" s="1">
        <v>1358.9</v>
      </c>
      <c r="S52" s="1">
        <v>1383.4</v>
      </c>
      <c r="T52" s="1">
        <v>-433.16800000000001</v>
      </c>
      <c r="U52" s="1">
        <v>1356.8</v>
      </c>
      <c r="V52" s="1">
        <v>1338.61</v>
      </c>
      <c r="W52">
        <v>5.4460600000000001</v>
      </c>
      <c r="X52" s="1">
        <v>0.18452299999999999</v>
      </c>
      <c r="Y52" s="1">
        <v>5.65428</v>
      </c>
      <c r="Z52" s="1">
        <v>-0.19597600000000001</v>
      </c>
      <c r="AA52" s="1">
        <v>-44.764499999999998</v>
      </c>
      <c r="AD52">
        <f t="shared" si="0"/>
        <v>0.3187637059386268</v>
      </c>
      <c r="AE52" s="1">
        <f t="shared" si="1"/>
        <v>1.8277139630525148E-3</v>
      </c>
      <c r="AH52">
        <f t="shared" si="2"/>
        <v>3.2085017398534164E-2</v>
      </c>
      <c r="AI52">
        <f t="shared" si="3"/>
        <v>0.93872213058200593</v>
      </c>
      <c r="AJ52" s="1">
        <f t="shared" si="4"/>
        <v>5.3835723891883114E-3</v>
      </c>
    </row>
    <row r="53" spans="8:36">
      <c r="H53" s="1">
        <v>1</v>
      </c>
      <c r="I53" s="1">
        <v>4814.7700000000004</v>
      </c>
      <c r="J53">
        <f t="shared" si="5"/>
        <v>9.6295400000000004</v>
      </c>
      <c r="M53" s="1">
        <v>5.0000299999999995E-4</v>
      </c>
      <c r="N53" s="1">
        <v>0.22847200000000001</v>
      </c>
      <c r="O53" s="1">
        <v>1342.01</v>
      </c>
      <c r="P53">
        <v>5.6846899999999998</v>
      </c>
      <c r="Q53">
        <v>-48.825499999999998</v>
      </c>
      <c r="R53" s="1">
        <v>1364.4</v>
      </c>
      <c r="S53" s="1">
        <v>1390.84</v>
      </c>
      <c r="T53" s="1">
        <v>-432.95699999999999</v>
      </c>
      <c r="U53" s="1">
        <v>1361.95</v>
      </c>
      <c r="V53" s="1">
        <v>1341.99</v>
      </c>
      <c r="W53">
        <v>5.4980799999999999</v>
      </c>
      <c r="X53" s="1">
        <v>0.108185</v>
      </c>
      <c r="Y53" s="1">
        <v>5.70669</v>
      </c>
      <c r="Z53" s="1">
        <v>-0.184088</v>
      </c>
      <c r="AA53" s="1">
        <v>-48.824800000000003</v>
      </c>
      <c r="AD53">
        <f t="shared" si="0"/>
        <v>0.31732409850483728</v>
      </c>
      <c r="AE53" s="1">
        <f t="shared" si="1"/>
        <v>1.8122141548594321E-3</v>
      </c>
      <c r="AH53">
        <f t="shared" si="2"/>
        <v>3.4583689347108239E-2</v>
      </c>
      <c r="AI53">
        <f t="shared" si="3"/>
        <v>0.93395001868063843</v>
      </c>
      <c r="AJ53" s="1">
        <f t="shared" si="4"/>
        <v>5.335242953249282E-3</v>
      </c>
    </row>
    <row r="54" spans="8:36">
      <c r="H54" s="1">
        <v>1.01999</v>
      </c>
      <c r="I54" s="1">
        <v>4810.93</v>
      </c>
      <c r="J54">
        <f t="shared" si="5"/>
        <v>9.6218599999999999</v>
      </c>
      <c r="M54" s="1">
        <v>5.1000500000000001E-4</v>
      </c>
      <c r="N54" s="1">
        <v>0.23414199999999999</v>
      </c>
      <c r="O54" s="1">
        <v>1345.41</v>
      </c>
      <c r="P54">
        <v>5.7157499999999999</v>
      </c>
      <c r="Q54">
        <v>-52.269199999999998</v>
      </c>
      <c r="R54" s="1">
        <v>1369.61</v>
      </c>
      <c r="S54" s="1">
        <v>1397.68</v>
      </c>
      <c r="T54" s="1">
        <v>-432.95100000000002</v>
      </c>
      <c r="U54" s="1">
        <v>1366.84</v>
      </c>
      <c r="V54" s="1">
        <v>1345.38</v>
      </c>
      <c r="W54">
        <v>5.5208300000000001</v>
      </c>
      <c r="X54" s="1">
        <v>0.15438199999999999</v>
      </c>
      <c r="Y54" s="1">
        <v>5.7378799999999996</v>
      </c>
      <c r="Z54" s="1">
        <v>-0.18978800000000001</v>
      </c>
      <c r="AA54" s="1">
        <v>-52.268599999999999</v>
      </c>
      <c r="AD54">
        <f t="shared" si="0"/>
        <v>0.31611261600017526</v>
      </c>
      <c r="AE54" s="1">
        <f t="shared" si="1"/>
        <v>1.7957930856217046E-3</v>
      </c>
      <c r="AH54">
        <f t="shared" si="2"/>
        <v>3.6700827833499927E-2</v>
      </c>
      <c r="AI54">
        <f t="shared" si="3"/>
        <v>0.92990658201680643</v>
      </c>
      <c r="AJ54" s="1">
        <f t="shared" si="4"/>
        <v>5.2840334629772378E-3</v>
      </c>
    </row>
    <row r="55" spans="8:36">
      <c r="H55" s="1">
        <v>1.03999</v>
      </c>
      <c r="I55" s="1">
        <v>4807.2700000000004</v>
      </c>
      <c r="J55">
        <f t="shared" si="5"/>
        <v>9.6145400000000016</v>
      </c>
      <c r="M55" s="1">
        <v>5.2000500000000003E-4</v>
      </c>
      <c r="N55" s="1">
        <v>0.239788</v>
      </c>
      <c r="O55" s="1">
        <v>1348.76</v>
      </c>
      <c r="P55">
        <v>5.8517799999999998</v>
      </c>
      <c r="Q55">
        <v>-55.651000000000003</v>
      </c>
      <c r="R55" s="1">
        <v>1374.69</v>
      </c>
      <c r="S55" s="1">
        <v>1404.41</v>
      </c>
      <c r="T55" s="1">
        <v>-432.988</v>
      </c>
      <c r="U55" s="1">
        <v>1371.59</v>
      </c>
      <c r="V55" s="1">
        <v>1348.74</v>
      </c>
      <c r="W55">
        <v>5.4908900000000003</v>
      </c>
      <c r="X55" s="1">
        <v>0.249612</v>
      </c>
      <c r="Y55" s="1">
        <v>5.8736100000000002</v>
      </c>
      <c r="Z55" s="1">
        <v>-0.195081</v>
      </c>
      <c r="AA55" s="1">
        <v>-55.650300000000001</v>
      </c>
      <c r="AD55">
        <f t="shared" si="0"/>
        <v>0.31497137536462766</v>
      </c>
      <c r="AE55" s="1">
        <f t="shared" si="1"/>
        <v>1.7815501076228427E-3</v>
      </c>
      <c r="AH55">
        <f t="shared" si="2"/>
        <v>3.8751414384556947E-2</v>
      </c>
      <c r="AI55">
        <f t="shared" si="3"/>
        <v>0.92599025018674463</v>
      </c>
      <c r="AJ55" s="1">
        <f t="shared" si="4"/>
        <v>5.2391967573106359E-3</v>
      </c>
    </row>
    <row r="56" spans="8:36">
      <c r="H56" s="1">
        <v>1.0600099999999999</v>
      </c>
      <c r="I56" s="1">
        <v>4800.37</v>
      </c>
      <c r="J56">
        <f t="shared" si="5"/>
        <v>9.6007400000000001</v>
      </c>
      <c r="M56" s="1">
        <v>5.3000599999999997E-4</v>
      </c>
      <c r="N56" s="1">
        <v>0.24540000000000001</v>
      </c>
      <c r="O56" s="1">
        <v>1351.69</v>
      </c>
      <c r="P56">
        <v>5.9982600000000001</v>
      </c>
      <c r="Q56">
        <v>-59.2121</v>
      </c>
      <c r="R56" s="1">
        <v>1379.45</v>
      </c>
      <c r="S56" s="1">
        <v>1410.9</v>
      </c>
      <c r="T56" s="1">
        <v>-432.82499999999999</v>
      </c>
      <c r="U56" s="1">
        <v>1375.98</v>
      </c>
      <c r="V56" s="1">
        <v>1351.67</v>
      </c>
      <c r="W56">
        <v>5.57897</v>
      </c>
      <c r="X56" s="1">
        <v>0.116177</v>
      </c>
      <c r="Y56" s="1">
        <v>6.0207600000000001</v>
      </c>
      <c r="Z56" s="1">
        <v>-0.202482</v>
      </c>
      <c r="AA56" s="1">
        <v>-59.211500000000001</v>
      </c>
      <c r="AD56">
        <f t="shared" si="0"/>
        <v>0.31376635615643916</v>
      </c>
      <c r="AE56" s="1">
        <f t="shared" si="1"/>
        <v>1.7642380746481154E-3</v>
      </c>
      <c r="AH56">
        <f t="shared" si="2"/>
        <v>4.0925356475211373E-2</v>
      </c>
      <c r="AI56">
        <f t="shared" si="3"/>
        <v>0.92183832663006648</v>
      </c>
      <c r="AJ56" s="1">
        <f t="shared" si="4"/>
        <v>5.1850069865479768E-3</v>
      </c>
    </row>
    <row r="57" spans="8:36">
      <c r="H57" s="1">
        <v>1.08002</v>
      </c>
      <c r="I57" s="1">
        <v>4793.57</v>
      </c>
      <c r="J57">
        <f t="shared" si="5"/>
        <v>9.5871399999999998</v>
      </c>
      <c r="M57" s="1">
        <v>5.4000000000000001E-4</v>
      </c>
      <c r="N57" s="1">
        <v>0.25096299999999999</v>
      </c>
      <c r="O57" s="1">
        <v>1354.45</v>
      </c>
      <c r="P57">
        <v>6.0037000000000003</v>
      </c>
      <c r="Q57">
        <v>-62.756100000000004</v>
      </c>
      <c r="R57" s="1">
        <v>1384.1</v>
      </c>
      <c r="S57" s="1">
        <v>1417.2</v>
      </c>
      <c r="T57" s="1">
        <v>-432.565</v>
      </c>
      <c r="U57" s="1">
        <v>1380.25</v>
      </c>
      <c r="V57" s="1">
        <v>1354.42</v>
      </c>
      <c r="W57">
        <v>5.4715199999999999</v>
      </c>
      <c r="X57" s="1">
        <v>0.30246200000000001</v>
      </c>
      <c r="Y57" s="1">
        <v>6.0251999999999999</v>
      </c>
      <c r="Z57" s="1">
        <v>-0.21885199999999999</v>
      </c>
      <c r="AA57" s="1">
        <v>-62.755299999999998</v>
      </c>
      <c r="AD57">
        <f t="shared" si="0"/>
        <v>0.31252438407629507</v>
      </c>
      <c r="AE57" s="1">
        <f t="shared" si="1"/>
        <v>1.7420276939573455E-3</v>
      </c>
      <c r="AH57">
        <f t="shared" si="2"/>
        <v>4.3032674124616088E-2</v>
      </c>
      <c r="AI57">
        <f t="shared" si="3"/>
        <v>0.9178136463832558</v>
      </c>
      <c r="AJ57" s="1">
        <f t="shared" si="4"/>
        <v>5.1169919629365417E-3</v>
      </c>
    </row>
    <row r="58" spans="8:36">
      <c r="H58" s="1">
        <v>1.09998</v>
      </c>
      <c r="I58" s="1">
        <v>4783.43</v>
      </c>
      <c r="J58">
        <f t="shared" si="5"/>
        <v>9.5668600000000001</v>
      </c>
      <c r="M58" s="1">
        <v>5.5000399999999999E-4</v>
      </c>
      <c r="N58" s="1">
        <v>0.256498</v>
      </c>
      <c r="O58" s="1">
        <v>1356.96</v>
      </c>
      <c r="P58">
        <v>6.12141</v>
      </c>
      <c r="Q58">
        <v>-66.362499999999997</v>
      </c>
      <c r="R58" s="1">
        <v>1388.5</v>
      </c>
      <c r="S58" s="1">
        <v>1423.32</v>
      </c>
      <c r="T58" s="1">
        <v>-432.238</v>
      </c>
      <c r="U58" s="1">
        <v>1384.23</v>
      </c>
      <c r="V58" s="1">
        <v>1356.93</v>
      </c>
      <c r="W58">
        <v>5.4988000000000001</v>
      </c>
      <c r="X58" s="1">
        <v>0.239534</v>
      </c>
      <c r="Y58" s="1">
        <v>6.1432200000000003</v>
      </c>
      <c r="Z58" s="1">
        <v>-0.20327000000000001</v>
      </c>
      <c r="AA58" s="1">
        <v>-66.361800000000002</v>
      </c>
      <c r="AD58">
        <f t="shared" si="0"/>
        <v>0.31129852358660426</v>
      </c>
      <c r="AE58" s="1">
        <f t="shared" si="1"/>
        <v>1.7264298969570779E-3</v>
      </c>
      <c r="AH58">
        <f t="shared" si="2"/>
        <v>4.5243966109083843E-2</v>
      </c>
      <c r="AI58">
        <f t="shared" si="3"/>
        <v>0.9135903897838854</v>
      </c>
      <c r="AJ58" s="1">
        <f t="shared" si="4"/>
        <v>5.0684106700925749E-3</v>
      </c>
    </row>
    <row r="59" spans="8:36">
      <c r="H59" s="1">
        <v>1.1200300000000001</v>
      </c>
      <c r="I59" s="1">
        <v>4773.2700000000004</v>
      </c>
      <c r="J59">
        <f t="shared" si="5"/>
        <v>9.5465400000000002</v>
      </c>
      <c r="M59" s="1">
        <v>5.6000400000000001E-4</v>
      </c>
      <c r="N59" s="1">
        <v>0.26205200000000001</v>
      </c>
      <c r="O59" s="1">
        <v>1359.3</v>
      </c>
      <c r="P59">
        <v>6.2442700000000002</v>
      </c>
      <c r="Q59">
        <v>-70.118300000000005</v>
      </c>
      <c r="R59" s="1">
        <v>1392.8</v>
      </c>
      <c r="S59" s="1">
        <v>1429.41</v>
      </c>
      <c r="T59" s="1">
        <v>-431.80700000000002</v>
      </c>
      <c r="U59" s="1">
        <v>1388.08</v>
      </c>
      <c r="V59" s="1">
        <v>1359.27</v>
      </c>
      <c r="W59">
        <v>5.4493499999999999</v>
      </c>
      <c r="X59" s="1">
        <v>0.359375</v>
      </c>
      <c r="Y59" s="1">
        <v>6.2655799999999999</v>
      </c>
      <c r="Z59" s="1">
        <v>-0.21906700000000001</v>
      </c>
      <c r="AA59" s="1">
        <v>-70.117500000000007</v>
      </c>
      <c r="AD59">
        <f t="shared" si="0"/>
        <v>0.31002800114876511</v>
      </c>
      <c r="AE59" s="1">
        <f t="shared" si="1"/>
        <v>1.725423759190122E-3</v>
      </c>
      <c r="AH59">
        <f t="shared" si="2"/>
        <v>4.7491082862337532E-2</v>
      </c>
      <c r="AI59">
        <f t="shared" si="3"/>
        <v>0.90929871291606623</v>
      </c>
      <c r="AJ59" s="1">
        <f t="shared" si="4"/>
        <v>5.0621630381977685E-3</v>
      </c>
    </row>
    <row r="60" spans="8:36">
      <c r="H60" s="1">
        <v>1.1399900000000001</v>
      </c>
      <c r="I60" s="1">
        <v>4760.3599999999997</v>
      </c>
      <c r="J60">
        <f t="shared" si="5"/>
        <v>9.520719999999999</v>
      </c>
      <c r="M60" s="1">
        <v>5.7000400000000004E-4</v>
      </c>
      <c r="N60" s="1">
        <v>0.26758199999999999</v>
      </c>
      <c r="O60" s="1">
        <v>1361.24</v>
      </c>
      <c r="P60">
        <v>6.3224600000000004</v>
      </c>
      <c r="Q60">
        <v>-74.211399999999998</v>
      </c>
      <c r="R60" s="1">
        <v>1396.93</v>
      </c>
      <c r="S60" s="1">
        <v>1435.45</v>
      </c>
      <c r="T60" s="1">
        <v>-431.11700000000002</v>
      </c>
      <c r="U60" s="1">
        <v>1391.69</v>
      </c>
      <c r="V60" s="1">
        <v>1361.22</v>
      </c>
      <c r="W60">
        <v>5.4410699999999999</v>
      </c>
      <c r="X60" s="1">
        <v>0.34104299999999999</v>
      </c>
      <c r="Y60" s="1">
        <v>6.3436599999999999</v>
      </c>
      <c r="Z60" s="1">
        <v>-0.22750899999999999</v>
      </c>
      <c r="AA60" s="1">
        <v>-74.210599999999999</v>
      </c>
      <c r="AD60">
        <f t="shared" si="0"/>
        <v>0.30861746830549847</v>
      </c>
      <c r="AE60" s="1">
        <f t="shared" si="1"/>
        <v>1.7105547230410324E-3</v>
      </c>
      <c r="AH60">
        <f t="shared" si="2"/>
        <v>4.9960206496616179E-2</v>
      </c>
      <c r="AI60">
        <f t="shared" si="3"/>
        <v>0.90458303413806052</v>
      </c>
      <c r="AJ60" s="1">
        <f t="shared" si="4"/>
        <v>5.0153830306046421E-3</v>
      </c>
    </row>
    <row r="61" spans="8:36">
      <c r="H61" s="1">
        <v>1.1600200000000001</v>
      </c>
      <c r="I61" s="1">
        <v>4746.78</v>
      </c>
      <c r="J61">
        <f t="shared" si="5"/>
        <v>9.4935599999999987</v>
      </c>
      <c r="M61" s="1">
        <v>5.8000200000000003E-4</v>
      </c>
      <c r="N61" s="1">
        <v>0.27315400000000001</v>
      </c>
      <c r="O61" s="1">
        <v>1362.81</v>
      </c>
      <c r="P61">
        <v>6.4052600000000002</v>
      </c>
      <c r="Q61">
        <v>-78.782499999999999</v>
      </c>
      <c r="R61" s="1">
        <v>1400.94</v>
      </c>
      <c r="S61" s="1">
        <v>1441.59</v>
      </c>
      <c r="T61" s="1">
        <v>-430.14499999999998</v>
      </c>
      <c r="U61" s="1">
        <v>1395.1</v>
      </c>
      <c r="V61" s="1">
        <v>1362.79</v>
      </c>
      <c r="W61">
        <v>5.4084599999999998</v>
      </c>
      <c r="X61" s="1">
        <v>0.450185</v>
      </c>
      <c r="Y61" s="1">
        <v>6.42638</v>
      </c>
      <c r="Z61" s="1">
        <v>-0.19390299999999999</v>
      </c>
      <c r="AA61" s="1">
        <v>-78.781899999999993</v>
      </c>
      <c r="AD61">
        <f t="shared" si="0"/>
        <v>0.30704027295958425</v>
      </c>
      <c r="AE61" s="1">
        <f t="shared" si="1"/>
        <v>1.7152224671645271E-3</v>
      </c>
      <c r="AH61">
        <f t="shared" si="2"/>
        <v>5.2661950757620334E-2</v>
      </c>
      <c r="AI61">
        <f t="shared" si="3"/>
        <v>0.89942308268875293</v>
      </c>
      <c r="AJ61" s="1">
        <f t="shared" si="4"/>
        <v>5.025961041479521E-3</v>
      </c>
    </row>
    <row r="62" spans="8:36">
      <c r="H62" s="1">
        <v>1.1799900000000001</v>
      </c>
      <c r="I62" s="1">
        <v>4731.17</v>
      </c>
      <c r="J62">
        <f t="shared" si="5"/>
        <v>9.4623399999999993</v>
      </c>
      <c r="M62" s="1">
        <v>5.90005E-4</v>
      </c>
      <c r="N62" s="1">
        <v>0.27875</v>
      </c>
      <c r="O62" s="1">
        <v>1363.97</v>
      </c>
      <c r="P62">
        <v>6.5200199999999997</v>
      </c>
      <c r="Q62">
        <v>-83.9679</v>
      </c>
      <c r="R62" s="1">
        <v>1404.88</v>
      </c>
      <c r="S62" s="1">
        <v>1447.93</v>
      </c>
      <c r="T62" s="1">
        <v>-428.839</v>
      </c>
      <c r="U62" s="1">
        <v>1398.3</v>
      </c>
      <c r="V62" s="1">
        <v>1363.94</v>
      </c>
      <c r="W62">
        <v>5.3830999999999998</v>
      </c>
      <c r="X62" s="1">
        <v>0.47754400000000002</v>
      </c>
      <c r="Y62" s="1">
        <v>6.5408799999999996</v>
      </c>
      <c r="Z62" s="1">
        <v>-0.20649000000000001</v>
      </c>
      <c r="AA62" s="1">
        <v>-83.967200000000005</v>
      </c>
      <c r="AD62">
        <f t="shared" si="0"/>
        <v>0.30524955868116849</v>
      </c>
      <c r="AE62" s="1">
        <f t="shared" si="1"/>
        <v>1.7131869489308232E-3</v>
      </c>
      <c r="AH62">
        <f t="shared" si="2"/>
        <v>5.5813249681398114E-2</v>
      </c>
      <c r="AI62">
        <f t="shared" si="3"/>
        <v>0.8934045450782</v>
      </c>
      <c r="AJ62" s="1">
        <f t="shared" si="4"/>
        <v>5.0163317024919255E-3</v>
      </c>
    </row>
    <row r="63" spans="8:36">
      <c r="H63" s="1">
        <v>1.2000299999999999</v>
      </c>
      <c r="I63" s="1">
        <v>4713.6499999999996</v>
      </c>
      <c r="J63">
        <f t="shared" si="5"/>
        <v>9.4272999999999989</v>
      </c>
      <c r="M63" s="1">
        <v>6.0000500000000003E-4</v>
      </c>
      <c r="N63" s="1">
        <v>0.28443099999999999</v>
      </c>
      <c r="O63" s="1">
        <v>1364.52</v>
      </c>
      <c r="P63">
        <v>6.6558599999999997</v>
      </c>
      <c r="Q63">
        <v>-90.022400000000005</v>
      </c>
      <c r="R63" s="1">
        <v>1408.69</v>
      </c>
      <c r="S63" s="1">
        <v>1454.54</v>
      </c>
      <c r="T63" s="1">
        <v>-427.05099999999999</v>
      </c>
      <c r="U63" s="1">
        <v>1401.2</v>
      </c>
      <c r="V63" s="1">
        <v>1364.5</v>
      </c>
      <c r="W63">
        <v>5.3803700000000001</v>
      </c>
      <c r="X63" s="1">
        <v>0.52798199999999995</v>
      </c>
      <c r="Y63" s="1">
        <v>6.6766699999999997</v>
      </c>
      <c r="Z63" s="1">
        <v>-0.218255</v>
      </c>
      <c r="AA63" s="1">
        <v>-90.021699999999996</v>
      </c>
      <c r="AD63">
        <f t="shared" si="0"/>
        <v>0.3031547040157877</v>
      </c>
      <c r="AE63" s="1">
        <f t="shared" si="1"/>
        <v>1.7281723081907013E-3</v>
      </c>
      <c r="AH63">
        <f t="shared" si="2"/>
        <v>5.945766756113402E-2</v>
      </c>
      <c r="AI63">
        <f t="shared" si="3"/>
        <v>0.88644421963517062</v>
      </c>
      <c r="AJ63" s="1">
        <f t="shared" si="4"/>
        <v>5.055660416168322E-3</v>
      </c>
    </row>
    <row r="64" spans="8:36">
      <c r="H64" s="1">
        <v>1.22001</v>
      </c>
      <c r="I64" s="1">
        <v>4694.8599999999997</v>
      </c>
      <c r="J64">
        <f t="shared" si="5"/>
        <v>9.3897199999999987</v>
      </c>
      <c r="M64" s="1">
        <v>6.1000300000000002E-4</v>
      </c>
      <c r="N64" s="1">
        <v>0.29019600000000001</v>
      </c>
      <c r="O64" s="1">
        <v>1364.55</v>
      </c>
      <c r="P64">
        <v>6.79338</v>
      </c>
      <c r="Q64">
        <v>-96.987700000000004</v>
      </c>
      <c r="R64" s="1">
        <v>1412.51</v>
      </c>
      <c r="S64" s="1">
        <v>1461.54</v>
      </c>
      <c r="T64" s="1">
        <v>-424.78500000000003</v>
      </c>
      <c r="U64" s="1">
        <v>1403.89</v>
      </c>
      <c r="V64" s="1">
        <v>1364.53</v>
      </c>
      <c r="W64">
        <v>5.3566799999999999</v>
      </c>
      <c r="X64" s="1">
        <v>0.57700499999999999</v>
      </c>
      <c r="Y64" s="1">
        <v>6.8138800000000002</v>
      </c>
      <c r="Z64" s="1">
        <v>-0.25359399999999999</v>
      </c>
      <c r="AA64" s="1">
        <v>-96.986800000000002</v>
      </c>
      <c r="AD64">
        <f t="shared" si="0"/>
        <v>0.30073061429653597</v>
      </c>
      <c r="AE64" s="1">
        <f t="shared" si="1"/>
        <v>1.7406994300352789E-3</v>
      </c>
      <c r="AH64">
        <f t="shared" si="2"/>
        <v>6.3686367719190118E-2</v>
      </c>
      <c r="AI64">
        <f t="shared" si="3"/>
        <v>0.87836799723907333</v>
      </c>
      <c r="AJ64" s="1">
        <f t="shared" si="4"/>
        <v>5.0870712151400259E-3</v>
      </c>
    </row>
    <row r="65" spans="8:36">
      <c r="H65" s="1">
        <v>1.2399899999999999</v>
      </c>
      <c r="I65" s="1">
        <v>4674.41</v>
      </c>
      <c r="J65">
        <f t="shared" si="5"/>
        <v>9.3488199999999999</v>
      </c>
      <c r="M65" s="1">
        <v>6.2000200000000003E-4</v>
      </c>
      <c r="N65" s="1">
        <v>0.29608699999999999</v>
      </c>
      <c r="O65" s="1">
        <v>1363.85</v>
      </c>
      <c r="P65">
        <v>6.9135</v>
      </c>
      <c r="Q65">
        <v>-104.96599999999999</v>
      </c>
      <c r="R65" s="1">
        <v>1416.2</v>
      </c>
      <c r="S65" s="1">
        <v>1468.82</v>
      </c>
      <c r="T65" s="1">
        <v>-421.93299999999999</v>
      </c>
      <c r="U65" s="1">
        <v>1406.2</v>
      </c>
      <c r="V65" s="1">
        <v>1363.83</v>
      </c>
      <c r="W65">
        <v>5.3840700000000004</v>
      </c>
      <c r="X65" s="1">
        <v>0.63283599999999995</v>
      </c>
      <c r="Y65" s="1">
        <v>6.9341699999999999</v>
      </c>
      <c r="Z65" s="1">
        <v>-0.27581499999999998</v>
      </c>
      <c r="AA65" s="1">
        <v>-104.965</v>
      </c>
      <c r="AD65">
        <f t="shared" si="0"/>
        <v>0.2979332015252083</v>
      </c>
      <c r="AE65" s="1">
        <f t="shared" si="1"/>
        <v>1.7633642695029418E-3</v>
      </c>
      <c r="AH65">
        <f t="shared" si="2"/>
        <v>6.8489054130985202E-2</v>
      </c>
      <c r="AI65">
        <f t="shared" si="3"/>
        <v>0.86919554184838377</v>
      </c>
      <c r="AJ65" s="1">
        <f t="shared" si="4"/>
        <v>5.1474484043820866E-3</v>
      </c>
    </row>
    <row r="66" spans="8:36">
      <c r="H66" s="1">
        <v>1.26</v>
      </c>
      <c r="I66" s="1">
        <v>4652.05</v>
      </c>
      <c r="J66">
        <f t="shared" si="5"/>
        <v>9.3041</v>
      </c>
      <c r="M66" s="1">
        <v>6.3000299999999996E-4</v>
      </c>
      <c r="N66" s="1">
        <v>0.30216199999999999</v>
      </c>
      <c r="O66" s="1">
        <v>1362.4</v>
      </c>
      <c r="P66">
        <v>7.1314200000000003</v>
      </c>
      <c r="Q66">
        <v>-114.38500000000001</v>
      </c>
      <c r="R66" s="1">
        <v>1419.93</v>
      </c>
      <c r="S66" s="1">
        <v>1476.78</v>
      </c>
      <c r="T66" s="1">
        <v>-418.38099999999997</v>
      </c>
      <c r="U66" s="1">
        <v>1408.16</v>
      </c>
      <c r="V66" s="1">
        <v>1362.38</v>
      </c>
      <c r="W66">
        <v>5.3432000000000004</v>
      </c>
      <c r="X66" s="1">
        <v>0.68862800000000002</v>
      </c>
      <c r="Y66" s="1">
        <v>7.1519000000000004</v>
      </c>
      <c r="Z66" s="1">
        <v>-0.264538</v>
      </c>
      <c r="AA66" s="1">
        <v>-114.384</v>
      </c>
      <c r="AD66">
        <f t="shared" si="0"/>
        <v>0.2946490319945349</v>
      </c>
      <c r="AE66" s="1">
        <f t="shared" si="1"/>
        <v>1.7999685343162192E-3</v>
      </c>
      <c r="AH66">
        <f t="shared" si="2"/>
        <v>7.4182811580629407E-2</v>
      </c>
      <c r="AI66">
        <f t="shared" si="3"/>
        <v>0.85832126613385751</v>
      </c>
      <c r="AJ66" s="1">
        <f t="shared" si="4"/>
        <v>5.247332304246055E-3</v>
      </c>
    </row>
    <row r="67" spans="8:36">
      <c r="H67" s="1">
        <v>1.2800100000000001</v>
      </c>
      <c r="I67" s="1">
        <v>4627.84</v>
      </c>
      <c r="J67">
        <f t="shared" si="5"/>
        <v>9.2556799999999999</v>
      </c>
      <c r="M67" s="1">
        <v>6.4000500000000002E-4</v>
      </c>
      <c r="N67" s="1">
        <v>0.308446</v>
      </c>
      <c r="O67" s="1">
        <v>1360.18</v>
      </c>
      <c r="P67">
        <v>7.3438999999999997</v>
      </c>
      <c r="Q67">
        <v>-125.039</v>
      </c>
      <c r="R67" s="1">
        <v>1423.65</v>
      </c>
      <c r="S67" s="1">
        <v>1485.22</v>
      </c>
      <c r="T67" s="1">
        <v>-414.161</v>
      </c>
      <c r="U67" s="1">
        <v>1409.7</v>
      </c>
      <c r="V67" s="1">
        <v>1360.16</v>
      </c>
      <c r="W67">
        <v>5.3984899999999998</v>
      </c>
      <c r="X67" s="1">
        <v>0.72501000000000004</v>
      </c>
      <c r="Y67" s="1">
        <v>7.3644800000000004</v>
      </c>
      <c r="Z67" s="1">
        <v>-0.35281200000000001</v>
      </c>
      <c r="AA67" s="1">
        <v>-125.03700000000001</v>
      </c>
      <c r="AD67">
        <f t="shared" si="0"/>
        <v>0.29091490183682783</v>
      </c>
      <c r="AE67" s="1">
        <f t="shared" si="1"/>
        <v>1.8398418800981452E-3</v>
      </c>
      <c r="AH67">
        <f t="shared" si="2"/>
        <v>8.0624637256734896E-2</v>
      </c>
      <c r="AI67">
        <f t="shared" si="3"/>
        <v>0.84601828534719581</v>
      </c>
      <c r="AJ67" s="1">
        <f t="shared" si="4"/>
        <v>5.3550348707534796E-3</v>
      </c>
    </row>
    <row r="68" spans="8:36">
      <c r="H68" s="1">
        <v>1.30002</v>
      </c>
      <c r="I68" s="1">
        <v>4601.6099999999997</v>
      </c>
      <c r="J68">
        <f t="shared" si="5"/>
        <v>9.20322</v>
      </c>
      <c r="M68" s="1">
        <v>6.5000599999999996E-4</v>
      </c>
      <c r="N68" s="1">
        <v>0.31498999999999999</v>
      </c>
      <c r="O68" s="1">
        <v>1357.13</v>
      </c>
      <c r="P68">
        <v>7.5543800000000001</v>
      </c>
      <c r="Q68">
        <v>-137.01599999999999</v>
      </c>
      <c r="R68" s="1">
        <v>1427.36</v>
      </c>
      <c r="S68" s="1">
        <v>1494.15</v>
      </c>
      <c r="T68" s="1">
        <v>-409.22300000000001</v>
      </c>
      <c r="U68" s="1">
        <v>1410.75</v>
      </c>
      <c r="V68" s="1">
        <v>1357.11</v>
      </c>
      <c r="W68">
        <v>5.4297300000000002</v>
      </c>
      <c r="X68" s="1">
        <v>0.75707199999999997</v>
      </c>
      <c r="Y68" s="1">
        <v>7.57538</v>
      </c>
      <c r="Z68" s="1">
        <v>-0.34728500000000001</v>
      </c>
      <c r="AA68" s="1">
        <v>-137.01499999999999</v>
      </c>
      <c r="AD68">
        <f t="shared" si="0"/>
        <v>0.28669922093935662</v>
      </c>
      <c r="AE68" s="1">
        <f t="shared" si="1"/>
        <v>1.8899534097236738E-3</v>
      </c>
      <c r="AH68">
        <f t="shared" si="2"/>
        <v>8.7820801913123983E-2</v>
      </c>
      <c r="AI68">
        <f t="shared" si="3"/>
        <v>0.8322746232307856</v>
      </c>
      <c r="AJ68" s="1">
        <f t="shared" si="4"/>
        <v>5.4913743968671505E-3</v>
      </c>
    </row>
    <row r="69" spans="8:36">
      <c r="H69" s="1">
        <v>1.3200099999999999</v>
      </c>
      <c r="I69" s="1">
        <v>4573.16</v>
      </c>
      <c r="J69">
        <f t="shared" si="5"/>
        <v>9.1463199999999993</v>
      </c>
      <c r="M69" s="1">
        <v>6.6000300000000004E-4</v>
      </c>
      <c r="N69" s="1">
        <v>0.32183200000000001</v>
      </c>
      <c r="O69" s="1">
        <v>1353.25</v>
      </c>
      <c r="P69">
        <v>7.8189500000000001</v>
      </c>
      <c r="Q69">
        <v>-150.43100000000001</v>
      </c>
      <c r="R69" s="1">
        <v>1431.14</v>
      </c>
      <c r="S69" s="1">
        <v>1503.68</v>
      </c>
      <c r="T69" s="1">
        <v>-403.54700000000003</v>
      </c>
      <c r="U69" s="1">
        <v>1411.25</v>
      </c>
      <c r="V69" s="1">
        <v>1353.23</v>
      </c>
      <c r="W69">
        <v>5.3990200000000002</v>
      </c>
      <c r="X69" s="1">
        <v>0.82081700000000002</v>
      </c>
      <c r="Y69" s="1">
        <v>7.8394199999999996</v>
      </c>
      <c r="Z69" s="1">
        <v>-0.43129699999999999</v>
      </c>
      <c r="AA69" s="1">
        <v>-150.429</v>
      </c>
      <c r="AD69">
        <f t="shared" ref="AD69:AD103" si="6">-T69/R69</f>
        <v>0.28197590731864108</v>
      </c>
      <c r="AE69" s="1">
        <f t="shared" ref="AE69:AE103" si="7">(AD69+AD68)/2*(N69-N68)</f>
        <v>1.9454376137706144E-3</v>
      </c>
      <c r="AH69">
        <f t="shared" ref="AH69:AH103" si="8">ACOS((U69/R69)^3)/3</f>
        <v>9.5919128920020594E-2</v>
      </c>
      <c r="AI69">
        <f t="shared" ref="AI69:AI103" si="9">1-6*AH69/PI()</f>
        <v>0.81680795794371941</v>
      </c>
      <c r="AJ69" s="1">
        <f t="shared" ref="AJ69:AJ103" si="10">(AI69+AI68)/2*(N69-N68)</f>
        <v>5.6415115101979933E-3</v>
      </c>
    </row>
    <row r="70" spans="8:36">
      <c r="H70" s="1">
        <v>1.3400099999999999</v>
      </c>
      <c r="I70" s="1">
        <v>4542.59</v>
      </c>
      <c r="J70">
        <f t="shared" si="5"/>
        <v>9.0851800000000011</v>
      </c>
      <c r="M70" s="1">
        <v>6.7000499999999999E-4</v>
      </c>
      <c r="N70" s="1">
        <v>0.32904099999999997</v>
      </c>
      <c r="O70" s="1">
        <v>1348.6</v>
      </c>
      <c r="P70">
        <v>8.0962999999999994</v>
      </c>
      <c r="Q70">
        <v>-165.078</v>
      </c>
      <c r="R70" s="1">
        <v>1434.95</v>
      </c>
      <c r="S70" s="1">
        <v>1513.68</v>
      </c>
      <c r="T70" s="1">
        <v>-397.20499999999998</v>
      </c>
      <c r="U70" s="1">
        <v>1411.15</v>
      </c>
      <c r="V70" s="1">
        <v>1348.58</v>
      </c>
      <c r="W70">
        <v>5.3960100000000004</v>
      </c>
      <c r="X70" s="1">
        <v>0.84106199999999998</v>
      </c>
      <c r="Y70" s="1">
        <v>8.1166699999999992</v>
      </c>
      <c r="Z70" s="1">
        <v>-0.48047000000000001</v>
      </c>
      <c r="AA70" s="1">
        <v>-165.07599999999999</v>
      </c>
      <c r="AD70">
        <f t="shared" si="6"/>
        <v>0.27680755427018361</v>
      </c>
      <c r="AE70" s="1">
        <f t="shared" si="7"/>
        <v>2.014134987296909E-3</v>
      </c>
      <c r="AH70">
        <f t="shared" si="8"/>
        <v>0.1047128832978766</v>
      </c>
      <c r="AI70">
        <f t="shared" si="9"/>
        <v>0.80001312421285808</v>
      </c>
      <c r="AJ70" s="1">
        <f t="shared" si="10"/>
        <v>5.8278315906333551E-3</v>
      </c>
    </row>
    <row r="71" spans="8:36">
      <c r="H71" s="1">
        <v>1.36</v>
      </c>
      <c r="I71" s="1">
        <v>4509.8900000000003</v>
      </c>
      <c r="J71">
        <f t="shared" si="5"/>
        <v>9.0197800000000008</v>
      </c>
      <c r="M71" s="1">
        <v>6.8000099999999996E-4</v>
      </c>
      <c r="N71" s="1">
        <v>0.33666800000000002</v>
      </c>
      <c r="O71" s="1">
        <v>1343.24</v>
      </c>
      <c r="P71">
        <v>8.4183599999999998</v>
      </c>
      <c r="Q71">
        <v>-180.79499999999999</v>
      </c>
      <c r="R71" s="1">
        <v>1438.79</v>
      </c>
      <c r="S71" s="1">
        <v>1524.03</v>
      </c>
      <c r="T71" s="1">
        <v>-390.28699999999998</v>
      </c>
      <c r="U71" s="1">
        <v>1410.39</v>
      </c>
      <c r="V71" s="1">
        <v>1343.21</v>
      </c>
      <c r="W71">
        <v>5.4260400000000004</v>
      </c>
      <c r="X71" s="1">
        <v>0.88632</v>
      </c>
      <c r="Y71" s="1">
        <v>8.4387699999999999</v>
      </c>
      <c r="Z71" s="1">
        <v>-0.554647</v>
      </c>
      <c r="AA71" s="1">
        <v>-180.792</v>
      </c>
      <c r="AD71">
        <f t="shared" si="6"/>
        <v>0.27126057312046925</v>
      </c>
      <c r="AE71" s="1">
        <f t="shared" si="7"/>
        <v>2.0900578038042686E-3</v>
      </c>
      <c r="AH71">
        <f t="shared" si="8"/>
        <v>0.1141401200020223</v>
      </c>
      <c r="AI71">
        <f t="shared" si="9"/>
        <v>0.78200842835891238</v>
      </c>
      <c r="AJ71" s="1">
        <f t="shared" si="10"/>
        <v>6.0330391907324867E-3</v>
      </c>
    </row>
    <row r="72" spans="8:36">
      <c r="H72" s="1">
        <v>1.38</v>
      </c>
      <c r="I72" s="1">
        <v>4474.76</v>
      </c>
      <c r="J72">
        <f t="shared" si="5"/>
        <v>8.9495199999999997</v>
      </c>
      <c r="M72" s="1">
        <v>6.9000400000000003E-4</v>
      </c>
      <c r="N72" s="1">
        <v>0.34478599999999998</v>
      </c>
      <c r="O72" s="1">
        <v>1337.33</v>
      </c>
      <c r="P72">
        <v>8.8022100000000005</v>
      </c>
      <c r="Q72">
        <v>-197.38499999999999</v>
      </c>
      <c r="R72" s="1">
        <v>1442.71</v>
      </c>
      <c r="S72" s="1">
        <v>1534.71</v>
      </c>
      <c r="T72" s="1">
        <v>-382.916</v>
      </c>
      <c r="U72" s="1">
        <v>1408.99</v>
      </c>
      <c r="V72" s="1">
        <v>1337.31</v>
      </c>
      <c r="W72">
        <v>5.5455800000000002</v>
      </c>
      <c r="X72" s="1">
        <v>0.92020199999999996</v>
      </c>
      <c r="Y72" s="1">
        <v>8.8234300000000001</v>
      </c>
      <c r="Z72" s="1">
        <v>-0.62606499999999998</v>
      </c>
      <c r="AA72" s="1">
        <v>-197.38200000000001</v>
      </c>
      <c r="AD72">
        <f t="shared" si="6"/>
        <v>0.26541439374510467</v>
      </c>
      <c r="AE72" s="1">
        <f t="shared" si="7"/>
        <v>2.1783636905073536E-3</v>
      </c>
      <c r="AH72">
        <f t="shared" si="8"/>
        <v>0.12408637127243145</v>
      </c>
      <c r="AI72">
        <f t="shared" si="9"/>
        <v>0.76301248769987651</v>
      </c>
      <c r="AJ72" s="1">
        <f t="shared" si="10"/>
        <v>6.271239898282592E-3</v>
      </c>
    </row>
    <row r="73" spans="8:36">
      <c r="H73" s="1">
        <v>1.4</v>
      </c>
      <c r="I73" s="1">
        <v>4437.08</v>
      </c>
      <c r="J73">
        <f t="shared" si="5"/>
        <v>8.8741599999999998</v>
      </c>
      <c r="M73" s="1">
        <v>7.0000200000000002E-4</v>
      </c>
      <c r="N73" s="1">
        <v>0.35346100000000003</v>
      </c>
      <c r="O73" s="1">
        <v>1330.99</v>
      </c>
      <c r="P73">
        <v>9.2224699999999995</v>
      </c>
      <c r="Q73">
        <v>-214.59</v>
      </c>
      <c r="R73" s="1">
        <v>1446.72</v>
      </c>
      <c r="S73" s="1">
        <v>1545.58</v>
      </c>
      <c r="T73" s="1">
        <v>-375.209</v>
      </c>
      <c r="U73" s="1">
        <v>1406.98</v>
      </c>
      <c r="V73" s="1">
        <v>1330.97</v>
      </c>
      <c r="W73">
        <v>5.6688700000000001</v>
      </c>
      <c r="X73" s="1">
        <v>0.93838999999999995</v>
      </c>
      <c r="Y73" s="1">
        <v>9.2445199999999996</v>
      </c>
      <c r="Z73" s="1">
        <v>-0.70645800000000003</v>
      </c>
      <c r="AA73" s="1">
        <v>-214.58699999999999</v>
      </c>
      <c r="AD73">
        <f t="shared" si="6"/>
        <v>0.25935149856226497</v>
      </c>
      <c r="AE73" s="1">
        <f t="shared" si="7"/>
        <v>2.2761720578832276E-3</v>
      </c>
      <c r="AH73">
        <f t="shared" si="8"/>
        <v>0.13437818618188632</v>
      </c>
      <c r="AI73">
        <f t="shared" si="9"/>
        <v>0.74335656910515713</v>
      </c>
      <c r="AJ73" s="1">
        <f t="shared" si="10"/>
        <v>6.5338757838918661E-3</v>
      </c>
    </row>
    <row r="74" spans="8:36">
      <c r="H74" s="1">
        <v>1.42</v>
      </c>
      <c r="I74" s="1">
        <v>4396.8100000000004</v>
      </c>
      <c r="J74">
        <f t="shared" si="5"/>
        <v>8.7936200000000007</v>
      </c>
      <c r="M74" s="1">
        <v>7.1000100000000003E-4</v>
      </c>
      <c r="N74" s="1">
        <v>0.362765</v>
      </c>
      <c r="O74" s="1">
        <v>1324.47</v>
      </c>
      <c r="P74">
        <v>9.6967499999999998</v>
      </c>
      <c r="Q74">
        <v>-232.02500000000001</v>
      </c>
      <c r="R74" s="1">
        <v>1450.81</v>
      </c>
      <c r="S74" s="1">
        <v>1556.49</v>
      </c>
      <c r="T74" s="1">
        <v>-367.38</v>
      </c>
      <c r="U74" s="1">
        <v>1404.43</v>
      </c>
      <c r="V74" s="1">
        <v>1324.44</v>
      </c>
      <c r="W74">
        <v>5.8257300000000001</v>
      </c>
      <c r="X74" s="1">
        <v>0.94154000000000004</v>
      </c>
      <c r="Y74" s="1">
        <v>9.7199100000000005</v>
      </c>
      <c r="Z74" s="1">
        <v>-0.795871</v>
      </c>
      <c r="AA74" s="1">
        <v>-232.02199999999999</v>
      </c>
      <c r="AD74">
        <f t="shared" si="6"/>
        <v>0.25322406104176287</v>
      </c>
      <c r="AE74" s="1">
        <f t="shared" si="7"/>
        <v>2.3845015032779317E-3</v>
      </c>
      <c r="AH74">
        <f t="shared" si="8"/>
        <v>0.1447956567848733</v>
      </c>
      <c r="AI74">
        <f t="shared" si="9"/>
        <v>0.72346066581339852</v>
      </c>
      <c r="AJ74" s="1">
        <f t="shared" si="10"/>
        <v>6.8236337768411053E-3</v>
      </c>
    </row>
    <row r="75" spans="8:36">
      <c r="H75" s="3">
        <v>1.44001</v>
      </c>
      <c r="I75" s="3">
        <v>4353.78</v>
      </c>
      <c r="J75" s="4">
        <f t="shared" si="5"/>
        <v>8.7075599999999991</v>
      </c>
      <c r="K75" s="4"/>
      <c r="L75" s="4"/>
      <c r="M75" s="1">
        <v>7.20004E-4</v>
      </c>
      <c r="N75" s="1">
        <v>0.372782</v>
      </c>
      <c r="O75" s="1">
        <v>1317.97</v>
      </c>
      <c r="P75">
        <v>10.2118</v>
      </c>
      <c r="Q75">
        <v>-249.32900000000001</v>
      </c>
      <c r="R75" s="1">
        <v>1454.99</v>
      </c>
      <c r="S75" s="1">
        <v>1567.29</v>
      </c>
      <c r="T75" s="1">
        <v>-359.61599999999999</v>
      </c>
      <c r="U75" s="1">
        <v>1401.48</v>
      </c>
      <c r="V75" s="1">
        <v>1317.94</v>
      </c>
      <c r="W75">
        <v>6.0142699999999998</v>
      </c>
      <c r="X75" s="1">
        <v>0.93945999999999996</v>
      </c>
      <c r="Y75" s="1">
        <v>10.2364</v>
      </c>
      <c r="Z75" s="1">
        <v>-0.89140299999999995</v>
      </c>
      <c r="AA75" s="1">
        <v>-249.32499999999999</v>
      </c>
      <c r="AB75" s="4"/>
      <c r="AC75" s="4"/>
      <c r="AD75" s="4">
        <f t="shared" si="6"/>
        <v>0.2471604615839284</v>
      </c>
      <c r="AE75" s="3">
        <f t="shared" si="7"/>
        <v>2.5061758815707745E-3</v>
      </c>
      <c r="AF75" s="4"/>
      <c r="AG75" s="4"/>
      <c r="AH75" s="4">
        <f t="shared" si="8"/>
        <v>0.15510726400836727</v>
      </c>
      <c r="AI75" s="4">
        <f t="shared" si="9"/>
        <v>0.70376694668330464</v>
      </c>
      <c r="AJ75" s="3">
        <f t="shared" si="10"/>
        <v>7.1482694971897361E-3</v>
      </c>
    </row>
    <row r="76" spans="8:36">
      <c r="H76" s="1">
        <v>1.46</v>
      </c>
      <c r="I76" s="1">
        <v>4307.76</v>
      </c>
      <c r="J76">
        <f t="shared" si="5"/>
        <v>8.6155200000000001</v>
      </c>
      <c r="M76" s="1">
        <v>7.3000300000000001E-4</v>
      </c>
      <c r="N76" s="1">
        <v>0.383571</v>
      </c>
      <c r="O76" s="1">
        <v>1311.75</v>
      </c>
      <c r="P76">
        <v>10.783799999999999</v>
      </c>
      <c r="Q76" s="1">
        <v>-266.101</v>
      </c>
      <c r="R76" s="1">
        <v>1459.25</v>
      </c>
      <c r="S76" s="1">
        <v>1577.85</v>
      </c>
      <c r="T76" s="1">
        <v>-352.14499999999998</v>
      </c>
      <c r="U76" s="1">
        <v>1398.3</v>
      </c>
      <c r="V76" s="1">
        <v>1311.72</v>
      </c>
      <c r="W76">
        <v>6.2332999999999998</v>
      </c>
      <c r="X76" s="1">
        <v>0.92957599999999996</v>
      </c>
      <c r="Y76" s="1">
        <v>10.8101</v>
      </c>
      <c r="Z76" s="1">
        <v>-0.992946</v>
      </c>
      <c r="AA76" s="1">
        <v>-266.09699999999998</v>
      </c>
      <c r="AD76">
        <f t="shared" si="6"/>
        <v>0.24131917080692136</v>
      </c>
      <c r="AE76" s="1">
        <f t="shared" si="7"/>
        <v>2.6351033769324377E-3</v>
      </c>
      <c r="AH76">
        <f t="shared" si="8"/>
        <v>0.16507855040919658</v>
      </c>
      <c r="AI76">
        <f t="shared" si="9"/>
        <v>0.68472319244718094</v>
      </c>
      <c r="AJ76" s="1">
        <f t="shared" si="10"/>
        <v>7.4902100555393992E-3</v>
      </c>
    </row>
    <row r="77" spans="8:36">
      <c r="H77" s="1">
        <v>1.4799899999999999</v>
      </c>
      <c r="I77" s="1">
        <v>4258.59</v>
      </c>
      <c r="J77">
        <f t="shared" si="5"/>
        <v>8.5171799999999998</v>
      </c>
      <c r="M77" s="1">
        <v>7.4000200000000002E-4</v>
      </c>
      <c r="N77" s="1">
        <v>0.39522000000000002</v>
      </c>
      <c r="O77" s="1">
        <v>1306.08</v>
      </c>
      <c r="P77">
        <v>11.421799999999999</v>
      </c>
      <c r="Q77" s="1">
        <v>-281.99099999999999</v>
      </c>
      <c r="R77" s="1">
        <v>1463.59</v>
      </c>
      <c r="S77" s="1">
        <v>1588.07</v>
      </c>
      <c r="T77" s="1">
        <v>-345.17</v>
      </c>
      <c r="U77" s="1">
        <v>1395.1</v>
      </c>
      <c r="V77" s="1">
        <v>1306.05</v>
      </c>
      <c r="W77">
        <v>6.5031499999999998</v>
      </c>
      <c r="X77" s="1">
        <v>0.90476999999999996</v>
      </c>
      <c r="Y77" s="1">
        <v>11.4503</v>
      </c>
      <c r="Z77" s="1">
        <v>-1.09463</v>
      </c>
      <c r="AA77" s="1">
        <v>-281.98599999999999</v>
      </c>
      <c r="AD77">
        <f t="shared" si="6"/>
        <v>0.23583790542433333</v>
      </c>
      <c r="AE77" s="1">
        <f t="shared" si="7"/>
        <v>2.7792013905089479E-3</v>
      </c>
      <c r="AH77">
        <f t="shared" si="8"/>
        <v>0.17449691536284928</v>
      </c>
      <c r="AI77">
        <f t="shared" si="9"/>
        <v>0.66673544038857335</v>
      </c>
      <c r="AJ77" s="1">
        <f t="shared" si="10"/>
        <v>7.8715708069518643E-3</v>
      </c>
    </row>
    <row r="78" spans="8:36">
      <c r="H78" s="1">
        <v>1.5</v>
      </c>
      <c r="I78" s="1">
        <v>4205.99</v>
      </c>
      <c r="J78">
        <f t="shared" si="5"/>
        <v>8.4119799999999998</v>
      </c>
      <c r="M78" s="1">
        <v>7.5000399999999997E-4</v>
      </c>
      <c r="N78" s="1">
        <v>0.40780499999999997</v>
      </c>
      <c r="O78" s="1">
        <v>1301.1300000000001</v>
      </c>
      <c r="P78">
        <v>12.110300000000001</v>
      </c>
      <c r="Q78" s="1">
        <v>-296.74099999999999</v>
      </c>
      <c r="R78" s="1">
        <v>1468.02</v>
      </c>
      <c r="S78" s="1">
        <v>1597.87</v>
      </c>
      <c r="T78" s="1">
        <v>-338.834</v>
      </c>
      <c r="U78" s="1">
        <v>1392.08</v>
      </c>
      <c r="V78" s="1">
        <v>1301.0999999999999</v>
      </c>
      <c r="W78">
        <v>6.8123699999999996</v>
      </c>
      <c r="X78" s="1">
        <v>0.87043300000000001</v>
      </c>
      <c r="Y78" s="1">
        <v>12.1417</v>
      </c>
      <c r="Z78" s="1">
        <v>-1.19676</v>
      </c>
      <c r="AA78" s="1">
        <v>-296.73599999999999</v>
      </c>
      <c r="AD78">
        <f t="shared" si="6"/>
        <v>0.23081020694540946</v>
      </c>
      <c r="AE78" s="1">
        <f t="shared" si="7"/>
        <v>2.9363832470865967E-3</v>
      </c>
      <c r="AH78">
        <f t="shared" si="8"/>
        <v>0.18322089152794266</v>
      </c>
      <c r="AI78">
        <f t="shared" si="9"/>
        <v>0.65007387322748744</v>
      </c>
      <c r="AJ78" s="1">
        <f t="shared" si="10"/>
        <v>8.2860226059290349E-3</v>
      </c>
    </row>
    <row r="79" spans="8:36">
      <c r="H79" s="1">
        <v>1.52</v>
      </c>
      <c r="I79" s="1">
        <v>4149.8100000000004</v>
      </c>
      <c r="J79">
        <f t="shared" si="5"/>
        <v>8.2996200000000009</v>
      </c>
      <c r="M79" s="1">
        <v>7.6000299999999998E-4</v>
      </c>
      <c r="N79" s="1">
        <v>0.42138799999999998</v>
      </c>
      <c r="O79" s="1">
        <v>1297.1300000000001</v>
      </c>
      <c r="P79">
        <v>12.860900000000001</v>
      </c>
      <c r="Q79">
        <v>-310.03500000000003</v>
      </c>
      <c r="R79" s="1">
        <v>1472.51</v>
      </c>
      <c r="S79" s="1">
        <v>1607.16</v>
      </c>
      <c r="T79" s="1">
        <v>-333.31799999999998</v>
      </c>
      <c r="U79" s="1">
        <v>1389.47</v>
      </c>
      <c r="V79" s="1">
        <v>1297.0899999999999</v>
      </c>
      <c r="W79">
        <v>7.1780499999999998</v>
      </c>
      <c r="X79" s="1">
        <v>0.82743999999999995</v>
      </c>
      <c r="Y79" s="1">
        <v>12.895799999999999</v>
      </c>
      <c r="Z79" s="1">
        <v>-1.3015600000000001</v>
      </c>
      <c r="AA79" s="1">
        <v>-310.029</v>
      </c>
      <c r="AD79">
        <f t="shared" si="6"/>
        <v>0.22636043218721774</v>
      </c>
      <c r="AE79" s="1">
        <f t="shared" si="7"/>
        <v>3.1048743956692405E-3</v>
      </c>
      <c r="AH79">
        <f t="shared" si="8"/>
        <v>0.19105991898104124</v>
      </c>
      <c r="AI79">
        <f t="shared" si="9"/>
        <v>0.63510243360916296</v>
      </c>
      <c r="AJ79" s="1">
        <f t="shared" si="10"/>
        <v>8.7282748878811187E-3</v>
      </c>
    </row>
    <row r="80" spans="8:36">
      <c r="H80" s="1">
        <v>1.5400100000000001</v>
      </c>
      <c r="I80" s="1">
        <v>4089.7</v>
      </c>
      <c r="J80">
        <f t="shared" si="5"/>
        <v>8.1793999999999993</v>
      </c>
      <c r="M80" s="1">
        <v>7.7000400000000002E-4</v>
      </c>
      <c r="N80" s="1">
        <v>0.43604700000000002</v>
      </c>
      <c r="O80" s="1">
        <v>1294.19</v>
      </c>
      <c r="P80">
        <v>13.6805</v>
      </c>
      <c r="Q80">
        <v>-321.71499999999997</v>
      </c>
      <c r="R80" s="1">
        <v>1477.05</v>
      </c>
      <c r="S80" s="1">
        <v>1615.91</v>
      </c>
      <c r="T80" s="1">
        <v>-328.71800000000002</v>
      </c>
      <c r="U80" s="1">
        <v>1387.44</v>
      </c>
      <c r="V80" s="1">
        <v>1294.1400000000001</v>
      </c>
      <c r="W80">
        <v>7.5942699999999999</v>
      </c>
      <c r="X80" s="1">
        <v>0.785632</v>
      </c>
      <c r="Y80" s="1">
        <v>13.7196</v>
      </c>
      <c r="Z80" s="1">
        <v>-1.40584</v>
      </c>
      <c r="AA80" s="1">
        <v>-321.709</v>
      </c>
      <c r="AD80">
        <f t="shared" si="6"/>
        <v>0.22255035374564167</v>
      </c>
      <c r="AE80" s="1">
        <f t="shared" si="7"/>
        <v>3.2902916054949002E-3</v>
      </c>
      <c r="AH80">
        <f t="shared" si="8"/>
        <v>0.1979372543969401</v>
      </c>
      <c r="AI80">
        <f t="shared" si="9"/>
        <v>0.62196769048826783</v>
      </c>
      <c r="AJ80" s="1">
        <f t="shared" si="10"/>
        <v>9.2136954745721394E-3</v>
      </c>
    </row>
    <row r="81" spans="8:36">
      <c r="H81" s="1">
        <v>1.56</v>
      </c>
      <c r="I81" s="1">
        <v>4025.4</v>
      </c>
      <c r="J81">
        <f t="shared" si="5"/>
        <v>8.0508000000000006</v>
      </c>
      <c r="M81" s="1">
        <v>7.80001E-4</v>
      </c>
      <c r="N81" s="1">
        <v>0.45183899999999999</v>
      </c>
      <c r="O81" s="1">
        <v>1292.45</v>
      </c>
      <c r="P81">
        <v>14.5769</v>
      </c>
      <c r="Q81">
        <v>-331.64499999999998</v>
      </c>
      <c r="R81" s="1">
        <v>1481.64</v>
      </c>
      <c r="S81" s="1">
        <v>1624.09</v>
      </c>
      <c r="T81" s="1">
        <v>-325.12700000000001</v>
      </c>
      <c r="U81" s="1">
        <v>1386.17</v>
      </c>
      <c r="V81" s="1">
        <v>1292.4000000000001</v>
      </c>
      <c r="W81">
        <v>8.0676600000000001</v>
      </c>
      <c r="X81" s="1">
        <v>0.73640099999999997</v>
      </c>
      <c r="Y81" s="1">
        <v>14.6212</v>
      </c>
      <c r="Z81" s="1">
        <v>-1.50881</v>
      </c>
      <c r="AA81" s="1">
        <v>-331.63799999999998</v>
      </c>
      <c r="AD81">
        <f t="shared" si="6"/>
        <v>0.21943724521476202</v>
      </c>
      <c r="AE81" s="1">
        <f t="shared" si="7"/>
        <v>3.4899340813913412E-3</v>
      </c>
      <c r="AH81">
        <f t="shared" si="8"/>
        <v>0.20377854293114087</v>
      </c>
      <c r="AI81">
        <f t="shared" si="9"/>
        <v>0.61081165115733904</v>
      </c>
      <c r="AJ81" s="1">
        <f t="shared" si="10"/>
        <v>9.7340256816336942E-3</v>
      </c>
    </row>
    <row r="82" spans="8:36">
      <c r="H82" s="1">
        <v>1.58</v>
      </c>
      <c r="I82" s="1">
        <v>3956.61</v>
      </c>
      <c r="J82">
        <f t="shared" si="5"/>
        <v>7.9132199999999999</v>
      </c>
      <c r="M82" s="1">
        <v>7.9000100000000003E-4</v>
      </c>
      <c r="N82" s="1">
        <v>0.46884500000000001</v>
      </c>
      <c r="O82" s="1">
        <v>1291.99</v>
      </c>
      <c r="P82">
        <v>15.5396</v>
      </c>
      <c r="Q82">
        <v>-339.697</v>
      </c>
      <c r="R82" s="1">
        <v>1486.25</v>
      </c>
      <c r="S82" s="1">
        <v>1631.68</v>
      </c>
      <c r="T82" s="1">
        <v>-322.61</v>
      </c>
      <c r="U82" s="1">
        <v>1385.82</v>
      </c>
      <c r="V82" s="1">
        <v>1291.93</v>
      </c>
      <c r="W82">
        <v>8.5912299999999995</v>
      </c>
      <c r="X82" s="1">
        <v>0.67860399999999998</v>
      </c>
      <c r="Y82" s="1">
        <v>15.5901</v>
      </c>
      <c r="Z82" s="1">
        <v>-1.6090500000000001</v>
      </c>
      <c r="AA82" s="1">
        <v>-339.68900000000002</v>
      </c>
      <c r="AD82">
        <f t="shared" si="6"/>
        <v>0.21706307821698909</v>
      </c>
      <c r="AE82" s="1">
        <f t="shared" si="7"/>
        <v>3.711562250140184E-3</v>
      </c>
      <c r="AH82">
        <f t="shared" si="8"/>
        <v>0.20849944935000952</v>
      </c>
      <c r="AI82">
        <f t="shared" si="9"/>
        <v>0.60179538404809263</v>
      </c>
      <c r="AJ82" s="1">
        <f t="shared" si="10"/>
        <v>1.0310797620351798E-2</v>
      </c>
    </row>
    <row r="83" spans="8:36">
      <c r="H83" s="1">
        <v>1.6000099999999999</v>
      </c>
      <c r="I83" s="1">
        <v>3883</v>
      </c>
      <c r="J83">
        <f t="shared" si="5"/>
        <v>7.766</v>
      </c>
      <c r="M83" s="1">
        <v>8.0000299999999998E-4</v>
      </c>
      <c r="N83" s="1">
        <v>0.48714600000000002</v>
      </c>
      <c r="O83" s="1">
        <v>1292.8599999999999</v>
      </c>
      <c r="P83">
        <v>16.598400000000002</v>
      </c>
      <c r="Q83">
        <v>-345.81200000000001</v>
      </c>
      <c r="R83" s="1">
        <v>1490.88</v>
      </c>
      <c r="S83" s="1">
        <v>1638.67</v>
      </c>
      <c r="T83" s="1">
        <v>-321.21600000000001</v>
      </c>
      <c r="U83" s="1">
        <v>1386.48</v>
      </c>
      <c r="V83" s="1">
        <v>1292.8</v>
      </c>
      <c r="W83">
        <v>9.1999899999999997</v>
      </c>
      <c r="X83" s="1">
        <v>0.61662700000000004</v>
      </c>
      <c r="Y83" s="1">
        <v>16.656600000000001</v>
      </c>
      <c r="Z83" s="1">
        <v>-1.7135800000000001</v>
      </c>
      <c r="AA83" s="1">
        <v>-345.80399999999997</v>
      </c>
      <c r="AD83">
        <f t="shared" si="6"/>
        <v>0.2154539600772698</v>
      </c>
      <c r="AE83" s="1">
        <f t="shared" si="7"/>
        <v>3.9577471589116184E-3</v>
      </c>
      <c r="AH83">
        <f t="shared" si="8"/>
        <v>0.21210544931145905</v>
      </c>
      <c r="AI83">
        <f t="shared" si="9"/>
        <v>0.5949084314242461</v>
      </c>
      <c r="AJ83" s="1">
        <f t="shared" si="10"/>
        <v>1.0950438263479644E-2</v>
      </c>
    </row>
    <row r="84" spans="8:36">
      <c r="H84" s="1">
        <v>1.62</v>
      </c>
      <c r="I84" s="1">
        <v>3804.5</v>
      </c>
      <c r="J84">
        <f t="shared" si="5"/>
        <v>7.609</v>
      </c>
      <c r="M84" s="1">
        <v>8.1000199999999999E-4</v>
      </c>
      <c r="N84" s="1">
        <v>0.50678400000000001</v>
      </c>
      <c r="O84" s="1">
        <v>1295.07</v>
      </c>
      <c r="P84">
        <v>17.738</v>
      </c>
      <c r="Q84">
        <v>-350</v>
      </c>
      <c r="R84" s="1">
        <v>1495.5</v>
      </c>
      <c r="S84" s="1">
        <v>1645.07</v>
      </c>
      <c r="T84" s="1">
        <v>-320.93599999999998</v>
      </c>
      <c r="U84" s="1">
        <v>1388.21</v>
      </c>
      <c r="V84" s="1">
        <v>1294.99</v>
      </c>
      <c r="W84">
        <v>9.8756799999999991</v>
      </c>
      <c r="X84" s="1">
        <v>0.55925000000000002</v>
      </c>
      <c r="Y84" s="1">
        <v>17.805299999999999</v>
      </c>
      <c r="Z84" s="1">
        <v>-1.81321</v>
      </c>
      <c r="AA84" s="1">
        <v>-349.99099999999999</v>
      </c>
      <c r="AD84">
        <f t="shared" si="6"/>
        <v>0.21460113674356401</v>
      </c>
      <c r="AE84" s="1">
        <f t="shared" si="7"/>
        <v>4.2227109956837648E-3</v>
      </c>
      <c r="AH84">
        <f t="shared" si="8"/>
        <v>0.21458603712212665</v>
      </c>
      <c r="AI84">
        <f t="shared" si="9"/>
        <v>0.59017085768215116</v>
      </c>
      <c r="AJ84" s="1">
        <f t="shared" si="10"/>
        <v>1.1636293539735708E-2</v>
      </c>
    </row>
    <row r="85" spans="8:36">
      <c r="H85" s="1">
        <v>1.6399900000000001</v>
      </c>
      <c r="I85" s="1">
        <v>3720.9</v>
      </c>
      <c r="J85">
        <f t="shared" si="5"/>
        <v>7.4417999999999997</v>
      </c>
      <c r="M85" s="1">
        <v>8.2000200000000001E-4</v>
      </c>
      <c r="N85" s="1">
        <v>0.52785199999999999</v>
      </c>
      <c r="O85" s="1">
        <v>1298.6600000000001</v>
      </c>
      <c r="P85">
        <v>18.976600000000001</v>
      </c>
      <c r="Q85">
        <v>-352.202</v>
      </c>
      <c r="R85" s="1">
        <v>1500.12</v>
      </c>
      <c r="S85" s="1">
        <v>1650.86</v>
      </c>
      <c r="T85" s="1">
        <v>-321.81200000000001</v>
      </c>
      <c r="U85" s="1">
        <v>1391.06</v>
      </c>
      <c r="V85" s="1">
        <v>1298.57</v>
      </c>
      <c r="W85">
        <v>10.623900000000001</v>
      </c>
      <c r="X85" s="1">
        <v>0.49869400000000003</v>
      </c>
      <c r="Y85" s="1">
        <v>19.0549</v>
      </c>
      <c r="Z85" s="1">
        <v>-1.9097900000000001</v>
      </c>
      <c r="AA85" s="1">
        <v>-352.19200000000001</v>
      </c>
      <c r="AD85">
        <f t="shared" si="6"/>
        <v>0.21452417139962138</v>
      </c>
      <c r="AE85" s="1">
        <f t="shared" si="7"/>
        <v>4.5204059959803094E-3</v>
      </c>
      <c r="AH85">
        <f t="shared" si="8"/>
        <v>0.21595755238943581</v>
      </c>
      <c r="AI85">
        <f t="shared" si="9"/>
        <v>0.58755145647033202</v>
      </c>
      <c r="AJ85" s="1">
        <f t="shared" si="10"/>
        <v>1.2406126857282245E-2</v>
      </c>
    </row>
    <row r="86" spans="8:36">
      <c r="H86" s="1">
        <v>1.66</v>
      </c>
      <c r="I86" s="1">
        <v>3632.2</v>
      </c>
      <c r="J86">
        <f t="shared" si="5"/>
        <v>7.2643999999999993</v>
      </c>
      <c r="M86" s="1">
        <v>8.3000100000000002E-4</v>
      </c>
      <c r="N86" s="1">
        <v>0.55042899999999995</v>
      </c>
      <c r="O86" s="1">
        <v>1303.6600000000001</v>
      </c>
      <c r="P86">
        <v>20.315000000000001</v>
      </c>
      <c r="Q86">
        <v>-352.36599999999999</v>
      </c>
      <c r="R86" s="1">
        <v>1504.71</v>
      </c>
      <c r="S86" s="1">
        <v>1656.03</v>
      </c>
      <c r="T86" s="1">
        <v>-323.87</v>
      </c>
      <c r="U86" s="1">
        <v>1395.08</v>
      </c>
      <c r="V86" s="1">
        <v>1303.56</v>
      </c>
      <c r="W86">
        <v>11.474500000000001</v>
      </c>
      <c r="X86" s="1">
        <v>0.448494</v>
      </c>
      <c r="Y86" s="1">
        <v>20.4068</v>
      </c>
      <c r="Z86" s="1">
        <v>-2.0072000000000001</v>
      </c>
      <c r="AA86" s="1">
        <v>-352.35500000000002</v>
      </c>
      <c r="AD86">
        <f t="shared" si="6"/>
        <v>0.21523748762219963</v>
      </c>
      <c r="AE86" s="1">
        <f t="shared" si="7"/>
        <v>4.8513644878678177E-3</v>
      </c>
      <c r="AH86">
        <f t="shared" si="8"/>
        <v>0.21618117680459389</v>
      </c>
      <c r="AI86">
        <f t="shared" si="9"/>
        <v>0.58712436529751066</v>
      </c>
      <c r="AJ86" s="1">
        <f t="shared" si="10"/>
        <v>1.3260328014026268E-2</v>
      </c>
    </row>
    <row r="87" spans="8:36">
      <c r="H87" s="1">
        <v>1.6799900000000001</v>
      </c>
      <c r="I87" s="1">
        <v>3538.55</v>
      </c>
      <c r="J87">
        <f t="shared" si="5"/>
        <v>7.0771000000000006</v>
      </c>
      <c r="M87" s="1">
        <v>8.4000199999999996E-4</v>
      </c>
      <c r="N87" s="1">
        <v>0.57458600000000004</v>
      </c>
      <c r="O87" s="1">
        <v>1310.1300000000001</v>
      </c>
      <c r="P87">
        <v>21.7818</v>
      </c>
      <c r="Q87">
        <v>-350.37900000000002</v>
      </c>
      <c r="R87" s="1">
        <v>1509.24</v>
      </c>
      <c r="S87" s="1">
        <v>1660.51</v>
      </c>
      <c r="T87" s="1">
        <v>-327.17700000000002</v>
      </c>
      <c r="U87" s="1">
        <v>1400.31</v>
      </c>
      <c r="V87" s="1">
        <v>1310.01</v>
      </c>
      <c r="W87">
        <v>12.4339</v>
      </c>
      <c r="X87" s="1">
        <v>0.39970499999999998</v>
      </c>
      <c r="Y87" s="1">
        <v>21.89</v>
      </c>
      <c r="Z87" s="1">
        <v>-2.09755</v>
      </c>
      <c r="AA87" s="1">
        <v>-350.36700000000002</v>
      </c>
      <c r="AD87">
        <f t="shared" si="6"/>
        <v>0.21678261906655005</v>
      </c>
      <c r="AE87" s="1">
        <f t="shared" si="7"/>
        <v>5.2181548586400835E-3</v>
      </c>
      <c r="AH87">
        <f t="shared" si="8"/>
        <v>0.21520732399520107</v>
      </c>
      <c r="AI87">
        <f t="shared" si="9"/>
        <v>0.5889842871590163</v>
      </c>
      <c r="AJ87" s="1">
        <f t="shared" si="10"/>
        <v>1.4205628358696216E-2</v>
      </c>
    </row>
    <row r="88" spans="8:36">
      <c r="H88" s="1">
        <v>1.70001</v>
      </c>
      <c r="I88" s="1">
        <v>3440.14</v>
      </c>
      <c r="J88">
        <f t="shared" si="5"/>
        <v>6.88028</v>
      </c>
      <c r="M88" s="1">
        <v>8.5000199999999998E-4</v>
      </c>
      <c r="N88" s="1">
        <v>0.60040300000000002</v>
      </c>
      <c r="O88" s="1">
        <v>1318.11</v>
      </c>
      <c r="P88">
        <v>23.376100000000001</v>
      </c>
      <c r="Q88">
        <v>-346.17599999999999</v>
      </c>
      <c r="R88" s="1">
        <v>1513.73</v>
      </c>
      <c r="S88" s="1">
        <v>1664.29</v>
      </c>
      <c r="T88" s="1">
        <v>-331.77100000000002</v>
      </c>
      <c r="U88" s="1">
        <v>1406.76</v>
      </c>
      <c r="V88" s="1">
        <v>1317.97</v>
      </c>
      <c r="W88">
        <v>13.494</v>
      </c>
      <c r="X88" s="1">
        <v>0.35721900000000001</v>
      </c>
      <c r="Y88" s="1">
        <v>23.503699999999998</v>
      </c>
      <c r="Z88" s="1">
        <v>-2.1900300000000001</v>
      </c>
      <c r="AA88" s="1">
        <v>-346.16300000000001</v>
      </c>
      <c r="AD88">
        <f t="shared" si="6"/>
        <v>0.21917448950605459</v>
      </c>
      <c r="AE88" s="1">
        <f t="shared" si="7"/>
        <v>5.6275523360094616E-3</v>
      </c>
      <c r="AH88">
        <f t="shared" si="8"/>
        <v>0.21303558854411817</v>
      </c>
      <c r="AI88">
        <f t="shared" si="9"/>
        <v>0.59313199634454938</v>
      </c>
      <c r="AJ88" s="1">
        <f t="shared" si="10"/>
        <v>1.5259348045605765E-2</v>
      </c>
    </row>
    <row r="89" spans="8:36">
      <c r="H89" s="1">
        <v>1.72</v>
      </c>
      <c r="I89" s="1">
        <v>3337.33</v>
      </c>
      <c r="J89">
        <f t="shared" si="5"/>
        <v>6.6746600000000003</v>
      </c>
      <c r="M89" s="1">
        <v>8.6000099999999999E-4</v>
      </c>
      <c r="N89" s="1">
        <v>0.62791200000000003</v>
      </c>
      <c r="O89" s="1">
        <v>1327.65</v>
      </c>
      <c r="P89">
        <v>25.106999999999999</v>
      </c>
      <c r="Q89">
        <v>-339.63200000000001</v>
      </c>
      <c r="R89" s="1">
        <v>1518.13</v>
      </c>
      <c r="S89" s="1">
        <v>1667.28</v>
      </c>
      <c r="T89" s="1">
        <v>-337.70699999999999</v>
      </c>
      <c r="U89" s="1">
        <v>1414.42</v>
      </c>
      <c r="V89" s="1">
        <v>1327.48</v>
      </c>
      <c r="W89">
        <v>14.714600000000001</v>
      </c>
      <c r="X89" s="1">
        <v>0.32520300000000002</v>
      </c>
      <c r="Y89" s="1">
        <v>25.259</v>
      </c>
      <c r="Z89" s="1">
        <v>-2.27311</v>
      </c>
      <c r="AA89" s="1">
        <v>-339.61700000000002</v>
      </c>
      <c r="AD89">
        <f t="shared" si="6"/>
        <v>0.22244932910883783</v>
      </c>
      <c r="AE89" s="1">
        <f t="shared" si="7"/>
        <v>6.0743148131385391E-3</v>
      </c>
      <c r="AH89">
        <f t="shared" si="8"/>
        <v>0.20959722394457456</v>
      </c>
      <c r="AI89">
        <f t="shared" si="9"/>
        <v>0.59969878901058393</v>
      </c>
      <c r="AJ89" s="1">
        <f t="shared" si="10"/>
        <v>1.6406791037167183E-2</v>
      </c>
    </row>
    <row r="90" spans="8:36">
      <c r="H90" s="1">
        <v>1.7400100000000001</v>
      </c>
      <c r="I90" s="1">
        <v>3230.66</v>
      </c>
      <c r="J90">
        <f t="shared" si="5"/>
        <v>6.4613199999999997</v>
      </c>
      <c r="M90" s="1">
        <v>8.7000100000000002E-4</v>
      </c>
      <c r="N90" s="1">
        <v>0.65724300000000002</v>
      </c>
      <c r="O90" s="1">
        <v>1338.74</v>
      </c>
      <c r="P90">
        <v>26.9681</v>
      </c>
      <c r="Q90">
        <v>-330.71300000000002</v>
      </c>
      <c r="R90" s="1">
        <v>1522.46</v>
      </c>
      <c r="S90" s="1">
        <v>1669.45</v>
      </c>
      <c r="T90" s="1">
        <v>-344.99799999999999</v>
      </c>
      <c r="U90" s="1">
        <v>1423.24</v>
      </c>
      <c r="V90" s="1">
        <v>1338.54</v>
      </c>
      <c r="W90">
        <v>16.0642</v>
      </c>
      <c r="X90" s="1">
        <v>0.30800899999999998</v>
      </c>
      <c r="Y90" s="1">
        <v>27.1493</v>
      </c>
      <c r="Z90" s="1">
        <v>-2.3527900000000002</v>
      </c>
      <c r="AA90" s="1">
        <v>-330.697</v>
      </c>
      <c r="AD90">
        <f t="shared" si="6"/>
        <v>0.22660562510673515</v>
      </c>
      <c r="AE90" s="1">
        <f t="shared" si="7"/>
        <v>6.5856154310484846E-3</v>
      </c>
      <c r="AH90">
        <f t="shared" si="8"/>
        <v>0.20489659197803886</v>
      </c>
      <c r="AI90">
        <f t="shared" si="9"/>
        <v>0.6086763347681432</v>
      </c>
      <c r="AJ90" s="1">
        <f t="shared" si="10"/>
        <v>1.772142537777692E-2</v>
      </c>
    </row>
    <row r="91" spans="8:36">
      <c r="H91" s="1">
        <v>1.7600100000000001</v>
      </c>
      <c r="I91" s="1">
        <v>3120.96</v>
      </c>
      <c r="J91">
        <f t="shared" si="5"/>
        <v>6.2419200000000004</v>
      </c>
      <c r="M91" s="1">
        <v>8.8000199999999995E-4</v>
      </c>
      <c r="N91" s="1">
        <v>0.68841699999999995</v>
      </c>
      <c r="O91" s="1">
        <v>1351.43</v>
      </c>
      <c r="P91">
        <v>28.977</v>
      </c>
      <c r="Q91">
        <v>-319.29000000000002</v>
      </c>
      <c r="R91" s="1">
        <v>1526.67</v>
      </c>
      <c r="S91" s="1">
        <v>1670.72</v>
      </c>
      <c r="T91" s="1">
        <v>-353.70499999999998</v>
      </c>
      <c r="U91" s="1">
        <v>1433.15</v>
      </c>
      <c r="V91" s="1">
        <v>1351.2</v>
      </c>
      <c r="W91">
        <v>17.545400000000001</v>
      </c>
      <c r="X91" s="1">
        <v>0.28850100000000001</v>
      </c>
      <c r="Y91" s="1">
        <v>29.192699999999999</v>
      </c>
      <c r="Z91" s="1">
        <v>-2.4352</v>
      </c>
      <c r="AA91" s="1">
        <v>-319.27300000000002</v>
      </c>
      <c r="AD91">
        <f t="shared" si="6"/>
        <v>0.23168399195634942</v>
      </c>
      <c r="AE91" s="1">
        <f t="shared" si="7"/>
        <v>7.1433602611622815E-3</v>
      </c>
      <c r="AH91">
        <f t="shared" si="8"/>
        <v>0.19886403864238375</v>
      </c>
      <c r="AI91">
        <f t="shared" si="9"/>
        <v>0.62019766296216328</v>
      </c>
      <c r="AJ91" s="1">
        <f t="shared" si="10"/>
        <v>1.9154459002622241E-2</v>
      </c>
    </row>
    <row r="92" spans="8:36">
      <c r="H92" s="1">
        <v>1.78</v>
      </c>
      <c r="I92" s="1">
        <v>3008.94</v>
      </c>
      <c r="J92">
        <f t="shared" si="5"/>
        <v>6.0178799999999999</v>
      </c>
      <c r="M92" s="1">
        <v>8.8999999999999995E-4</v>
      </c>
      <c r="N92" s="1">
        <v>0.72143900000000005</v>
      </c>
      <c r="O92" s="1">
        <v>1365.74</v>
      </c>
      <c r="P92">
        <v>31.133099999999999</v>
      </c>
      <c r="Q92">
        <v>-305.24200000000002</v>
      </c>
      <c r="R92" s="1">
        <v>1530.76</v>
      </c>
      <c r="S92" s="1">
        <v>1670.98</v>
      </c>
      <c r="T92" s="1">
        <v>-363.87599999999998</v>
      </c>
      <c r="U92" s="1">
        <v>1444.06</v>
      </c>
      <c r="V92" s="1">
        <v>1365.46</v>
      </c>
      <c r="W92">
        <v>19.190899999999999</v>
      </c>
      <c r="X92" s="1">
        <v>0.28901300000000002</v>
      </c>
      <c r="Y92" s="1">
        <v>31.3903</v>
      </c>
      <c r="Z92" s="1">
        <v>-2.5065300000000001</v>
      </c>
      <c r="AA92" s="1">
        <v>-305.22399999999999</v>
      </c>
      <c r="AD92">
        <f t="shared" si="6"/>
        <v>0.23770937312184795</v>
      </c>
      <c r="AE92" s="1">
        <f t="shared" si="7"/>
        <v>7.7501538508061426E-3</v>
      </c>
      <c r="AH92">
        <f t="shared" si="8"/>
        <v>0.19146174124389848</v>
      </c>
      <c r="AI92">
        <f t="shared" si="9"/>
        <v>0.63433500961662581</v>
      </c>
      <c r="AJ92" s="1">
        <f t="shared" si="10"/>
        <v>2.0713588956948453E-2</v>
      </c>
    </row>
    <row r="93" spans="8:36">
      <c r="H93" s="1">
        <v>1.8000100000000001</v>
      </c>
      <c r="I93" s="1">
        <v>2895.23</v>
      </c>
      <c r="J93">
        <f t="shared" si="5"/>
        <v>5.7904600000000004</v>
      </c>
      <c r="M93" s="1">
        <v>9.0000099999999999E-4</v>
      </c>
      <c r="N93" s="1">
        <v>0.75636499999999995</v>
      </c>
      <c r="O93" s="1">
        <v>1381.66</v>
      </c>
      <c r="P93">
        <v>33.429699999999997</v>
      </c>
      <c r="Q93">
        <v>-288.48</v>
      </c>
      <c r="R93" s="1">
        <v>1534.72</v>
      </c>
      <c r="S93" s="1">
        <v>1670.14</v>
      </c>
      <c r="T93" s="1">
        <v>-375.536</v>
      </c>
      <c r="U93" s="1">
        <v>1455.82</v>
      </c>
      <c r="V93" s="1">
        <v>1381.33</v>
      </c>
      <c r="W93">
        <v>20.959800000000001</v>
      </c>
      <c r="X93" s="1">
        <v>0.285329</v>
      </c>
      <c r="Y93" s="1">
        <v>33.734900000000003</v>
      </c>
      <c r="Z93" s="1">
        <v>-2.5814900000000001</v>
      </c>
      <c r="AA93" s="1">
        <v>-288.459</v>
      </c>
      <c r="AD93">
        <f t="shared" si="6"/>
        <v>0.24469349457881567</v>
      </c>
      <c r="AE93" s="1">
        <f t="shared" si="7"/>
        <v>8.4242012786566664E-3</v>
      </c>
      <c r="AH93">
        <f t="shared" si="8"/>
        <v>0.1826699817247408</v>
      </c>
      <c r="AI93">
        <f t="shared" si="9"/>
        <v>0.65112603344801578</v>
      </c>
      <c r="AJ93" s="1">
        <f t="shared" si="10"/>
        <v>2.2448006195037774E-2</v>
      </c>
    </row>
    <row r="94" spans="8:36">
      <c r="H94" s="1">
        <v>1.8200099999999999</v>
      </c>
      <c r="I94" s="1">
        <v>2780.84</v>
      </c>
      <c r="J94">
        <f t="shared" si="5"/>
        <v>5.56168</v>
      </c>
      <c r="M94" s="1">
        <v>9.1000200000000003E-4</v>
      </c>
      <c r="N94" s="1">
        <v>0.79329899999999998</v>
      </c>
      <c r="O94" s="1">
        <v>1399.17</v>
      </c>
      <c r="P94">
        <v>35.844200000000001</v>
      </c>
      <c r="Q94">
        <v>-268.928</v>
      </c>
      <c r="R94" s="1">
        <v>1538.53</v>
      </c>
      <c r="S94" s="1">
        <v>1668.1</v>
      </c>
      <c r="T94" s="1">
        <v>-388.697</v>
      </c>
      <c r="U94" s="1">
        <v>1468.29</v>
      </c>
      <c r="V94" s="1">
        <v>1398.79</v>
      </c>
      <c r="W94">
        <v>22.918600000000001</v>
      </c>
      <c r="X94" s="1">
        <v>0.29282200000000003</v>
      </c>
      <c r="Y94" s="1">
        <v>36.206800000000001</v>
      </c>
      <c r="Z94" s="1">
        <v>-2.6339700000000001</v>
      </c>
      <c r="AA94" s="1">
        <v>-268.90499999999997</v>
      </c>
      <c r="AD94">
        <f t="shared" si="6"/>
        <v>0.25264180743956893</v>
      </c>
      <c r="AE94" s="1">
        <f t="shared" si="7"/>
        <v>9.1842910223735134E-3</v>
      </c>
      <c r="AH94">
        <f t="shared" si="8"/>
        <v>0.17240758201907322</v>
      </c>
      <c r="AI94">
        <f t="shared" si="9"/>
        <v>0.67072577314171755</v>
      </c>
      <c r="AJ94" s="1">
        <f t="shared" si="10"/>
        <v>2.4410637312292621E-2</v>
      </c>
    </row>
    <row r="95" spans="8:36">
      <c r="H95" s="1">
        <v>1.8399700000000001</v>
      </c>
      <c r="I95" s="1">
        <v>2667.23</v>
      </c>
      <c r="J95">
        <f t="shared" si="5"/>
        <v>5.33446</v>
      </c>
      <c r="M95" s="1">
        <v>9.2000100000000004E-4</v>
      </c>
      <c r="N95" s="1">
        <v>0.83206400000000003</v>
      </c>
      <c r="O95" s="1">
        <v>1418.29</v>
      </c>
      <c r="P95">
        <v>38.465899999999998</v>
      </c>
      <c r="Q95">
        <v>-246.47200000000001</v>
      </c>
      <c r="R95" s="1">
        <v>1542.16</v>
      </c>
      <c r="S95" s="1">
        <v>1664.76</v>
      </c>
      <c r="T95" s="1">
        <v>-403.42700000000002</v>
      </c>
      <c r="U95" s="1">
        <v>1481.19</v>
      </c>
      <c r="V95" s="1">
        <v>1417.83</v>
      </c>
      <c r="W95">
        <v>25.226299999999998</v>
      </c>
      <c r="X95" s="1">
        <v>0.33920099999999997</v>
      </c>
      <c r="Y95" s="1">
        <v>38.902299999999997</v>
      </c>
      <c r="Z95" s="1">
        <v>-2.65612</v>
      </c>
      <c r="AA95" s="1">
        <v>-246.447</v>
      </c>
      <c r="AD95">
        <f t="shared" si="6"/>
        <v>0.26159866680500077</v>
      </c>
      <c r="AE95" s="1">
        <f t="shared" si="7"/>
        <v>9.9672659920453845E-3</v>
      </c>
      <c r="AH95">
        <f t="shared" si="8"/>
        <v>0.16070161090202939</v>
      </c>
      <c r="AI95">
        <f t="shared" si="9"/>
        <v>0.69308253114533924</v>
      </c>
      <c r="AJ95" s="1">
        <f t="shared" si="10"/>
        <v>2.6434014457843911E-2</v>
      </c>
    </row>
    <row r="96" spans="8:36">
      <c r="H96" s="1">
        <v>1.86002</v>
      </c>
      <c r="I96" s="1">
        <v>2554.84</v>
      </c>
      <c r="J96">
        <f t="shared" si="5"/>
        <v>5.10968</v>
      </c>
      <c r="M96" s="1">
        <v>9.3000199999999998E-4</v>
      </c>
      <c r="N96" s="1">
        <v>0.872838</v>
      </c>
      <c r="O96" s="1">
        <v>1438.97</v>
      </c>
      <c r="P96">
        <v>41.145699999999998</v>
      </c>
      <c r="Q96">
        <v>-220.93</v>
      </c>
      <c r="R96" s="1">
        <v>1545.62</v>
      </c>
      <c r="S96" s="1">
        <v>1659.9</v>
      </c>
      <c r="T96" s="1">
        <v>-419.73</v>
      </c>
      <c r="U96" s="1">
        <v>1494.4</v>
      </c>
      <c r="V96" s="1">
        <v>1438.43</v>
      </c>
      <c r="W96">
        <v>27.6309</v>
      </c>
      <c r="X96" s="1">
        <v>0.38549499999999998</v>
      </c>
      <c r="Y96" s="1">
        <v>41.664400000000001</v>
      </c>
      <c r="Z96" s="1">
        <v>-2.6860499999999998</v>
      </c>
      <c r="AA96" s="1">
        <v>-220.90199999999999</v>
      </c>
      <c r="AD96">
        <f t="shared" si="6"/>
        <v>0.27156092700663814</v>
      </c>
      <c r="AE96" s="1">
        <f t="shared" si="7"/>
        <v>1.0869524639037877E-2</v>
      </c>
      <c r="AH96">
        <f t="shared" si="8"/>
        <v>0.14737715517562888</v>
      </c>
      <c r="AI96">
        <f t="shared" si="9"/>
        <v>0.71853036705972828</v>
      </c>
      <c r="AJ96" s="1">
        <f t="shared" si="10"/>
        <v>2.8778552155706696E-2</v>
      </c>
    </row>
    <row r="97" spans="8:36">
      <c r="H97" s="1">
        <v>1.87998</v>
      </c>
      <c r="I97" s="1">
        <v>2445.2399999999998</v>
      </c>
      <c r="J97">
        <f t="shared" si="5"/>
        <v>4.8904799999999993</v>
      </c>
      <c r="M97" s="1">
        <v>9.4000099999999999E-4</v>
      </c>
      <c r="N97" s="1">
        <v>0.91529199999999999</v>
      </c>
      <c r="O97" s="1">
        <v>1460.96</v>
      </c>
      <c r="P97">
        <v>43.952300000000001</v>
      </c>
      <c r="Q97">
        <v>-192.59200000000001</v>
      </c>
      <c r="R97" s="1">
        <v>1548.88</v>
      </c>
      <c r="S97" s="1">
        <v>1653.55</v>
      </c>
      <c r="T97" s="1">
        <v>-437.43900000000002</v>
      </c>
      <c r="U97" s="1">
        <v>1507.44</v>
      </c>
      <c r="V97" s="1">
        <v>1460.31</v>
      </c>
      <c r="W97">
        <v>30.363600000000002</v>
      </c>
      <c r="X97" s="1">
        <v>0.40468700000000002</v>
      </c>
      <c r="Y97" s="1">
        <v>44.571899999999999</v>
      </c>
      <c r="Z97" s="1">
        <v>-2.71035</v>
      </c>
      <c r="AA97" s="1">
        <v>-192.56</v>
      </c>
      <c r="AD97">
        <f t="shared" si="6"/>
        <v>0.28242278291410566</v>
      </c>
      <c r="AE97" s="1">
        <f t="shared" si="7"/>
        <v>1.1759412210487628E-2</v>
      </c>
      <c r="AH97">
        <f t="shared" si="8"/>
        <v>0.13264441395128612</v>
      </c>
      <c r="AI97">
        <f t="shared" si="9"/>
        <v>0.74666783015350302</v>
      </c>
      <c r="AJ97" s="1">
        <f t="shared" si="10"/>
        <v>3.1101762132245254E-2</v>
      </c>
    </row>
    <row r="98" spans="8:36">
      <c r="H98" s="1">
        <v>1.9</v>
      </c>
      <c r="I98" s="1">
        <v>2338.13</v>
      </c>
      <c r="J98">
        <f t="shared" si="5"/>
        <v>4.6762600000000001</v>
      </c>
      <c r="M98" s="1">
        <v>9.5000200000000003E-4</v>
      </c>
      <c r="N98" s="1">
        <v>0.95962199999999998</v>
      </c>
      <c r="O98" s="1">
        <v>1484.4</v>
      </c>
      <c r="P98">
        <v>46.982999999999997</v>
      </c>
      <c r="Q98">
        <v>-161.1</v>
      </c>
      <c r="R98" s="1">
        <v>1551.96</v>
      </c>
      <c r="S98" s="1">
        <v>1645.5</v>
      </c>
      <c r="T98" s="1">
        <v>-456.76299999999998</v>
      </c>
      <c r="U98" s="1">
        <v>1520.1</v>
      </c>
      <c r="V98" s="1">
        <v>1483.63</v>
      </c>
      <c r="W98">
        <v>33.327500000000001</v>
      </c>
      <c r="X98" s="1">
        <v>0.43199500000000002</v>
      </c>
      <c r="Y98" s="1">
        <v>47.720700000000001</v>
      </c>
      <c r="Z98" s="1">
        <v>-2.7050100000000001</v>
      </c>
      <c r="AA98" s="1">
        <v>-161.065</v>
      </c>
      <c r="AD98">
        <f t="shared" si="6"/>
        <v>0.29431364210417793</v>
      </c>
      <c r="AE98" s="1">
        <f t="shared" si="7"/>
        <v>1.2783362860530251E-2</v>
      </c>
      <c r="AH98">
        <f t="shared" si="8"/>
        <v>0.11637828822350878</v>
      </c>
      <c r="AI98">
        <f t="shared" si="9"/>
        <v>0.77773384192786321</v>
      </c>
      <c r="AJ98" s="1">
        <f t="shared" si="10"/>
        <v>3.3788363061683466E-2</v>
      </c>
    </row>
    <row r="99" spans="8:36">
      <c r="H99" s="1">
        <v>1.9200200000000001</v>
      </c>
      <c r="I99" s="1">
        <v>2234.3000000000002</v>
      </c>
      <c r="J99">
        <f t="shared" si="5"/>
        <v>4.4686000000000003</v>
      </c>
      <c r="M99" s="1">
        <v>9.6000100000000004E-4</v>
      </c>
      <c r="N99" s="1">
        <v>1.0056099999999999</v>
      </c>
      <c r="O99" s="1">
        <v>1509.33</v>
      </c>
      <c r="P99">
        <v>50.080100000000002</v>
      </c>
      <c r="Q99">
        <v>-126.06</v>
      </c>
      <c r="R99" s="1">
        <v>1554.82</v>
      </c>
      <c r="S99" s="1">
        <v>1635.39</v>
      </c>
      <c r="T99" s="1">
        <v>-477.78500000000003</v>
      </c>
      <c r="U99" s="1">
        <v>1532.14</v>
      </c>
      <c r="V99" s="1">
        <v>1508.43</v>
      </c>
      <c r="W99">
        <v>36.214300000000001</v>
      </c>
      <c r="X99" s="1">
        <v>0.41666599999999998</v>
      </c>
      <c r="Y99" s="1">
        <v>50.938499999999998</v>
      </c>
      <c r="Z99" s="1">
        <v>-2.6749299999999998</v>
      </c>
      <c r="AA99" s="1">
        <v>-126.01900000000001</v>
      </c>
      <c r="AD99">
        <f t="shared" si="6"/>
        <v>0.3072928055980757</v>
      </c>
      <c r="AE99" s="1">
        <f t="shared" si="7"/>
        <v>1.3833338658465593E-2</v>
      </c>
      <c r="AH99">
        <f t="shared" si="8"/>
        <v>9.8250299443363318E-2</v>
      </c>
      <c r="AI99">
        <f t="shared" si="9"/>
        <v>0.81235575019995809</v>
      </c>
      <c r="AJ99" s="1">
        <f t="shared" si="10"/>
        <v>3.6562520081387058E-2</v>
      </c>
    </row>
    <row r="100" spans="8:36">
      <c r="H100" s="1">
        <v>1.9400299999999999</v>
      </c>
      <c r="I100" s="1">
        <v>2134.16</v>
      </c>
      <c r="J100">
        <f t="shared" si="5"/>
        <v>4.2683200000000001</v>
      </c>
      <c r="M100" s="1">
        <v>9.7000099999999996E-4</v>
      </c>
      <c r="N100" s="1">
        <v>1.05325</v>
      </c>
      <c r="O100" s="1">
        <v>1535.08</v>
      </c>
      <c r="P100">
        <v>52.922400000000003</v>
      </c>
      <c r="Q100">
        <v>-88.159700000000001</v>
      </c>
      <c r="R100" s="1">
        <v>1557.5</v>
      </c>
      <c r="S100" s="1">
        <v>1623.24</v>
      </c>
      <c r="T100" s="1">
        <v>-499.94799999999998</v>
      </c>
      <c r="U100" s="1">
        <v>1543.03</v>
      </c>
      <c r="V100" s="1">
        <v>1534.03</v>
      </c>
      <c r="W100">
        <v>39.49</v>
      </c>
      <c r="X100" s="1">
        <v>0.32972299999999999</v>
      </c>
      <c r="Y100" s="1">
        <v>53.925800000000002</v>
      </c>
      <c r="Z100" s="1">
        <v>-2.6331199999999999</v>
      </c>
      <c r="AA100" s="1">
        <v>-88.110200000000006</v>
      </c>
      <c r="AD100">
        <f t="shared" si="6"/>
        <v>0.32099390048154092</v>
      </c>
      <c r="AE100" s="1">
        <f t="shared" si="7"/>
        <v>1.496578933881651E-2</v>
      </c>
      <c r="AH100">
        <f t="shared" si="8"/>
        <v>7.8516066443954591E-2</v>
      </c>
      <c r="AI100">
        <f t="shared" si="9"/>
        <v>0.85004535895975519</v>
      </c>
      <c r="AJ100" s="1">
        <f t="shared" si="10"/>
        <v>3.9598394420184473E-2</v>
      </c>
    </row>
    <row r="101" spans="8:36">
      <c r="H101" s="1">
        <v>1.9598599999999999</v>
      </c>
      <c r="I101" s="1">
        <v>2038.71</v>
      </c>
      <c r="J101">
        <f t="shared" si="5"/>
        <v>4.07742</v>
      </c>
      <c r="M101" s="1">
        <v>9.7999999999999997E-4</v>
      </c>
      <c r="N101" s="1">
        <v>1.1016600000000001</v>
      </c>
      <c r="O101" s="1">
        <v>1561.61</v>
      </c>
      <c r="P101">
        <v>55.636200000000002</v>
      </c>
      <c r="Q101">
        <v>-47.212499999999999</v>
      </c>
      <c r="R101" s="1">
        <v>1559.94</v>
      </c>
      <c r="S101" s="1">
        <v>1608.82</v>
      </c>
      <c r="T101" s="1">
        <v>-523.34400000000005</v>
      </c>
      <c r="U101" s="1">
        <v>1552.29</v>
      </c>
      <c r="V101" s="1">
        <v>1560.38</v>
      </c>
      <c r="W101">
        <v>43.061900000000001</v>
      </c>
      <c r="X101" s="1">
        <v>0.211061</v>
      </c>
      <c r="Y101" s="1">
        <v>56.804900000000004</v>
      </c>
      <c r="Z101" s="1">
        <v>-2.54983</v>
      </c>
      <c r="AA101" s="1">
        <v>-47.148899999999998</v>
      </c>
      <c r="AD101">
        <f t="shared" si="6"/>
        <v>0.33548982653178971</v>
      </c>
      <c r="AE101" s="1">
        <f t="shared" si="7"/>
        <v>1.5890188612357688E-2</v>
      </c>
      <c r="AH101">
        <f t="shared" si="8"/>
        <v>5.710795947340408E-2</v>
      </c>
      <c r="AI101">
        <f t="shared" si="9"/>
        <v>0.89093183151899336</v>
      </c>
      <c r="AJ101" s="1">
        <f t="shared" si="10"/>
        <v>4.2140352895538163E-2</v>
      </c>
    </row>
    <row r="102" spans="8:36">
      <c r="H102" s="1">
        <v>1.9801899999999999</v>
      </c>
      <c r="I102" s="1">
        <v>1944.98</v>
      </c>
      <c r="J102">
        <f t="shared" si="5"/>
        <v>3.8899599999999999</v>
      </c>
      <c r="M102" s="1">
        <v>9.900009999999999E-4</v>
      </c>
      <c r="N102" s="1">
        <v>1.15266</v>
      </c>
      <c r="O102" s="1">
        <v>1589.66</v>
      </c>
      <c r="P102">
        <v>58.595100000000002</v>
      </c>
      <c r="Q102">
        <v>-2.06887</v>
      </c>
      <c r="R102" s="1">
        <v>1562.28</v>
      </c>
      <c r="S102" s="1">
        <v>1591.73</v>
      </c>
      <c r="T102" s="1">
        <v>-548.72900000000004</v>
      </c>
      <c r="U102" s="1">
        <v>1559.63</v>
      </c>
      <c r="V102" s="1">
        <v>1588.25</v>
      </c>
      <c r="W102">
        <v>46.541600000000003</v>
      </c>
      <c r="X102" s="1">
        <v>3.26609E-2</v>
      </c>
      <c r="Y102" s="1">
        <v>59.911700000000003</v>
      </c>
      <c r="Z102" s="1">
        <v>-2.45295</v>
      </c>
      <c r="AA102" s="1">
        <v>-1.96953</v>
      </c>
      <c r="AD102">
        <f t="shared" si="6"/>
        <v>0.35123601403077559</v>
      </c>
      <c r="AE102" s="1">
        <f t="shared" si="7"/>
        <v>1.7511508934345395E-2</v>
      </c>
      <c r="AH102">
        <f t="shared" si="8"/>
        <v>3.3613478606507062E-2</v>
      </c>
      <c r="AI102">
        <f t="shared" si="9"/>
        <v>0.93580298470312873</v>
      </c>
      <c r="AJ102" s="1">
        <f t="shared" si="10"/>
        <v>4.6581737813664051E-2</v>
      </c>
    </row>
    <row r="103" spans="8:36">
      <c r="H103" s="1">
        <v>1.9998499999999999</v>
      </c>
      <c r="I103" s="1">
        <v>1858.65</v>
      </c>
      <c r="J103">
        <f t="shared" si="5"/>
        <v>3.7173000000000003</v>
      </c>
      <c r="M103" s="1">
        <v>1E-3</v>
      </c>
      <c r="N103" s="1">
        <v>1.2028300000000001</v>
      </c>
      <c r="O103" s="1">
        <v>1617.37</v>
      </c>
      <c r="P103">
        <v>62.117899999999999</v>
      </c>
      <c r="Q103">
        <v>43.947000000000003</v>
      </c>
      <c r="R103" s="1">
        <v>1564.41</v>
      </c>
      <c r="S103" s="1">
        <v>1573.42</v>
      </c>
      <c r="T103" s="1">
        <v>-574.47699999999998</v>
      </c>
      <c r="U103" s="1">
        <v>1564.18</v>
      </c>
      <c r="V103" s="1">
        <v>1615.83</v>
      </c>
      <c r="W103">
        <v>48.882300000000001</v>
      </c>
      <c r="X103" s="1">
        <v>2.1453699999999999E-2</v>
      </c>
      <c r="Y103" s="1">
        <v>63.338000000000001</v>
      </c>
      <c r="Z103" s="1">
        <v>-2.3812700000000002</v>
      </c>
      <c r="AA103" s="1">
        <v>44.264400000000002</v>
      </c>
      <c r="AD103">
        <f t="shared" si="6"/>
        <v>0.36721639467914419</v>
      </c>
      <c r="AE103" s="1">
        <f t="shared" si="7"/>
        <v>1.8022378672488355E-2</v>
      </c>
      <c r="AH103">
        <f t="shared" si="8"/>
        <v>9.8998139402584062E-3</v>
      </c>
      <c r="AI103">
        <f t="shared" si="9"/>
        <v>0.9810927481086138</v>
      </c>
      <c r="AJ103" s="1">
        <f t="shared" si="10"/>
        <v>4.8085329457582607E-2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B829-FB77-40E3-9252-B6162822F0A8}">
  <dimension ref="B2:CC212"/>
  <sheetViews>
    <sheetView topLeftCell="M33" workbookViewId="0">
      <selection activeCell="AN63" sqref="AN63"/>
    </sheetView>
  </sheetViews>
  <sheetFormatPr defaultRowHeight="14.4"/>
  <sheetData>
    <row r="2" spans="2:81">
      <c r="B2" t="s">
        <v>42</v>
      </c>
      <c r="C2" t="s">
        <v>75</v>
      </c>
      <c r="D2" t="s">
        <v>76</v>
      </c>
    </row>
    <row r="3" spans="2:81">
      <c r="P3" s="2"/>
      <c r="Q3" s="2"/>
    </row>
    <row r="4" spans="2:81">
      <c r="B4">
        <v>0</v>
      </c>
      <c r="C4">
        <v>0</v>
      </c>
      <c r="D4" s="1">
        <v>4.7866999999999996E-3</v>
      </c>
    </row>
    <row r="5" spans="2:81">
      <c r="B5" s="1">
        <v>1.0000099999999999E-5</v>
      </c>
      <c r="C5" s="1">
        <v>2.0000400000000002E-2</v>
      </c>
      <c r="D5" s="1">
        <v>1.3466899999999999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2:81">
      <c r="B6" s="1">
        <v>2.0000499999999999E-5</v>
      </c>
      <c r="C6" s="1">
        <v>4.0006100000000003E-2</v>
      </c>
      <c r="D6" s="1">
        <v>2.68431</v>
      </c>
    </row>
    <row r="7" spans="2:81">
      <c r="B7" s="1">
        <v>3.0000599999999999E-5</v>
      </c>
      <c r="C7" s="1">
        <v>6.0023199999999999E-2</v>
      </c>
      <c r="D7" s="1">
        <v>4.95824</v>
      </c>
      <c r="F7" s="1"/>
      <c r="G7" t="s">
        <v>115</v>
      </c>
      <c r="H7" t="s">
        <v>116</v>
      </c>
      <c r="I7" t="s">
        <v>117</v>
      </c>
      <c r="J7" t="s">
        <v>115</v>
      </c>
      <c r="K7" t="s">
        <v>116</v>
      </c>
      <c r="L7" t="s">
        <v>118</v>
      </c>
      <c r="M7" s="1" t="s">
        <v>119</v>
      </c>
      <c r="N7" s="1" t="s">
        <v>116</v>
      </c>
      <c r="O7" s="1" t="s">
        <v>118</v>
      </c>
      <c r="P7" s="1" t="s">
        <v>120</v>
      </c>
      <c r="Q7" s="1" t="s">
        <v>116</v>
      </c>
      <c r="R7" t="s">
        <v>118</v>
      </c>
      <c r="S7" t="s">
        <v>121</v>
      </c>
      <c r="T7" t="s">
        <v>122</v>
      </c>
      <c r="U7" t="s">
        <v>123</v>
      </c>
      <c r="V7" t="s">
        <v>124</v>
      </c>
      <c r="W7" t="s">
        <v>122</v>
      </c>
      <c r="X7" t="s">
        <v>125</v>
      </c>
      <c r="Y7" t="s">
        <v>126</v>
      </c>
      <c r="Z7" t="s">
        <v>127</v>
      </c>
      <c r="AA7" t="s">
        <v>128</v>
      </c>
      <c r="AB7" t="s">
        <v>122</v>
      </c>
      <c r="AC7" t="s">
        <v>129</v>
      </c>
    </row>
    <row r="8" spans="2:81">
      <c r="B8" s="1">
        <v>4.0000299999999997E-5</v>
      </c>
      <c r="C8" s="1">
        <v>8.0006599999999997E-2</v>
      </c>
      <c r="D8" s="1">
        <v>6.4362500000000002</v>
      </c>
      <c r="F8" s="1"/>
      <c r="G8" t="s">
        <v>130</v>
      </c>
      <c r="H8" t="s">
        <v>122</v>
      </c>
      <c r="I8" t="s">
        <v>131</v>
      </c>
      <c r="J8" t="s">
        <v>132</v>
      </c>
      <c r="K8" t="s">
        <v>131</v>
      </c>
      <c r="L8" t="s">
        <v>133</v>
      </c>
      <c r="M8" s="1">
        <v>23</v>
      </c>
      <c r="N8" s="1" t="s">
        <v>132</v>
      </c>
      <c r="O8" s="1" t="s">
        <v>131</v>
      </c>
      <c r="P8" s="1" t="s">
        <v>133</v>
      </c>
      <c r="Q8" s="1">
        <v>23</v>
      </c>
      <c r="R8" t="s">
        <v>132</v>
      </c>
      <c r="S8" t="s">
        <v>131</v>
      </c>
      <c r="T8" t="s">
        <v>133</v>
      </c>
      <c r="U8">
        <v>23</v>
      </c>
      <c r="V8" s="2">
        <v>45292</v>
      </c>
      <c r="W8" t="s">
        <v>133</v>
      </c>
      <c r="X8">
        <v>236016</v>
      </c>
      <c r="Y8" t="s">
        <v>134</v>
      </c>
      <c r="Z8" t="s">
        <v>135</v>
      </c>
      <c r="AA8" t="s">
        <v>133</v>
      </c>
      <c r="AB8">
        <v>236016</v>
      </c>
      <c r="AC8" t="s">
        <v>136</v>
      </c>
      <c r="AD8" t="s">
        <v>122</v>
      </c>
      <c r="AE8" t="s">
        <v>137</v>
      </c>
      <c r="AF8" t="s">
        <v>138</v>
      </c>
      <c r="AG8" t="s">
        <v>122</v>
      </c>
      <c r="AH8" t="s">
        <v>137</v>
      </c>
      <c r="AI8" t="s">
        <v>139</v>
      </c>
      <c r="AJ8" t="s">
        <v>122</v>
      </c>
      <c r="AK8" t="s">
        <v>137</v>
      </c>
      <c r="AL8" t="s">
        <v>140</v>
      </c>
      <c r="AM8" t="s">
        <v>122</v>
      </c>
      <c r="AN8" t="s">
        <v>137</v>
      </c>
      <c r="AO8" t="s">
        <v>141</v>
      </c>
      <c r="AP8" t="s">
        <v>122</v>
      </c>
      <c r="AQ8" t="s">
        <v>137</v>
      </c>
      <c r="AR8" t="s">
        <v>142</v>
      </c>
      <c r="AS8" t="s">
        <v>122</v>
      </c>
      <c r="AT8" t="s">
        <v>137</v>
      </c>
      <c r="AU8" t="s">
        <v>122</v>
      </c>
      <c r="AV8" t="s">
        <v>131</v>
      </c>
      <c r="AW8" t="s">
        <v>133</v>
      </c>
      <c r="AX8">
        <f>-1-1</f>
        <v>-2</v>
      </c>
      <c r="AY8" t="s">
        <v>133</v>
      </c>
      <c r="AZ8">
        <v>236016</v>
      </c>
      <c r="BA8" t="s">
        <v>143</v>
      </c>
      <c r="BB8" t="s">
        <v>43</v>
      </c>
      <c r="BC8" t="s">
        <v>122</v>
      </c>
      <c r="BD8" t="s">
        <v>131</v>
      </c>
    </row>
    <row r="9" spans="2:81">
      <c r="B9" s="1">
        <v>5.0000999999999998E-5</v>
      </c>
      <c r="C9" s="1">
        <v>9.9990200000000001E-2</v>
      </c>
      <c r="D9" s="1">
        <v>7.5148599999999997</v>
      </c>
      <c r="F9" s="1"/>
      <c r="G9" t="s">
        <v>42</v>
      </c>
      <c r="H9" t="s">
        <v>133</v>
      </c>
      <c r="I9">
        <v>236016</v>
      </c>
      <c r="J9" t="s">
        <v>134</v>
      </c>
      <c r="K9">
        <v>1</v>
      </c>
      <c r="L9">
        <v>6016</v>
      </c>
      <c r="M9" s="1" t="s">
        <v>134</v>
      </c>
      <c r="N9" s="1">
        <v>1</v>
      </c>
      <c r="O9" s="1">
        <v>6016</v>
      </c>
      <c r="P9" s="1" t="s">
        <v>134</v>
      </c>
      <c r="Q9" s="1">
        <v>1</v>
      </c>
      <c r="R9">
        <v>6016</v>
      </c>
      <c r="S9" t="s">
        <v>134</v>
      </c>
      <c r="T9">
        <v>1</v>
      </c>
      <c r="U9">
        <v>1</v>
      </c>
      <c r="V9" t="s">
        <v>134</v>
      </c>
      <c r="W9">
        <v>1</v>
      </c>
      <c r="X9">
        <v>1</v>
      </c>
      <c r="Y9" t="s">
        <v>133</v>
      </c>
      <c r="Z9">
        <v>236016</v>
      </c>
      <c r="AA9" t="s">
        <v>134</v>
      </c>
      <c r="AB9">
        <v>1</v>
      </c>
      <c r="AC9">
        <v>1</v>
      </c>
      <c r="AD9" t="s">
        <v>133</v>
      </c>
      <c r="AE9">
        <v>236016</v>
      </c>
      <c r="AF9" t="s">
        <v>134</v>
      </c>
      <c r="AG9">
        <v>1</v>
      </c>
      <c r="AH9">
        <v>1</v>
      </c>
      <c r="AI9" t="s">
        <v>133</v>
      </c>
      <c r="AJ9">
        <v>236016</v>
      </c>
      <c r="AK9" t="s">
        <v>134</v>
      </c>
      <c r="AL9">
        <v>1</v>
      </c>
      <c r="AM9">
        <v>1</v>
      </c>
      <c r="AN9" t="s">
        <v>133</v>
      </c>
      <c r="AO9">
        <v>236016</v>
      </c>
      <c r="AP9" t="s">
        <v>134</v>
      </c>
      <c r="AQ9">
        <v>1</v>
      </c>
      <c r="AR9">
        <v>1</v>
      </c>
      <c r="AS9" t="s">
        <v>133</v>
      </c>
      <c r="AT9">
        <v>236016</v>
      </c>
      <c r="AU9" t="s">
        <v>134</v>
      </c>
      <c r="AV9">
        <v>1</v>
      </c>
      <c r="AW9">
        <v>1</v>
      </c>
      <c r="AX9" t="s">
        <v>133</v>
      </c>
      <c r="AY9">
        <v>236016</v>
      </c>
      <c r="AZ9" t="s">
        <v>134</v>
      </c>
      <c r="BA9">
        <v>1</v>
      </c>
      <c r="BB9">
        <v>236016</v>
      </c>
      <c r="BC9" t="s">
        <v>134</v>
      </c>
      <c r="BD9">
        <v>1</v>
      </c>
      <c r="BE9" t="s">
        <v>144</v>
      </c>
      <c r="BF9">
        <v>1</v>
      </c>
      <c r="BG9" t="s">
        <v>133</v>
      </c>
      <c r="BH9">
        <v>236016</v>
      </c>
      <c r="BI9" t="s">
        <v>134</v>
      </c>
      <c r="BJ9">
        <v>1</v>
      </c>
    </row>
    <row r="10" spans="2:81">
      <c r="B10" s="1">
        <v>6.0000600000000003E-5</v>
      </c>
      <c r="C10" s="1">
        <v>0.119972</v>
      </c>
      <c r="D10" s="1">
        <v>7.8286800000000003</v>
      </c>
      <c r="F10" s="1"/>
      <c r="M10" s="1"/>
      <c r="N10" s="1"/>
      <c r="O10" s="1"/>
      <c r="P10" s="1"/>
      <c r="Q10" s="1"/>
    </row>
    <row r="11" spans="2:81">
      <c r="B11" s="1">
        <v>7.0000199999999994E-5</v>
      </c>
      <c r="C11" s="1">
        <v>0.13995299999999999</v>
      </c>
      <c r="D11" s="1">
        <v>7.8515600000000001</v>
      </c>
      <c r="F11" s="1"/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2:81">
      <c r="B12" s="1">
        <v>8.0000900000000002E-5</v>
      </c>
      <c r="C12" s="1">
        <v>0.159937</v>
      </c>
      <c r="D12" s="1">
        <v>8.2088099999999997</v>
      </c>
      <c r="F12" s="1"/>
      <c r="G12" s="1">
        <v>1.0000099999999999E-5</v>
      </c>
      <c r="H12">
        <v>518.65300000000002</v>
      </c>
      <c r="I12">
        <v>518.65300000000002</v>
      </c>
      <c r="J12">
        <v>32.528700000000001</v>
      </c>
      <c r="K12">
        <v>2.4695</v>
      </c>
      <c r="L12">
        <v>501.83</v>
      </c>
      <c r="M12" s="1">
        <v>-184.55099999999999</v>
      </c>
      <c r="N12" s="1">
        <v>518.64</v>
      </c>
      <c r="O12" s="1">
        <v>2.6162299999999998</v>
      </c>
      <c r="P12" s="1">
        <v>0.109348</v>
      </c>
      <c r="Q12" s="1">
        <v>2.4827699999999999</v>
      </c>
      <c r="R12" s="1">
        <v>1.63032E-2</v>
      </c>
      <c r="S12">
        <v>32.528700000000001</v>
      </c>
      <c r="T12">
        <v>499.798</v>
      </c>
      <c r="U12">
        <v>516.18399999999997</v>
      </c>
      <c r="V12" s="1">
        <v>2.7230100000000002E-4</v>
      </c>
      <c r="Z12" t="s">
        <v>115</v>
      </c>
      <c r="AA12" t="s">
        <v>116</v>
      </c>
      <c r="AB12" t="s">
        <v>117</v>
      </c>
      <c r="AC12" t="s">
        <v>115</v>
      </c>
      <c r="AD12" t="s">
        <v>116</v>
      </c>
      <c r="AE12" t="s">
        <v>118</v>
      </c>
      <c r="AF12" t="s">
        <v>119</v>
      </c>
      <c r="AG12" t="s">
        <v>116</v>
      </c>
      <c r="AH12" t="s">
        <v>118</v>
      </c>
      <c r="AI12" t="s">
        <v>120</v>
      </c>
      <c r="AJ12" t="s">
        <v>116</v>
      </c>
      <c r="AK12" t="s">
        <v>118</v>
      </c>
      <c r="AL12" t="s">
        <v>121</v>
      </c>
      <c r="AM12" t="s">
        <v>122</v>
      </c>
      <c r="AN12" t="s">
        <v>123</v>
      </c>
      <c r="AO12" t="s">
        <v>124</v>
      </c>
      <c r="AP12" t="s">
        <v>122</v>
      </c>
      <c r="AQ12" t="s">
        <v>125</v>
      </c>
      <c r="AR12" t="s">
        <v>126</v>
      </c>
      <c r="AS12" t="s">
        <v>127</v>
      </c>
      <c r="AT12" t="s">
        <v>128</v>
      </c>
      <c r="AU12" t="s">
        <v>122</v>
      </c>
      <c r="AV12" t="s">
        <v>129</v>
      </c>
    </row>
    <row r="13" spans="2:81">
      <c r="B13" s="1">
        <v>9.00005E-5</v>
      </c>
      <c r="C13" s="1">
        <v>0.17991799999999999</v>
      </c>
      <c r="D13" s="1">
        <v>8.6322799999999997</v>
      </c>
      <c r="F13" s="1"/>
      <c r="G13" s="1">
        <v>2.0000499999999999E-5</v>
      </c>
      <c r="H13">
        <v>829.89700000000005</v>
      </c>
      <c r="I13">
        <v>829.89700000000005</v>
      </c>
      <c r="J13">
        <v>117.27800000000001</v>
      </c>
      <c r="K13">
        <v>4.0500400000000001</v>
      </c>
      <c r="L13">
        <v>775.45799999999997</v>
      </c>
      <c r="M13" s="1">
        <v>-317.07499999999999</v>
      </c>
      <c r="N13" s="1">
        <v>829.87699999999995</v>
      </c>
      <c r="O13" s="1">
        <v>4.1162900000000002</v>
      </c>
      <c r="P13" s="1">
        <v>0.27182200000000001</v>
      </c>
      <c r="Q13" s="1">
        <v>4.0705799999999996</v>
      </c>
      <c r="R13" s="1">
        <v>5.6948499999999999E-2</v>
      </c>
      <c r="S13">
        <v>117.27800000000001</v>
      </c>
      <c r="T13">
        <v>756.52499999999998</v>
      </c>
      <c r="U13">
        <v>825.84699999999998</v>
      </c>
      <c r="V13" s="1">
        <v>3.44758E-3</v>
      </c>
      <c r="Z13" t="s">
        <v>130</v>
      </c>
      <c r="AA13" t="s">
        <v>122</v>
      </c>
      <c r="AB13" t="s">
        <v>131</v>
      </c>
      <c r="AC13" t="s">
        <v>132</v>
      </c>
      <c r="AD13" t="s">
        <v>131</v>
      </c>
      <c r="AE13" t="s">
        <v>133</v>
      </c>
      <c r="AF13">
        <v>26</v>
      </c>
      <c r="AG13" t="s">
        <v>132</v>
      </c>
      <c r="AH13" t="s">
        <v>131</v>
      </c>
      <c r="AI13" t="s">
        <v>133</v>
      </c>
      <c r="AJ13">
        <v>26</v>
      </c>
      <c r="AK13" t="s">
        <v>132</v>
      </c>
      <c r="AL13" t="s">
        <v>131</v>
      </c>
      <c r="AM13" t="s">
        <v>133</v>
      </c>
      <c r="AN13">
        <v>26</v>
      </c>
      <c r="AO13" s="2">
        <v>45292</v>
      </c>
      <c r="AP13" t="s">
        <v>133</v>
      </c>
      <c r="AQ13">
        <v>264564</v>
      </c>
      <c r="AR13" t="s">
        <v>134</v>
      </c>
      <c r="AS13" t="s">
        <v>135</v>
      </c>
      <c r="AT13" t="s">
        <v>133</v>
      </c>
      <c r="AU13">
        <v>264564</v>
      </c>
      <c r="AV13" t="s">
        <v>136</v>
      </c>
      <c r="AW13" t="s">
        <v>122</v>
      </c>
      <c r="AX13" t="s">
        <v>137</v>
      </c>
      <c r="AY13" t="s">
        <v>138</v>
      </c>
      <c r="AZ13" t="s">
        <v>122</v>
      </c>
      <c r="BA13" t="s">
        <v>137</v>
      </c>
      <c r="BB13" t="s">
        <v>139</v>
      </c>
      <c r="BC13" t="s">
        <v>122</v>
      </c>
      <c r="BD13" t="s">
        <v>137</v>
      </c>
      <c r="BE13" t="s">
        <v>140</v>
      </c>
      <c r="BF13" t="s">
        <v>122</v>
      </c>
      <c r="BG13" t="s">
        <v>137</v>
      </c>
      <c r="BH13" t="s">
        <v>141</v>
      </c>
      <c r="BI13" t="s">
        <v>122</v>
      </c>
      <c r="BJ13" t="s">
        <v>137</v>
      </c>
      <c r="BK13" t="s">
        <v>142</v>
      </c>
      <c r="BL13" t="s">
        <v>122</v>
      </c>
      <c r="BM13" t="s">
        <v>137</v>
      </c>
      <c r="BN13" t="s">
        <v>122</v>
      </c>
      <c r="BO13" t="s">
        <v>131</v>
      </c>
      <c r="BP13" t="s">
        <v>133</v>
      </c>
      <c r="BQ13">
        <f>-1-1</f>
        <v>-2</v>
      </c>
      <c r="BR13" t="s">
        <v>133</v>
      </c>
      <c r="BS13">
        <v>264564</v>
      </c>
      <c r="BT13" t="s">
        <v>143</v>
      </c>
      <c r="BU13" t="s">
        <v>43</v>
      </c>
      <c r="BV13" t="s">
        <v>122</v>
      </c>
      <c r="BW13" t="s">
        <v>131</v>
      </c>
    </row>
    <row r="14" spans="2:81">
      <c r="B14" s="1">
        <v>1E-4</v>
      </c>
      <c r="C14" s="1">
        <v>0.19989899999999999</v>
      </c>
      <c r="D14" s="1">
        <v>8.7225800000000007</v>
      </c>
      <c r="G14" s="1">
        <v>3.0000599999999999E-5</v>
      </c>
      <c r="H14">
        <v>880.16600000000005</v>
      </c>
      <c r="I14">
        <v>880.16600000000005</v>
      </c>
      <c r="J14">
        <v>106.81699999999999</v>
      </c>
      <c r="K14">
        <v>4.2899900000000004</v>
      </c>
      <c r="L14">
        <v>829.37900000000002</v>
      </c>
      <c r="M14">
        <v>-330.42399999999998</v>
      </c>
      <c r="N14" s="1">
        <v>880.14200000000005</v>
      </c>
      <c r="O14" s="1">
        <v>4.5457200000000002</v>
      </c>
      <c r="P14" s="1">
        <v>0.31041600000000003</v>
      </c>
      <c r="Q14" s="1">
        <v>4.31358</v>
      </c>
      <c r="R14" s="1">
        <v>2.08062E-2</v>
      </c>
      <c r="S14">
        <v>106.81699999999999</v>
      </c>
      <c r="T14">
        <v>814.93899999999996</v>
      </c>
      <c r="U14">
        <v>875.87599999999998</v>
      </c>
      <c r="V14" s="1">
        <v>8.04122E-3</v>
      </c>
      <c r="Z14" t="s">
        <v>42</v>
      </c>
      <c r="AA14" t="s">
        <v>133</v>
      </c>
      <c r="AB14">
        <v>264564</v>
      </c>
      <c r="AC14" t="s">
        <v>134</v>
      </c>
      <c r="AD14">
        <v>1</v>
      </c>
      <c r="AE14">
        <v>4564</v>
      </c>
      <c r="AF14" t="s">
        <v>134</v>
      </c>
      <c r="AG14">
        <v>1</v>
      </c>
      <c r="AH14">
        <v>4564</v>
      </c>
      <c r="AI14" t="s">
        <v>134</v>
      </c>
      <c r="AJ14">
        <v>1</v>
      </c>
      <c r="AK14">
        <v>4564</v>
      </c>
      <c r="AL14" t="s">
        <v>134</v>
      </c>
      <c r="AM14">
        <v>1</v>
      </c>
      <c r="AN14">
        <v>1</v>
      </c>
      <c r="AO14" t="s">
        <v>134</v>
      </c>
      <c r="AP14">
        <v>1</v>
      </c>
      <c r="AQ14">
        <v>1</v>
      </c>
      <c r="AR14" t="s">
        <v>133</v>
      </c>
      <c r="AS14">
        <v>264564</v>
      </c>
      <c r="AT14" t="s">
        <v>134</v>
      </c>
      <c r="AU14">
        <v>1</v>
      </c>
      <c r="AV14">
        <v>1</v>
      </c>
      <c r="AW14" t="s">
        <v>133</v>
      </c>
      <c r="AX14">
        <v>264564</v>
      </c>
      <c r="AY14" t="s">
        <v>134</v>
      </c>
      <c r="AZ14">
        <v>1</v>
      </c>
      <c r="BA14">
        <v>1</v>
      </c>
      <c r="BB14" t="s">
        <v>133</v>
      </c>
      <c r="BC14">
        <v>264564</v>
      </c>
      <c r="BD14" t="s">
        <v>134</v>
      </c>
      <c r="BE14">
        <v>1</v>
      </c>
      <c r="BF14">
        <v>1</v>
      </c>
      <c r="BG14" t="s">
        <v>133</v>
      </c>
      <c r="BH14">
        <v>264564</v>
      </c>
      <c r="BI14" t="s">
        <v>134</v>
      </c>
      <c r="BJ14">
        <v>1</v>
      </c>
      <c r="BK14">
        <v>1</v>
      </c>
      <c r="BL14" t="s">
        <v>133</v>
      </c>
      <c r="BM14">
        <v>264564</v>
      </c>
      <c r="BN14" t="s">
        <v>134</v>
      </c>
      <c r="BO14">
        <v>1</v>
      </c>
      <c r="BP14">
        <v>1</v>
      </c>
      <c r="BQ14" t="s">
        <v>133</v>
      </c>
      <c r="BR14">
        <v>264564</v>
      </c>
      <c r="BS14" t="s">
        <v>134</v>
      </c>
      <c r="BT14">
        <v>1</v>
      </c>
      <c r="BU14">
        <v>264564</v>
      </c>
      <c r="BV14" t="s">
        <v>134</v>
      </c>
      <c r="BW14">
        <v>1</v>
      </c>
      <c r="BX14" t="s">
        <v>144</v>
      </c>
      <c r="BY14">
        <v>1</v>
      </c>
      <c r="BZ14" t="s">
        <v>133</v>
      </c>
      <c r="CA14">
        <v>264564</v>
      </c>
      <c r="CB14" t="s">
        <v>134</v>
      </c>
      <c r="CC14">
        <v>1</v>
      </c>
    </row>
    <row r="15" spans="2:81">
      <c r="B15" s="1">
        <v>1.1000100000000001E-4</v>
      </c>
      <c r="C15" s="1">
        <v>0.219883</v>
      </c>
      <c r="D15" s="1">
        <v>8.8014200000000002</v>
      </c>
      <c r="F15" s="1"/>
      <c r="G15" s="1">
        <v>4.0000299999999997E-5</v>
      </c>
      <c r="H15" s="1">
        <v>930.63800000000003</v>
      </c>
      <c r="I15">
        <v>930.63800000000003</v>
      </c>
      <c r="J15">
        <v>61.687600000000003</v>
      </c>
      <c r="K15" s="1">
        <v>4.4995399999999997</v>
      </c>
      <c r="L15">
        <v>898.91</v>
      </c>
      <c r="M15" s="1">
        <v>-332.27499999999998</v>
      </c>
      <c r="N15" s="1">
        <v>930.61500000000001</v>
      </c>
      <c r="O15" s="1">
        <v>4.6390399999999996</v>
      </c>
      <c r="P15" s="1">
        <v>0.161355</v>
      </c>
      <c r="Q15" s="1">
        <v>4.5228099999999998</v>
      </c>
      <c r="R15" s="1">
        <v>-4.2566100000000003E-2</v>
      </c>
      <c r="S15">
        <v>61.687600000000003</v>
      </c>
      <c r="T15">
        <v>894.803</v>
      </c>
      <c r="U15">
        <v>926.13900000000001</v>
      </c>
      <c r="V15" s="1">
        <v>1.7334100000000002E-2</v>
      </c>
    </row>
    <row r="16" spans="2:81">
      <c r="B16" s="1">
        <v>1.2E-4</v>
      </c>
      <c r="C16" s="1">
        <v>0.23986399999999999</v>
      </c>
      <c r="D16" s="1">
        <v>8.9488900000000005</v>
      </c>
      <c r="F16" s="1"/>
      <c r="G16" s="1">
        <v>5.0000999999999998E-5</v>
      </c>
      <c r="H16" s="1">
        <v>993.46400000000006</v>
      </c>
      <c r="I16">
        <v>993.46400000000006</v>
      </c>
      <c r="J16">
        <v>65.770399999999995</v>
      </c>
      <c r="K16" s="1">
        <v>4.6920700000000002</v>
      </c>
      <c r="L16">
        <v>959.69100000000003</v>
      </c>
      <c r="M16">
        <v>-354.642</v>
      </c>
      <c r="N16" s="1">
        <v>993.43799999999999</v>
      </c>
      <c r="O16" s="1">
        <v>5.0342000000000002</v>
      </c>
      <c r="P16" s="1">
        <v>-0.486711</v>
      </c>
      <c r="Q16" s="1">
        <v>4.7177300000000004</v>
      </c>
      <c r="R16" s="1">
        <v>-3.8654500000000001E-2</v>
      </c>
      <c r="S16">
        <v>65.770700000000005</v>
      </c>
      <c r="T16">
        <v>955.30399999999997</v>
      </c>
      <c r="U16">
        <v>988.77099999999996</v>
      </c>
      <c r="V16" s="1">
        <v>3.00074E-2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2:41">
      <c r="B17" s="1">
        <v>1.30001E-4</v>
      </c>
      <c r="C17" s="1">
        <v>0.25982300000000003</v>
      </c>
      <c r="D17" s="1">
        <v>9.0437499999999993</v>
      </c>
      <c r="F17" s="1"/>
      <c r="G17" s="1">
        <v>6.0000600000000003E-5</v>
      </c>
      <c r="H17" s="1">
        <v>1051.77</v>
      </c>
      <c r="I17" s="1">
        <v>1051.77</v>
      </c>
      <c r="J17">
        <v>73.214600000000004</v>
      </c>
      <c r="K17" s="1">
        <v>4.8636400000000002</v>
      </c>
      <c r="L17" s="1">
        <v>1014.46</v>
      </c>
      <c r="M17" s="1">
        <v>-376.61500000000001</v>
      </c>
      <c r="N17" s="1">
        <v>1051.73</v>
      </c>
      <c r="O17" s="1">
        <v>5.6457100000000002</v>
      </c>
      <c r="P17" s="1">
        <v>-1.9099900000000001</v>
      </c>
      <c r="Q17" s="1">
        <v>4.8940999999999999</v>
      </c>
      <c r="R17" s="1">
        <v>-3.9382199999999999E-2</v>
      </c>
      <c r="S17">
        <v>73.218400000000003</v>
      </c>
      <c r="T17" s="1">
        <v>1009.26</v>
      </c>
      <c r="U17" s="1">
        <v>1046.9000000000001</v>
      </c>
      <c r="V17" s="1">
        <v>4.5041100000000001E-2</v>
      </c>
      <c r="Z17" s="1">
        <v>1.0000099999999999E-5</v>
      </c>
      <c r="AA17">
        <v>261.39299999999997</v>
      </c>
      <c r="AB17">
        <v>261.39299999999997</v>
      </c>
      <c r="AC17">
        <v>91.0411</v>
      </c>
      <c r="AD17">
        <v>-1.9818199999999999</v>
      </c>
      <c r="AE17">
        <v>231.34299999999999</v>
      </c>
      <c r="AF17">
        <v>-116.81699999999999</v>
      </c>
      <c r="AG17">
        <v>261.35899999999998</v>
      </c>
      <c r="AH17">
        <v>-2.38503</v>
      </c>
      <c r="AI17" s="1">
        <v>6.8207600000000004E-3</v>
      </c>
      <c r="AJ17">
        <v>91.074299999999994</v>
      </c>
      <c r="AK17" s="1">
        <v>0.143895</v>
      </c>
      <c r="AL17">
        <v>-1.98159</v>
      </c>
      <c r="AM17">
        <v>181.477</v>
      </c>
      <c r="AN17">
        <v>263.375</v>
      </c>
      <c r="AO17">
        <v>0</v>
      </c>
    </row>
    <row r="18" spans="2:41">
      <c r="B18" s="1">
        <v>1.40001E-4</v>
      </c>
      <c r="C18" s="1">
        <v>0.27973399999999998</v>
      </c>
      <c r="D18" s="1">
        <v>9.2364099999999993</v>
      </c>
      <c r="G18" s="1">
        <v>7.0000199999999994E-5</v>
      </c>
      <c r="H18" s="1">
        <v>1099.58</v>
      </c>
      <c r="I18" s="1">
        <v>1099.58</v>
      </c>
      <c r="J18">
        <v>71.453000000000003</v>
      </c>
      <c r="K18" s="1">
        <v>4.9732200000000004</v>
      </c>
      <c r="L18" s="1">
        <v>1062.93</v>
      </c>
      <c r="M18">
        <v>-392.00200000000001</v>
      </c>
      <c r="N18" s="1">
        <v>1099.55</v>
      </c>
      <c r="O18" s="1">
        <v>5.4766199999999996</v>
      </c>
      <c r="P18" s="1">
        <v>0.26460699999999998</v>
      </c>
      <c r="Q18" s="1">
        <v>5.0006399999999998</v>
      </c>
      <c r="R18" s="1">
        <v>-3.6731199999999999E-2</v>
      </c>
      <c r="S18">
        <v>71.453100000000006</v>
      </c>
      <c r="T18" s="1">
        <v>1058.23</v>
      </c>
      <c r="U18" s="1">
        <v>1094.6099999999999</v>
      </c>
      <c r="V18" s="1">
        <v>6.1024000000000002E-2</v>
      </c>
      <c r="Z18" s="1">
        <v>2.0000499999999999E-5</v>
      </c>
      <c r="AA18">
        <v>589.16</v>
      </c>
      <c r="AB18">
        <v>589.16</v>
      </c>
      <c r="AC18">
        <v>205.054</v>
      </c>
      <c r="AD18">
        <v>-13.218</v>
      </c>
      <c r="AE18">
        <v>528.22299999999996</v>
      </c>
      <c r="AF18">
        <v>-260.33199999999999</v>
      </c>
      <c r="AG18">
        <v>589.14400000000001</v>
      </c>
      <c r="AH18">
        <v>2.52962</v>
      </c>
      <c r="AI18" s="1">
        <v>1.23588E-2</v>
      </c>
      <c r="AJ18">
        <v>205.065</v>
      </c>
      <c r="AK18">
        <v>1.0635699999999999</v>
      </c>
      <c r="AL18">
        <v>-13.2128</v>
      </c>
      <c r="AM18">
        <v>406.41</v>
      </c>
      <c r="AN18">
        <v>602.37800000000004</v>
      </c>
      <c r="AO18" s="1">
        <v>2.01075E-4</v>
      </c>
    </row>
    <row r="19" spans="2:41">
      <c r="B19" s="1">
        <v>1.4999999999999999E-4</v>
      </c>
      <c r="C19" s="1">
        <v>0.29964400000000002</v>
      </c>
      <c r="D19" s="1">
        <v>9.3044700000000002</v>
      </c>
      <c r="F19" s="1"/>
      <c r="G19" s="1">
        <v>8.0000900000000002E-5</v>
      </c>
      <c r="H19" s="1">
        <v>1142.94</v>
      </c>
      <c r="I19" s="1">
        <v>1142.94</v>
      </c>
      <c r="J19">
        <v>71.839200000000005</v>
      </c>
      <c r="K19" s="1">
        <v>5.0448399999999998</v>
      </c>
      <c r="L19" s="1">
        <v>1106.01</v>
      </c>
      <c r="M19" s="1">
        <v>-406.60599999999999</v>
      </c>
      <c r="N19" s="1">
        <v>1142.9100000000001</v>
      </c>
      <c r="O19" s="1">
        <v>5.5318399999999999</v>
      </c>
      <c r="P19" s="1">
        <v>0.95583899999999999</v>
      </c>
      <c r="Q19" s="1">
        <v>5.0717400000000001</v>
      </c>
      <c r="R19" s="1">
        <v>-2.10311E-2</v>
      </c>
      <c r="S19">
        <v>71.84</v>
      </c>
      <c r="T19" s="1">
        <v>1101.46</v>
      </c>
      <c r="U19" s="1">
        <v>1137.8900000000001</v>
      </c>
      <c r="V19" s="1">
        <v>7.5796799999999998E-2</v>
      </c>
      <c r="Z19" s="1">
        <v>3.0000599999999999E-5</v>
      </c>
      <c r="AA19">
        <v>794.09100000000001</v>
      </c>
      <c r="AB19">
        <v>794.09100000000001</v>
      </c>
      <c r="AC19">
        <v>269.35399999999998</v>
      </c>
      <c r="AD19">
        <v>-16.3828</v>
      </c>
      <c r="AE19">
        <v>711.99099999999999</v>
      </c>
      <c r="AF19">
        <v>-349.02100000000002</v>
      </c>
      <c r="AG19">
        <v>794.08600000000001</v>
      </c>
      <c r="AH19">
        <v>1.68116</v>
      </c>
      <c r="AI19" s="1">
        <v>5.0170199999999998E-2</v>
      </c>
      <c r="AJ19">
        <v>269.33300000000003</v>
      </c>
      <c r="AK19">
        <v>2.74655</v>
      </c>
      <c r="AL19">
        <v>-16.356400000000001</v>
      </c>
      <c r="AM19">
        <v>559.24800000000005</v>
      </c>
      <c r="AN19">
        <v>810.47400000000005</v>
      </c>
      <c r="AO19" s="1">
        <v>1.0879399999999999E-3</v>
      </c>
    </row>
    <row r="20" spans="2:41">
      <c r="B20" s="1">
        <v>1.60001E-4</v>
      </c>
      <c r="C20" s="1">
        <v>0.31955699999999998</v>
      </c>
      <c r="D20" s="1">
        <v>9.3935499999999994</v>
      </c>
      <c r="F20" s="1"/>
      <c r="G20" s="1">
        <v>9.00005E-5</v>
      </c>
      <c r="H20" s="1">
        <v>1182.8399999999999</v>
      </c>
      <c r="I20" s="1">
        <v>1182.8399999999999</v>
      </c>
      <c r="J20">
        <v>71.1267</v>
      </c>
      <c r="K20" s="1">
        <v>5.1001300000000001</v>
      </c>
      <c r="L20" s="1">
        <v>1146.1500000000001</v>
      </c>
      <c r="M20" s="1">
        <v>-419.68900000000002</v>
      </c>
      <c r="N20" s="1">
        <v>1182.81</v>
      </c>
      <c r="O20" s="1">
        <v>6.2092299999999998</v>
      </c>
      <c r="P20" s="1">
        <v>-1.31257</v>
      </c>
      <c r="Q20" s="1">
        <v>5.1328699999999996</v>
      </c>
      <c r="R20" s="1">
        <v>-3.09917E-2</v>
      </c>
      <c r="S20">
        <v>71.128200000000007</v>
      </c>
      <c r="T20" s="1">
        <v>1141.8599999999999</v>
      </c>
      <c r="U20" s="1">
        <v>1177.74</v>
      </c>
      <c r="V20" s="1">
        <v>9.08162E-2</v>
      </c>
      <c r="Z20" s="1">
        <v>4.0000299999999997E-5</v>
      </c>
      <c r="AA20">
        <v>941.07899999999995</v>
      </c>
      <c r="AB20">
        <v>941.07899999999995</v>
      </c>
      <c r="AC20">
        <v>331.596</v>
      </c>
      <c r="AD20">
        <v>29.785399999999999</v>
      </c>
      <c r="AE20">
        <v>804.05700000000002</v>
      </c>
      <c r="AF20">
        <v>-434.154</v>
      </c>
      <c r="AG20">
        <v>941.07500000000005</v>
      </c>
      <c r="AH20">
        <v>-1.6423399999999999</v>
      </c>
      <c r="AI20" s="1">
        <v>7.9375500000000002E-2</v>
      </c>
      <c r="AJ20">
        <v>331.54700000000003</v>
      </c>
      <c r="AK20">
        <v>4.0417300000000003</v>
      </c>
      <c r="AL20">
        <v>29.839500000000001</v>
      </c>
      <c r="AM20">
        <v>657.16399999999999</v>
      </c>
      <c r="AN20">
        <v>911.29399999999998</v>
      </c>
      <c r="AO20" s="1">
        <v>4.8485400000000001E-3</v>
      </c>
    </row>
    <row r="21" spans="2:41">
      <c r="B21" s="1">
        <v>1.7000000000000001E-4</v>
      </c>
      <c r="C21" s="1">
        <v>0.33946599999999999</v>
      </c>
      <c r="D21" s="1">
        <v>9.5005699999999997</v>
      </c>
      <c r="F21" s="1"/>
      <c r="G21" s="1">
        <v>1E-4</v>
      </c>
      <c r="H21" s="1">
        <v>1219.75</v>
      </c>
      <c r="I21" s="1">
        <v>1219.75</v>
      </c>
      <c r="J21">
        <v>74.665899999999993</v>
      </c>
      <c r="K21" s="1">
        <v>5.1451799999999999</v>
      </c>
      <c r="L21" s="1">
        <v>1181.3800000000001</v>
      </c>
      <c r="M21" s="1">
        <v>-433.18599999999998</v>
      </c>
      <c r="N21" s="1">
        <v>1219.71</v>
      </c>
      <c r="O21" s="1">
        <v>6.2597500000000004</v>
      </c>
      <c r="P21" s="1">
        <v>-0.61147399999999996</v>
      </c>
      <c r="Q21" s="1">
        <v>5.1774399999999998</v>
      </c>
      <c r="R21" s="1">
        <v>-1.4600699999999999E-2</v>
      </c>
      <c r="S21">
        <v>74.666200000000003</v>
      </c>
      <c r="T21" s="1">
        <v>1176.76</v>
      </c>
      <c r="U21" s="1">
        <v>1214.5999999999999</v>
      </c>
      <c r="V21" s="1">
        <v>0.105863</v>
      </c>
      <c r="Z21" s="1">
        <v>5.0000999999999998E-5</v>
      </c>
      <c r="AA21" s="1">
        <v>1006.83</v>
      </c>
      <c r="AB21" s="1">
        <v>1006.83</v>
      </c>
      <c r="AC21">
        <v>356.63799999999998</v>
      </c>
      <c r="AD21">
        <v>26.202400000000001</v>
      </c>
      <c r="AE21">
        <v>864.17100000000005</v>
      </c>
      <c r="AF21">
        <v>-463.22500000000002</v>
      </c>
      <c r="AG21" s="1">
        <v>1006.83</v>
      </c>
      <c r="AH21">
        <v>-1.9587600000000001</v>
      </c>
      <c r="AI21" s="1">
        <v>-3.6775200000000001E-2</v>
      </c>
      <c r="AJ21">
        <v>356.60199999999998</v>
      </c>
      <c r="AK21">
        <v>3.7362000000000002</v>
      </c>
      <c r="AL21">
        <v>26.244700000000002</v>
      </c>
      <c r="AM21">
        <v>699.21299999999997</v>
      </c>
      <c r="AN21">
        <v>980.63199999999995</v>
      </c>
      <c r="AO21" s="1">
        <v>1.0463800000000001E-2</v>
      </c>
    </row>
    <row r="22" spans="2:41">
      <c r="B22" s="1">
        <v>1.8000000000000001E-4</v>
      </c>
      <c r="C22" s="1">
        <v>0.35937799999999998</v>
      </c>
      <c r="D22" s="1">
        <v>9.5825499999999995</v>
      </c>
      <c r="F22" s="1"/>
      <c r="G22" s="1">
        <v>1.1000100000000001E-4</v>
      </c>
      <c r="H22" s="1">
        <v>1251.76</v>
      </c>
      <c r="I22" s="1">
        <v>1251.76</v>
      </c>
      <c r="J22">
        <v>72.193200000000004</v>
      </c>
      <c r="K22" s="1">
        <v>5.1536200000000001</v>
      </c>
      <c r="L22" s="1">
        <v>1214.47</v>
      </c>
      <c r="M22" s="1">
        <v>-443.03500000000003</v>
      </c>
      <c r="N22" s="1">
        <v>1251.73</v>
      </c>
      <c r="O22" s="1">
        <v>6.25014</v>
      </c>
      <c r="P22" s="1">
        <v>0.33599499999999999</v>
      </c>
      <c r="Q22" s="1">
        <v>5.1849699999999999</v>
      </c>
      <c r="R22" s="1">
        <v>-2.1983099999999998E-2</v>
      </c>
      <c r="S22">
        <v>72.193299999999994</v>
      </c>
      <c r="T22" s="1">
        <v>1210.3</v>
      </c>
      <c r="U22" s="1">
        <v>1246.6099999999999</v>
      </c>
      <c r="V22" s="1">
        <v>0.121577</v>
      </c>
      <c r="Z22" s="1">
        <v>6.0000600000000003E-5</v>
      </c>
      <c r="AA22" s="1">
        <v>1062.78</v>
      </c>
      <c r="AB22" s="1">
        <v>1062.78</v>
      </c>
      <c r="AC22">
        <v>368.673</v>
      </c>
      <c r="AD22">
        <v>26.619299999999999</v>
      </c>
      <c r="AE22">
        <v>914.447</v>
      </c>
      <c r="AF22">
        <v>-486.02499999999998</v>
      </c>
      <c r="AG22" s="1">
        <v>1062.78</v>
      </c>
      <c r="AH22">
        <v>-1.71173</v>
      </c>
      <c r="AI22" s="1">
        <v>-0.114288</v>
      </c>
      <c r="AJ22">
        <v>368.63600000000002</v>
      </c>
      <c r="AK22">
        <v>3.7404099999999998</v>
      </c>
      <c r="AL22">
        <v>26.6602</v>
      </c>
      <c r="AM22">
        <v>748.75300000000004</v>
      </c>
      <c r="AN22" s="1">
        <v>1036.1600000000001</v>
      </c>
      <c r="AO22" s="1">
        <v>1.7196300000000001E-2</v>
      </c>
    </row>
    <row r="23" spans="2:41">
      <c r="B23" s="1">
        <v>1.90001E-4</v>
      </c>
      <c r="C23" s="1">
        <v>0.37929000000000002</v>
      </c>
      <c r="D23" s="1">
        <v>9.6398899999999994</v>
      </c>
      <c r="F23" s="1"/>
      <c r="G23" s="1">
        <v>1.2E-4</v>
      </c>
      <c r="H23" s="1">
        <v>1279.54</v>
      </c>
      <c r="I23" s="1">
        <v>1279.54</v>
      </c>
      <c r="J23">
        <v>69.677099999999996</v>
      </c>
      <c r="K23" s="1">
        <v>5.1522800000000002</v>
      </c>
      <c r="L23" s="1">
        <v>1243.3800000000001</v>
      </c>
      <c r="M23" s="1">
        <v>-451.45699999999999</v>
      </c>
      <c r="N23" s="1">
        <v>1279.51</v>
      </c>
      <c r="O23" s="1">
        <v>6.6183699999999996</v>
      </c>
      <c r="P23" s="1">
        <v>-0.81747700000000001</v>
      </c>
      <c r="Q23" s="1">
        <v>5.1866700000000003</v>
      </c>
      <c r="R23" s="1">
        <v>-3.9913700000000003E-2</v>
      </c>
      <c r="S23">
        <v>69.677700000000002</v>
      </c>
      <c r="T23" s="1">
        <v>1239.6099999999999</v>
      </c>
      <c r="U23" s="1">
        <v>1274.3900000000001</v>
      </c>
      <c r="V23" s="1">
        <v>0.137101</v>
      </c>
      <c r="Z23" s="1">
        <v>7.0000199999999994E-5</v>
      </c>
      <c r="AA23" s="1">
        <v>1111.6199999999999</v>
      </c>
      <c r="AB23" s="1">
        <v>1111.6199999999999</v>
      </c>
      <c r="AC23">
        <v>379.18400000000003</v>
      </c>
      <c r="AD23">
        <v>30.5078</v>
      </c>
      <c r="AE23">
        <v>955.72799999999995</v>
      </c>
      <c r="AF23">
        <v>-507.10300000000001</v>
      </c>
      <c r="AG23" s="1">
        <v>1111.6099999999999</v>
      </c>
      <c r="AH23">
        <v>-2.6905000000000001</v>
      </c>
      <c r="AI23" s="1">
        <v>8.8867799999999997E-2</v>
      </c>
      <c r="AJ23">
        <v>379.15699999999998</v>
      </c>
      <c r="AK23">
        <v>3.5785499999999999</v>
      </c>
      <c r="AL23">
        <v>30.544599999999999</v>
      </c>
      <c r="AM23">
        <v>792.39499999999998</v>
      </c>
      <c r="AN23" s="1">
        <v>1081.1099999999999</v>
      </c>
      <c r="AO23" s="1">
        <v>2.4515200000000001E-2</v>
      </c>
    </row>
    <row r="24" spans="2:41">
      <c r="B24" s="1">
        <v>2.0000000000000001E-4</v>
      </c>
      <c r="C24" s="1">
        <v>0.3992</v>
      </c>
      <c r="D24" s="1">
        <v>9.7272300000000005</v>
      </c>
      <c r="F24" s="1"/>
      <c r="G24" s="1">
        <v>1.30001E-4</v>
      </c>
      <c r="H24" s="1">
        <v>1304.1400000000001</v>
      </c>
      <c r="I24" s="1">
        <v>1304.1400000000001</v>
      </c>
      <c r="J24" s="1">
        <v>70.178799999999995</v>
      </c>
      <c r="K24" s="1">
        <v>5.14344</v>
      </c>
      <c r="L24" s="1">
        <v>1267.73</v>
      </c>
      <c r="M24" s="1">
        <v>-459.822</v>
      </c>
      <c r="N24" s="1">
        <v>1304.1099999999999</v>
      </c>
      <c r="O24" s="1">
        <v>6.6211900000000004</v>
      </c>
      <c r="P24" s="1">
        <v>-0.12101099999999999</v>
      </c>
      <c r="Q24" s="1">
        <v>5.1772099999999996</v>
      </c>
      <c r="R24" s="1">
        <v>-4.0001000000000002E-2</v>
      </c>
      <c r="S24">
        <v>70.178700000000006</v>
      </c>
      <c r="T24" s="1">
        <v>1263.97</v>
      </c>
      <c r="U24" s="1">
        <v>1299</v>
      </c>
      <c r="V24" s="1">
        <v>0.1517</v>
      </c>
      <c r="Z24" s="1">
        <v>8.0000900000000002E-5</v>
      </c>
      <c r="AA24" s="1">
        <v>1147.07</v>
      </c>
      <c r="AB24" s="1">
        <v>1147.07</v>
      </c>
      <c r="AC24">
        <v>385.78100000000001</v>
      </c>
      <c r="AD24">
        <v>32.9861</v>
      </c>
      <c r="AE24">
        <v>986.20399999999995</v>
      </c>
      <c r="AF24">
        <v>-521.94500000000005</v>
      </c>
      <c r="AG24" s="1">
        <v>1147.06</v>
      </c>
      <c r="AH24">
        <v>-2.3662899999999998</v>
      </c>
      <c r="AI24" s="1">
        <v>9.3256699999999998E-2</v>
      </c>
      <c r="AJ24">
        <v>385.75700000000001</v>
      </c>
      <c r="AK24">
        <v>3.3262100000000001</v>
      </c>
      <c r="AL24">
        <v>33.017499999999998</v>
      </c>
      <c r="AM24">
        <v>825.17200000000003</v>
      </c>
      <c r="AN24" s="1">
        <v>1114.08</v>
      </c>
      <c r="AO24" s="1">
        <v>3.1396599999999997E-2</v>
      </c>
    </row>
    <row r="25" spans="2:41">
      <c r="B25" s="1">
        <v>2.10001E-4</v>
      </c>
      <c r="C25" s="1">
        <v>0.41911300000000001</v>
      </c>
      <c r="D25" s="1">
        <v>9.7809799999999996</v>
      </c>
      <c r="F25" s="1"/>
      <c r="G25" s="1">
        <v>1.40001E-4</v>
      </c>
      <c r="H25" s="1">
        <v>1327.36</v>
      </c>
      <c r="I25" s="1">
        <v>1327.36</v>
      </c>
      <c r="J25" s="1">
        <v>74.591300000000004</v>
      </c>
      <c r="K25" s="1">
        <v>5.1141399999999999</v>
      </c>
      <c r="L25" s="1">
        <v>1288.9100000000001</v>
      </c>
      <c r="M25" s="1">
        <v>-469.02199999999999</v>
      </c>
      <c r="N25" s="1">
        <v>1327.32</v>
      </c>
      <c r="O25" s="1">
        <v>6.8305999999999996</v>
      </c>
      <c r="P25" s="1">
        <v>-0.52485099999999996</v>
      </c>
      <c r="Q25" s="1">
        <v>5.1494499999999999</v>
      </c>
      <c r="R25" s="1">
        <v>-3.6056499999999998E-2</v>
      </c>
      <c r="S25">
        <v>74.591499999999996</v>
      </c>
      <c r="T25" s="1">
        <v>1284.69</v>
      </c>
      <c r="U25" s="1">
        <v>1322.25</v>
      </c>
      <c r="V25" s="1">
        <v>0.16581899999999999</v>
      </c>
      <c r="Z25" s="1">
        <v>9.00005E-5</v>
      </c>
      <c r="AA25" s="1">
        <v>1180.3</v>
      </c>
      <c r="AB25" s="1">
        <v>1180.3</v>
      </c>
      <c r="AC25">
        <v>391.22800000000001</v>
      </c>
      <c r="AD25">
        <v>36.255200000000002</v>
      </c>
      <c r="AE25" s="1">
        <v>1014.27</v>
      </c>
      <c r="AF25">
        <v>-535.92700000000002</v>
      </c>
      <c r="AG25" s="1">
        <v>1180.3</v>
      </c>
      <c r="AH25" s="1">
        <v>-0.62689700000000004</v>
      </c>
      <c r="AI25" s="1">
        <v>-3.00209E-2</v>
      </c>
      <c r="AJ25">
        <v>391.20299999999997</v>
      </c>
      <c r="AK25">
        <v>3.0212300000000001</v>
      </c>
      <c r="AL25">
        <v>36.280900000000003</v>
      </c>
      <c r="AM25">
        <v>856.79</v>
      </c>
      <c r="AN25" s="1">
        <v>1144.04</v>
      </c>
      <c r="AO25" s="1">
        <v>3.8676599999999998E-2</v>
      </c>
    </row>
    <row r="26" spans="2:41">
      <c r="B26" s="1">
        <v>2.20001E-4</v>
      </c>
      <c r="C26" s="1">
        <v>0.439023</v>
      </c>
      <c r="D26" s="1">
        <v>9.8399699999999992</v>
      </c>
      <c r="F26" s="1"/>
      <c r="G26" s="1">
        <v>1.4999999999999999E-4</v>
      </c>
      <c r="H26" s="1">
        <v>1347.72</v>
      </c>
      <c r="I26" s="1">
        <v>1347.72</v>
      </c>
      <c r="J26" s="1">
        <v>73.963300000000004</v>
      </c>
      <c r="K26" s="1">
        <v>5.0827900000000001</v>
      </c>
      <c r="L26" s="1">
        <v>1309.55</v>
      </c>
      <c r="M26" s="1">
        <v>-475.58800000000002</v>
      </c>
      <c r="N26" s="1">
        <v>1347.68</v>
      </c>
      <c r="O26" s="1">
        <v>6.8745399999999997</v>
      </c>
      <c r="P26" s="1">
        <v>-0.26413300000000001</v>
      </c>
      <c r="Q26" s="1">
        <v>5.1180199999999996</v>
      </c>
      <c r="R26" s="1">
        <v>-3.9680899999999998E-2</v>
      </c>
      <c r="S26">
        <v>73.963399999999993</v>
      </c>
      <c r="T26" s="1">
        <v>1305.47</v>
      </c>
      <c r="U26" s="1">
        <v>1342.63</v>
      </c>
      <c r="V26" s="1">
        <v>0.180927</v>
      </c>
      <c r="Z26" s="1">
        <v>1E-4</v>
      </c>
      <c r="AA26" s="1">
        <v>1208.5999999999999</v>
      </c>
      <c r="AB26" s="1">
        <v>1208.5999999999999</v>
      </c>
      <c r="AC26">
        <v>394.17099999999999</v>
      </c>
      <c r="AD26">
        <v>37.850700000000003</v>
      </c>
      <c r="AE26" s="1">
        <v>1039.45</v>
      </c>
      <c r="AF26">
        <v>-546.87400000000002</v>
      </c>
      <c r="AG26" s="1">
        <v>1208.5899999999999</v>
      </c>
      <c r="AH26">
        <v>-2.4913500000000002</v>
      </c>
      <c r="AI26" s="1">
        <v>8.0321100000000003E-3</v>
      </c>
      <c r="AJ26">
        <v>394.15699999999998</v>
      </c>
      <c r="AK26">
        <v>2.7928899999999999</v>
      </c>
      <c r="AL26">
        <v>37.872599999999998</v>
      </c>
      <c r="AM26">
        <v>885.52</v>
      </c>
      <c r="AN26" s="1">
        <v>1170.75</v>
      </c>
      <c r="AO26" s="1">
        <v>4.6031200000000001E-2</v>
      </c>
    </row>
    <row r="27" spans="2:41">
      <c r="B27" s="1">
        <v>2.3000000000000001E-4</v>
      </c>
      <c r="C27" s="1">
        <v>0.45893299999999998</v>
      </c>
      <c r="D27" s="1">
        <v>9.8999199999999998</v>
      </c>
      <c r="F27" s="1"/>
      <c r="G27" s="1">
        <v>1.60001E-4</v>
      </c>
      <c r="H27" s="1">
        <v>1364.65</v>
      </c>
      <c r="I27" s="1">
        <v>1364.65</v>
      </c>
      <c r="J27" s="1">
        <v>70.827500000000001</v>
      </c>
      <c r="K27" s="1">
        <v>5.0404499999999999</v>
      </c>
      <c r="L27" s="1">
        <v>1327.94</v>
      </c>
      <c r="M27" s="1">
        <v>-480.17099999999999</v>
      </c>
      <c r="N27" s="1">
        <v>1364.61</v>
      </c>
      <c r="O27" s="1">
        <v>7.0064200000000003</v>
      </c>
      <c r="P27" s="1">
        <v>-0.32475399999999999</v>
      </c>
      <c r="Q27" s="1">
        <v>5.0765799999999999</v>
      </c>
      <c r="R27" s="1">
        <v>-4.2661999999999999E-2</v>
      </c>
      <c r="S27">
        <v>70.827500000000001</v>
      </c>
      <c r="T27" s="1">
        <v>1324.26</v>
      </c>
      <c r="U27" s="1">
        <v>1359.61</v>
      </c>
      <c r="V27" s="1">
        <v>0.19591600000000001</v>
      </c>
      <c r="Z27" s="1">
        <v>1.1000100000000001E-4</v>
      </c>
      <c r="AA27" s="1">
        <v>1238.44</v>
      </c>
      <c r="AB27" s="1">
        <v>1238.44</v>
      </c>
      <c r="AC27">
        <v>399.04300000000001</v>
      </c>
      <c r="AD27">
        <v>41.448999999999998</v>
      </c>
      <c r="AE27" s="1">
        <v>1064.24</v>
      </c>
      <c r="AF27">
        <v>-559.64300000000003</v>
      </c>
      <c r="AG27" s="1">
        <v>1238.42</v>
      </c>
      <c r="AH27">
        <v>-3.4469599999999998</v>
      </c>
      <c r="AI27" s="1">
        <v>3.06384E-2</v>
      </c>
      <c r="AJ27">
        <v>399.04</v>
      </c>
      <c r="AK27">
        <v>2.53268</v>
      </c>
      <c r="AL27">
        <v>41.466999999999999</v>
      </c>
      <c r="AM27">
        <v>913.62699999999995</v>
      </c>
      <c r="AN27" s="1">
        <v>1196.99</v>
      </c>
      <c r="AO27" s="1">
        <v>5.4075199999999997E-2</v>
      </c>
    </row>
    <row r="28" spans="2:41">
      <c r="B28" s="1">
        <v>2.4000099999999999E-4</v>
      </c>
      <c r="C28" s="1">
        <v>0.47884399999999999</v>
      </c>
      <c r="D28" s="1">
        <v>9.9464299999999994</v>
      </c>
      <c r="F28" s="1"/>
      <c r="G28" s="1">
        <v>1.7000000000000001E-4</v>
      </c>
      <c r="H28" s="1">
        <v>1381.37</v>
      </c>
      <c r="I28" s="1">
        <v>1381.37</v>
      </c>
      <c r="J28" s="1">
        <v>72.597099999999998</v>
      </c>
      <c r="K28" s="1">
        <v>5.01105</v>
      </c>
      <c r="L28" s="1">
        <v>1343.84</v>
      </c>
      <c r="M28" s="1">
        <v>-486.327</v>
      </c>
      <c r="N28" s="1">
        <v>1381.33</v>
      </c>
      <c r="O28" s="1">
        <v>7.0978300000000001</v>
      </c>
      <c r="P28" s="1">
        <v>-0.24410599999999999</v>
      </c>
      <c r="Q28" s="1">
        <v>5.0476700000000001</v>
      </c>
      <c r="R28" s="1">
        <v>-3.0247699999999999E-2</v>
      </c>
      <c r="S28">
        <v>72.597099999999998</v>
      </c>
      <c r="T28" s="1">
        <v>1340.01</v>
      </c>
      <c r="U28" s="1">
        <v>1376.36</v>
      </c>
      <c r="V28" s="1">
        <v>0.21019299999999999</v>
      </c>
      <c r="Z28" s="1">
        <v>1.2E-4</v>
      </c>
      <c r="AA28" s="1">
        <v>1265.69</v>
      </c>
      <c r="AB28" s="1">
        <v>1265.69</v>
      </c>
      <c r="AC28">
        <v>403.702</v>
      </c>
      <c r="AD28">
        <v>44.721499999999999</v>
      </c>
      <c r="AE28" s="1">
        <v>1086.8900000000001</v>
      </c>
      <c r="AF28">
        <v>-571.37199999999996</v>
      </c>
      <c r="AG28" s="1">
        <v>1265.69</v>
      </c>
      <c r="AH28">
        <v>-1.7265999999999999</v>
      </c>
      <c r="AI28" s="1">
        <v>-5.9347799999999997E-3</v>
      </c>
      <c r="AJ28">
        <v>403.69099999999997</v>
      </c>
      <c r="AK28">
        <v>2.2985000000000002</v>
      </c>
      <c r="AL28">
        <v>44.736199999999997</v>
      </c>
      <c r="AM28">
        <v>938.90899999999999</v>
      </c>
      <c r="AN28" s="1">
        <v>1220.97</v>
      </c>
      <c r="AO28" s="1">
        <v>6.2186900000000003E-2</v>
      </c>
    </row>
    <row r="29" spans="2:41">
      <c r="B29" s="1">
        <v>2.5000100000000002E-4</v>
      </c>
      <c r="C29" s="1">
        <v>0.49875599999999998</v>
      </c>
      <c r="D29" s="1">
        <v>9.9953199999999995</v>
      </c>
      <c r="F29" s="1"/>
      <c r="G29" s="1">
        <v>1.8000000000000001E-4</v>
      </c>
      <c r="H29" s="1">
        <v>1396.15</v>
      </c>
      <c r="I29" s="1">
        <v>1396.15</v>
      </c>
      <c r="J29" s="1">
        <v>71.855199999999996</v>
      </c>
      <c r="K29" s="1">
        <v>4.9658199999999999</v>
      </c>
      <c r="L29" s="1">
        <v>1358.98</v>
      </c>
      <c r="M29" s="1">
        <v>-490.99200000000002</v>
      </c>
      <c r="N29" s="1">
        <v>1396.12</v>
      </c>
      <c r="O29" s="1">
        <v>7.3235799999999998</v>
      </c>
      <c r="P29" s="1">
        <v>-0.38219700000000001</v>
      </c>
      <c r="Q29" s="1">
        <v>5.0044000000000004</v>
      </c>
      <c r="R29" s="1">
        <v>-3.9759999999999997E-2</v>
      </c>
      <c r="S29">
        <v>71.8553</v>
      </c>
      <c r="T29" s="1">
        <v>1355.27</v>
      </c>
      <c r="U29" s="1">
        <v>1391.19</v>
      </c>
      <c r="V29" s="1">
        <v>0.22509000000000001</v>
      </c>
      <c r="Z29" s="1">
        <v>1.30001E-4</v>
      </c>
      <c r="AA29" s="1">
        <v>1289.6099999999999</v>
      </c>
      <c r="AB29" s="1">
        <v>1289.6099999999999</v>
      </c>
      <c r="AC29">
        <v>406.62599999999998</v>
      </c>
      <c r="AD29">
        <v>45.596800000000002</v>
      </c>
      <c r="AE29" s="1">
        <v>1108.5</v>
      </c>
      <c r="AF29">
        <v>-580.61</v>
      </c>
      <c r="AG29" s="1">
        <v>1289.5899999999999</v>
      </c>
      <c r="AH29">
        <v>-3.3636400000000002</v>
      </c>
      <c r="AI29" s="1">
        <v>6.91882E-3</v>
      </c>
      <c r="AJ29">
        <v>406.62700000000001</v>
      </c>
      <c r="AK29">
        <v>2.1337600000000001</v>
      </c>
      <c r="AL29">
        <v>45.609400000000001</v>
      </c>
      <c r="AM29">
        <v>962.23900000000003</v>
      </c>
      <c r="AN29" s="1">
        <v>1244.01</v>
      </c>
      <c r="AO29" s="1">
        <v>6.9800100000000004E-2</v>
      </c>
    </row>
    <row r="30" spans="2:41">
      <c r="B30" s="1">
        <v>2.5999999999999998E-4</v>
      </c>
      <c r="C30" s="1">
        <v>0.51866699999999999</v>
      </c>
      <c r="D30" s="1">
        <v>10.039400000000001</v>
      </c>
      <c r="F30" s="1"/>
      <c r="G30" s="1">
        <v>1.90001E-4</v>
      </c>
      <c r="H30" s="1">
        <v>1408.48</v>
      </c>
      <c r="I30" s="1">
        <v>1408.48</v>
      </c>
      <c r="J30" s="1">
        <v>68.297399999999996</v>
      </c>
      <c r="K30" s="1">
        <v>4.90754</v>
      </c>
      <c r="L30" s="1">
        <v>1372.97</v>
      </c>
      <c r="M30" s="1">
        <v>-493.89400000000001</v>
      </c>
      <c r="N30" s="1">
        <v>1408.44</v>
      </c>
      <c r="O30" s="1">
        <v>7.3769499999999999</v>
      </c>
      <c r="P30" s="1">
        <v>-0.321606</v>
      </c>
      <c r="Q30" s="1">
        <v>4.9463600000000003</v>
      </c>
      <c r="R30" s="1">
        <v>-5.5245299999999997E-2</v>
      </c>
      <c r="S30">
        <v>68.297399999999996</v>
      </c>
      <c r="T30" s="1">
        <v>1369.67</v>
      </c>
      <c r="U30" s="1">
        <v>1403.57</v>
      </c>
      <c r="V30" s="1">
        <v>0.24013000000000001</v>
      </c>
      <c r="Z30" s="1">
        <v>1.40001E-4</v>
      </c>
      <c r="AA30" s="1">
        <v>1311.18</v>
      </c>
      <c r="AB30" s="1">
        <v>1311.18</v>
      </c>
      <c r="AC30">
        <v>408.07400000000001</v>
      </c>
      <c r="AD30">
        <v>45.225099999999998</v>
      </c>
      <c r="AE30" s="1">
        <v>1129.1300000000001</v>
      </c>
      <c r="AF30">
        <v>-588.15899999999999</v>
      </c>
      <c r="AG30" s="1">
        <v>1311.17</v>
      </c>
      <c r="AH30">
        <v>-2.3634499999999998</v>
      </c>
      <c r="AI30" s="1">
        <v>-1.8020899999999999E-2</v>
      </c>
      <c r="AJ30">
        <v>408.06900000000002</v>
      </c>
      <c r="AK30">
        <v>2.01946</v>
      </c>
      <c r="AL30">
        <v>45.2363</v>
      </c>
      <c r="AM30">
        <v>984.54399999999998</v>
      </c>
      <c r="AN30" s="1">
        <v>1265.95</v>
      </c>
      <c r="AO30" s="1">
        <v>7.7197299999999996E-2</v>
      </c>
    </row>
    <row r="31" spans="2:41">
      <c r="B31" s="1">
        <v>2.7000100000000002E-4</v>
      </c>
      <c r="C31" s="1">
        <v>0.53857999999999995</v>
      </c>
      <c r="D31" s="1">
        <v>10.074999999999999</v>
      </c>
      <c r="G31" s="1">
        <v>2.0000000000000001E-4</v>
      </c>
      <c r="H31" s="1">
        <v>1420.97</v>
      </c>
      <c r="I31" s="1">
        <v>1420.97</v>
      </c>
      <c r="J31" s="1">
        <v>68.957099999999997</v>
      </c>
      <c r="K31" s="1">
        <v>4.8832599999999999</v>
      </c>
      <c r="L31" s="1">
        <v>1385.16</v>
      </c>
      <c r="M31">
        <v>-498.27</v>
      </c>
      <c r="N31" s="1">
        <v>1420.93</v>
      </c>
      <c r="O31" s="1">
        <v>7.5761599999999998</v>
      </c>
      <c r="P31" s="1">
        <v>-0.45763100000000001</v>
      </c>
      <c r="Q31" s="1">
        <v>4.9238200000000001</v>
      </c>
      <c r="R31" s="1">
        <v>-3.8543899999999999E-2</v>
      </c>
      <c r="S31">
        <v>68.9572</v>
      </c>
      <c r="T31" s="1">
        <v>1381.82</v>
      </c>
      <c r="U31" s="1">
        <v>1416.09</v>
      </c>
      <c r="V31" s="1">
        <v>0.254747</v>
      </c>
      <c r="Z31" s="1">
        <v>1.4999999999999999E-4</v>
      </c>
      <c r="AA31" s="1">
        <v>1335.73</v>
      </c>
      <c r="AB31" s="1">
        <v>1335.73</v>
      </c>
      <c r="AC31">
        <v>412.185</v>
      </c>
      <c r="AD31">
        <v>46.946399999999997</v>
      </c>
      <c r="AE31" s="1">
        <v>1150.5</v>
      </c>
      <c r="AF31">
        <v>-598.28800000000001</v>
      </c>
      <c r="AG31" s="1">
        <v>1335.72</v>
      </c>
      <c r="AH31">
        <v>-3.2935500000000002</v>
      </c>
      <c r="AI31" s="1">
        <v>-2.0207100000000002E-3</v>
      </c>
      <c r="AJ31">
        <v>412.18700000000001</v>
      </c>
      <c r="AK31">
        <v>1.8887700000000001</v>
      </c>
      <c r="AL31">
        <v>46.956200000000003</v>
      </c>
      <c r="AM31" s="1">
        <v>1007.11</v>
      </c>
      <c r="AN31" s="1">
        <v>1288.78</v>
      </c>
      <c r="AO31" s="1">
        <v>8.5385199999999994E-2</v>
      </c>
    </row>
    <row r="32" spans="2:41">
      <c r="B32" s="1">
        <v>2.7999999999999998E-4</v>
      </c>
      <c r="C32" s="1">
        <v>0.55848799999999998</v>
      </c>
      <c r="D32" s="1">
        <v>10.1128</v>
      </c>
      <c r="F32" s="1"/>
      <c r="G32" s="1">
        <v>2.10001E-4</v>
      </c>
      <c r="H32" s="1">
        <v>1431.63</v>
      </c>
      <c r="I32" s="1">
        <v>1431.63</v>
      </c>
      <c r="J32" s="1">
        <v>66.600399999999993</v>
      </c>
      <c r="K32" s="1">
        <v>4.8423999999999996</v>
      </c>
      <c r="L32" s="1">
        <v>1396.93</v>
      </c>
      <c r="M32" s="1">
        <v>-501.024</v>
      </c>
      <c r="N32" s="1">
        <v>1431.59</v>
      </c>
      <c r="O32" s="1">
        <v>7.6055799999999998</v>
      </c>
      <c r="P32" s="1">
        <v>-0.368788</v>
      </c>
      <c r="Q32" s="1">
        <v>4.8829799999999999</v>
      </c>
      <c r="R32" s="1">
        <v>-5.1922299999999998E-2</v>
      </c>
      <c r="S32">
        <v>66.600399999999993</v>
      </c>
      <c r="T32" s="1">
        <v>1393.85</v>
      </c>
      <c r="U32" s="1">
        <v>1426.79</v>
      </c>
      <c r="V32" s="1">
        <v>0.270036</v>
      </c>
      <c r="Z32" s="1">
        <v>1.60001E-4</v>
      </c>
      <c r="AA32" s="1">
        <v>1359.77</v>
      </c>
      <c r="AB32" s="1">
        <v>1359.77</v>
      </c>
      <c r="AC32">
        <v>416.99200000000002</v>
      </c>
      <c r="AD32">
        <v>49.637700000000002</v>
      </c>
      <c r="AE32" s="1">
        <v>1170.52</v>
      </c>
      <c r="AF32">
        <v>-608.79899999999998</v>
      </c>
      <c r="AG32" s="1">
        <v>1359.76</v>
      </c>
      <c r="AH32">
        <v>-3.0465499999999999</v>
      </c>
      <c r="AI32" s="1">
        <v>-1.52985E-2</v>
      </c>
      <c r="AJ32">
        <v>416.99299999999999</v>
      </c>
      <c r="AK32">
        <v>1.75589</v>
      </c>
      <c r="AL32">
        <v>49.646099999999997</v>
      </c>
      <c r="AM32" s="1">
        <v>1028.3</v>
      </c>
      <c r="AN32" s="1">
        <v>1310.1300000000001</v>
      </c>
      <c r="AO32" s="1">
        <v>9.3626299999999996E-2</v>
      </c>
    </row>
    <row r="33" spans="2:41">
      <c r="B33" s="1">
        <v>2.9E-4</v>
      </c>
      <c r="C33" s="1">
        <v>0.57840000000000003</v>
      </c>
      <c r="D33" s="1">
        <v>10.1402</v>
      </c>
      <c r="F33" s="1"/>
      <c r="G33" s="1">
        <v>2.20001E-4</v>
      </c>
      <c r="H33" s="1">
        <v>1440.76</v>
      </c>
      <c r="I33" s="1">
        <v>1440.76</v>
      </c>
      <c r="J33" s="1">
        <v>63.605600000000003</v>
      </c>
      <c r="K33" s="1">
        <v>4.7856199999999998</v>
      </c>
      <c r="L33" s="1">
        <v>1407.49</v>
      </c>
      <c r="M33" s="1">
        <v>-503.05200000000002</v>
      </c>
      <c r="N33" s="1">
        <v>1440.72</v>
      </c>
      <c r="O33" s="1">
        <v>7.7662500000000003</v>
      </c>
      <c r="P33" s="1">
        <v>-0.43804700000000002</v>
      </c>
      <c r="Q33" s="1">
        <v>4.8276899999999996</v>
      </c>
      <c r="R33" s="1">
        <v>-6.6628699999999999E-2</v>
      </c>
      <c r="S33">
        <v>63.605699999999999</v>
      </c>
      <c r="T33" s="1">
        <v>1404.72</v>
      </c>
      <c r="U33" s="1">
        <v>1435.98</v>
      </c>
      <c r="V33" s="1">
        <v>0.28524300000000002</v>
      </c>
      <c r="Z33" s="1">
        <v>1.7000000000000001E-4</v>
      </c>
      <c r="AA33" s="1">
        <v>1380.05</v>
      </c>
      <c r="AB33" s="1">
        <v>1380.05</v>
      </c>
      <c r="AC33">
        <v>419.334</v>
      </c>
      <c r="AD33">
        <v>51.497500000000002</v>
      </c>
      <c r="AE33" s="1">
        <v>1188.1300000000001</v>
      </c>
      <c r="AF33">
        <v>-616.95899999999995</v>
      </c>
      <c r="AG33" s="1">
        <v>1380.03</v>
      </c>
      <c r="AH33">
        <v>-3.42028</v>
      </c>
      <c r="AI33" s="1">
        <v>-7.7072E-3</v>
      </c>
      <c r="AJ33">
        <v>419.33800000000002</v>
      </c>
      <c r="AK33">
        <v>1.667</v>
      </c>
      <c r="AL33">
        <v>51.505000000000003</v>
      </c>
      <c r="AM33" s="1">
        <v>1048.06</v>
      </c>
      <c r="AN33" s="1">
        <v>1328.55</v>
      </c>
      <c r="AO33" s="1">
        <v>0.10144400000000001</v>
      </c>
    </row>
    <row r="34" spans="2:41">
      <c r="B34" s="1">
        <v>3.0000099999999999E-4</v>
      </c>
      <c r="C34" s="1">
        <v>0.59831199999999995</v>
      </c>
      <c r="D34" s="1">
        <v>10.167899999999999</v>
      </c>
      <c r="G34" s="1">
        <v>2.3000000000000001E-4</v>
      </c>
      <c r="H34" s="1">
        <v>1450.23</v>
      </c>
      <c r="I34" s="1">
        <v>1450.23</v>
      </c>
      <c r="J34" s="1">
        <v>63.0124</v>
      </c>
      <c r="K34" s="1">
        <v>4.7771600000000003</v>
      </c>
      <c r="L34" s="1">
        <v>1417.23</v>
      </c>
      <c r="M34">
        <v>-506.005</v>
      </c>
      <c r="N34" s="1">
        <v>1450.18</v>
      </c>
      <c r="O34" s="1">
        <v>7.8697299999999997</v>
      </c>
      <c r="P34" s="1">
        <v>-0.43261899999999998</v>
      </c>
      <c r="Q34" s="1">
        <v>4.8200700000000003</v>
      </c>
      <c r="R34" s="1">
        <v>-6.1281000000000002E-2</v>
      </c>
      <c r="S34">
        <v>63.012500000000003</v>
      </c>
      <c r="T34" s="1">
        <v>1414.53</v>
      </c>
      <c r="U34" s="1">
        <v>1445.45</v>
      </c>
      <c r="V34" s="1">
        <v>0.30052200000000001</v>
      </c>
      <c r="Z34" s="1">
        <v>1.8000000000000001E-4</v>
      </c>
      <c r="AA34" s="1">
        <v>1402.06</v>
      </c>
      <c r="AB34" s="1">
        <v>1402.06</v>
      </c>
      <c r="AC34">
        <v>423.34899999999999</v>
      </c>
      <c r="AD34">
        <v>54.746200000000002</v>
      </c>
      <c r="AE34" s="1">
        <v>1206.03</v>
      </c>
      <c r="AF34">
        <v>-626.71900000000005</v>
      </c>
      <c r="AG34" s="1">
        <v>1402.05</v>
      </c>
      <c r="AH34">
        <v>-3.2181199999999999</v>
      </c>
      <c r="AI34" s="1">
        <v>-2.3511600000000001E-2</v>
      </c>
      <c r="AJ34">
        <v>423.35199999999998</v>
      </c>
      <c r="AK34">
        <v>1.61324</v>
      </c>
      <c r="AL34">
        <v>54.753300000000003</v>
      </c>
      <c r="AM34" s="1">
        <v>1067.82</v>
      </c>
      <c r="AN34" s="1">
        <v>1347.32</v>
      </c>
      <c r="AO34" s="1">
        <v>0.109809</v>
      </c>
    </row>
    <row r="35" spans="2:41">
      <c r="B35" s="1">
        <v>3.1E-4</v>
      </c>
      <c r="C35" s="1">
        <v>0.61822299999999997</v>
      </c>
      <c r="D35" s="1">
        <v>10.1883</v>
      </c>
      <c r="G35" s="1">
        <v>2.4000099999999999E-4</v>
      </c>
      <c r="H35" s="1">
        <v>1457.95</v>
      </c>
      <c r="I35" s="1">
        <v>1457.95</v>
      </c>
      <c r="J35" s="1">
        <v>60.038600000000002</v>
      </c>
      <c r="K35" s="1">
        <v>4.80802</v>
      </c>
      <c r="L35" s="1">
        <v>1426.33</v>
      </c>
      <c r="M35">
        <v>-507.59899999999999</v>
      </c>
      <c r="N35" s="1">
        <v>1457.91</v>
      </c>
      <c r="O35" s="1">
        <v>7.9763299999999999</v>
      </c>
      <c r="P35" s="1">
        <v>-0.50997599999999998</v>
      </c>
      <c r="Q35" s="1">
        <v>4.8519100000000002</v>
      </c>
      <c r="R35" s="1">
        <v>-8.0805299999999997E-2</v>
      </c>
      <c r="S35">
        <v>60.038699999999999</v>
      </c>
      <c r="T35" s="1">
        <v>1423.92</v>
      </c>
      <c r="U35" s="1">
        <v>1453.14</v>
      </c>
      <c r="V35" s="1">
        <v>0.31625300000000001</v>
      </c>
      <c r="Z35" s="1">
        <v>1.90001E-4</v>
      </c>
      <c r="AA35" s="1">
        <v>1424.15</v>
      </c>
      <c r="AB35" s="1">
        <v>1424.15</v>
      </c>
      <c r="AC35">
        <v>428.59300000000002</v>
      </c>
      <c r="AD35">
        <v>58.917900000000003</v>
      </c>
      <c r="AE35" s="1">
        <v>1223.04</v>
      </c>
      <c r="AF35">
        <v>-637.22</v>
      </c>
      <c r="AG35" s="1">
        <v>1424.14</v>
      </c>
      <c r="AH35">
        <v>-3.5120300000000002</v>
      </c>
      <c r="AI35" s="1">
        <v>-2.7426800000000001E-2</v>
      </c>
      <c r="AJ35">
        <v>428.59899999999999</v>
      </c>
      <c r="AK35">
        <v>1.54531</v>
      </c>
      <c r="AL35">
        <v>58.924300000000002</v>
      </c>
      <c r="AM35" s="1">
        <v>1086.25</v>
      </c>
      <c r="AN35" s="1">
        <v>1365.23</v>
      </c>
      <c r="AO35" s="1">
        <v>0.118379</v>
      </c>
    </row>
    <row r="36" spans="2:41">
      <c r="B36" s="1">
        <v>3.2000099999999999E-4</v>
      </c>
      <c r="C36" s="1">
        <v>0.63813600000000004</v>
      </c>
      <c r="D36" s="1">
        <v>10.206300000000001</v>
      </c>
      <c r="G36" s="1">
        <v>2.5000100000000002E-4</v>
      </c>
      <c r="H36" s="1">
        <v>1464.55</v>
      </c>
      <c r="I36" s="1">
        <v>1464.55</v>
      </c>
      <c r="J36" s="1">
        <v>56.4422</v>
      </c>
      <c r="K36" s="1">
        <v>4.7058099999999996</v>
      </c>
      <c r="L36" s="1">
        <v>1434.67</v>
      </c>
      <c r="M36">
        <v>-508.565</v>
      </c>
      <c r="N36" s="1">
        <v>1464.5</v>
      </c>
      <c r="O36" s="1">
        <v>7.9006400000000001</v>
      </c>
      <c r="P36" s="1">
        <v>-0.38903199999999999</v>
      </c>
      <c r="Q36" s="1">
        <v>4.7487399999999997</v>
      </c>
      <c r="R36" s="1">
        <v>-9.5832100000000003E-2</v>
      </c>
      <c r="S36">
        <v>56.442100000000003</v>
      </c>
      <c r="T36" s="1">
        <v>1432.57</v>
      </c>
      <c r="U36" s="1">
        <v>1459.84</v>
      </c>
      <c r="V36" s="1">
        <v>0.33197599999999999</v>
      </c>
      <c r="Z36" s="1">
        <v>2.0000000000000001E-4</v>
      </c>
      <c r="AA36" s="1">
        <v>1443.68</v>
      </c>
      <c r="AB36" s="1">
        <v>1443.68</v>
      </c>
      <c r="AC36">
        <v>432.05700000000002</v>
      </c>
      <c r="AD36">
        <v>62.294400000000003</v>
      </c>
      <c r="AE36" s="1">
        <v>1238.6199999999999</v>
      </c>
      <c r="AF36">
        <v>-646.01099999999997</v>
      </c>
      <c r="AG36" s="1">
        <v>1443.67</v>
      </c>
      <c r="AH36">
        <v>-3.2906900000000001</v>
      </c>
      <c r="AI36" s="1">
        <v>-5.1398899999999997E-2</v>
      </c>
      <c r="AJ36">
        <v>432.06099999999998</v>
      </c>
      <c r="AK36">
        <v>1.5142599999999999</v>
      </c>
      <c r="AL36">
        <v>62.300600000000003</v>
      </c>
      <c r="AM36" s="1">
        <v>1103.81</v>
      </c>
      <c r="AN36" s="1">
        <v>1381.39</v>
      </c>
      <c r="AO36" s="1">
        <v>0.126721</v>
      </c>
    </row>
    <row r="37" spans="2:41">
      <c r="B37" s="1">
        <v>3.3000100000000001E-4</v>
      </c>
      <c r="C37" s="1">
        <v>0.65804300000000004</v>
      </c>
      <c r="D37" s="1">
        <v>10.218</v>
      </c>
      <c r="G37" s="1">
        <v>2.5999999999999998E-4</v>
      </c>
      <c r="H37" s="1">
        <v>1470.03</v>
      </c>
      <c r="I37" s="1">
        <v>1470.03</v>
      </c>
      <c r="J37" s="1">
        <v>51.703699999999998</v>
      </c>
      <c r="K37" s="1">
        <v>4.51776</v>
      </c>
      <c r="L37" s="1">
        <v>1442.5</v>
      </c>
      <c r="M37">
        <v>-508.75</v>
      </c>
      <c r="N37" s="1">
        <v>1469.99</v>
      </c>
      <c r="O37" s="1">
        <v>7.9722099999999996</v>
      </c>
      <c r="P37" s="1">
        <v>-0.34894399999999998</v>
      </c>
      <c r="Q37" s="1">
        <v>4.5613299999999999</v>
      </c>
      <c r="R37" s="1">
        <v>-9.8329899999999998E-2</v>
      </c>
      <c r="S37">
        <v>51.703600000000002</v>
      </c>
      <c r="T37" s="1">
        <v>1440.76</v>
      </c>
      <c r="U37" s="1">
        <v>1465.51</v>
      </c>
      <c r="V37" s="1">
        <v>0.34813300000000003</v>
      </c>
      <c r="Z37" s="1">
        <v>2.10001E-4</v>
      </c>
      <c r="AA37" s="1">
        <v>1464.76</v>
      </c>
      <c r="AB37" s="1">
        <v>1464.76</v>
      </c>
      <c r="AC37">
        <v>437.387</v>
      </c>
      <c r="AD37">
        <v>66.818399999999997</v>
      </c>
      <c r="AE37" s="1">
        <v>1254.4000000000001</v>
      </c>
      <c r="AF37">
        <v>-656.322</v>
      </c>
      <c r="AG37" s="1">
        <v>1464.75</v>
      </c>
      <c r="AH37">
        <v>-3.5726499999999999</v>
      </c>
      <c r="AI37" s="1">
        <v>-5.1014900000000002E-2</v>
      </c>
      <c r="AJ37">
        <v>437.39400000000001</v>
      </c>
      <c r="AK37">
        <v>1.4728000000000001</v>
      </c>
      <c r="AL37">
        <v>66.824200000000005</v>
      </c>
      <c r="AM37" s="1">
        <v>1120.97</v>
      </c>
      <c r="AN37" s="1">
        <v>1397.94</v>
      </c>
      <c r="AO37" s="1">
        <v>0.135653</v>
      </c>
    </row>
    <row r="38" spans="2:41">
      <c r="B38" s="1">
        <v>3.4000000000000002E-4</v>
      </c>
      <c r="C38" s="1">
        <v>0.67795499999999997</v>
      </c>
      <c r="D38" s="1">
        <v>10.2262</v>
      </c>
      <c r="G38" s="1">
        <v>2.7000100000000002E-4</v>
      </c>
      <c r="H38" s="1">
        <v>1474.74</v>
      </c>
      <c r="I38" s="1">
        <v>1474.74</v>
      </c>
      <c r="J38" s="1">
        <v>46.275399999999998</v>
      </c>
      <c r="K38" s="1">
        <v>4.4810800000000004</v>
      </c>
      <c r="L38" s="1">
        <v>1449.81</v>
      </c>
      <c r="M38">
        <v>-508.49799999999999</v>
      </c>
      <c r="N38" s="1">
        <v>1474.69</v>
      </c>
      <c r="O38" s="1">
        <v>7.9464100000000002</v>
      </c>
      <c r="P38" s="1">
        <v>-0.27667799999999998</v>
      </c>
      <c r="Q38" s="1">
        <v>4.5243700000000002</v>
      </c>
      <c r="R38" s="1">
        <v>-0.120764</v>
      </c>
      <c r="S38">
        <v>46.275100000000002</v>
      </c>
      <c r="T38" s="1">
        <v>1448.45</v>
      </c>
      <c r="U38" s="1">
        <v>1470.26</v>
      </c>
      <c r="V38" s="1">
        <v>0.36468699999999998</v>
      </c>
      <c r="Z38" s="1">
        <v>2.20001E-4</v>
      </c>
      <c r="AA38" s="1">
        <v>1484.93</v>
      </c>
      <c r="AB38" s="1">
        <v>1484.93</v>
      </c>
      <c r="AC38">
        <v>442.726</v>
      </c>
      <c r="AD38">
        <v>71.319199999999995</v>
      </c>
      <c r="AE38" s="1">
        <v>1269.3399999999999</v>
      </c>
      <c r="AF38">
        <v>-666.327</v>
      </c>
      <c r="AG38" s="1">
        <v>1484.92</v>
      </c>
      <c r="AH38">
        <v>-3.4521000000000002</v>
      </c>
      <c r="AI38" s="1">
        <v>-6.2883499999999995E-2</v>
      </c>
      <c r="AJ38">
        <v>442.73200000000003</v>
      </c>
      <c r="AK38">
        <v>1.4287099999999999</v>
      </c>
      <c r="AL38">
        <v>71.324700000000007</v>
      </c>
      <c r="AM38" s="1">
        <v>1137.1099999999999</v>
      </c>
      <c r="AN38" s="1">
        <v>1413.62</v>
      </c>
      <c r="AO38" s="1">
        <v>0.14460500000000001</v>
      </c>
    </row>
    <row r="39" spans="2:41">
      <c r="B39" s="1">
        <v>3.5000100000000001E-4</v>
      </c>
      <c r="C39" s="1">
        <v>0.69786800000000004</v>
      </c>
      <c r="D39" s="1">
        <v>10.227600000000001</v>
      </c>
      <c r="G39" s="1">
        <v>2.7999999999999998E-4</v>
      </c>
      <c r="H39" s="1">
        <v>1479.74</v>
      </c>
      <c r="I39" s="1">
        <v>1479.74</v>
      </c>
      <c r="J39" s="1">
        <v>42.643500000000003</v>
      </c>
      <c r="K39" s="1">
        <v>4.3701299999999996</v>
      </c>
      <c r="L39" s="1">
        <v>1456.61</v>
      </c>
      <c r="M39">
        <v>-508.91800000000001</v>
      </c>
      <c r="N39" s="1">
        <v>1479.7</v>
      </c>
      <c r="O39" s="1">
        <v>7.4996499999999999</v>
      </c>
      <c r="P39" s="1">
        <v>-0.13040399999999999</v>
      </c>
      <c r="Q39" s="1">
        <v>4.4091800000000001</v>
      </c>
      <c r="R39" s="1">
        <v>-0.18908700000000001</v>
      </c>
      <c r="S39">
        <v>42.642600000000002</v>
      </c>
      <c r="T39" s="1">
        <v>1455.48</v>
      </c>
      <c r="U39" s="1">
        <v>1475.37</v>
      </c>
      <c r="V39" s="1">
        <v>0.38150800000000001</v>
      </c>
      <c r="Z39" s="1">
        <v>2.3000000000000001E-4</v>
      </c>
      <c r="AA39" s="1">
        <v>1503.97</v>
      </c>
      <c r="AB39" s="1">
        <v>1503.97</v>
      </c>
      <c r="AC39">
        <v>447.41500000000002</v>
      </c>
      <c r="AD39">
        <v>75.767399999999995</v>
      </c>
      <c r="AE39" s="1">
        <v>1283.4000000000001</v>
      </c>
      <c r="AF39">
        <v>-675.71900000000005</v>
      </c>
      <c r="AG39" s="1">
        <v>1503.96</v>
      </c>
      <c r="AH39">
        <v>-3.5375000000000001</v>
      </c>
      <c r="AI39" s="1">
        <v>-5.9579399999999998E-2</v>
      </c>
      <c r="AJ39">
        <v>447.42099999999999</v>
      </c>
      <c r="AK39">
        <v>1.4054199999999999</v>
      </c>
      <c r="AL39">
        <v>75.772800000000004</v>
      </c>
      <c r="AM39" s="1">
        <v>1152.68</v>
      </c>
      <c r="AN39" s="1">
        <v>1428.21</v>
      </c>
      <c r="AO39" s="1">
        <v>0.153692</v>
      </c>
    </row>
    <row r="40" spans="2:41">
      <c r="B40" s="1">
        <v>3.6000000000000002E-4</v>
      </c>
      <c r="C40" s="1">
        <v>0.71777899999999994</v>
      </c>
      <c r="D40" s="1">
        <v>10.224399999999999</v>
      </c>
      <c r="G40" s="1">
        <v>2.9E-4</v>
      </c>
      <c r="H40" s="1">
        <v>1483.33</v>
      </c>
      <c r="I40" s="1">
        <v>1483.33</v>
      </c>
      <c r="J40" s="1">
        <v>36.783799999999999</v>
      </c>
      <c r="K40" s="1">
        <v>4.2951199999999998</v>
      </c>
      <c r="L40" s="1">
        <v>1463.06</v>
      </c>
      <c r="M40">
        <v>-508.13600000000002</v>
      </c>
      <c r="N40" s="1">
        <v>1483.29</v>
      </c>
      <c r="O40" s="1">
        <v>7.4229200000000004</v>
      </c>
      <c r="P40" s="1">
        <v>-0.21185399999999999</v>
      </c>
      <c r="Q40" s="1">
        <v>4.3338200000000002</v>
      </c>
      <c r="R40" s="1">
        <v>-0.21738499999999999</v>
      </c>
      <c r="S40">
        <v>36.782400000000003</v>
      </c>
      <c r="T40" s="1">
        <v>1462.25</v>
      </c>
      <c r="U40" s="1">
        <v>1479.03</v>
      </c>
      <c r="V40" s="1">
        <v>0.39895999999999998</v>
      </c>
      <c r="Z40" s="1">
        <v>2.4000099999999999E-4</v>
      </c>
      <c r="AA40" s="1">
        <v>1523.4</v>
      </c>
      <c r="AB40" s="1">
        <v>1523.4</v>
      </c>
      <c r="AC40">
        <v>453.44499999999999</v>
      </c>
      <c r="AD40">
        <v>80.935599999999994</v>
      </c>
      <c r="AE40" s="1">
        <v>1296.97</v>
      </c>
      <c r="AF40">
        <v>-685.92700000000002</v>
      </c>
      <c r="AG40" s="1">
        <v>1523.39</v>
      </c>
      <c r="AH40">
        <v>-3.3681700000000001</v>
      </c>
      <c r="AI40" s="1">
        <v>-7.0435999999999999E-2</v>
      </c>
      <c r="AJ40">
        <v>453.45</v>
      </c>
      <c r="AK40">
        <v>1.3649</v>
      </c>
      <c r="AL40">
        <v>80.940600000000003</v>
      </c>
      <c r="AM40" s="1">
        <v>1167.21</v>
      </c>
      <c r="AN40" s="1">
        <v>1442.47</v>
      </c>
      <c r="AO40" s="1">
        <v>0.163189</v>
      </c>
    </row>
    <row r="41" spans="2:41">
      <c r="B41" s="1">
        <v>3.6999999999999999E-4</v>
      </c>
      <c r="C41" s="1">
        <v>0.73768699999999998</v>
      </c>
      <c r="D41" s="1">
        <v>10.2136</v>
      </c>
      <c r="G41" s="1">
        <v>3.0000099999999999E-4</v>
      </c>
      <c r="H41" s="1">
        <v>1486.93</v>
      </c>
      <c r="I41" s="1">
        <v>1486.93</v>
      </c>
      <c r="J41" s="1">
        <v>31.7575</v>
      </c>
      <c r="K41" s="1">
        <v>4.3419499999999998</v>
      </c>
      <c r="L41" s="1">
        <v>1469.07</v>
      </c>
      <c r="M41">
        <v>-507.67599999999999</v>
      </c>
      <c r="N41" s="1">
        <v>1486.89</v>
      </c>
      <c r="O41" s="1">
        <v>7.3880600000000003</v>
      </c>
      <c r="P41" s="1">
        <v>-0.28312599999999999</v>
      </c>
      <c r="Q41" s="1">
        <v>4.3801500000000004</v>
      </c>
      <c r="R41" s="1">
        <v>-0.19576399999999999</v>
      </c>
      <c r="S41">
        <v>31.7562</v>
      </c>
      <c r="T41" s="1">
        <v>1468.5</v>
      </c>
      <c r="U41" s="1">
        <v>1482.59</v>
      </c>
      <c r="V41" s="1">
        <v>0.41680099999999998</v>
      </c>
      <c r="Z41" s="1">
        <v>2.5000100000000002E-4</v>
      </c>
      <c r="AA41" s="1">
        <v>1542.14</v>
      </c>
      <c r="AB41" s="1">
        <v>1542.14</v>
      </c>
      <c r="AC41">
        <v>459.46800000000002</v>
      </c>
      <c r="AD41">
        <v>85.831400000000002</v>
      </c>
      <c r="AE41" s="1">
        <v>1310.08</v>
      </c>
      <c r="AF41">
        <v>-695.81399999999996</v>
      </c>
      <c r="AG41" s="1">
        <v>1542.13</v>
      </c>
      <c r="AH41">
        <v>-3.30871</v>
      </c>
      <c r="AI41" s="1">
        <v>-7.5621400000000005E-2</v>
      </c>
      <c r="AJ41">
        <v>459.47399999999999</v>
      </c>
      <c r="AK41">
        <v>1.3105500000000001</v>
      </c>
      <c r="AL41">
        <v>85.835999999999999</v>
      </c>
      <c r="AM41" s="1">
        <v>1180.99</v>
      </c>
      <c r="AN41" s="1">
        <v>1456.31</v>
      </c>
      <c r="AO41" s="1">
        <v>0.172795</v>
      </c>
    </row>
    <row r="42" spans="2:41">
      <c r="B42" s="1">
        <v>3.8000099999999998E-4</v>
      </c>
      <c r="C42" s="1">
        <v>0.75759900000000002</v>
      </c>
      <c r="D42" s="1">
        <v>10.196300000000001</v>
      </c>
      <c r="G42" s="1">
        <v>3.1E-4</v>
      </c>
      <c r="H42" s="1">
        <v>1489.81</v>
      </c>
      <c r="I42" s="1">
        <v>1489.81</v>
      </c>
      <c r="J42" s="1">
        <v>25.8109</v>
      </c>
      <c r="K42" s="1">
        <v>4.4045800000000002</v>
      </c>
      <c r="L42" s="1">
        <v>1474.82</v>
      </c>
      <c r="M42">
        <v>-506.67399999999998</v>
      </c>
      <c r="N42" s="1">
        <v>1489.77</v>
      </c>
      <c r="O42" s="1">
        <v>7.5890500000000003</v>
      </c>
      <c r="P42" s="1">
        <v>-0.26837499999999997</v>
      </c>
      <c r="Q42" s="1">
        <v>4.4455600000000004</v>
      </c>
      <c r="R42" s="1">
        <v>-0.21836</v>
      </c>
      <c r="S42">
        <v>25.808700000000002</v>
      </c>
      <c r="T42" s="1">
        <v>1474.47</v>
      </c>
      <c r="U42" s="1">
        <v>1485.4</v>
      </c>
      <c r="V42" s="1">
        <v>0.43540899999999999</v>
      </c>
      <c r="Z42" s="1">
        <v>2.5999999999999998E-4</v>
      </c>
      <c r="AA42" s="1">
        <v>1561.3</v>
      </c>
      <c r="AB42" s="1">
        <v>1561.3</v>
      </c>
      <c r="AC42">
        <v>466.22800000000001</v>
      </c>
      <c r="AD42">
        <v>91.337500000000006</v>
      </c>
      <c r="AE42" s="1">
        <v>1322.97</v>
      </c>
      <c r="AF42">
        <v>-706.28800000000001</v>
      </c>
      <c r="AG42" s="1">
        <v>1561.29</v>
      </c>
      <c r="AH42">
        <v>-3.1604899999999998</v>
      </c>
      <c r="AI42" s="1">
        <v>-8.39448E-2</v>
      </c>
      <c r="AJ42">
        <v>466.233</v>
      </c>
      <c r="AK42">
        <v>1.24855</v>
      </c>
      <c r="AL42">
        <v>91.341700000000003</v>
      </c>
      <c r="AM42" s="1">
        <v>1194.4100000000001</v>
      </c>
      <c r="AN42" s="1">
        <v>1469.96</v>
      </c>
      <c r="AO42" s="1">
        <v>0.18287500000000001</v>
      </c>
    </row>
    <row r="43" spans="2:41">
      <c r="B43" s="1">
        <v>3.8999999999999999E-4</v>
      </c>
      <c r="C43" s="1">
        <v>0.77751099999999995</v>
      </c>
      <c r="D43" s="1">
        <v>10.171200000000001</v>
      </c>
      <c r="G43" s="1">
        <v>3.2000099999999999E-4</v>
      </c>
      <c r="H43" s="1">
        <v>1492.28</v>
      </c>
      <c r="I43" s="1">
        <v>1492.28</v>
      </c>
      <c r="J43" s="1">
        <v>19.89</v>
      </c>
      <c r="K43" s="1">
        <v>4.3219500000000002</v>
      </c>
      <c r="L43" s="1">
        <v>1480.23</v>
      </c>
      <c r="M43">
        <v>-505.49700000000001</v>
      </c>
      <c r="N43" s="1">
        <v>1492.24</v>
      </c>
      <c r="O43" s="1">
        <v>7.5074500000000004</v>
      </c>
      <c r="P43" s="1">
        <v>-0.35300100000000001</v>
      </c>
      <c r="Q43" s="1">
        <v>4.3639900000000003</v>
      </c>
      <c r="R43" s="1">
        <v>-0.25606000000000001</v>
      </c>
      <c r="S43">
        <v>19.885899999999999</v>
      </c>
      <c r="T43" s="1">
        <v>1480.05</v>
      </c>
      <c r="U43" s="1">
        <v>1487.96</v>
      </c>
      <c r="V43" s="1">
        <v>0.45459300000000002</v>
      </c>
      <c r="Z43" s="1">
        <v>2.7000100000000002E-4</v>
      </c>
      <c r="AA43" s="1">
        <v>1580.83</v>
      </c>
      <c r="AB43" s="1">
        <v>1580.83</v>
      </c>
      <c r="AC43">
        <v>473.71600000000001</v>
      </c>
      <c r="AD43">
        <v>97.498099999999994</v>
      </c>
      <c r="AE43" s="1">
        <v>1335.57</v>
      </c>
      <c r="AF43">
        <v>-717.34799999999996</v>
      </c>
      <c r="AG43" s="1">
        <v>1580.82</v>
      </c>
      <c r="AH43">
        <v>-3.1667100000000001</v>
      </c>
      <c r="AI43" s="1">
        <v>-8.5725700000000002E-2</v>
      </c>
      <c r="AJ43">
        <v>473.721</v>
      </c>
      <c r="AK43">
        <v>1.1823300000000001</v>
      </c>
      <c r="AL43">
        <v>97.501800000000003</v>
      </c>
      <c r="AM43" s="1">
        <v>1207.45</v>
      </c>
      <c r="AN43" s="1">
        <v>1483.33</v>
      </c>
      <c r="AO43" s="1">
        <v>0.193413</v>
      </c>
    </row>
    <row r="44" spans="2:41">
      <c r="B44" s="1">
        <v>4.0000099999999998E-4</v>
      </c>
      <c r="C44" s="1">
        <v>0.79742400000000002</v>
      </c>
      <c r="D44" s="1">
        <v>10.1371</v>
      </c>
      <c r="G44" s="1">
        <v>3.3000100000000001E-4</v>
      </c>
      <c r="H44" s="1">
        <v>1494.23</v>
      </c>
      <c r="I44" s="1">
        <v>1494.23</v>
      </c>
      <c r="J44" s="1">
        <v>13.2338</v>
      </c>
      <c r="K44" s="1">
        <v>4.3949499999999997</v>
      </c>
      <c r="L44" s="1">
        <v>1485.43</v>
      </c>
      <c r="M44">
        <v>-503.95100000000002</v>
      </c>
      <c r="N44" s="1">
        <v>1494.19</v>
      </c>
      <c r="O44" s="1">
        <v>7.5297599999999996</v>
      </c>
      <c r="P44" s="1">
        <v>-0.35849700000000001</v>
      </c>
      <c r="Q44" s="1">
        <v>4.4429499999999997</v>
      </c>
      <c r="R44" s="1">
        <v>-0.29809600000000003</v>
      </c>
      <c r="S44">
        <v>13.2239</v>
      </c>
      <c r="T44" s="1">
        <v>1485.37</v>
      </c>
      <c r="U44" s="1">
        <v>1489.83</v>
      </c>
      <c r="V44" s="1">
        <v>0.47469099999999997</v>
      </c>
      <c r="Z44" s="1">
        <v>2.7999999999999998E-4</v>
      </c>
      <c r="AA44" s="1">
        <v>1599.92</v>
      </c>
      <c r="AB44" s="1">
        <v>1599.92</v>
      </c>
      <c r="AC44">
        <v>480.89</v>
      </c>
      <c r="AD44">
        <v>103.82899999999999</v>
      </c>
      <c r="AE44" s="1">
        <v>1347.72</v>
      </c>
      <c r="AF44">
        <v>-728.21400000000006</v>
      </c>
      <c r="AG44" s="1">
        <v>1599.91</v>
      </c>
      <c r="AH44">
        <v>-3.02034</v>
      </c>
      <c r="AI44" s="1">
        <v>-9.37143E-2</v>
      </c>
      <c r="AJ44">
        <v>480.89499999999998</v>
      </c>
      <c r="AK44">
        <v>1.1319399999999999</v>
      </c>
      <c r="AL44">
        <v>103.83199999999999</v>
      </c>
      <c r="AM44" s="1">
        <v>1220.32</v>
      </c>
      <c r="AN44" s="1">
        <v>1496.09</v>
      </c>
      <c r="AO44" s="1">
        <v>0.20429</v>
      </c>
    </row>
    <row r="45" spans="2:41">
      <c r="B45" s="1">
        <v>4.1000100000000001E-4</v>
      </c>
      <c r="C45" s="1">
        <v>0.81733599999999995</v>
      </c>
      <c r="D45" s="1">
        <v>10.0944</v>
      </c>
      <c r="G45" s="1">
        <v>3.4000000000000002E-4</v>
      </c>
      <c r="H45" s="1">
        <v>1495.65</v>
      </c>
      <c r="I45" s="1">
        <v>1495.65</v>
      </c>
      <c r="J45" s="1">
        <v>6.1982400000000002</v>
      </c>
      <c r="K45" s="1">
        <v>4.33432</v>
      </c>
      <c r="L45" s="1">
        <v>1490.38</v>
      </c>
      <c r="M45">
        <v>-502.06</v>
      </c>
      <c r="N45" s="1">
        <v>1495.61</v>
      </c>
      <c r="O45" s="1">
        <v>7.6217899999999998</v>
      </c>
      <c r="P45" s="1">
        <v>-0.42394999999999999</v>
      </c>
      <c r="Q45" s="1">
        <v>4.42537</v>
      </c>
      <c r="R45" s="1">
        <v>-0.309396</v>
      </c>
      <c r="S45">
        <v>6.1462599999999998</v>
      </c>
      <c r="T45" s="1">
        <v>1490.38</v>
      </c>
      <c r="U45" s="1">
        <v>1491.31</v>
      </c>
      <c r="V45" s="1">
        <v>0.49558600000000003</v>
      </c>
      <c r="Z45" s="1">
        <v>2.9E-4</v>
      </c>
      <c r="AA45" s="1">
        <v>1619.58</v>
      </c>
      <c r="AB45" s="1">
        <v>1619.58</v>
      </c>
      <c r="AC45">
        <v>489.334</v>
      </c>
      <c r="AD45">
        <v>111.363</v>
      </c>
      <c r="AE45" s="1">
        <v>1359.23</v>
      </c>
      <c r="AF45">
        <v>-740.09100000000001</v>
      </c>
      <c r="AG45" s="1">
        <v>1619.57</v>
      </c>
      <c r="AH45">
        <v>-2.9749599999999998</v>
      </c>
      <c r="AI45" s="1">
        <v>-9.8039000000000001E-2</v>
      </c>
      <c r="AJ45">
        <v>489.33800000000002</v>
      </c>
      <c r="AK45">
        <v>1.0742799999999999</v>
      </c>
      <c r="AL45">
        <v>111.366</v>
      </c>
      <c r="AM45" s="1">
        <v>1232.42</v>
      </c>
      <c r="AN45" s="1">
        <v>1508.21</v>
      </c>
      <c r="AO45" s="1">
        <v>0.21585099999999999</v>
      </c>
    </row>
    <row r="46" spans="2:41">
      <c r="B46" s="1">
        <v>4.2000000000000002E-4</v>
      </c>
      <c r="C46" s="1">
        <v>0.83724399999999999</v>
      </c>
      <c r="D46" s="1">
        <v>10.041700000000001</v>
      </c>
      <c r="F46" s="1"/>
      <c r="G46" s="1">
        <v>3.5000100000000001E-4</v>
      </c>
      <c r="H46" s="1">
        <v>1496.26</v>
      </c>
      <c r="I46" s="1">
        <v>1496.26</v>
      </c>
      <c r="J46" s="1">
        <v>4.4881099999999998</v>
      </c>
      <c r="K46" s="1">
        <v>-2.2809900000000001</v>
      </c>
      <c r="L46" s="1">
        <v>1495.17</v>
      </c>
      <c r="M46" s="1">
        <v>-499.49</v>
      </c>
      <c r="N46" s="1">
        <v>1496.22</v>
      </c>
      <c r="O46" s="1">
        <v>7.5588899999999999</v>
      </c>
      <c r="P46" s="1">
        <v>-0.46434999999999998</v>
      </c>
      <c r="Q46" s="1">
        <v>4.5095099999999997</v>
      </c>
      <c r="R46" s="1">
        <v>-0.34023599999999998</v>
      </c>
      <c r="S46">
        <v>-2.2639300000000002</v>
      </c>
      <c r="T46" s="1">
        <v>1495.14</v>
      </c>
      <c r="U46" s="1">
        <v>1498.54</v>
      </c>
      <c r="V46" s="1">
        <v>0.51760899999999999</v>
      </c>
      <c r="Z46" s="1">
        <v>3.0000099999999999E-4</v>
      </c>
      <c r="AA46" s="1">
        <v>1638.74</v>
      </c>
      <c r="AB46" s="1">
        <v>1638.74</v>
      </c>
      <c r="AC46">
        <v>497.76499999999999</v>
      </c>
      <c r="AD46">
        <v>119.093</v>
      </c>
      <c r="AE46" s="1">
        <v>1370.14</v>
      </c>
      <c r="AF46">
        <v>-751.86699999999996</v>
      </c>
      <c r="AG46" s="1">
        <v>1638.73</v>
      </c>
      <c r="AH46">
        <v>-2.8264900000000002</v>
      </c>
      <c r="AI46" s="1">
        <v>-9.7742099999999998E-2</v>
      </c>
      <c r="AJ46">
        <v>497.76900000000001</v>
      </c>
      <c r="AK46">
        <v>1.02051</v>
      </c>
      <c r="AL46">
        <v>119.096</v>
      </c>
      <c r="AM46" s="1">
        <v>1243.99</v>
      </c>
      <c r="AN46" s="1">
        <v>1519.65</v>
      </c>
      <c r="AO46" s="1">
        <v>0.22786999999999999</v>
      </c>
    </row>
    <row r="47" spans="2:41">
      <c r="B47" s="1">
        <v>4.3000100000000001E-4</v>
      </c>
      <c r="C47" s="1">
        <v>0.85715699999999995</v>
      </c>
      <c r="D47" s="1">
        <v>9.9796899999999997</v>
      </c>
      <c r="F47" s="1"/>
      <c r="G47" s="1">
        <v>3.6000000000000002E-4</v>
      </c>
      <c r="H47" s="1">
        <v>1496.15</v>
      </c>
      <c r="I47" s="1">
        <v>1496.15</v>
      </c>
      <c r="J47" s="1">
        <v>4.5134499999999997</v>
      </c>
      <c r="K47" s="1">
        <v>-11.6655</v>
      </c>
      <c r="L47" s="1">
        <v>1499.79</v>
      </c>
      <c r="M47" s="1">
        <v>-496.33100000000002</v>
      </c>
      <c r="N47" s="1">
        <v>1496.11</v>
      </c>
      <c r="O47" s="1">
        <v>7.6537199999999999</v>
      </c>
      <c r="P47" s="1">
        <v>-0.455789</v>
      </c>
      <c r="Q47" s="1">
        <v>4.5453599999999996</v>
      </c>
      <c r="R47" s="1">
        <v>-0.34730699999999998</v>
      </c>
      <c r="S47">
        <v>-11.657999999999999</v>
      </c>
      <c r="T47" s="1">
        <v>1499.59</v>
      </c>
      <c r="U47" s="1">
        <v>1507.81</v>
      </c>
      <c r="V47" s="1">
        <v>0.54072200000000004</v>
      </c>
      <c r="Z47" s="1">
        <v>3.1E-4</v>
      </c>
      <c r="AA47" s="1">
        <v>1658.91</v>
      </c>
      <c r="AB47" s="1">
        <v>1658.91</v>
      </c>
      <c r="AC47">
        <v>507.39100000000002</v>
      </c>
      <c r="AD47">
        <v>127.727</v>
      </c>
      <c r="AE47" s="1">
        <v>1381.06</v>
      </c>
      <c r="AF47">
        <v>-764.67700000000002</v>
      </c>
      <c r="AG47" s="1">
        <v>1658.91</v>
      </c>
      <c r="AH47">
        <v>-2.69387</v>
      </c>
      <c r="AI47" s="1">
        <v>-0.10871</v>
      </c>
      <c r="AJ47">
        <v>507.39499999999998</v>
      </c>
      <c r="AK47" s="1">
        <v>0.97229699999999997</v>
      </c>
      <c r="AL47">
        <v>127.729</v>
      </c>
      <c r="AM47" s="1">
        <v>1255.3599999999999</v>
      </c>
      <c r="AN47" s="1">
        <v>1531.19</v>
      </c>
      <c r="AO47" s="1">
        <v>0.24068899999999999</v>
      </c>
    </row>
    <row r="48" spans="2:41">
      <c r="B48" s="1">
        <v>4.4000000000000002E-4</v>
      </c>
      <c r="C48" s="1">
        <v>0.87706499999999998</v>
      </c>
      <c r="D48" s="1">
        <v>9.9088700000000003</v>
      </c>
      <c r="F48" s="1"/>
      <c r="G48" s="1">
        <v>3.6999999999999999E-4</v>
      </c>
      <c r="H48" s="1">
        <v>1495.02</v>
      </c>
      <c r="I48" s="1">
        <v>1495.02</v>
      </c>
      <c r="J48" s="1">
        <v>4.5720999999999998</v>
      </c>
      <c r="K48" s="1">
        <v>-22.6678</v>
      </c>
      <c r="L48" s="1">
        <v>1504.26</v>
      </c>
      <c r="M48" s="1">
        <v>-492.30900000000003</v>
      </c>
      <c r="N48" s="1">
        <v>1494.98</v>
      </c>
      <c r="O48" s="1">
        <v>7.6780200000000001</v>
      </c>
      <c r="P48" s="1">
        <v>-0.47447899999999998</v>
      </c>
      <c r="Q48" s="1">
        <v>4.6063999999999998</v>
      </c>
      <c r="R48" s="1">
        <v>-0.380826</v>
      </c>
      <c r="S48">
        <v>-22.662400000000002</v>
      </c>
      <c r="T48" s="1">
        <v>1503.7</v>
      </c>
      <c r="U48" s="1">
        <v>1517.69</v>
      </c>
      <c r="V48" s="1">
        <v>0.56505899999999998</v>
      </c>
      <c r="Z48" s="1">
        <v>3.2000099999999999E-4</v>
      </c>
      <c r="AA48" s="1">
        <v>1679.12</v>
      </c>
      <c r="AB48" s="1">
        <v>1679.12</v>
      </c>
      <c r="AC48">
        <v>517.53899999999999</v>
      </c>
      <c r="AD48">
        <v>136.846</v>
      </c>
      <c r="AE48" s="1">
        <v>1391.55</v>
      </c>
      <c r="AF48">
        <v>-777.83600000000001</v>
      </c>
      <c r="AG48" s="1">
        <v>1679.12</v>
      </c>
      <c r="AH48">
        <v>-2.59612</v>
      </c>
      <c r="AI48" s="1">
        <v>-0.112136</v>
      </c>
      <c r="AJ48">
        <v>517.54200000000003</v>
      </c>
      <c r="AK48" s="1">
        <v>0.91521699999999995</v>
      </c>
      <c r="AL48">
        <v>136.84899999999999</v>
      </c>
      <c r="AM48" s="1">
        <v>1266.21</v>
      </c>
      <c r="AN48" s="1">
        <v>1542.28</v>
      </c>
      <c r="AO48" s="1">
        <v>0.25415300000000002</v>
      </c>
    </row>
    <row r="49" spans="2:41">
      <c r="B49" s="1">
        <v>4.50001E-4</v>
      </c>
      <c r="C49" s="1">
        <v>0.89697800000000005</v>
      </c>
      <c r="D49" s="1">
        <v>9.8282799999999995</v>
      </c>
      <c r="F49" s="1"/>
      <c r="G49" s="1">
        <v>3.8000099999999998E-4</v>
      </c>
      <c r="H49" s="1">
        <v>1493.67</v>
      </c>
      <c r="I49" s="1">
        <v>1493.67</v>
      </c>
      <c r="J49" s="1">
        <v>4.6700900000000001</v>
      </c>
      <c r="K49" s="1">
        <v>-33.755800000000001</v>
      </c>
      <c r="L49" s="1">
        <v>1508.58</v>
      </c>
      <c r="M49" s="1">
        <v>-488.19600000000003</v>
      </c>
      <c r="N49" s="1">
        <v>1493.63</v>
      </c>
      <c r="O49" s="1">
        <v>7.6899699999999998</v>
      </c>
      <c r="P49" s="1">
        <v>-0.47214899999999999</v>
      </c>
      <c r="Q49" s="1">
        <v>4.7055600000000002</v>
      </c>
      <c r="R49" s="1">
        <v>-0.40626299999999999</v>
      </c>
      <c r="S49">
        <v>-33.751399999999997</v>
      </c>
      <c r="T49" s="1">
        <v>1507.48</v>
      </c>
      <c r="U49" s="1">
        <v>1527.43</v>
      </c>
      <c r="V49" s="1">
        <v>0.59053900000000004</v>
      </c>
      <c r="Z49" s="1">
        <v>3.3000100000000001E-4</v>
      </c>
      <c r="AA49" s="1">
        <v>1700.39</v>
      </c>
      <c r="AB49" s="1">
        <v>1700.39</v>
      </c>
      <c r="AC49">
        <v>529.11400000000003</v>
      </c>
      <c r="AD49">
        <v>147.005</v>
      </c>
      <c r="AE49" s="1">
        <v>1401.94</v>
      </c>
      <c r="AF49">
        <v>-792.16800000000001</v>
      </c>
      <c r="AG49" s="1">
        <v>1700.38</v>
      </c>
      <c r="AH49">
        <v>-2.4043299999999999</v>
      </c>
      <c r="AI49" s="1">
        <v>-0.123312</v>
      </c>
      <c r="AJ49">
        <v>529.11699999999996</v>
      </c>
      <c r="AK49" s="1">
        <v>0.85567599999999999</v>
      </c>
      <c r="AL49">
        <v>147.00700000000001</v>
      </c>
      <c r="AM49" s="1">
        <v>1276.67</v>
      </c>
      <c r="AN49" s="1">
        <v>1553.38</v>
      </c>
      <c r="AO49" s="1">
        <v>0.26859100000000002</v>
      </c>
    </row>
    <row r="50" spans="2:41">
      <c r="B50" s="1">
        <v>4.6000099999999998E-4</v>
      </c>
      <c r="C50" s="1">
        <v>0.91689100000000001</v>
      </c>
      <c r="D50" s="1">
        <v>9.7382000000000009</v>
      </c>
      <c r="G50" s="1">
        <v>3.8999999999999999E-4</v>
      </c>
      <c r="H50" s="1">
        <v>1492.44</v>
      </c>
      <c r="I50" s="1">
        <v>1492.44</v>
      </c>
      <c r="J50" s="1">
        <v>4.9384300000000003</v>
      </c>
      <c r="K50" s="1">
        <v>-44.331200000000003</v>
      </c>
      <c r="L50" s="1">
        <v>1512.74</v>
      </c>
      <c r="M50">
        <v>-484.351</v>
      </c>
      <c r="N50" s="1">
        <v>1492.41</v>
      </c>
      <c r="O50" s="1">
        <v>7.6210399999999998</v>
      </c>
      <c r="P50" s="1">
        <v>-0.52941800000000006</v>
      </c>
      <c r="Q50" s="1">
        <v>4.9731300000000003</v>
      </c>
      <c r="R50" s="1">
        <v>-0.46509099999999998</v>
      </c>
      <c r="S50">
        <v>-44.326700000000002</v>
      </c>
      <c r="T50" s="1">
        <v>1510.94</v>
      </c>
      <c r="U50" s="1">
        <v>1536.78</v>
      </c>
      <c r="V50" s="1">
        <v>0.61707900000000004</v>
      </c>
      <c r="Z50" s="1">
        <v>3.4000000000000002E-4</v>
      </c>
      <c r="AA50" s="1">
        <v>1722.1</v>
      </c>
      <c r="AB50" s="1">
        <v>1722.1</v>
      </c>
      <c r="AC50">
        <v>541.56100000000004</v>
      </c>
      <c r="AD50">
        <v>157.94200000000001</v>
      </c>
      <c r="AE50" s="1">
        <v>1411.99</v>
      </c>
      <c r="AF50">
        <v>-807.20100000000002</v>
      </c>
      <c r="AG50" s="1">
        <v>1722.1</v>
      </c>
      <c r="AH50">
        <v>-2.2568000000000001</v>
      </c>
      <c r="AI50" s="1">
        <v>-0.12817899999999999</v>
      </c>
      <c r="AJ50">
        <v>541.56399999999996</v>
      </c>
      <c r="AK50" s="1">
        <v>0.78768700000000003</v>
      </c>
      <c r="AL50">
        <v>157.94399999999999</v>
      </c>
      <c r="AM50" s="1">
        <v>1286.69</v>
      </c>
      <c r="AN50" s="1">
        <v>1564.16</v>
      </c>
      <c r="AO50" s="1">
        <v>0.28393299999999999</v>
      </c>
    </row>
    <row r="51" spans="2:41">
      <c r="B51" s="1">
        <v>4.6999999999999999E-4</v>
      </c>
      <c r="C51" s="1">
        <v>0.93687399999999998</v>
      </c>
      <c r="D51" s="1">
        <v>9.6379699999999993</v>
      </c>
      <c r="G51" s="1">
        <v>4.0000099999999998E-4</v>
      </c>
      <c r="H51" s="1">
        <v>1490.51</v>
      </c>
      <c r="I51" s="1">
        <v>1490.51</v>
      </c>
      <c r="J51" s="1">
        <v>4.9698700000000002</v>
      </c>
      <c r="K51" s="1">
        <v>-55.645400000000002</v>
      </c>
      <c r="L51" s="1">
        <v>1516.76</v>
      </c>
      <c r="M51">
        <v>-479.94600000000003</v>
      </c>
      <c r="N51" s="1">
        <v>1490.47</v>
      </c>
      <c r="O51" s="1">
        <v>7.7947499999999996</v>
      </c>
      <c r="P51" s="1">
        <v>-0.54274800000000001</v>
      </c>
      <c r="Q51" s="1">
        <v>5.00732</v>
      </c>
      <c r="R51" s="1">
        <v>-0.46013199999999999</v>
      </c>
      <c r="S51">
        <v>-55.641800000000003</v>
      </c>
      <c r="T51" s="1">
        <v>1514.03</v>
      </c>
      <c r="U51" s="1">
        <v>1546.16</v>
      </c>
      <c r="V51" s="1">
        <v>0.644598</v>
      </c>
      <c r="Z51" s="1">
        <v>3.5000100000000001E-4</v>
      </c>
      <c r="AA51" s="1">
        <v>1745.24</v>
      </c>
      <c r="AB51" s="1">
        <v>1745.24</v>
      </c>
      <c r="AC51">
        <v>555.90200000000004</v>
      </c>
      <c r="AD51">
        <v>170.23</v>
      </c>
      <c r="AE51" s="1">
        <v>1421.96</v>
      </c>
      <c r="AF51">
        <v>-823.79100000000005</v>
      </c>
      <c r="AG51" s="1">
        <v>1745.24</v>
      </c>
      <c r="AH51">
        <v>-2.09701</v>
      </c>
      <c r="AI51" s="1">
        <v>-0.12939800000000001</v>
      </c>
      <c r="AJ51">
        <v>555.904</v>
      </c>
      <c r="AK51" s="1">
        <v>0.69632799999999995</v>
      </c>
      <c r="AL51">
        <v>170.23099999999999</v>
      </c>
      <c r="AM51" s="1">
        <v>1296.23</v>
      </c>
      <c r="AN51" s="1">
        <v>1575.01</v>
      </c>
      <c r="AO51" s="1">
        <v>0.300537</v>
      </c>
    </row>
    <row r="52" spans="2:41">
      <c r="B52" s="1">
        <v>4.8000000000000001E-4</v>
      </c>
      <c r="C52" s="1">
        <v>0.95679700000000001</v>
      </c>
      <c r="D52" s="1">
        <v>9.5282999999999998</v>
      </c>
      <c r="G52" s="1">
        <v>4.1000100000000001E-4</v>
      </c>
      <c r="H52" s="1">
        <v>1487.44</v>
      </c>
      <c r="I52" s="1">
        <v>1487.44</v>
      </c>
      <c r="J52" s="1">
        <v>4.9621399999999998</v>
      </c>
      <c r="K52" s="1">
        <v>-68.710800000000006</v>
      </c>
      <c r="L52" s="1">
        <v>1520.66</v>
      </c>
      <c r="M52">
        <v>-474.565</v>
      </c>
      <c r="N52" s="1">
        <v>1487.4</v>
      </c>
      <c r="O52" s="1">
        <v>7.9690700000000003</v>
      </c>
      <c r="P52" s="1">
        <v>-0.41506900000000002</v>
      </c>
      <c r="Q52" s="1">
        <v>5.00265</v>
      </c>
      <c r="R52" s="1">
        <v>-0.416769</v>
      </c>
      <c r="S52">
        <v>-68.708399999999997</v>
      </c>
      <c r="T52" s="1">
        <v>1516.63</v>
      </c>
      <c r="U52" s="1">
        <v>1556.15</v>
      </c>
      <c r="V52" s="1">
        <v>0.673045</v>
      </c>
      <c r="Z52" s="1">
        <v>3.6000000000000002E-4</v>
      </c>
      <c r="AA52" s="1">
        <v>1769.34</v>
      </c>
      <c r="AB52" s="1">
        <v>1769.34</v>
      </c>
      <c r="AC52">
        <v>571.798</v>
      </c>
      <c r="AD52">
        <v>183.61699999999999</v>
      </c>
      <c r="AE52" s="1">
        <v>1431.67</v>
      </c>
      <c r="AF52">
        <v>-841.58699999999999</v>
      </c>
      <c r="AG52" s="1">
        <v>1769.34</v>
      </c>
      <c r="AH52">
        <v>-1.9080600000000001</v>
      </c>
      <c r="AI52" s="1">
        <v>-0.133465</v>
      </c>
      <c r="AJ52">
        <v>571.79999999999995</v>
      </c>
      <c r="AK52" s="1">
        <v>0.57707699999999995</v>
      </c>
      <c r="AL52">
        <v>183.61699999999999</v>
      </c>
      <c r="AM52" s="1">
        <v>1305.17</v>
      </c>
      <c r="AN52" s="1">
        <v>1585.73</v>
      </c>
      <c r="AO52" s="1">
        <v>0.31842999999999999</v>
      </c>
    </row>
    <row r="53" spans="2:41">
      <c r="B53" s="1">
        <v>4.8999999999999998E-4</v>
      </c>
      <c r="C53" s="1">
        <v>0.976684</v>
      </c>
      <c r="D53" s="1">
        <v>9.4096100000000007</v>
      </c>
      <c r="G53" s="1">
        <v>4.2000000000000002E-4</v>
      </c>
      <c r="H53" s="1">
        <v>1486.28</v>
      </c>
      <c r="I53" s="1">
        <v>1486.28</v>
      </c>
      <c r="J53" s="1">
        <v>5.2829100000000002</v>
      </c>
      <c r="K53" s="1">
        <v>-78.109800000000007</v>
      </c>
      <c r="L53" s="1">
        <v>1524.41</v>
      </c>
      <c r="M53">
        <v>-471.15199999999999</v>
      </c>
      <c r="N53" s="1">
        <v>1486.24</v>
      </c>
      <c r="O53" s="1">
        <v>7.8039699999999996</v>
      </c>
      <c r="P53" s="1">
        <v>-0.619309</v>
      </c>
      <c r="Q53" s="1">
        <v>5.3207300000000002</v>
      </c>
      <c r="R53" s="1">
        <v>-0.52806299999999995</v>
      </c>
      <c r="S53">
        <v>-78.106300000000005</v>
      </c>
      <c r="T53" s="1">
        <v>1519.26</v>
      </c>
      <c r="U53" s="1">
        <v>1564.39</v>
      </c>
      <c r="V53" s="1">
        <v>0.70245199999999997</v>
      </c>
      <c r="Z53" s="1">
        <v>3.6999999999999999E-4</v>
      </c>
      <c r="AA53" s="1">
        <v>1794.94</v>
      </c>
      <c r="AB53" s="1">
        <v>1794.94</v>
      </c>
      <c r="AC53">
        <v>589.79300000000001</v>
      </c>
      <c r="AD53">
        <v>198.458</v>
      </c>
      <c r="AE53" s="1">
        <v>1441.23</v>
      </c>
      <c r="AF53">
        <v>-861.06399999999996</v>
      </c>
      <c r="AG53" s="1">
        <v>1794.94</v>
      </c>
      <c r="AH53">
        <v>-1.7418100000000001</v>
      </c>
      <c r="AI53" s="1">
        <v>-0.12946199999999999</v>
      </c>
      <c r="AJ53">
        <v>589.79499999999996</v>
      </c>
      <c r="AK53" s="1">
        <v>0.42669499999999999</v>
      </c>
      <c r="AL53">
        <v>198.459</v>
      </c>
      <c r="AM53" s="1">
        <v>1313.49</v>
      </c>
      <c r="AN53" s="1">
        <v>1596.48</v>
      </c>
      <c r="AO53" s="1">
        <v>0.33790399999999998</v>
      </c>
    </row>
    <row r="54" spans="2:41">
      <c r="B54" s="1">
        <v>5.0000000000000001E-4</v>
      </c>
      <c r="C54" s="1">
        <v>0.99670400000000003</v>
      </c>
      <c r="D54" s="1">
        <v>9.2797199999999993</v>
      </c>
      <c r="G54" s="1">
        <v>4.3000100000000001E-4</v>
      </c>
      <c r="H54" s="1">
        <v>1485.15</v>
      </c>
      <c r="I54" s="1">
        <v>1485.15</v>
      </c>
      <c r="J54" s="1">
        <v>5.3229699999999998</v>
      </c>
      <c r="K54" s="1">
        <v>-86.951999999999998</v>
      </c>
      <c r="L54" s="1">
        <v>1528.05</v>
      </c>
      <c r="M54">
        <v>-467.84</v>
      </c>
      <c r="N54" s="1">
        <v>1485.1</v>
      </c>
      <c r="O54" s="1">
        <v>8.2359500000000008</v>
      </c>
      <c r="P54" s="1">
        <v>-0.53387700000000005</v>
      </c>
      <c r="Q54" s="1">
        <v>5.3662200000000002</v>
      </c>
      <c r="R54" s="1">
        <v>-0.49138100000000001</v>
      </c>
      <c r="S54">
        <v>-86.949200000000005</v>
      </c>
      <c r="T54" s="1">
        <v>1521.77</v>
      </c>
      <c r="U54" s="1">
        <v>1572.1</v>
      </c>
      <c r="V54" s="1">
        <v>0.73290100000000002</v>
      </c>
      <c r="Z54" s="1">
        <v>3.8000099999999998E-4</v>
      </c>
      <c r="AA54" s="1">
        <v>1821.62</v>
      </c>
      <c r="AB54" s="1">
        <v>1821.62</v>
      </c>
      <c r="AC54">
        <v>609.447</v>
      </c>
      <c r="AD54">
        <v>214.518</v>
      </c>
      <c r="AE54" s="1">
        <v>1450.54</v>
      </c>
      <c r="AF54">
        <v>-881.86199999999997</v>
      </c>
      <c r="AG54" s="1">
        <v>1821.62</v>
      </c>
      <c r="AH54">
        <v>-1.5677300000000001</v>
      </c>
      <c r="AI54" s="1">
        <v>-0.12714300000000001</v>
      </c>
      <c r="AJ54">
        <v>609.44899999999996</v>
      </c>
      <c r="AK54" s="1">
        <v>0.27086199999999999</v>
      </c>
      <c r="AL54">
        <v>214.51900000000001</v>
      </c>
      <c r="AM54" s="1">
        <v>1321.23</v>
      </c>
      <c r="AN54" s="1">
        <v>1607.1</v>
      </c>
      <c r="AO54" s="1">
        <v>0.358931</v>
      </c>
    </row>
    <row r="55" spans="2:41">
      <c r="B55" s="1">
        <v>5.1000000000000004E-4</v>
      </c>
      <c r="C55" s="1">
        <v>1.01718</v>
      </c>
      <c r="D55" s="1">
        <v>9.1347100000000001</v>
      </c>
      <c r="G55" s="1">
        <v>4.4000000000000002E-4</v>
      </c>
      <c r="H55" s="1">
        <v>1485.43</v>
      </c>
      <c r="I55" s="1">
        <v>1485.43</v>
      </c>
      <c r="J55" s="1">
        <v>5.6381500000000004</v>
      </c>
      <c r="K55" s="1">
        <v>-93.190700000000007</v>
      </c>
      <c r="L55" s="1">
        <v>1531.6</v>
      </c>
      <c r="M55">
        <v>-465.95800000000003</v>
      </c>
      <c r="N55" s="1">
        <v>1485.38</v>
      </c>
      <c r="O55" s="1">
        <v>7.8919199999999998</v>
      </c>
      <c r="P55" s="1">
        <v>-0.53920999999999997</v>
      </c>
      <c r="Q55" s="1">
        <v>5.6766500000000004</v>
      </c>
      <c r="R55" s="1">
        <v>-0.59874300000000003</v>
      </c>
      <c r="S55">
        <v>-93.186899999999994</v>
      </c>
      <c r="T55" s="1">
        <v>1524.4</v>
      </c>
      <c r="U55" s="1">
        <v>1578.62</v>
      </c>
      <c r="V55" s="1">
        <v>0.76447200000000004</v>
      </c>
      <c r="Z55" s="1">
        <v>3.8999999999999999E-4</v>
      </c>
      <c r="AA55" s="1">
        <v>1849.31</v>
      </c>
      <c r="AB55" s="1">
        <v>1849.31</v>
      </c>
      <c r="AC55">
        <v>630.88499999999999</v>
      </c>
      <c r="AD55">
        <v>231.751</v>
      </c>
      <c r="AE55" s="1">
        <v>1459.51</v>
      </c>
      <c r="AF55">
        <v>-903.98099999999999</v>
      </c>
      <c r="AG55" s="1">
        <v>1849.31</v>
      </c>
      <c r="AH55">
        <v>-1.33599</v>
      </c>
      <c r="AI55" s="1">
        <v>-0.120101</v>
      </c>
      <c r="AJ55">
        <v>630.88599999999997</v>
      </c>
      <c r="AK55" s="1">
        <v>8.1913100000000003E-2</v>
      </c>
      <c r="AL55">
        <v>231.751</v>
      </c>
      <c r="AM55" s="1">
        <v>1328.16</v>
      </c>
      <c r="AN55" s="1">
        <v>1617.56</v>
      </c>
      <c r="AO55" s="1">
        <v>0.38152599999999998</v>
      </c>
    </row>
    <row r="56" spans="2:41">
      <c r="B56" s="1">
        <v>5.2000099999999997E-4</v>
      </c>
      <c r="C56" s="1">
        <v>1.0372699999999999</v>
      </c>
      <c r="D56" s="1">
        <v>8.9811800000000002</v>
      </c>
      <c r="G56" s="1">
        <v>4.50001E-4</v>
      </c>
      <c r="H56" s="1">
        <v>1486.42</v>
      </c>
      <c r="I56" s="1">
        <v>1486.42</v>
      </c>
      <c r="J56" s="1">
        <v>5.6969500000000002</v>
      </c>
      <c r="K56" s="1">
        <v>-97.730999999999995</v>
      </c>
      <c r="L56" s="1">
        <v>1535.05</v>
      </c>
      <c r="M56">
        <v>-464.79500000000002</v>
      </c>
      <c r="N56" s="1">
        <v>1486.37</v>
      </c>
      <c r="O56" s="1">
        <v>8.9107400000000005</v>
      </c>
      <c r="P56" s="1">
        <v>-0.88828099999999999</v>
      </c>
      <c r="Q56" s="1">
        <v>5.74702</v>
      </c>
      <c r="R56" s="1">
        <v>-0.61230200000000001</v>
      </c>
      <c r="S56">
        <v>-97.727000000000004</v>
      </c>
      <c r="T56" s="1">
        <v>1527.18</v>
      </c>
      <c r="U56" s="1">
        <v>1584.15</v>
      </c>
      <c r="V56" s="1">
        <v>0.797296</v>
      </c>
      <c r="Z56" s="1">
        <v>4.0000099999999998E-4</v>
      </c>
      <c r="AA56" s="1">
        <v>1877.88</v>
      </c>
      <c r="AB56" s="1">
        <v>1877.88</v>
      </c>
      <c r="AC56">
        <v>654.154</v>
      </c>
      <c r="AD56">
        <v>250.04300000000001</v>
      </c>
      <c r="AE56" s="1">
        <v>1468.11</v>
      </c>
      <c r="AF56">
        <v>-927.36</v>
      </c>
      <c r="AG56" s="1">
        <v>1877.88</v>
      </c>
      <c r="AH56">
        <v>-1.04234</v>
      </c>
      <c r="AI56" s="1">
        <v>-0.11495</v>
      </c>
      <c r="AJ56">
        <v>654.15499999999997</v>
      </c>
      <c r="AK56" s="1">
        <v>-0.14461399999999999</v>
      </c>
      <c r="AL56">
        <v>250.04400000000001</v>
      </c>
      <c r="AM56" s="1">
        <v>1334.11</v>
      </c>
      <c r="AN56" s="1">
        <v>1627.84</v>
      </c>
      <c r="AO56" s="1">
        <v>0.40565800000000002</v>
      </c>
    </row>
    <row r="57" spans="2:41">
      <c r="B57" s="1">
        <v>5.30001E-4</v>
      </c>
      <c r="C57" s="1">
        <v>1.05715</v>
      </c>
      <c r="D57" s="1">
        <v>8.8171499999999998</v>
      </c>
      <c r="G57" s="1">
        <v>4.6000099999999998E-4</v>
      </c>
      <c r="H57" s="1">
        <v>1488.4</v>
      </c>
      <c r="I57" s="1">
        <v>1488.4</v>
      </c>
      <c r="J57" s="1">
        <v>5.9000599999999999</v>
      </c>
      <c r="K57" s="1">
        <v>-100.45</v>
      </c>
      <c r="L57" s="1">
        <v>1538.43</v>
      </c>
      <c r="M57">
        <v>-464.61700000000002</v>
      </c>
      <c r="N57" s="1">
        <v>1488.35</v>
      </c>
      <c r="O57" s="1">
        <v>8.2901100000000003</v>
      </c>
      <c r="P57" s="1">
        <v>-0.81942499999999996</v>
      </c>
      <c r="Q57" s="1">
        <v>5.9426300000000003</v>
      </c>
      <c r="R57" s="1">
        <v>-0.63988299999999998</v>
      </c>
      <c r="S57">
        <v>-100.446</v>
      </c>
      <c r="T57" s="1">
        <v>1530.13</v>
      </c>
      <c r="U57" s="1">
        <v>1588.85</v>
      </c>
      <c r="V57" s="1">
        <v>0.83146600000000004</v>
      </c>
      <c r="Z57" s="1">
        <v>4.1000100000000001E-4</v>
      </c>
      <c r="AA57" s="1">
        <v>1907.51</v>
      </c>
      <c r="AB57" s="1">
        <v>1907.51</v>
      </c>
      <c r="AC57">
        <v>679.92600000000004</v>
      </c>
      <c r="AD57">
        <v>269.30099999999999</v>
      </c>
      <c r="AE57" s="1">
        <v>1476.36</v>
      </c>
      <c r="AF57">
        <v>-952.245</v>
      </c>
      <c r="AG57" s="1">
        <v>1907.51</v>
      </c>
      <c r="AH57" s="1">
        <v>-0.75537699999999997</v>
      </c>
      <c r="AI57" s="1">
        <v>-0.104583</v>
      </c>
      <c r="AJ57">
        <v>679.92600000000004</v>
      </c>
      <c r="AK57" s="1">
        <v>-0.396092</v>
      </c>
      <c r="AL57">
        <v>269.30200000000002</v>
      </c>
      <c r="AM57" s="1">
        <v>1338.57</v>
      </c>
      <c r="AN57" s="1">
        <v>1638.21</v>
      </c>
      <c r="AO57" s="1">
        <v>0.43142000000000003</v>
      </c>
    </row>
    <row r="58" spans="2:41">
      <c r="B58" s="1">
        <v>5.4000100000000002E-4</v>
      </c>
      <c r="C58" s="1">
        <v>1.0770299999999999</v>
      </c>
      <c r="D58" s="1">
        <v>8.6399100000000004</v>
      </c>
      <c r="G58" s="1">
        <v>4.6999999999999999E-4</v>
      </c>
      <c r="H58" s="1">
        <v>1490.91</v>
      </c>
      <c r="I58" s="1">
        <v>1490.91</v>
      </c>
      <c r="J58" s="1">
        <v>6.0912699999999997</v>
      </c>
      <c r="K58" s="1">
        <v>-102.11499999999999</v>
      </c>
      <c r="L58" s="1">
        <v>1541.77</v>
      </c>
      <c r="M58">
        <v>-464.96199999999999</v>
      </c>
      <c r="N58" s="1">
        <v>1490.86</v>
      </c>
      <c r="O58" s="1">
        <v>8.5902999999999992</v>
      </c>
      <c r="P58" s="1">
        <v>-0.64102099999999995</v>
      </c>
      <c r="Q58" s="1">
        <v>6.1379000000000001</v>
      </c>
      <c r="R58" s="1">
        <v>-0.58015600000000001</v>
      </c>
      <c r="S58">
        <v>-102.111</v>
      </c>
      <c r="T58" s="1">
        <v>1533.19</v>
      </c>
      <c r="U58" s="1">
        <v>1593.02</v>
      </c>
      <c r="V58" s="1">
        <v>0.86720600000000003</v>
      </c>
      <c r="Z58" s="1">
        <v>4.2000000000000002E-4</v>
      </c>
      <c r="AA58" s="1">
        <v>1937.52</v>
      </c>
      <c r="AB58" s="1">
        <v>1937.52</v>
      </c>
      <c r="AC58">
        <v>706.71600000000001</v>
      </c>
      <c r="AD58">
        <v>289.25799999999998</v>
      </c>
      <c r="AE58" s="1">
        <v>1484.23</v>
      </c>
      <c r="AF58">
        <v>-977.83</v>
      </c>
      <c r="AG58" s="1">
        <v>1937.52</v>
      </c>
      <c r="AH58" s="1">
        <v>-0.42649300000000001</v>
      </c>
      <c r="AI58" s="1">
        <v>-8.6759600000000006E-2</v>
      </c>
      <c r="AJ58">
        <v>706.71500000000003</v>
      </c>
      <c r="AK58" s="1">
        <v>-0.60716499999999995</v>
      </c>
      <c r="AL58">
        <v>289.25799999999998</v>
      </c>
      <c r="AM58" s="1">
        <v>1342.32</v>
      </c>
      <c r="AN58" s="1">
        <v>1648.26</v>
      </c>
      <c r="AO58" s="1">
        <v>0.45881499999999997</v>
      </c>
    </row>
    <row r="59" spans="2:41">
      <c r="B59" s="1">
        <v>5.5000000000000003E-4</v>
      </c>
      <c r="C59" s="1">
        <v>1.0969</v>
      </c>
      <c r="D59" s="1">
        <v>8.4476899999999997</v>
      </c>
      <c r="G59" s="1">
        <v>4.8000000000000001E-4</v>
      </c>
      <c r="H59" s="1">
        <v>1495.09</v>
      </c>
      <c r="I59" s="1">
        <v>1495.09</v>
      </c>
      <c r="J59" s="1">
        <v>6.9077999999999999</v>
      </c>
      <c r="K59" s="1">
        <v>-101.14100000000001</v>
      </c>
      <c r="L59" s="1">
        <v>1545.04</v>
      </c>
      <c r="M59">
        <v>-466.95100000000002</v>
      </c>
      <c r="N59" s="1">
        <v>1495.05</v>
      </c>
      <c r="O59" s="1">
        <v>7.74</v>
      </c>
      <c r="P59" s="1">
        <v>-0.19728000000000001</v>
      </c>
      <c r="Q59" s="1">
        <v>6.9459900000000001</v>
      </c>
      <c r="R59" s="1">
        <v>-0.473777</v>
      </c>
      <c r="S59">
        <v>-101.13800000000001</v>
      </c>
      <c r="T59" s="1">
        <v>1536.5</v>
      </c>
      <c r="U59" s="1">
        <v>1596.23</v>
      </c>
      <c r="V59" s="1">
        <v>0.90445900000000001</v>
      </c>
      <c r="Z59" s="1">
        <v>4.3000100000000001E-4</v>
      </c>
      <c r="AA59" s="1">
        <v>1968.1</v>
      </c>
      <c r="AB59" s="1">
        <v>1968.1</v>
      </c>
      <c r="AC59">
        <v>735.01900000000001</v>
      </c>
      <c r="AD59">
        <v>309.95</v>
      </c>
      <c r="AE59" s="1">
        <v>1491.75</v>
      </c>
      <c r="AF59" s="1">
        <v>-1004.36</v>
      </c>
      <c r="AG59" s="1">
        <v>1968.1</v>
      </c>
      <c r="AH59" s="1">
        <v>-0.10556500000000001</v>
      </c>
      <c r="AI59" s="1">
        <v>-7.0949200000000004E-2</v>
      </c>
      <c r="AJ59">
        <v>735.01800000000003</v>
      </c>
      <c r="AK59" s="1">
        <v>-0.82856200000000002</v>
      </c>
      <c r="AL59">
        <v>309.95100000000002</v>
      </c>
      <c r="AM59" s="1">
        <v>1345.04</v>
      </c>
      <c r="AN59" s="1">
        <v>1658.15</v>
      </c>
      <c r="AO59" s="1">
        <v>0.48788599999999999</v>
      </c>
    </row>
    <row r="60" spans="2:41">
      <c r="B60" s="1">
        <v>5.5999999999999995E-4</v>
      </c>
      <c r="C60" s="1">
        <v>1.1167800000000001</v>
      </c>
      <c r="D60" s="1">
        <v>8.2385300000000008</v>
      </c>
      <c r="G60" s="1">
        <v>4.8999999999999998E-4</v>
      </c>
      <c r="H60" s="1">
        <v>1499.19</v>
      </c>
      <c r="I60" s="1">
        <v>1499.19</v>
      </c>
      <c r="J60" s="1">
        <v>7.1853999999999996</v>
      </c>
      <c r="K60" s="1">
        <v>-99.734099999999998</v>
      </c>
      <c r="L60" s="1">
        <v>1548.24</v>
      </c>
      <c r="M60">
        <v>-468.88200000000001</v>
      </c>
      <c r="N60" s="1">
        <v>1499.15</v>
      </c>
      <c r="O60" s="1">
        <v>8.0256299999999996</v>
      </c>
      <c r="P60" s="1">
        <v>-0.45824900000000002</v>
      </c>
      <c r="Q60" s="1">
        <v>7.2252999999999998</v>
      </c>
      <c r="R60" s="1">
        <v>-0.59339500000000001</v>
      </c>
      <c r="S60">
        <v>-99.730699999999999</v>
      </c>
      <c r="T60" s="1">
        <v>1539.9</v>
      </c>
      <c r="U60" s="1">
        <v>1598.93</v>
      </c>
      <c r="V60" s="1">
        <v>0.943079</v>
      </c>
      <c r="Z60" s="1">
        <v>4.4000000000000002E-4</v>
      </c>
      <c r="AA60" s="1">
        <v>1999.44</v>
      </c>
      <c r="AB60" s="1">
        <v>1999.44</v>
      </c>
      <c r="AC60">
        <v>764.89</v>
      </c>
      <c r="AD60">
        <v>331.54700000000003</v>
      </c>
      <c r="AE60" s="1">
        <v>1498.96</v>
      </c>
      <c r="AF60" s="1">
        <v>-1031.96</v>
      </c>
      <c r="AG60" s="1">
        <v>1999.44</v>
      </c>
      <c r="AH60" s="1">
        <v>0.19594700000000001</v>
      </c>
      <c r="AI60" s="1">
        <v>-6.8963999999999998E-2</v>
      </c>
      <c r="AJ60">
        <v>764.88699999999994</v>
      </c>
      <c r="AK60">
        <v>-1.0449999999999999</v>
      </c>
      <c r="AL60">
        <v>331.55</v>
      </c>
      <c r="AM60" s="1">
        <v>1346.84</v>
      </c>
      <c r="AN60" s="1">
        <v>1667.89</v>
      </c>
      <c r="AO60" s="1">
        <v>0.51872300000000005</v>
      </c>
    </row>
    <row r="61" spans="2:41">
      <c r="B61" s="1">
        <v>5.6099999999999998E-4</v>
      </c>
      <c r="C61" s="1">
        <v>1.11876</v>
      </c>
      <c r="D61" s="1">
        <v>8.2165599999999994</v>
      </c>
      <c r="G61" s="1">
        <v>5.0000000000000001E-4</v>
      </c>
      <c r="H61" s="1">
        <v>1504.09</v>
      </c>
      <c r="I61" s="1">
        <v>1504.09</v>
      </c>
      <c r="J61" s="1">
        <v>7.5068799999999998</v>
      </c>
      <c r="K61" s="1">
        <v>-96.896000000000001</v>
      </c>
      <c r="L61" s="1">
        <v>1551.42</v>
      </c>
      <c r="M61">
        <v>-471.56799999999998</v>
      </c>
      <c r="N61" s="1">
        <v>1504.05</v>
      </c>
      <c r="O61" s="1">
        <v>8.1556099999999994</v>
      </c>
      <c r="P61" s="1">
        <v>-0.62478400000000001</v>
      </c>
      <c r="Q61" s="1">
        <v>7.5464500000000001</v>
      </c>
      <c r="R61" s="1">
        <v>-0.71676399999999996</v>
      </c>
      <c r="S61">
        <v>-96.890900000000002</v>
      </c>
      <c r="T61" s="1">
        <v>1543.49</v>
      </c>
      <c r="U61" s="1">
        <v>1600.99</v>
      </c>
      <c r="V61" s="1">
        <v>0.98384799999999994</v>
      </c>
      <c r="Z61" s="1">
        <v>4.50001E-4</v>
      </c>
      <c r="AA61" s="1">
        <v>2031.71</v>
      </c>
      <c r="AB61" s="1">
        <v>2031.71</v>
      </c>
      <c r="AC61">
        <v>796.33799999999997</v>
      </c>
      <c r="AD61">
        <v>354.255</v>
      </c>
      <c r="AE61" s="1">
        <v>1505.9</v>
      </c>
      <c r="AF61" s="1">
        <v>-1060.77</v>
      </c>
      <c r="AG61" s="1">
        <v>2031.71</v>
      </c>
      <c r="AH61" s="1">
        <v>0.44157000000000002</v>
      </c>
      <c r="AI61" s="1">
        <v>-5.8040700000000001E-2</v>
      </c>
      <c r="AJ61">
        <v>796.33500000000004</v>
      </c>
      <c r="AK61">
        <v>-1.2130399999999999</v>
      </c>
      <c r="AL61">
        <v>354.25799999999998</v>
      </c>
      <c r="AM61" s="1">
        <v>1347.89</v>
      </c>
      <c r="AN61" s="1">
        <v>1677.46</v>
      </c>
      <c r="AO61" s="1">
        <v>0.55146899999999999</v>
      </c>
    </row>
    <row r="62" spans="2:41">
      <c r="B62" s="1"/>
      <c r="C62" s="1"/>
      <c r="D62" s="1"/>
      <c r="G62" s="1">
        <v>5.1000000000000004E-4</v>
      </c>
      <c r="H62" s="1">
        <v>1510.09</v>
      </c>
      <c r="I62" s="1">
        <v>1510.09</v>
      </c>
      <c r="J62" s="1">
        <v>7.9603299999999999</v>
      </c>
      <c r="K62" s="1">
        <v>-92.266800000000003</v>
      </c>
      <c r="L62" s="1">
        <v>1554.66</v>
      </c>
      <c r="M62">
        <v>-475.26</v>
      </c>
      <c r="N62" s="1">
        <v>1510.03</v>
      </c>
      <c r="O62" s="1">
        <v>9.0458400000000001</v>
      </c>
      <c r="P62" s="1">
        <v>-0.88625699999999996</v>
      </c>
      <c r="Q62" s="1">
        <v>8.0091699999999992</v>
      </c>
      <c r="R62" s="1">
        <v>-0.75664399999999998</v>
      </c>
      <c r="S62">
        <v>-92.2607</v>
      </c>
      <c r="T62" s="1">
        <v>1547.37</v>
      </c>
      <c r="U62" s="1">
        <v>1602.35</v>
      </c>
      <c r="V62">
        <v>1.02796</v>
      </c>
      <c r="Z62" s="1">
        <v>4.6000099999999998E-4</v>
      </c>
      <c r="AA62" s="1">
        <v>2065.0700000000002</v>
      </c>
      <c r="AB62" s="1">
        <v>2065.0700000000002</v>
      </c>
      <c r="AC62">
        <v>829.52300000000002</v>
      </c>
      <c r="AD62">
        <v>378.14699999999999</v>
      </c>
      <c r="AE62" s="1">
        <v>1512.62</v>
      </c>
      <c r="AF62" s="1">
        <v>-1090.9100000000001</v>
      </c>
      <c r="AG62" s="1">
        <v>2065.0700000000002</v>
      </c>
      <c r="AH62" s="1">
        <v>0.69786499999999996</v>
      </c>
      <c r="AI62" s="1">
        <v>-1.5886000000000001E-2</v>
      </c>
      <c r="AJ62">
        <v>829.51900000000001</v>
      </c>
      <c r="AK62">
        <v>-1.4031199999999999</v>
      </c>
      <c r="AL62">
        <v>378.15100000000001</v>
      </c>
      <c r="AM62" s="1">
        <v>1348.13</v>
      </c>
      <c r="AN62" s="1">
        <v>1686.92</v>
      </c>
      <c r="AO62" s="1">
        <v>0.58625899999999997</v>
      </c>
    </row>
    <row r="63" spans="2:41">
      <c r="B63" s="1"/>
      <c r="C63" s="1"/>
      <c r="D63" s="1"/>
      <c r="G63" s="1">
        <v>5.2000099999999997E-4</v>
      </c>
      <c r="H63" s="1">
        <v>1516.86</v>
      </c>
      <c r="I63" s="1">
        <v>1516.86</v>
      </c>
      <c r="J63" s="1">
        <v>8.4844000000000008</v>
      </c>
      <c r="K63" s="1">
        <v>-86.051199999999994</v>
      </c>
      <c r="L63" s="1">
        <v>1557.8</v>
      </c>
      <c r="M63">
        <v>-479.76600000000002</v>
      </c>
      <c r="N63" s="1">
        <v>1516.81</v>
      </c>
      <c r="O63" s="1">
        <v>9.1051599999999997</v>
      </c>
      <c r="P63" s="1">
        <v>-0.75543400000000005</v>
      </c>
      <c r="Q63" s="1">
        <v>8.5330499999999994</v>
      </c>
      <c r="R63" s="1">
        <v>-0.77733099999999999</v>
      </c>
      <c r="S63">
        <v>-86.044600000000003</v>
      </c>
      <c r="T63" s="1">
        <v>1551.33</v>
      </c>
      <c r="U63" s="1">
        <v>1602.92</v>
      </c>
      <c r="V63">
        <v>1.0733999999999999</v>
      </c>
      <c r="Z63" s="1">
        <v>4.6999999999999999E-4</v>
      </c>
      <c r="AA63" s="1">
        <v>2099.85</v>
      </c>
      <c r="AB63" s="1">
        <v>2099.85</v>
      </c>
      <c r="AC63">
        <v>864.89499999999998</v>
      </c>
      <c r="AD63">
        <v>403.42</v>
      </c>
      <c r="AE63" s="1">
        <v>1519.2</v>
      </c>
      <c r="AF63" s="1">
        <v>-1122.72</v>
      </c>
      <c r="AG63" s="1">
        <v>2099.84</v>
      </c>
      <c r="AH63" s="1">
        <v>0.90550299999999995</v>
      </c>
      <c r="AI63" s="1">
        <v>-1.2681400000000001E-2</v>
      </c>
      <c r="AJ63">
        <v>864.89</v>
      </c>
      <c r="AK63">
        <v>-1.63323</v>
      </c>
      <c r="AL63">
        <v>403.42599999999999</v>
      </c>
      <c r="AM63" s="1">
        <v>1347.43</v>
      </c>
      <c r="AN63" s="1">
        <v>1696.43</v>
      </c>
      <c r="AO63" s="1">
        <v>0.62336800000000003</v>
      </c>
    </row>
    <row r="64" spans="2:41">
      <c r="B64" s="1"/>
      <c r="C64" s="1"/>
      <c r="D64" s="1"/>
      <c r="G64" s="1">
        <v>5.30001E-4</v>
      </c>
      <c r="H64" s="1">
        <v>1524.73</v>
      </c>
      <c r="I64" s="1">
        <v>1524.73</v>
      </c>
      <c r="J64" s="1">
        <v>9.0125100000000007</v>
      </c>
      <c r="K64" s="1">
        <v>-77.635599999999997</v>
      </c>
      <c r="L64" s="1">
        <v>1560.85</v>
      </c>
      <c r="M64">
        <v>-485.37</v>
      </c>
      <c r="N64" s="1">
        <v>1524.68</v>
      </c>
      <c r="O64" s="1">
        <v>9.1924799999999998</v>
      </c>
      <c r="P64" s="1">
        <v>-0.92491800000000002</v>
      </c>
      <c r="Q64" s="1">
        <v>9.0586900000000004</v>
      </c>
      <c r="R64" s="1">
        <v>-0.91625800000000002</v>
      </c>
      <c r="S64">
        <v>-77.625500000000002</v>
      </c>
      <c r="T64" s="1">
        <v>1555.43</v>
      </c>
      <c r="U64" s="1">
        <v>1602.37</v>
      </c>
      <c r="V64">
        <v>1.12069</v>
      </c>
      <c r="Z64" s="1">
        <v>4.8000000000000001E-4</v>
      </c>
      <c r="AA64" s="1">
        <v>2135.94</v>
      </c>
      <c r="AB64" s="1">
        <v>2135.94</v>
      </c>
      <c r="AC64">
        <v>902.26900000000001</v>
      </c>
      <c r="AD64">
        <v>430.01499999999999</v>
      </c>
      <c r="AE64" s="1">
        <v>1525.64</v>
      </c>
      <c r="AF64" s="1">
        <v>-1156.08</v>
      </c>
      <c r="AG64" s="1">
        <v>2135.94</v>
      </c>
      <c r="AH64">
        <v>1.0978300000000001</v>
      </c>
      <c r="AI64" s="1">
        <v>-2.1151199999999998E-3</v>
      </c>
      <c r="AJ64">
        <v>902.26199999999994</v>
      </c>
      <c r="AK64">
        <v>-1.83684</v>
      </c>
      <c r="AL64">
        <v>430.02199999999999</v>
      </c>
      <c r="AM64" s="1">
        <v>1345.84</v>
      </c>
      <c r="AN64" s="1">
        <v>1705.93</v>
      </c>
      <c r="AO64" s="1">
        <v>0.66275300000000004</v>
      </c>
    </row>
    <row r="65" spans="2:41">
      <c r="B65" s="1"/>
      <c r="C65" s="1"/>
      <c r="D65" s="1"/>
      <c r="G65" s="1">
        <v>5.4000100000000002E-4</v>
      </c>
      <c r="H65" s="1">
        <v>1535.71</v>
      </c>
      <c r="I65" s="1">
        <v>1535.71</v>
      </c>
      <c r="J65" s="1">
        <v>9.7727599999999999</v>
      </c>
      <c r="K65" s="1">
        <v>-63.346200000000003</v>
      </c>
      <c r="L65" s="1">
        <v>1563.78</v>
      </c>
      <c r="M65">
        <v>-494.04500000000002</v>
      </c>
      <c r="N65" s="1">
        <v>1535.64</v>
      </c>
      <c r="O65" s="1">
        <v>10.2311</v>
      </c>
      <c r="P65" s="1">
        <v>-1.4465600000000001</v>
      </c>
      <c r="Q65" s="1">
        <v>9.8291799999999991</v>
      </c>
      <c r="R65" s="1">
        <v>-0.95328299999999999</v>
      </c>
      <c r="S65">
        <v>-63.332700000000003</v>
      </c>
      <c r="T65" s="1">
        <v>1559.92</v>
      </c>
      <c r="U65" s="1">
        <v>1599.05</v>
      </c>
      <c r="V65">
        <v>1.17072</v>
      </c>
      <c r="Z65" s="1">
        <v>4.8999999999999998E-4</v>
      </c>
      <c r="AA65" s="1">
        <v>2173.35</v>
      </c>
      <c r="AB65" s="1">
        <v>2173.35</v>
      </c>
      <c r="AC65">
        <v>941.70699999999999</v>
      </c>
      <c r="AD65">
        <v>457.87599999999998</v>
      </c>
      <c r="AE65" s="1">
        <v>1531.98</v>
      </c>
      <c r="AF65" s="1">
        <v>-1190.98</v>
      </c>
      <c r="AG65" s="1">
        <v>2173.35</v>
      </c>
      <c r="AH65">
        <v>1.2725500000000001</v>
      </c>
      <c r="AI65" s="1">
        <v>3.7593399999999999E-2</v>
      </c>
      <c r="AJ65">
        <v>941.7</v>
      </c>
      <c r="AK65">
        <v>-2.06108</v>
      </c>
      <c r="AL65">
        <v>457.88499999999999</v>
      </c>
      <c r="AM65" s="1">
        <v>1343.23</v>
      </c>
      <c r="AN65" s="1">
        <v>1715.48</v>
      </c>
      <c r="AO65" s="1">
        <v>0.704399</v>
      </c>
    </row>
    <row r="66" spans="2:41">
      <c r="B66" s="1">
        <v>6.2000300000000005E-4</v>
      </c>
      <c r="C66" s="1">
        <v>0.62034999999999996</v>
      </c>
      <c r="D66" s="1">
        <v>5225.72</v>
      </c>
      <c r="G66" s="1">
        <v>5.5000000000000003E-4</v>
      </c>
      <c r="H66" s="1">
        <v>1543.01</v>
      </c>
      <c r="I66" s="1">
        <v>1543.01</v>
      </c>
      <c r="J66" s="1">
        <v>9.2562899999999999</v>
      </c>
      <c r="K66" s="1">
        <v>-54.930799999999998</v>
      </c>
      <c r="L66" s="1">
        <v>1566.83</v>
      </c>
      <c r="M66">
        <v>-499.11</v>
      </c>
      <c r="N66" s="1">
        <v>1542.92</v>
      </c>
      <c r="O66" s="1">
        <v>11.289400000000001</v>
      </c>
      <c r="P66" s="1">
        <v>-1.8935599999999999</v>
      </c>
      <c r="Q66" s="1">
        <v>9.3187099999999994</v>
      </c>
      <c r="R66">
        <v>-1.16594</v>
      </c>
      <c r="S66">
        <v>-54.907899999999998</v>
      </c>
      <c r="T66" s="1">
        <v>1563.87</v>
      </c>
      <c r="U66" s="1">
        <v>1597.94</v>
      </c>
      <c r="V66">
        <v>1.2235400000000001</v>
      </c>
      <c r="Z66" s="1">
        <v>5.0000000000000001E-4</v>
      </c>
      <c r="AA66" s="1">
        <v>2212.98</v>
      </c>
      <c r="AB66" s="1">
        <v>2212.98</v>
      </c>
      <c r="AC66">
        <v>984.20600000000002</v>
      </c>
      <c r="AD66">
        <v>487.649</v>
      </c>
      <c r="AE66" s="1">
        <v>1538.38</v>
      </c>
      <c r="AF66" s="1">
        <v>-1228.28</v>
      </c>
      <c r="AG66" s="1">
        <v>2212.98</v>
      </c>
      <c r="AH66">
        <v>1.3918200000000001</v>
      </c>
      <c r="AI66" s="1">
        <v>7.2047600000000003E-2</v>
      </c>
      <c r="AJ66">
        <v>984.197</v>
      </c>
      <c r="AK66">
        <v>-2.3462399999999999</v>
      </c>
      <c r="AL66">
        <v>487.66</v>
      </c>
      <c r="AM66" s="1">
        <v>1339.43</v>
      </c>
      <c r="AN66" s="1">
        <v>1725.33</v>
      </c>
      <c r="AO66" s="1">
        <v>0.74932600000000005</v>
      </c>
    </row>
    <row r="67" spans="2:41">
      <c r="B67" s="1">
        <v>6.3000199999999995E-4</v>
      </c>
      <c r="C67" s="1">
        <v>0.630359</v>
      </c>
      <c r="D67" s="1">
        <v>5221.3100000000004</v>
      </c>
      <c r="G67" s="1">
        <v>5.5999999999999995E-4</v>
      </c>
      <c r="H67" s="1">
        <v>1557.82</v>
      </c>
      <c r="I67" s="1">
        <v>1557.82</v>
      </c>
      <c r="J67" s="1">
        <v>9.9842499999999994</v>
      </c>
      <c r="K67" s="1">
        <v>-32.642899999999997</v>
      </c>
      <c r="L67" s="1">
        <v>1569.59</v>
      </c>
      <c r="M67">
        <v>-511.72199999999998</v>
      </c>
      <c r="N67" s="1">
        <v>1557.74</v>
      </c>
      <c r="O67" s="1">
        <v>11.218500000000001</v>
      </c>
      <c r="P67" s="1">
        <v>-2.3224300000000002</v>
      </c>
      <c r="Q67" s="1">
        <v>10.034700000000001</v>
      </c>
      <c r="R67">
        <v>-1.16421</v>
      </c>
      <c r="S67">
        <v>-32.608600000000003</v>
      </c>
      <c r="T67" s="1">
        <v>1568.28</v>
      </c>
      <c r="U67" s="1">
        <v>1590.47</v>
      </c>
      <c r="V67">
        <v>1.27965</v>
      </c>
      <c r="Z67" s="1">
        <v>5.1000000000000004E-4</v>
      </c>
      <c r="AA67" s="1">
        <v>2256.11</v>
      </c>
      <c r="AB67" s="1">
        <v>2256.11</v>
      </c>
      <c r="AC67" s="1">
        <v>1031.28</v>
      </c>
      <c r="AD67">
        <v>520.28700000000003</v>
      </c>
      <c r="AE67" s="1">
        <v>1545.05</v>
      </c>
      <c r="AF67" s="1">
        <v>-1269.22</v>
      </c>
      <c r="AG67" s="1">
        <v>2256.1</v>
      </c>
      <c r="AH67">
        <v>1.4565600000000001</v>
      </c>
      <c r="AI67" s="1">
        <v>0.124343</v>
      </c>
      <c r="AJ67" s="1">
        <v>1031.27</v>
      </c>
      <c r="AK67">
        <v>-2.5851099999999998</v>
      </c>
      <c r="AL67">
        <v>520.29999999999995</v>
      </c>
      <c r="AM67" s="1">
        <v>1334.05</v>
      </c>
      <c r="AN67" s="1">
        <v>1735.82</v>
      </c>
      <c r="AO67" s="1">
        <v>0.79911399999999999</v>
      </c>
    </row>
    <row r="68" spans="2:41">
      <c r="B68" s="1">
        <v>6.4000099999999996E-4</v>
      </c>
      <c r="C68" s="1">
        <v>0.64039999999999997</v>
      </c>
      <c r="D68" s="1">
        <v>5227.4399999999996</v>
      </c>
      <c r="G68" s="1">
        <v>5.6099999999999998E-4</v>
      </c>
      <c r="H68" s="1">
        <v>-6318930</v>
      </c>
      <c r="I68" s="1">
        <v>5161180</v>
      </c>
      <c r="J68" s="1">
        <v>1170720</v>
      </c>
      <c r="K68" s="1">
        <v>-6318930</v>
      </c>
      <c r="L68" s="1">
        <v>10094800</v>
      </c>
      <c r="M68" s="1">
        <v>-4322</v>
      </c>
      <c r="N68" s="1">
        <v>1177310</v>
      </c>
      <c r="O68" s="1">
        <v>162045</v>
      </c>
      <c r="P68" s="1">
        <v>1629.52</v>
      </c>
      <c r="Q68" s="1">
        <v>5154300</v>
      </c>
      <c r="R68" s="1">
        <v>57526.1</v>
      </c>
      <c r="S68" s="1">
        <v>-6318650</v>
      </c>
      <c r="T68" s="1">
        <v>-8007590</v>
      </c>
      <c r="U68" s="1">
        <v>11480100</v>
      </c>
      <c r="V68" s="1">
        <v>4238040000000</v>
      </c>
      <c r="Z68" s="1">
        <v>5.2000099999999997E-4</v>
      </c>
      <c r="AA68" s="1">
        <v>2300.91</v>
      </c>
      <c r="AB68" s="1">
        <v>2300.91</v>
      </c>
      <c r="AC68" s="1">
        <v>1081</v>
      </c>
      <c r="AD68">
        <v>554.40800000000002</v>
      </c>
      <c r="AE68" s="1">
        <v>1551.73</v>
      </c>
      <c r="AF68" s="1">
        <v>-1312.1</v>
      </c>
      <c r="AG68" s="1">
        <v>2300.91</v>
      </c>
      <c r="AH68">
        <v>1.4381999999999999</v>
      </c>
      <c r="AI68" s="1">
        <v>0.18468599999999999</v>
      </c>
      <c r="AJ68" s="1">
        <v>1080.98</v>
      </c>
      <c r="AK68">
        <v>-2.9496799999999999</v>
      </c>
      <c r="AL68">
        <v>554.42499999999995</v>
      </c>
      <c r="AM68" s="1">
        <v>1327.15</v>
      </c>
      <c r="AN68" s="1">
        <v>1746.5</v>
      </c>
      <c r="AO68" s="1">
        <v>0.85171799999999998</v>
      </c>
    </row>
    <row r="69" spans="2:41">
      <c r="B69" s="1">
        <v>6.5000300000000002E-4</v>
      </c>
      <c r="C69" s="1">
        <v>0.650482</v>
      </c>
      <c r="D69" s="1">
        <v>5228.75</v>
      </c>
      <c r="G69" s="1"/>
      <c r="H69" s="1"/>
      <c r="I69" s="1"/>
      <c r="J69" s="1"/>
      <c r="K69" s="1"/>
      <c r="L69" s="1"/>
      <c r="N69" s="1"/>
      <c r="O69" s="1"/>
      <c r="P69" s="1"/>
      <c r="Q69" s="1"/>
      <c r="Z69" s="1">
        <v>5.30001E-4</v>
      </c>
      <c r="AA69" s="1">
        <v>2348.15</v>
      </c>
      <c r="AB69" s="1">
        <v>2348.15</v>
      </c>
      <c r="AC69" s="1">
        <v>1134.2</v>
      </c>
      <c r="AD69">
        <v>590.56600000000003</v>
      </c>
      <c r="AE69" s="1">
        <v>1558.57</v>
      </c>
      <c r="AF69" s="1">
        <v>-1357.64</v>
      </c>
      <c r="AG69" s="1">
        <v>2348.15</v>
      </c>
      <c r="AH69">
        <v>1.3122799999999999</v>
      </c>
      <c r="AI69" s="1">
        <v>0.26530399999999998</v>
      </c>
      <c r="AJ69" s="1">
        <v>1134.18</v>
      </c>
      <c r="AK69">
        <v>-3.33643</v>
      </c>
      <c r="AL69">
        <v>590.58699999999999</v>
      </c>
      <c r="AM69" s="1">
        <v>1318.44</v>
      </c>
      <c r="AN69" s="1">
        <v>1757.58</v>
      </c>
      <c r="AO69" s="1">
        <v>0.90820599999999996</v>
      </c>
    </row>
    <row r="70" spans="2:41">
      <c r="B70" s="1">
        <v>6.6000200000000003E-4</v>
      </c>
      <c r="C70" s="1">
        <v>0.66055699999999995</v>
      </c>
      <c r="D70" s="1">
        <v>5231.09</v>
      </c>
      <c r="G70" s="1"/>
      <c r="H70" s="1"/>
      <c r="I70" s="1"/>
      <c r="J70" s="1"/>
      <c r="K70" s="1"/>
      <c r="L70" s="1"/>
      <c r="N70" s="1"/>
      <c r="O70" s="1"/>
      <c r="P70" s="1"/>
      <c r="Q70" s="1"/>
      <c r="Z70" s="1">
        <v>5.4000100000000002E-4</v>
      </c>
      <c r="AA70" s="1">
        <v>2398.88</v>
      </c>
      <c r="AB70" s="1">
        <v>2398.88</v>
      </c>
      <c r="AC70" s="1">
        <v>1192.01</v>
      </c>
      <c r="AD70">
        <v>629.62199999999996</v>
      </c>
      <c r="AE70" s="1">
        <v>1565.74</v>
      </c>
      <c r="AF70" s="1">
        <v>-1406.84</v>
      </c>
      <c r="AG70" s="1">
        <v>2398.87</v>
      </c>
      <c r="AH70">
        <v>1.02912</v>
      </c>
      <c r="AI70" s="1">
        <v>0.36843700000000001</v>
      </c>
      <c r="AJ70" s="1">
        <v>1191.99</v>
      </c>
      <c r="AK70">
        <v>-3.6911800000000001</v>
      </c>
      <c r="AL70">
        <v>629.64599999999996</v>
      </c>
      <c r="AM70" s="1">
        <v>1307.67</v>
      </c>
      <c r="AN70" s="1">
        <v>1769.25</v>
      </c>
      <c r="AO70" s="1">
        <v>0.97000600000000003</v>
      </c>
    </row>
    <row r="71" spans="2:41">
      <c r="B71" s="1">
        <v>6.7000200000000005E-4</v>
      </c>
      <c r="C71" s="1">
        <v>0.670574</v>
      </c>
      <c r="D71" s="1">
        <v>5227.16</v>
      </c>
      <c r="G71" s="1"/>
      <c r="H71" s="1"/>
      <c r="I71" s="1"/>
      <c r="J71" s="1"/>
      <c r="K71" s="1"/>
      <c r="L71" s="1"/>
      <c r="N71" s="1"/>
      <c r="O71" s="1"/>
      <c r="P71" s="1"/>
      <c r="Q71" s="1"/>
      <c r="Z71" s="1">
        <v>5.5000000000000003E-4</v>
      </c>
      <c r="AA71" s="1">
        <v>2453.59</v>
      </c>
      <c r="AB71" s="1">
        <v>2453.59</v>
      </c>
      <c r="AC71" s="1">
        <v>1254.95</v>
      </c>
      <c r="AD71">
        <v>671.99599999999998</v>
      </c>
      <c r="AE71" s="1">
        <v>1573.32</v>
      </c>
      <c r="AF71" s="1">
        <v>-1460.18</v>
      </c>
      <c r="AG71" s="1">
        <v>2453.59</v>
      </c>
      <c r="AH71" s="1">
        <v>0.55588099999999996</v>
      </c>
      <c r="AI71" s="1">
        <v>0.52671699999999999</v>
      </c>
      <c r="AJ71" s="1">
        <v>1254.92</v>
      </c>
      <c r="AK71">
        <v>-4.1689999999999996</v>
      </c>
      <c r="AL71">
        <v>672.02599999999995</v>
      </c>
      <c r="AM71" s="1">
        <v>1294.52</v>
      </c>
      <c r="AN71" s="1">
        <v>1781.59</v>
      </c>
      <c r="AO71">
        <v>1.0381899999999999</v>
      </c>
    </row>
    <row r="72" spans="2:41">
      <c r="B72" s="1">
        <v>6.8000099999999996E-4</v>
      </c>
      <c r="C72" s="1">
        <v>0.68063600000000002</v>
      </c>
      <c r="D72" s="1">
        <v>5224.4399999999996</v>
      </c>
      <c r="G72" s="1"/>
      <c r="H72" s="1"/>
      <c r="I72" s="1"/>
      <c r="J72" s="1"/>
      <c r="K72" s="1"/>
      <c r="L72" s="1"/>
      <c r="N72" s="1"/>
      <c r="O72" s="1"/>
      <c r="P72" s="1"/>
      <c r="Q72" s="1"/>
      <c r="Z72" s="1">
        <v>5.5999999999999995E-4</v>
      </c>
      <c r="AA72" s="1">
        <v>2512.9</v>
      </c>
      <c r="AB72" s="1">
        <v>2512.9</v>
      </c>
      <c r="AC72" s="1">
        <v>1323.68</v>
      </c>
      <c r="AD72">
        <v>718.20500000000004</v>
      </c>
      <c r="AE72" s="1">
        <v>1581.42</v>
      </c>
      <c r="AF72" s="1">
        <v>-1518.26</v>
      </c>
      <c r="AG72" s="1">
        <v>2512.9</v>
      </c>
      <c r="AH72" s="1">
        <v>-0.22831199999999999</v>
      </c>
      <c r="AI72" s="1">
        <v>0.76125100000000001</v>
      </c>
      <c r="AJ72" s="1">
        <v>1323.64</v>
      </c>
      <c r="AK72">
        <v>-4.6574799999999996</v>
      </c>
      <c r="AL72">
        <v>718.24099999999999</v>
      </c>
      <c r="AM72" s="1">
        <v>1278.6300000000001</v>
      </c>
      <c r="AN72" s="1">
        <v>1794.7</v>
      </c>
      <c r="AO72">
        <v>1.1141000000000001</v>
      </c>
    </row>
    <row r="73" spans="2:41">
      <c r="B73" s="1">
        <v>6.90002E-4</v>
      </c>
      <c r="C73" s="1">
        <v>0.69055200000000005</v>
      </c>
      <c r="D73" s="1">
        <v>5222.91</v>
      </c>
      <c r="G73" s="1"/>
      <c r="H73" s="1"/>
      <c r="I73" s="1"/>
      <c r="J73" s="1"/>
      <c r="K73" s="1"/>
      <c r="L73" s="1"/>
      <c r="N73" s="1"/>
      <c r="O73" s="1"/>
      <c r="P73" s="1"/>
      <c r="Q73" s="1"/>
      <c r="Z73" s="1">
        <v>5.6099999999999998E-4</v>
      </c>
      <c r="AA73" s="1">
        <v>2519.11</v>
      </c>
      <c r="AB73" s="1">
        <v>2519.11</v>
      </c>
      <c r="AC73" s="1">
        <v>1330.88</v>
      </c>
      <c r="AD73">
        <v>723.06200000000001</v>
      </c>
      <c r="AE73" s="1">
        <v>1582.27</v>
      </c>
      <c r="AF73" s="1">
        <v>-1524.35</v>
      </c>
      <c r="AG73" s="1">
        <v>2519.11</v>
      </c>
      <c r="AH73" s="1">
        <v>-0.34155200000000002</v>
      </c>
      <c r="AI73" s="1">
        <v>0.77376400000000001</v>
      </c>
      <c r="AJ73" s="1">
        <v>1330.85</v>
      </c>
      <c r="AK73">
        <v>-4.7185499999999996</v>
      </c>
      <c r="AL73">
        <v>723.09900000000005</v>
      </c>
      <c r="AM73" s="1">
        <v>1276.8800000000001</v>
      </c>
      <c r="AN73" s="1">
        <v>1796.05</v>
      </c>
      <c r="AO73">
        <v>1.1221699999999999</v>
      </c>
    </row>
    <row r="74" spans="2:41">
      <c r="B74" s="1">
        <v>7.0000100000000001E-4</v>
      </c>
      <c r="C74" s="1">
        <v>0.70053100000000001</v>
      </c>
      <c r="D74" s="1">
        <v>5221.7700000000004</v>
      </c>
      <c r="G74" s="1"/>
      <c r="H74" s="1"/>
      <c r="I74" s="1"/>
      <c r="J74" s="1"/>
      <c r="K74" s="1"/>
      <c r="L74" s="1"/>
      <c r="N74" s="1"/>
      <c r="O74" s="1"/>
      <c r="P74" s="1"/>
      <c r="Q74" s="1"/>
    </row>
    <row r="75" spans="2:41">
      <c r="B75" s="1">
        <v>7.1000000000000002E-4</v>
      </c>
      <c r="C75" s="1">
        <v>0.71053699999999997</v>
      </c>
      <c r="D75" s="1">
        <v>5215.24</v>
      </c>
      <c r="G75" s="1"/>
      <c r="H75" s="1"/>
      <c r="I75" s="1"/>
      <c r="J75" s="1"/>
      <c r="K75" s="1"/>
      <c r="L75" s="1"/>
      <c r="N75" s="1"/>
      <c r="O75" s="1"/>
      <c r="P75" s="1"/>
      <c r="Q75" s="1"/>
    </row>
    <row r="76" spans="2:41">
      <c r="B76" s="1">
        <v>7.2000000000000005E-4</v>
      </c>
      <c r="C76" s="1">
        <v>0.72052099999999997</v>
      </c>
      <c r="D76" s="1">
        <v>5214.3500000000004</v>
      </c>
      <c r="G76" s="1"/>
      <c r="H76" s="1"/>
      <c r="I76" s="1"/>
      <c r="J76" s="1"/>
      <c r="K76" s="1"/>
      <c r="L76" s="1"/>
      <c r="N76" s="1"/>
      <c r="O76" s="1"/>
      <c r="P76" s="1"/>
      <c r="Q76" s="1"/>
    </row>
    <row r="77" spans="2:41">
      <c r="B77" s="1">
        <v>7.3000300000000001E-4</v>
      </c>
      <c r="C77" s="1">
        <v>0.730549</v>
      </c>
      <c r="D77" s="1">
        <v>5205.4799999999996</v>
      </c>
      <c r="G77" s="1"/>
      <c r="H77" s="1"/>
      <c r="I77" s="1"/>
      <c r="J77" s="1"/>
      <c r="K77" s="1"/>
      <c r="L77" s="1"/>
      <c r="N77" s="1"/>
      <c r="O77" s="1"/>
      <c r="P77" s="1"/>
      <c r="Q77" s="1"/>
    </row>
    <row r="78" spans="2:41">
      <c r="B78" s="1">
        <v>7.4000100000000001E-4</v>
      </c>
      <c r="C78" s="1">
        <v>0.74055300000000002</v>
      </c>
      <c r="D78" s="1">
        <v>5190.5600000000004</v>
      </c>
      <c r="E78" s="1"/>
      <c r="G78" s="1"/>
      <c r="H78" s="1"/>
      <c r="I78" s="1"/>
      <c r="J78" s="1"/>
      <c r="K78" s="1"/>
      <c r="L78" s="1"/>
      <c r="N78" s="1"/>
      <c r="O78" s="1"/>
      <c r="P78" s="1"/>
      <c r="Q78" s="1"/>
    </row>
    <row r="79" spans="2:41">
      <c r="B79" s="1">
        <v>7.5000100000000003E-4</v>
      </c>
      <c r="C79" s="1">
        <v>0.75053199999999998</v>
      </c>
      <c r="D79" s="1">
        <v>5187.42</v>
      </c>
      <c r="E79" s="1"/>
      <c r="F79" s="1"/>
      <c r="G79" s="1"/>
      <c r="H79" s="1"/>
      <c r="I79" s="1"/>
      <c r="K79" s="1"/>
      <c r="L79" s="1"/>
      <c r="M79" s="1"/>
      <c r="N79" s="1"/>
      <c r="O79" s="1"/>
      <c r="P79" s="1"/>
      <c r="Q79" s="1"/>
    </row>
    <row r="80" spans="2:41">
      <c r="B80" s="1">
        <v>7.6000000000000004E-4</v>
      </c>
      <c r="C80" s="1">
        <v>0.76049800000000001</v>
      </c>
      <c r="D80" s="1">
        <v>5186.3100000000004</v>
      </c>
      <c r="E80" s="1"/>
      <c r="F80" s="1"/>
      <c r="G80" s="1"/>
      <c r="H80" s="1"/>
      <c r="I80" s="1"/>
      <c r="K80" s="1"/>
      <c r="L80" s="1"/>
      <c r="M80" s="1"/>
      <c r="N80" s="1"/>
      <c r="O80" s="1"/>
      <c r="P80" s="1"/>
      <c r="Q80" s="1"/>
    </row>
    <row r="81" spans="2:17">
      <c r="B81" s="1">
        <v>7.7000300000000001E-4</v>
      </c>
      <c r="C81" s="1">
        <v>0.77044999999999997</v>
      </c>
      <c r="D81" s="1">
        <v>5178.76</v>
      </c>
      <c r="E81" s="1"/>
      <c r="F81" s="1"/>
      <c r="G81" s="1"/>
      <c r="H81" s="1"/>
      <c r="I81" s="1"/>
      <c r="K81" s="1"/>
      <c r="L81" s="1"/>
      <c r="M81" s="1"/>
      <c r="N81" s="1"/>
      <c r="O81" s="1"/>
      <c r="P81" s="1"/>
      <c r="Q81" s="1"/>
    </row>
    <row r="82" spans="2:17">
      <c r="B82" s="1">
        <v>7.80001E-4</v>
      </c>
      <c r="C82" s="1">
        <v>0.78045399999999998</v>
      </c>
      <c r="D82" s="1">
        <v>5155.45</v>
      </c>
      <c r="E82" s="1"/>
      <c r="G82" s="1"/>
      <c r="H82" s="1"/>
      <c r="I82" s="1"/>
      <c r="J82" s="1"/>
      <c r="K82" s="1"/>
      <c r="L82" s="1"/>
      <c r="N82" s="1"/>
      <c r="O82" s="1"/>
      <c r="P82" s="1"/>
      <c r="Q82" s="1"/>
    </row>
    <row r="83" spans="2:17">
      <c r="B83" s="1">
        <v>7.9000200000000004E-4</v>
      </c>
      <c r="C83" s="1">
        <v>0.79045399999999999</v>
      </c>
      <c r="D83" s="1">
        <v>5144.45</v>
      </c>
      <c r="E83" s="1"/>
      <c r="G83" s="1"/>
      <c r="H83" s="1"/>
      <c r="I83" s="1"/>
      <c r="J83" s="1"/>
      <c r="K83" s="1"/>
      <c r="L83" s="1"/>
      <c r="N83" s="1"/>
      <c r="O83" s="1"/>
      <c r="P83" s="1"/>
      <c r="Q83" s="1"/>
    </row>
    <row r="84" spans="2:17">
      <c r="B84" s="1">
        <v>8.0000100000000005E-4</v>
      </c>
      <c r="C84" s="1">
        <v>0.80043600000000004</v>
      </c>
      <c r="D84" s="1">
        <v>5107.21</v>
      </c>
      <c r="E84" s="1"/>
      <c r="G84" s="1"/>
      <c r="H84" s="1"/>
      <c r="I84" s="1"/>
      <c r="J84" s="1"/>
      <c r="K84" s="1"/>
      <c r="L84" s="1"/>
      <c r="N84" s="1"/>
      <c r="O84" s="1"/>
      <c r="P84" s="1"/>
      <c r="Q84" s="1"/>
    </row>
    <row r="85" spans="2:17">
      <c r="B85" s="1">
        <v>8.10003E-4</v>
      </c>
      <c r="C85" s="1">
        <v>0.81046499999999999</v>
      </c>
      <c r="D85" s="1">
        <v>5101.84</v>
      </c>
      <c r="E85" s="1"/>
      <c r="G85" s="1"/>
      <c r="H85" s="1"/>
      <c r="I85" s="1"/>
      <c r="J85" s="1"/>
      <c r="K85" s="1"/>
      <c r="L85" s="1"/>
      <c r="N85" s="1"/>
      <c r="O85" s="1"/>
      <c r="P85" s="1"/>
      <c r="Q85" s="1"/>
    </row>
    <row r="86" spans="2:17">
      <c r="B86" s="1">
        <v>8.20001E-4</v>
      </c>
      <c r="C86" s="1">
        <v>0.82056799999999996</v>
      </c>
      <c r="D86" s="1">
        <v>5078.82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2:17">
      <c r="B87" s="1">
        <v>8.3000100000000002E-4</v>
      </c>
      <c r="C87" s="1">
        <v>0.83062400000000003</v>
      </c>
      <c r="D87" s="1">
        <v>5069.55</v>
      </c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2:17">
      <c r="B88" s="1">
        <v>8.4000100000000005E-4</v>
      </c>
      <c r="C88" s="1">
        <v>0.84061799999999998</v>
      </c>
      <c r="D88" s="1">
        <v>5055.59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2:17">
      <c r="B89" s="1">
        <v>8.5000199999999998E-4</v>
      </c>
      <c r="C89" s="1">
        <v>0.85065599999999997</v>
      </c>
      <c r="D89" s="1">
        <v>5035.22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2:17">
      <c r="B90" s="1">
        <v>8.6000099999999999E-4</v>
      </c>
      <c r="C90" s="1">
        <v>0.86063599999999996</v>
      </c>
      <c r="D90" s="1">
        <v>5004.74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2:17">
      <c r="B91" s="1">
        <v>8.7000200000000004E-4</v>
      </c>
      <c r="C91" s="1">
        <v>0.87058400000000002</v>
      </c>
      <c r="D91" s="1">
        <v>4978.3900000000003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2:17">
      <c r="B92" s="1">
        <v>8.8000199999999995E-4</v>
      </c>
      <c r="C92" s="1">
        <v>0.88051500000000005</v>
      </c>
      <c r="D92" s="1">
        <v>4951.58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2:17">
      <c r="B93" s="1">
        <v>8.9000199999999998E-4</v>
      </c>
      <c r="C93" s="1">
        <v>0.89047500000000002</v>
      </c>
      <c r="D93" s="1">
        <v>4911.88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2:17">
      <c r="B94" s="1">
        <v>9.0000200000000001E-4</v>
      </c>
      <c r="C94" s="1">
        <v>0.900532</v>
      </c>
      <c r="D94" s="1">
        <v>4891.2700000000004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2:17">
      <c r="B95" s="1">
        <v>9.1000100000000002E-4</v>
      </c>
      <c r="C95" s="1">
        <v>0.910439</v>
      </c>
      <c r="D95" s="1">
        <v>4840.68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2:17">
      <c r="B96" s="1">
        <v>9.2000100000000004E-4</v>
      </c>
      <c r="C96" s="1">
        <v>0.92046899999999998</v>
      </c>
      <c r="D96" s="1">
        <v>4828.8100000000004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2:17">
      <c r="B97" s="1">
        <v>9.3000199999999998E-4</v>
      </c>
      <c r="C97" s="1">
        <v>0.93044800000000005</v>
      </c>
      <c r="D97" s="1">
        <v>4791.07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2:17">
      <c r="B98" s="1">
        <v>9.3999999999999997E-4</v>
      </c>
      <c r="C98" s="1">
        <v>0.94040000000000001</v>
      </c>
      <c r="D98" s="1">
        <v>4737.1499999999996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2:17">
      <c r="B99" s="1">
        <v>9.5000100000000001E-4</v>
      </c>
      <c r="C99" s="1">
        <v>0.95042899999999997</v>
      </c>
      <c r="D99" s="1">
        <v>4678.0600000000004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2:17">
      <c r="B100" s="1">
        <v>9.6000000000000002E-4</v>
      </c>
      <c r="C100" s="1">
        <v>0.96041900000000002</v>
      </c>
      <c r="D100" s="1">
        <v>4624.3500000000004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2:17">
      <c r="B101" s="1">
        <v>9.7000199999999997E-4</v>
      </c>
      <c r="C101" s="1">
        <v>0.97039900000000001</v>
      </c>
      <c r="D101" s="1">
        <v>4592.2700000000004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2:17">
      <c r="B102" s="1">
        <v>9.8000100000000009E-4</v>
      </c>
      <c r="C102" s="1">
        <v>0.98043599999999997</v>
      </c>
      <c r="D102" s="1">
        <v>4540.28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2:17">
      <c r="B103" s="1">
        <v>9.900009999999999E-4</v>
      </c>
      <c r="C103" s="1">
        <v>0.99036400000000002</v>
      </c>
      <c r="D103" s="1">
        <v>4513.1499999999996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2:17">
      <c r="B104" s="1">
        <v>1E-3</v>
      </c>
      <c r="C104" s="1">
        <v>1.0001899999999999</v>
      </c>
      <c r="D104" s="1">
        <v>4471.43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2:17"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2:17"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2:17">
      <c r="B107" s="1"/>
      <c r="C107" s="1"/>
      <c r="D107" s="1"/>
    </row>
    <row r="108" spans="2:17">
      <c r="B108" s="1"/>
      <c r="C108" s="1"/>
      <c r="D108" s="1"/>
    </row>
    <row r="109" spans="2:17">
      <c r="B109" s="1"/>
      <c r="C109" s="1"/>
      <c r="D109" s="1"/>
    </row>
    <row r="110" spans="2:17">
      <c r="B110" s="1"/>
      <c r="C110" s="1"/>
      <c r="D110" s="1"/>
    </row>
    <row r="111" spans="2:17">
      <c r="B111" s="1"/>
      <c r="C111" s="1"/>
      <c r="D111" s="1"/>
    </row>
    <row r="112" spans="2:17">
      <c r="B112" s="1"/>
      <c r="C112" s="1"/>
      <c r="D112" s="1"/>
    </row>
    <row r="113" spans="2:4">
      <c r="B113" s="1"/>
      <c r="C113" s="1"/>
      <c r="D113" s="1"/>
    </row>
    <row r="114" spans="2:4">
      <c r="B114" s="1"/>
      <c r="C114" s="1"/>
      <c r="D114" s="1"/>
    </row>
    <row r="115" spans="2:4">
      <c r="B115" s="1"/>
      <c r="C115" s="1"/>
      <c r="D115" s="1"/>
    </row>
    <row r="116" spans="2:4">
      <c r="B116" s="1"/>
      <c r="C116" s="1"/>
      <c r="D116" s="1"/>
    </row>
    <row r="117" spans="2:4">
      <c r="B117" s="1"/>
      <c r="C117" s="1"/>
      <c r="D117" s="1"/>
    </row>
    <row r="118" spans="2:4">
      <c r="B118" s="1"/>
      <c r="C118" s="1"/>
      <c r="D118" s="1"/>
    </row>
    <row r="119" spans="2:4">
      <c r="B119" s="1"/>
      <c r="C119" s="1"/>
      <c r="D119" s="1"/>
    </row>
    <row r="120" spans="2:4">
      <c r="B120" s="1"/>
      <c r="C120" s="1"/>
      <c r="D120" s="1"/>
    </row>
    <row r="121" spans="2:4">
      <c r="B121" s="1"/>
      <c r="C121" s="1"/>
      <c r="D121" s="1"/>
    </row>
    <row r="122" spans="2:4">
      <c r="B122" s="1"/>
      <c r="C122" s="1"/>
      <c r="D122" s="1"/>
    </row>
    <row r="123" spans="2:4">
      <c r="B123" s="1"/>
      <c r="C123" s="1"/>
      <c r="D123" s="1"/>
    </row>
    <row r="124" spans="2:4">
      <c r="B124" s="1"/>
      <c r="C124" s="1"/>
      <c r="D124" s="1"/>
    </row>
    <row r="125" spans="2:4">
      <c r="B125" s="1"/>
      <c r="C125" s="1"/>
      <c r="D125" s="1"/>
    </row>
    <row r="126" spans="2:4">
      <c r="B126" s="1"/>
      <c r="C126" s="1"/>
      <c r="D126" s="1"/>
    </row>
    <row r="127" spans="2:4">
      <c r="B127" s="1"/>
      <c r="C127" s="1"/>
      <c r="D127" s="1"/>
    </row>
    <row r="128" spans="2:4">
      <c r="B128" s="1"/>
      <c r="C128" s="1"/>
      <c r="D128" s="1"/>
    </row>
    <row r="129" spans="2:4">
      <c r="B129" s="1"/>
      <c r="C129" s="1"/>
      <c r="D129" s="1"/>
    </row>
    <row r="130" spans="2:4">
      <c r="B130" s="1"/>
      <c r="C130" s="1"/>
      <c r="D130" s="1"/>
    </row>
    <row r="131" spans="2:4">
      <c r="B131" s="1"/>
      <c r="C131" s="1"/>
      <c r="D131" s="1"/>
    </row>
    <row r="132" spans="2:4">
      <c r="B132" s="1"/>
      <c r="C132" s="1"/>
      <c r="D132" s="1"/>
    </row>
    <row r="133" spans="2:4">
      <c r="B133" s="1"/>
      <c r="C133" s="1"/>
      <c r="D133" s="1"/>
    </row>
    <row r="134" spans="2:4">
      <c r="B134" s="1"/>
      <c r="C134" s="1"/>
      <c r="D134" s="1"/>
    </row>
    <row r="135" spans="2:4">
      <c r="B135" s="1"/>
      <c r="C135" s="1"/>
      <c r="D135" s="1"/>
    </row>
    <row r="136" spans="2:4">
      <c r="B136" s="1"/>
      <c r="C136" s="1"/>
      <c r="D136" s="1"/>
    </row>
    <row r="137" spans="2:4">
      <c r="B137" s="1"/>
      <c r="C137" s="1"/>
      <c r="D137" s="1"/>
    </row>
    <row r="138" spans="2:4">
      <c r="B138" s="1"/>
      <c r="C138" s="1"/>
      <c r="D138" s="1"/>
    </row>
    <row r="139" spans="2:4">
      <c r="B139" s="1"/>
      <c r="C139" s="1"/>
      <c r="D139" s="1"/>
    </row>
    <row r="140" spans="2:4">
      <c r="B140" s="1"/>
      <c r="C140" s="1"/>
      <c r="D140" s="1"/>
    </row>
    <row r="141" spans="2:4">
      <c r="B141" s="1"/>
      <c r="C141" s="1"/>
      <c r="D141" s="1"/>
    </row>
    <row r="142" spans="2:4">
      <c r="B142" s="1"/>
      <c r="C142" s="1"/>
      <c r="D142" s="1"/>
    </row>
    <row r="143" spans="2:4">
      <c r="B143" s="1"/>
      <c r="C143" s="1"/>
      <c r="D143" s="1"/>
    </row>
    <row r="144" spans="2:4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D2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1B25A-C017-4DA8-99C4-39681302AB18}">
  <dimension ref="A1:BI673"/>
  <sheetViews>
    <sheetView workbookViewId="0">
      <pane ySplit="2" topLeftCell="A3" activePane="bottomLeft" state="frozen"/>
      <selection pane="bottomLeft" activeCell="O9" sqref="O9"/>
    </sheetView>
  </sheetViews>
  <sheetFormatPr defaultRowHeight="14.4"/>
  <sheetData>
    <row r="1" spans="1:61">
      <c r="B1" t="s">
        <v>34</v>
      </c>
      <c r="C1" t="s">
        <v>35</v>
      </c>
      <c r="D1" t="s">
        <v>36</v>
      </c>
      <c r="E1" t="s">
        <v>37</v>
      </c>
      <c r="F1" t="s">
        <v>38</v>
      </c>
      <c r="H1" t="s">
        <v>39</v>
      </c>
      <c r="I1" t="s">
        <v>40</v>
      </c>
      <c r="J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D1" s="1" t="s">
        <v>58</v>
      </c>
      <c r="AE1" s="1" t="s">
        <v>59</v>
      </c>
      <c r="AF1" s="1" t="s">
        <v>60</v>
      </c>
      <c r="AG1" s="1">
        <f>SUM(AE4:AE79)</f>
        <v>0.26694672182419166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SUM(AJ4:AJ79)</f>
        <v>0.14915140640352245</v>
      </c>
      <c r="AN1" s="1" t="s">
        <v>75</v>
      </c>
      <c r="AO1" s="1" t="s">
        <v>76</v>
      </c>
      <c r="AP1" s="1" t="s">
        <v>77</v>
      </c>
      <c r="AS1" s="1" t="s">
        <v>79</v>
      </c>
      <c r="AW1" s="32"/>
      <c r="AX1" s="32"/>
      <c r="AY1" s="32"/>
      <c r="BA1" s="32" t="s">
        <v>85</v>
      </c>
      <c r="BB1" s="32"/>
      <c r="BC1" s="32"/>
      <c r="BE1" s="32" t="s">
        <v>93</v>
      </c>
      <c r="BF1" s="32"/>
      <c r="BG1" s="32"/>
    </row>
    <row r="2" spans="1:61">
      <c r="A2" t="s">
        <v>63</v>
      </c>
      <c r="M2" s="4" t="s">
        <v>64</v>
      </c>
      <c r="N2" s="3">
        <f>N79</f>
        <v>0.47713699999999998</v>
      </c>
      <c r="O2" s="3">
        <f>O79</f>
        <v>1906.66</v>
      </c>
      <c r="Q2">
        <f>Q79</f>
        <v>188.678</v>
      </c>
      <c r="AD2" s="4" t="s">
        <v>64</v>
      </c>
      <c r="AE2" s="4">
        <f>AD79</f>
        <v>0.67282053342440251</v>
      </c>
      <c r="AF2" s="3" t="s">
        <v>65</v>
      </c>
      <c r="AG2" s="3">
        <f>AG1/N79</f>
        <v>0.55947604529556849</v>
      </c>
      <c r="AI2" s="4" t="s">
        <v>64</v>
      </c>
      <c r="AJ2" s="4">
        <f>AI79</f>
        <v>0.16478497007338688</v>
      </c>
      <c r="AK2" s="4" t="s">
        <v>65</v>
      </c>
      <c r="AL2" s="3">
        <f>AL1/N79</f>
        <v>0.31259660517529025</v>
      </c>
      <c r="AS2" s="1" t="s">
        <v>75</v>
      </c>
      <c r="AT2" s="1" t="s">
        <v>76</v>
      </c>
      <c r="AU2" s="1" t="s">
        <v>77</v>
      </c>
      <c r="AW2" s="1" t="s">
        <v>75</v>
      </c>
      <c r="AX2" s="1" t="s">
        <v>76</v>
      </c>
      <c r="AY2" s="1" t="s">
        <v>77</v>
      </c>
      <c r="BA2" s="1" t="s">
        <v>75</v>
      </c>
      <c r="BB2" s="1" t="s">
        <v>76</v>
      </c>
      <c r="BC2" s="1" t="s">
        <v>84</v>
      </c>
      <c r="BE2" s="1" t="s">
        <v>75</v>
      </c>
      <c r="BF2" s="1" t="s">
        <v>76</v>
      </c>
      <c r="BG2" s="1" t="s">
        <v>84</v>
      </c>
    </row>
    <row r="3" spans="1:6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 s="1">
        <v>1.14523</v>
      </c>
      <c r="J3">
        <f>I3*2/1000</f>
        <v>2.2904599999999998E-3</v>
      </c>
      <c r="M3" s="1">
        <v>0</v>
      </c>
      <c r="N3" s="1">
        <v>0</v>
      </c>
      <c r="O3" s="1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N3">
        <v>0</v>
      </c>
      <c r="AO3">
        <v>1.1469800000000001</v>
      </c>
      <c r="AP3">
        <f>AO3*2/1000</f>
        <v>2.2939600000000003E-3</v>
      </c>
      <c r="AQ3">
        <f>AP3-J3</f>
        <v>3.5000000000004645E-6</v>
      </c>
      <c r="AS3">
        <v>0</v>
      </c>
      <c r="AT3">
        <v>1.1469800000000001</v>
      </c>
      <c r="AU3">
        <f>2*AT3/1000</f>
        <v>2.2939600000000003E-3</v>
      </c>
      <c r="AW3">
        <v>0</v>
      </c>
      <c r="AX3" s="1">
        <v>0.70879599999999998</v>
      </c>
      <c r="AY3" s="1">
        <f>2*AX3/1000</f>
        <v>1.4175920000000001E-3</v>
      </c>
      <c r="BA3">
        <v>0</v>
      </c>
      <c r="BB3" s="1">
        <v>0.70879700000000001</v>
      </c>
      <c r="BC3" s="1">
        <f>2*BB3/1000</f>
        <v>1.4175940000000001E-3</v>
      </c>
      <c r="BE3">
        <v>0</v>
      </c>
      <c r="BF3" s="1">
        <v>0.14176</v>
      </c>
      <c r="BG3" s="1">
        <f>2*BF3/1000</f>
        <v>2.8352E-4</v>
      </c>
    </row>
    <row r="4" spans="1:61">
      <c r="A4" s="1">
        <v>1.07E-4</v>
      </c>
      <c r="B4">
        <v>0.112798622</v>
      </c>
      <c r="C4">
        <v>1.06058E-3</v>
      </c>
      <c r="D4">
        <v>0.11501570899999999</v>
      </c>
      <c r="E4">
        <v>1.21985E-3</v>
      </c>
      <c r="F4">
        <v>0.114609039</v>
      </c>
      <c r="H4" s="1">
        <v>1.50037E-2</v>
      </c>
      <c r="I4" s="1">
        <v>771.54</v>
      </c>
      <c r="J4">
        <f t="shared" ref="J4:J67" si="0">I4*2/1000</f>
        <v>1.54308</v>
      </c>
      <c r="M4" s="1">
        <v>1.00025E-5</v>
      </c>
      <c r="N4" s="1">
        <v>0</v>
      </c>
      <c r="O4" s="1">
        <v>141.43</v>
      </c>
      <c r="P4">
        <v>46.404299999999999</v>
      </c>
      <c r="Q4" s="1">
        <v>0.70465199999999995</v>
      </c>
      <c r="R4">
        <v>124.342</v>
      </c>
      <c r="S4">
        <v>141.43</v>
      </c>
      <c r="T4">
        <v>140.72499999999999</v>
      </c>
      <c r="U4">
        <v>-62.8461</v>
      </c>
      <c r="V4">
        <v>102.723</v>
      </c>
      <c r="W4">
        <v>141.429</v>
      </c>
      <c r="X4" s="1">
        <v>46.404800000000002</v>
      </c>
      <c r="Y4" s="1">
        <v>0.70465199999999995</v>
      </c>
      <c r="Z4" s="1">
        <v>-0.21352299999999999</v>
      </c>
      <c r="AA4" s="1">
        <v>-5.2822199999999998E-3</v>
      </c>
      <c r="AB4" s="1">
        <v>-1.62396E-3</v>
      </c>
      <c r="AD4">
        <f>-U4/R4</f>
        <v>0.50542938025767636</v>
      </c>
      <c r="AE4" s="1">
        <f>(AD4+AD3)/2*(N4-N3)</f>
        <v>0</v>
      </c>
      <c r="AH4">
        <f>ACOS((V4/R4)^3)/3</f>
        <v>0.32392609249521892</v>
      </c>
      <c r="AI4">
        <f>1-6*AH4/PI()</f>
        <v>0.38134673419532095</v>
      </c>
      <c r="AJ4" s="1">
        <f>(AI4+AI3)/2*(N4-N3)</f>
        <v>0</v>
      </c>
      <c r="AN4" s="1">
        <v>1.50032E-2</v>
      </c>
      <c r="AO4">
        <v>771.5</v>
      </c>
      <c r="AP4">
        <f t="shared" ref="AP4:AP67" si="1">AO4*2/1000</f>
        <v>1.5429999999999999</v>
      </c>
      <c r="AQ4">
        <f t="shared" ref="AQ4:AQ67" si="2">AP4-J4</f>
        <v>-8.0000000000080007E-5</v>
      </c>
      <c r="AS4" s="1">
        <v>1.50032E-2</v>
      </c>
      <c r="AT4">
        <v>771.5</v>
      </c>
      <c r="AU4">
        <f t="shared" ref="AU4:AU53" si="3">2*AT4/1000</f>
        <v>1.5429999999999999</v>
      </c>
      <c r="AW4" s="1">
        <v>1.50054E-2</v>
      </c>
      <c r="AX4">
        <v>624.23199999999997</v>
      </c>
      <c r="AY4" s="1">
        <f t="shared" ref="AY4:AY67" si="4">2*AX4/1000</f>
        <v>1.248464</v>
      </c>
      <c r="BA4" s="1">
        <v>1.50052E-2</v>
      </c>
      <c r="BB4">
        <v>622.77800000000002</v>
      </c>
      <c r="BC4" s="1">
        <f t="shared" ref="BC4:BC67" si="5">2*BB4/1000</f>
        <v>1.2455560000000001</v>
      </c>
      <c r="BE4" s="1">
        <v>1.4997699999999999E-2</v>
      </c>
      <c r="BF4">
        <v>615.98900000000003</v>
      </c>
      <c r="BG4" s="1">
        <f t="shared" ref="BG4:BG67" si="6">2*BF4/1000</f>
        <v>1.231978</v>
      </c>
    </row>
    <row r="5" spans="1:61">
      <c r="A5" s="1">
        <v>5.6900000000000001E-5</v>
      </c>
      <c r="B5">
        <v>0.123224838</v>
      </c>
      <c r="C5">
        <v>1.0274399999999999E-3</v>
      </c>
      <c r="D5">
        <v>0.124771667</v>
      </c>
      <c r="E5">
        <v>1.2072999999999999E-3</v>
      </c>
      <c r="F5">
        <v>0.123034195</v>
      </c>
      <c r="H5" s="1">
        <v>3.0005400000000002E-2</v>
      </c>
      <c r="I5" s="1">
        <v>1120.4000000000001</v>
      </c>
      <c r="J5">
        <f t="shared" si="0"/>
        <v>2.2408000000000001</v>
      </c>
      <c r="M5" s="1">
        <v>2.0002900000000001E-5</v>
      </c>
      <c r="N5" s="1">
        <v>0</v>
      </c>
      <c r="O5" s="1">
        <v>273.70600000000002</v>
      </c>
      <c r="P5">
        <v>97.118899999999996</v>
      </c>
      <c r="Q5" s="1">
        <v>0.464584</v>
      </c>
      <c r="R5">
        <v>239.98500000000001</v>
      </c>
      <c r="S5">
        <v>273.70600000000002</v>
      </c>
      <c r="T5">
        <v>273.24099999999999</v>
      </c>
      <c r="U5">
        <v>-123.76300000000001</v>
      </c>
      <c r="V5">
        <v>188.05</v>
      </c>
      <c r="W5">
        <v>273.69400000000002</v>
      </c>
      <c r="X5">
        <v>97.130700000000004</v>
      </c>
      <c r="Y5" s="1">
        <v>0.46458500000000003</v>
      </c>
      <c r="Z5" s="1">
        <v>-1.4443600000000001</v>
      </c>
      <c r="AA5" s="1">
        <v>1.0516599999999999E-2</v>
      </c>
      <c r="AB5" s="1">
        <v>6.4737500000000003E-3</v>
      </c>
      <c r="AD5">
        <f t="shared" ref="AD5:AD68" si="7">-U5/R5</f>
        <v>0.515711398629081</v>
      </c>
      <c r="AE5" s="1">
        <f t="shared" ref="AE5:AE68" si="8">(AD5+AD4)/2*(N5-N4)</f>
        <v>0</v>
      </c>
      <c r="AH5">
        <f t="shared" ref="AH5:AH68" si="9">ACOS((V5/R5)^3)/3</f>
        <v>0.356282131246412</v>
      </c>
      <c r="AI5">
        <f t="shared" ref="AI5:AI68" si="10">1-6*AH5/PI()</f>
        <v>0.31955125212181734</v>
      </c>
      <c r="AJ5" s="1">
        <f t="shared" ref="AJ5:AJ68" si="11">(AI5+AI4)/2*(N5-N4)</f>
        <v>0</v>
      </c>
      <c r="AN5" s="1">
        <v>3.0003999999999999E-2</v>
      </c>
      <c r="AO5" s="1">
        <v>1120.27</v>
      </c>
      <c r="AP5">
        <f t="shared" si="1"/>
        <v>2.2405399999999998</v>
      </c>
      <c r="AQ5">
        <f t="shared" si="2"/>
        <v>-2.6000000000037105E-4</v>
      </c>
      <c r="AS5" s="1">
        <v>3.0003999999999999E-2</v>
      </c>
      <c r="AT5" s="1">
        <v>1120.27</v>
      </c>
      <c r="AU5">
        <f t="shared" si="3"/>
        <v>2.2405399999999998</v>
      </c>
      <c r="AW5" s="1">
        <v>3.0001199999999999E-2</v>
      </c>
      <c r="AX5" s="1">
        <v>1285.74</v>
      </c>
      <c r="AY5" s="1">
        <f t="shared" si="4"/>
        <v>2.5714800000000002</v>
      </c>
      <c r="BA5" s="1">
        <v>3.0003499999999999E-2</v>
      </c>
      <c r="BB5" s="1">
        <v>1296.32</v>
      </c>
      <c r="BC5" s="1">
        <f t="shared" si="5"/>
        <v>2.5926399999999998</v>
      </c>
      <c r="BE5" s="1">
        <v>2.99975E-2</v>
      </c>
      <c r="BF5" s="1">
        <v>1374.46</v>
      </c>
      <c r="BG5" s="1">
        <f t="shared" si="6"/>
        <v>2.74892</v>
      </c>
    </row>
    <row r="6" spans="1:61">
      <c r="A6" s="1">
        <v>3.3E-4</v>
      </c>
      <c r="B6">
        <v>0.130635742</v>
      </c>
      <c r="C6">
        <v>1.2398800000000001E-3</v>
      </c>
      <c r="D6">
        <v>0.13045390300000001</v>
      </c>
      <c r="E6">
        <v>1.4658099999999999E-3</v>
      </c>
      <c r="F6">
        <v>0.12860797099999999</v>
      </c>
      <c r="H6" s="1">
        <v>4.5006999999999998E-2</v>
      </c>
      <c r="I6" s="1">
        <v>1772.19</v>
      </c>
      <c r="J6">
        <f t="shared" si="0"/>
        <v>3.5443800000000003</v>
      </c>
      <c r="M6" s="1">
        <v>3.0003300000000001E-5</v>
      </c>
      <c r="N6" s="1">
        <v>0</v>
      </c>
      <c r="O6" s="1">
        <v>415.41</v>
      </c>
      <c r="P6">
        <v>140.57599999999999</v>
      </c>
      <c r="Q6" s="1">
        <v>1.31962</v>
      </c>
      <c r="R6">
        <v>364.964</v>
      </c>
      <c r="S6">
        <v>415.41</v>
      </c>
      <c r="T6">
        <v>414.09100000000001</v>
      </c>
      <c r="U6">
        <v>-185.76900000000001</v>
      </c>
      <c r="V6">
        <v>295.649</v>
      </c>
      <c r="W6">
        <v>415.40899999999999</v>
      </c>
      <c r="X6" s="1">
        <v>140.577</v>
      </c>
      <c r="Y6" s="1">
        <v>1.31962</v>
      </c>
      <c r="Z6" s="1">
        <v>0.60727200000000003</v>
      </c>
      <c r="AA6" s="1">
        <v>-1.3356700000000001E-2</v>
      </c>
      <c r="AB6" s="1">
        <v>-3.7066E-3</v>
      </c>
      <c r="AD6">
        <f t="shared" si="7"/>
        <v>0.50900636775133989</v>
      </c>
      <c r="AE6" s="1">
        <f t="shared" si="8"/>
        <v>0</v>
      </c>
      <c r="AH6">
        <f t="shared" si="9"/>
        <v>0.33677208296803629</v>
      </c>
      <c r="AI6">
        <f t="shared" si="10"/>
        <v>0.35681269960339757</v>
      </c>
      <c r="AJ6" s="1">
        <f t="shared" si="11"/>
        <v>0</v>
      </c>
      <c r="AN6" s="1">
        <v>4.5002899999999998E-2</v>
      </c>
      <c r="AO6" s="1">
        <v>1771.74</v>
      </c>
      <c r="AP6">
        <f t="shared" si="1"/>
        <v>3.5434800000000002</v>
      </c>
      <c r="AQ6">
        <f t="shared" si="2"/>
        <v>-9.0000000000012292E-4</v>
      </c>
      <c r="AS6" s="1">
        <v>4.5002899999999998E-2</v>
      </c>
      <c r="AT6" s="1">
        <v>1771.74</v>
      </c>
      <c r="AU6">
        <f t="shared" si="3"/>
        <v>3.5434800000000002</v>
      </c>
      <c r="AW6" s="1">
        <v>4.5004299999999997E-2</v>
      </c>
      <c r="AX6" s="1">
        <v>1785.72</v>
      </c>
      <c r="AY6" s="1">
        <f t="shared" si="4"/>
        <v>3.5714399999999999</v>
      </c>
      <c r="BA6" s="1">
        <v>4.49991E-2</v>
      </c>
      <c r="BB6" s="1">
        <v>1782.39</v>
      </c>
      <c r="BC6" s="1">
        <f t="shared" si="5"/>
        <v>3.5647800000000003</v>
      </c>
      <c r="BD6" s="1"/>
      <c r="BE6" s="1">
        <v>4.5002E-2</v>
      </c>
      <c r="BF6" s="1">
        <v>2090.35</v>
      </c>
      <c r="BG6" s="1">
        <f t="shared" si="6"/>
        <v>4.1806999999999999</v>
      </c>
      <c r="BH6" s="1"/>
    </row>
    <row r="7" spans="1:61">
      <c r="A7" s="1">
        <v>3.1599999999999998E-4</v>
      </c>
      <c r="B7">
        <v>0.13738186599999999</v>
      </c>
      <c r="C7">
        <v>1.17585E-3</v>
      </c>
      <c r="D7">
        <v>0.13584634400000001</v>
      </c>
      <c r="E7">
        <v>1.35396E-3</v>
      </c>
      <c r="F7">
        <v>0.13442012</v>
      </c>
      <c r="H7" s="1">
        <v>6.0000400000000002E-2</v>
      </c>
      <c r="I7" s="1">
        <v>2328.59</v>
      </c>
      <c r="J7">
        <f t="shared" si="0"/>
        <v>4.6571800000000003</v>
      </c>
      <c r="M7" s="1">
        <v>4.0000699999999998E-5</v>
      </c>
      <c r="N7" s="1">
        <v>1.3650399999999999E-4</v>
      </c>
      <c r="O7" s="1">
        <v>566.51199999999994</v>
      </c>
      <c r="P7">
        <v>201.12100000000001</v>
      </c>
      <c r="Q7" s="1">
        <v>0.17695</v>
      </c>
      <c r="R7">
        <v>497.30500000000001</v>
      </c>
      <c r="S7">
        <v>566.51199999999994</v>
      </c>
      <c r="T7">
        <v>566.33500000000004</v>
      </c>
      <c r="U7">
        <v>-255.93700000000001</v>
      </c>
      <c r="V7">
        <v>388.81799999999998</v>
      </c>
      <c r="W7">
        <v>566.51099999999997</v>
      </c>
      <c r="X7" s="1">
        <v>201.12100000000001</v>
      </c>
      <c r="Y7" s="1">
        <v>0.176958</v>
      </c>
      <c r="Z7" s="1">
        <v>0.50129000000000001</v>
      </c>
      <c r="AA7" s="1">
        <v>2.1923100000000001E-2</v>
      </c>
      <c r="AB7" s="1">
        <v>3.5464599999999999E-2</v>
      </c>
      <c r="AD7">
        <f t="shared" si="7"/>
        <v>0.51464795246377981</v>
      </c>
      <c r="AE7" s="1">
        <f t="shared" si="8"/>
        <v>6.9866454663322357E-5</v>
      </c>
      <c r="AH7">
        <f t="shared" si="9"/>
        <v>0.35749725957737555</v>
      </c>
      <c r="AI7">
        <f t="shared" si="10"/>
        <v>0.3172305279574511</v>
      </c>
      <c r="AJ7" s="1">
        <f t="shared" si="11"/>
        <v>4.600479836748304E-5</v>
      </c>
      <c r="AN7" s="1">
        <v>6.0003500000000001E-2</v>
      </c>
      <c r="AO7" s="1">
        <v>2329.15</v>
      </c>
      <c r="AP7">
        <f t="shared" si="1"/>
        <v>4.6583000000000006</v>
      </c>
      <c r="AQ7">
        <f t="shared" si="2"/>
        <v>1.1200000000002319E-3</v>
      </c>
      <c r="AS7" s="1">
        <v>6.0003500000000001E-2</v>
      </c>
      <c r="AT7" s="1">
        <v>2329.15</v>
      </c>
      <c r="AU7">
        <f t="shared" si="3"/>
        <v>4.6583000000000006</v>
      </c>
      <c r="AW7" s="1">
        <v>6.0007100000000001E-2</v>
      </c>
      <c r="AX7" s="1">
        <v>2464.11</v>
      </c>
      <c r="AY7" s="1">
        <f t="shared" si="4"/>
        <v>4.9282200000000005</v>
      </c>
      <c r="BA7" s="1">
        <v>5.9999400000000001E-2</v>
      </c>
      <c r="BB7" s="1">
        <v>2467.11</v>
      </c>
      <c r="BC7" s="1">
        <f t="shared" si="5"/>
        <v>4.9342199999999998</v>
      </c>
      <c r="BE7" s="1">
        <v>6.0009699999999999E-2</v>
      </c>
      <c r="BF7" s="1">
        <v>2661.48</v>
      </c>
      <c r="BG7" s="1">
        <f t="shared" si="6"/>
        <v>5.3229600000000001</v>
      </c>
      <c r="BI7" s="1"/>
    </row>
    <row r="8" spans="1:61">
      <c r="A8" s="1">
        <v>3.5799999999999997E-4</v>
      </c>
      <c r="B8">
        <v>0.14534976199999999</v>
      </c>
      <c r="C8">
        <v>1.21853E-3</v>
      </c>
      <c r="D8">
        <v>0.142667236</v>
      </c>
      <c r="E8">
        <v>1.4618400000000001E-3</v>
      </c>
      <c r="F8">
        <v>0.14147944600000001</v>
      </c>
      <c r="H8" s="1">
        <v>7.5004399999999999E-2</v>
      </c>
      <c r="I8" s="1">
        <v>2930.96</v>
      </c>
      <c r="J8">
        <f t="shared" si="0"/>
        <v>5.8619200000000005</v>
      </c>
      <c r="M8" s="1">
        <v>5.0003599999999997E-5</v>
      </c>
      <c r="N8" s="1">
        <v>3.5019800000000002E-4</v>
      </c>
      <c r="O8" s="1">
        <v>669.28700000000003</v>
      </c>
      <c r="P8">
        <v>245.47499999999999</v>
      </c>
      <c r="Q8" s="1">
        <v>-0.57838500000000004</v>
      </c>
      <c r="R8">
        <v>586.89</v>
      </c>
      <c r="S8">
        <v>669.28700000000003</v>
      </c>
      <c r="T8">
        <v>669.86599999999999</v>
      </c>
      <c r="U8">
        <v>-304.72800000000001</v>
      </c>
      <c r="V8">
        <v>446.529</v>
      </c>
      <c r="W8">
        <v>669.28700000000003</v>
      </c>
      <c r="X8">
        <v>245.47499999999999</v>
      </c>
      <c r="Y8" s="1">
        <v>-0.57838500000000004</v>
      </c>
      <c r="Z8" s="1">
        <v>0.38285400000000003</v>
      </c>
      <c r="AA8" s="1">
        <v>-8.0456299999999998E-3</v>
      </c>
      <c r="AB8" s="1">
        <v>-1.0564199999999999E-2</v>
      </c>
      <c r="AD8">
        <f t="shared" si="7"/>
        <v>0.51922506772989829</v>
      </c>
      <c r="AE8" s="1">
        <f t="shared" si="8"/>
        <v>1.1046623058863394E-4</v>
      </c>
      <c r="AH8">
        <f t="shared" si="9"/>
        <v>0.37157217011790117</v>
      </c>
      <c r="AI8">
        <f t="shared" si="10"/>
        <v>0.29034942892424054</v>
      </c>
      <c r="AJ8" s="1">
        <f t="shared" si="11"/>
        <v>6.4918095652938116E-5</v>
      </c>
      <c r="AN8" s="1">
        <v>7.5004600000000005E-2</v>
      </c>
      <c r="AO8" s="1">
        <v>2931.02</v>
      </c>
      <c r="AP8">
        <f t="shared" si="1"/>
        <v>5.8620400000000004</v>
      </c>
      <c r="AQ8">
        <f t="shared" si="2"/>
        <v>1.1999999999989797E-4</v>
      </c>
      <c r="AS8" s="1">
        <v>7.5004600000000005E-2</v>
      </c>
      <c r="AT8" s="1">
        <v>2931.02</v>
      </c>
      <c r="AU8">
        <f t="shared" si="3"/>
        <v>5.8620400000000004</v>
      </c>
      <c r="AW8" s="1">
        <v>7.5006400000000001E-2</v>
      </c>
      <c r="AX8" s="1">
        <v>2897.71</v>
      </c>
      <c r="AY8" s="1">
        <f t="shared" si="4"/>
        <v>5.79542</v>
      </c>
      <c r="BA8" s="1">
        <v>7.4999700000000002E-2</v>
      </c>
      <c r="BB8" s="1">
        <v>2890.5</v>
      </c>
      <c r="BC8" s="1">
        <f t="shared" si="5"/>
        <v>5.7809999999999997</v>
      </c>
      <c r="BE8" s="1">
        <v>7.5021000000000004E-2</v>
      </c>
      <c r="BF8" s="1">
        <v>3076.79</v>
      </c>
      <c r="BG8" s="1">
        <f t="shared" si="6"/>
        <v>6.1535799999999998</v>
      </c>
      <c r="BH8" s="1"/>
      <c r="BI8" s="1"/>
    </row>
    <row r="9" spans="1:61">
      <c r="A9" s="1">
        <v>4.64E-4</v>
      </c>
      <c r="B9">
        <v>0.15385647599999999</v>
      </c>
      <c r="C9">
        <v>1.4193299999999999E-3</v>
      </c>
      <c r="D9">
        <v>0.15007379200000001</v>
      </c>
      <c r="E9">
        <v>1.5542100000000001E-3</v>
      </c>
      <c r="F9">
        <v>0.14904628</v>
      </c>
      <c r="H9" s="1">
        <v>9.0005199999999994E-2</v>
      </c>
      <c r="I9" s="1">
        <v>3415.53</v>
      </c>
      <c r="J9">
        <f t="shared" si="0"/>
        <v>6.8310600000000008</v>
      </c>
      <c r="M9" s="1">
        <v>6.0004199999999997E-5</v>
      </c>
      <c r="N9" s="1">
        <v>9.8182400000000006E-4</v>
      </c>
      <c r="O9" s="1">
        <v>804.68299999999999</v>
      </c>
      <c r="P9">
        <v>293.46499999999997</v>
      </c>
      <c r="Q9" s="1">
        <v>-2.3237899999999998</v>
      </c>
      <c r="R9">
        <v>707.14</v>
      </c>
      <c r="S9">
        <v>804.68299999999999</v>
      </c>
      <c r="T9">
        <v>807.00599999999997</v>
      </c>
      <c r="U9">
        <v>-365.27499999999998</v>
      </c>
      <c r="V9">
        <v>538.99599999999998</v>
      </c>
      <c r="W9">
        <v>804.68299999999999</v>
      </c>
      <c r="X9" s="1">
        <v>293.46499999999997</v>
      </c>
      <c r="Y9" s="1">
        <v>-2.3237800000000002</v>
      </c>
      <c r="Z9" s="1">
        <v>-5.4158000000000001E-3</v>
      </c>
      <c r="AA9" s="1">
        <v>-1.2148600000000001E-2</v>
      </c>
      <c r="AB9" s="1">
        <v>-3.3442100000000002E-2</v>
      </c>
      <c r="AD9">
        <f t="shared" si="7"/>
        <v>0.51655259213168536</v>
      </c>
      <c r="AE9" s="1">
        <f t="shared" si="8"/>
        <v>3.2711205009386629E-4</v>
      </c>
      <c r="AH9">
        <f t="shared" si="9"/>
        <v>0.37067997096826072</v>
      </c>
      <c r="AI9">
        <f t="shared" si="10"/>
        <v>0.29205340378289257</v>
      </c>
      <c r="AJ9" s="1">
        <f t="shared" si="11"/>
        <v>1.8393038580573784E-4</v>
      </c>
      <c r="AN9" s="1">
        <v>9.0009699999999998E-2</v>
      </c>
      <c r="AO9" s="1">
        <v>3415.3</v>
      </c>
      <c r="AP9">
        <f t="shared" si="1"/>
        <v>6.8306000000000004</v>
      </c>
      <c r="AQ9">
        <f t="shared" si="2"/>
        <v>-4.6000000000034902E-4</v>
      </c>
      <c r="AS9" s="1">
        <v>9.0009699999999998E-2</v>
      </c>
      <c r="AT9" s="1">
        <v>3415.3</v>
      </c>
      <c r="AU9">
        <f t="shared" si="3"/>
        <v>6.8306000000000004</v>
      </c>
      <c r="AW9" s="1">
        <v>9.0002299999999993E-2</v>
      </c>
      <c r="AX9" s="1">
        <v>3243.12</v>
      </c>
      <c r="AY9" s="1">
        <f t="shared" si="4"/>
        <v>6.4862399999999996</v>
      </c>
      <c r="BA9" s="1">
        <v>9.0004600000000004E-2</v>
      </c>
      <c r="BB9" s="1">
        <v>3230.68</v>
      </c>
      <c r="BC9" s="1">
        <f t="shared" si="5"/>
        <v>6.46136</v>
      </c>
      <c r="BE9" s="1">
        <v>8.9987600000000001E-2</v>
      </c>
      <c r="BF9" s="1">
        <v>3414.74</v>
      </c>
      <c r="BG9" s="1">
        <f t="shared" si="6"/>
        <v>6.8294799999999993</v>
      </c>
      <c r="BH9" s="1"/>
      <c r="BI9" s="1"/>
    </row>
    <row r="10" spans="1:61">
      <c r="A10" s="1">
        <v>6.1200000000000002E-4</v>
      </c>
      <c r="B10">
        <v>0.162258392</v>
      </c>
      <c r="C10">
        <v>1.43973E-3</v>
      </c>
      <c r="D10">
        <v>0.15759115600000001</v>
      </c>
      <c r="E10">
        <v>1.5911600000000001E-3</v>
      </c>
      <c r="F10">
        <v>0.15649316399999999</v>
      </c>
      <c r="H10" s="1">
        <v>0.105005</v>
      </c>
      <c r="I10" s="1">
        <v>3757.27</v>
      </c>
      <c r="J10">
        <f t="shared" si="0"/>
        <v>7.5145400000000002</v>
      </c>
      <c r="M10" s="1">
        <v>7.0004899999999998E-5</v>
      </c>
      <c r="N10" s="1">
        <v>3.3075000000000001E-3</v>
      </c>
      <c r="O10" s="1">
        <v>892.06799999999998</v>
      </c>
      <c r="P10">
        <v>313.09800000000001</v>
      </c>
      <c r="Q10" s="1">
        <v>0.75053000000000003</v>
      </c>
      <c r="R10">
        <v>783.33</v>
      </c>
      <c r="S10">
        <v>892.06799999999998</v>
      </c>
      <c r="T10">
        <v>891.31700000000001</v>
      </c>
      <c r="U10">
        <v>-401.97199999999998</v>
      </c>
      <c r="V10">
        <v>617.90899999999999</v>
      </c>
      <c r="W10">
        <v>892.06700000000001</v>
      </c>
      <c r="X10">
        <v>313.09899999999999</v>
      </c>
      <c r="Y10" s="1">
        <v>0.75053099999999995</v>
      </c>
      <c r="Z10" s="1">
        <v>-0.57369700000000001</v>
      </c>
      <c r="AA10" s="1">
        <v>-1.06404E-2</v>
      </c>
      <c r="AB10" s="1">
        <v>-8.7001500000000002E-3</v>
      </c>
      <c r="AD10">
        <f t="shared" si="7"/>
        <v>0.51315792833160989</v>
      </c>
      <c r="AE10" s="1">
        <f t="shared" si="8"/>
        <v>1.1973865221944974E-3</v>
      </c>
      <c r="AH10">
        <f t="shared" si="9"/>
        <v>0.35258118784988079</v>
      </c>
      <c r="AI10">
        <f t="shared" si="10"/>
        <v>0.32661953334975236</v>
      </c>
      <c r="AJ10" s="1">
        <f t="shared" si="11"/>
        <v>7.1941640086945055E-4</v>
      </c>
      <c r="AN10" s="1">
        <v>0.105</v>
      </c>
      <c r="AO10" s="1">
        <v>3757.33</v>
      </c>
      <c r="AP10">
        <f t="shared" si="1"/>
        <v>7.5146600000000001</v>
      </c>
      <c r="AQ10">
        <f t="shared" si="2"/>
        <v>1.1999999999989797E-4</v>
      </c>
      <c r="AS10" s="1">
        <v>0.105</v>
      </c>
      <c r="AT10" s="1">
        <v>3757.33</v>
      </c>
      <c r="AU10">
        <f t="shared" si="3"/>
        <v>7.5146600000000001</v>
      </c>
      <c r="AW10" s="1">
        <v>0.104999</v>
      </c>
      <c r="AX10" s="1">
        <v>3527.66</v>
      </c>
      <c r="AY10" s="1">
        <f t="shared" si="4"/>
        <v>7.05532</v>
      </c>
      <c r="BA10" s="1">
        <v>0.105005</v>
      </c>
      <c r="BB10" s="1">
        <v>3518.93</v>
      </c>
      <c r="BC10" s="1">
        <f t="shared" si="5"/>
        <v>7.0378599999999993</v>
      </c>
      <c r="BE10" s="1">
        <v>0.10495500000000001</v>
      </c>
      <c r="BF10" s="1">
        <v>3611.81</v>
      </c>
      <c r="BG10" s="1">
        <f t="shared" si="6"/>
        <v>7.2236199999999995</v>
      </c>
      <c r="BH10" s="1"/>
      <c r="BI10" s="1"/>
    </row>
    <row r="11" spans="1:61">
      <c r="A11" s="1">
        <v>8.0199999999999998E-4</v>
      </c>
      <c r="B11">
        <v>0.17079612699999999</v>
      </c>
      <c r="C11">
        <v>1.6336300000000001E-3</v>
      </c>
      <c r="D11">
        <v>0.16533102399999999</v>
      </c>
      <c r="E11">
        <v>1.67128E-3</v>
      </c>
      <c r="F11">
        <v>0.16409083599999999</v>
      </c>
      <c r="H11" s="1">
        <v>0.11999899999999999</v>
      </c>
      <c r="I11" s="1">
        <v>3844.69</v>
      </c>
      <c r="J11">
        <f t="shared" si="0"/>
        <v>7.6893799999999999</v>
      </c>
      <c r="M11" s="1">
        <v>8.0002500000000005E-5</v>
      </c>
      <c r="N11" s="1">
        <v>6.3705799999999998E-3</v>
      </c>
      <c r="O11" s="1">
        <v>934.58100000000002</v>
      </c>
      <c r="P11">
        <v>320.13499999999999</v>
      </c>
      <c r="Q11">
        <v>1.7959499999999999</v>
      </c>
      <c r="R11">
        <v>821.27099999999996</v>
      </c>
      <c r="S11">
        <v>934.58100000000002</v>
      </c>
      <c r="T11">
        <v>932.78499999999997</v>
      </c>
      <c r="U11">
        <v>-418.83699999999999</v>
      </c>
      <c r="V11">
        <v>659.31200000000001</v>
      </c>
      <c r="W11">
        <v>934.58100000000002</v>
      </c>
      <c r="X11">
        <v>320.13499999999999</v>
      </c>
      <c r="Y11" s="1">
        <v>1.7959499999999999</v>
      </c>
      <c r="Z11" s="1">
        <v>-0.33647700000000003</v>
      </c>
      <c r="AA11" s="1">
        <v>-2.0511999999999999E-2</v>
      </c>
      <c r="AB11" s="1">
        <v>1.0584400000000001E-2</v>
      </c>
      <c r="AD11">
        <f t="shared" si="7"/>
        <v>0.50998635042513374</v>
      </c>
      <c r="AE11" s="1">
        <f t="shared" si="8"/>
        <v>1.5669863886871031E-3</v>
      </c>
      <c r="AH11">
        <f t="shared" si="9"/>
        <v>0.34233483104509776</v>
      </c>
      <c r="AI11">
        <f t="shared" si="10"/>
        <v>0.34618863335972627</v>
      </c>
      <c r="AJ11" s="1">
        <f t="shared" si="11"/>
        <v>1.0304326196422348E-3</v>
      </c>
      <c r="AN11" s="1">
        <v>0.119993</v>
      </c>
      <c r="AO11" s="1">
        <v>3844.68</v>
      </c>
      <c r="AP11">
        <f t="shared" si="1"/>
        <v>7.6893599999999998</v>
      </c>
      <c r="AQ11">
        <f t="shared" si="2"/>
        <v>-2.0000000000131024E-5</v>
      </c>
      <c r="AS11" s="1">
        <v>0.119993</v>
      </c>
      <c r="AT11" s="1">
        <v>3844.68</v>
      </c>
      <c r="AU11">
        <f t="shared" si="3"/>
        <v>7.6893599999999998</v>
      </c>
      <c r="AW11" s="1">
        <v>0.120009</v>
      </c>
      <c r="AX11" s="1">
        <v>3733.11</v>
      </c>
      <c r="AY11" s="1">
        <f t="shared" si="4"/>
        <v>7.4662199999999999</v>
      </c>
      <c r="AZ11" s="1"/>
      <c r="BA11" s="1">
        <v>0.12001000000000001</v>
      </c>
      <c r="BB11" s="1">
        <v>3724.81</v>
      </c>
      <c r="BC11" s="1">
        <f t="shared" si="5"/>
        <v>7.4496199999999995</v>
      </c>
      <c r="BE11" s="1">
        <v>0.119921</v>
      </c>
      <c r="BF11" s="1">
        <v>3741.64</v>
      </c>
      <c r="BG11" s="1">
        <f t="shared" si="6"/>
        <v>7.4832799999999997</v>
      </c>
      <c r="BH11" s="1"/>
      <c r="BI11" s="1"/>
    </row>
    <row r="12" spans="1:61">
      <c r="A12" s="1">
        <v>9.5200000000000005E-4</v>
      </c>
      <c r="B12">
        <v>0.17956353799999999</v>
      </c>
      <c r="C12">
        <v>1.7345699999999999E-3</v>
      </c>
      <c r="D12">
        <v>0.17333326700000001</v>
      </c>
      <c r="E12">
        <v>1.8701799999999999E-3</v>
      </c>
      <c r="F12">
        <v>0.171991791</v>
      </c>
      <c r="H12" s="1">
        <v>0.13499700000000001</v>
      </c>
      <c r="I12" s="1">
        <v>3868.19</v>
      </c>
      <c r="J12">
        <f t="shared" si="0"/>
        <v>7.7363800000000005</v>
      </c>
      <c r="M12" s="1">
        <v>9.0004699999999996E-5</v>
      </c>
      <c r="N12" s="1">
        <v>8.8937900000000004E-3</v>
      </c>
      <c r="O12" s="1">
        <v>962.32799999999997</v>
      </c>
      <c r="P12">
        <v>323.87900000000002</v>
      </c>
      <c r="Q12" s="1">
        <v>-7.8373100000000001E-2</v>
      </c>
      <c r="R12">
        <v>848.17200000000003</v>
      </c>
      <c r="S12">
        <v>962.32799999999997</v>
      </c>
      <c r="T12">
        <v>962.40700000000004</v>
      </c>
      <c r="U12">
        <v>-428.71</v>
      </c>
      <c r="V12">
        <v>686.69600000000003</v>
      </c>
      <c r="W12">
        <v>962.32799999999997</v>
      </c>
      <c r="X12" s="1">
        <v>323.88</v>
      </c>
      <c r="Y12" s="1">
        <v>-7.8356899999999993E-2</v>
      </c>
      <c r="Z12" s="1">
        <v>-0.24435599999999999</v>
      </c>
      <c r="AA12" s="1">
        <v>-7.75893E-2</v>
      </c>
      <c r="AB12" s="1">
        <v>-5.6655400000000002E-2</v>
      </c>
      <c r="AD12">
        <f t="shared" si="7"/>
        <v>0.50545172441438757</v>
      </c>
      <c r="AE12" s="1">
        <f t="shared" si="8"/>
        <v>1.2810817524079145E-3</v>
      </c>
      <c r="AH12">
        <f t="shared" si="9"/>
        <v>0.33712688018990694</v>
      </c>
      <c r="AI12">
        <f t="shared" si="10"/>
        <v>0.35613508682352568</v>
      </c>
      <c r="AJ12" s="1">
        <f t="shared" si="11"/>
        <v>8.8605511700179179E-4</v>
      </c>
      <c r="AN12" s="1">
        <v>0.13497400000000001</v>
      </c>
      <c r="AO12" s="1">
        <v>3868.08</v>
      </c>
      <c r="AP12">
        <f t="shared" si="1"/>
        <v>7.7361599999999999</v>
      </c>
      <c r="AQ12">
        <f t="shared" si="2"/>
        <v>-2.2000000000055309E-4</v>
      </c>
      <c r="AS12" s="1">
        <v>0.13497400000000001</v>
      </c>
      <c r="AT12" s="1">
        <v>3868.08</v>
      </c>
      <c r="AU12">
        <f t="shared" si="3"/>
        <v>7.7361599999999999</v>
      </c>
      <c r="AW12" s="1">
        <v>0.135014</v>
      </c>
      <c r="AX12" s="1">
        <v>3856</v>
      </c>
      <c r="AY12" s="1">
        <f t="shared" si="4"/>
        <v>7.7119999999999997</v>
      </c>
      <c r="AZ12" s="1"/>
      <c r="BA12" s="1">
        <v>0.135017</v>
      </c>
      <c r="BB12" s="1">
        <v>3862.32</v>
      </c>
      <c r="BC12" s="1">
        <f t="shared" si="5"/>
        <v>7.72464</v>
      </c>
      <c r="BE12" s="1">
        <v>0.134855</v>
      </c>
      <c r="BF12" s="1">
        <v>3849.06</v>
      </c>
      <c r="BG12" s="1">
        <f t="shared" si="6"/>
        <v>7.6981200000000003</v>
      </c>
      <c r="BH12" s="1"/>
      <c r="BI12" s="1"/>
    </row>
    <row r="13" spans="1:61">
      <c r="A13" s="1">
        <v>7.8299999999999995E-4</v>
      </c>
      <c r="B13">
        <v>0.188344391</v>
      </c>
      <c r="C13">
        <v>1.8430499999999999E-3</v>
      </c>
      <c r="D13">
        <v>0.18170900000000001</v>
      </c>
      <c r="E13">
        <v>1.7472200000000001E-3</v>
      </c>
      <c r="F13">
        <v>0.18008508300000001</v>
      </c>
      <c r="H13" s="1">
        <v>0.150004</v>
      </c>
      <c r="I13" s="1">
        <v>3927.31</v>
      </c>
      <c r="J13">
        <f t="shared" si="0"/>
        <v>7.8546199999999997</v>
      </c>
      <c r="M13" s="1">
        <v>1.00004E-4</v>
      </c>
      <c r="N13" s="1">
        <v>1.13735E-2</v>
      </c>
      <c r="O13" s="1">
        <v>989.95699999999999</v>
      </c>
      <c r="P13">
        <v>333.32400000000001</v>
      </c>
      <c r="Q13" s="1">
        <v>0.58187100000000003</v>
      </c>
      <c r="R13">
        <v>871.99400000000003</v>
      </c>
      <c r="S13">
        <v>989.95699999999999</v>
      </c>
      <c r="T13">
        <v>989.375</v>
      </c>
      <c r="U13">
        <v>-441.28800000000001</v>
      </c>
      <c r="V13">
        <v>706.35599999999999</v>
      </c>
      <c r="W13">
        <v>989.95699999999999</v>
      </c>
      <c r="X13">
        <v>333.32400000000001</v>
      </c>
      <c r="Y13" s="1">
        <v>0.58187599999999995</v>
      </c>
      <c r="Z13" s="1">
        <v>-0.13000600000000001</v>
      </c>
      <c r="AA13" s="1">
        <v>-6.51563E-2</v>
      </c>
      <c r="AB13" s="1">
        <v>-7.2174400000000003E-3</v>
      </c>
      <c r="AD13">
        <f t="shared" si="7"/>
        <v>0.50606770230070386</v>
      </c>
      <c r="AE13" s="1">
        <f t="shared" si="8"/>
        <v>1.2541374188098397E-3</v>
      </c>
      <c r="AH13">
        <f t="shared" si="9"/>
        <v>0.33679555705176173</v>
      </c>
      <c r="AI13">
        <f t="shared" si="10"/>
        <v>0.35676786740588406</v>
      </c>
      <c r="AJ13" s="1">
        <f t="shared" si="11"/>
        <v>8.8389629231610471E-4</v>
      </c>
      <c r="AN13" s="1">
        <v>0.14996300000000001</v>
      </c>
      <c r="AO13" s="1">
        <v>3928.05</v>
      </c>
      <c r="AP13">
        <f t="shared" si="1"/>
        <v>7.8561000000000005</v>
      </c>
      <c r="AQ13">
        <f t="shared" si="2"/>
        <v>1.480000000000814E-3</v>
      </c>
      <c r="AS13" s="1">
        <v>0.14996300000000001</v>
      </c>
      <c r="AT13" s="1">
        <v>3928.05</v>
      </c>
      <c r="AU13">
        <f t="shared" si="3"/>
        <v>7.8561000000000005</v>
      </c>
      <c r="AW13" s="1">
        <v>0.15002099999999999</v>
      </c>
      <c r="AX13" s="1">
        <v>3898.65</v>
      </c>
      <c r="AY13" s="1">
        <f t="shared" si="4"/>
        <v>7.7972999999999999</v>
      </c>
      <c r="AZ13" s="1"/>
      <c r="BA13" s="1">
        <v>0.150034</v>
      </c>
      <c r="BB13" s="1">
        <v>3898.22</v>
      </c>
      <c r="BC13" s="1">
        <f t="shared" si="5"/>
        <v>7.7964399999999996</v>
      </c>
      <c r="BE13" s="1">
        <v>0.14987</v>
      </c>
      <c r="BF13" s="1">
        <v>3937.19</v>
      </c>
      <c r="BG13" s="1">
        <f t="shared" si="6"/>
        <v>7.8743800000000004</v>
      </c>
      <c r="BH13" s="1"/>
      <c r="BI13" s="1"/>
    </row>
    <row r="14" spans="1:61">
      <c r="A14" s="1">
        <v>9.8799999999999995E-4</v>
      </c>
      <c r="B14">
        <v>0.197481033</v>
      </c>
      <c r="C14">
        <v>1.8296199999999999E-3</v>
      </c>
      <c r="D14">
        <v>0.18995706200000001</v>
      </c>
      <c r="E14">
        <v>1.9639800000000002E-3</v>
      </c>
      <c r="F14">
        <v>0.18794682300000001</v>
      </c>
      <c r="H14" s="1">
        <v>0.16501099999999999</v>
      </c>
      <c r="I14" s="1">
        <v>4088.5</v>
      </c>
      <c r="J14">
        <f t="shared" si="0"/>
        <v>8.1769999999999996</v>
      </c>
      <c r="M14" s="1">
        <v>1.10004E-4</v>
      </c>
      <c r="N14" s="1">
        <v>1.4079400000000001E-2</v>
      </c>
      <c r="O14" s="1">
        <v>1014.3</v>
      </c>
      <c r="P14">
        <v>339.92599999999999</v>
      </c>
      <c r="Q14">
        <v>1.26508</v>
      </c>
      <c r="R14">
        <v>893.23199999999997</v>
      </c>
      <c r="S14" s="1">
        <v>1014.3</v>
      </c>
      <c r="T14" s="1">
        <v>1013.04</v>
      </c>
      <c r="U14">
        <v>-451.83199999999999</v>
      </c>
      <c r="V14" s="1">
        <v>726.13099999999997</v>
      </c>
      <c r="W14" s="1">
        <v>1014.3</v>
      </c>
      <c r="X14">
        <v>339.92700000000002</v>
      </c>
      <c r="Y14" s="1">
        <v>1.26508</v>
      </c>
      <c r="Z14" s="1">
        <v>-0.28059699999999999</v>
      </c>
      <c r="AA14" s="1">
        <v>-2.2508799999999998E-3</v>
      </c>
      <c r="AB14" s="1">
        <v>4.4470100000000004E-3</v>
      </c>
      <c r="AD14">
        <f t="shared" si="7"/>
        <v>0.50583946835760474</v>
      </c>
      <c r="AE14" s="1">
        <f t="shared" si="8"/>
        <v>1.3690598065421592E-3</v>
      </c>
      <c r="AH14">
        <f t="shared" si="9"/>
        <v>0.33455293100888922</v>
      </c>
      <c r="AI14">
        <f t="shared" si="10"/>
        <v>0.36105096764864142</v>
      </c>
      <c r="AJ14" s="1">
        <f t="shared" si="11"/>
        <v>9.711729928870205E-4</v>
      </c>
      <c r="AN14" s="1">
        <v>0.16495399999999999</v>
      </c>
      <c r="AO14" s="1">
        <v>4089.64</v>
      </c>
      <c r="AP14">
        <f t="shared" si="1"/>
        <v>8.1792800000000003</v>
      </c>
      <c r="AQ14">
        <f t="shared" si="2"/>
        <v>2.2800000000007259E-3</v>
      </c>
      <c r="AS14" s="1">
        <v>0.16495399999999999</v>
      </c>
      <c r="AT14" s="1">
        <v>4089.64</v>
      </c>
      <c r="AU14">
        <f t="shared" si="3"/>
        <v>8.1792800000000003</v>
      </c>
      <c r="AW14" s="1">
        <v>0.165023</v>
      </c>
      <c r="AX14" s="1">
        <v>3936.7</v>
      </c>
      <c r="AY14" s="1">
        <f t="shared" si="4"/>
        <v>7.8733999999999993</v>
      </c>
      <c r="AZ14" s="1"/>
      <c r="BA14" s="1">
        <v>0.165045</v>
      </c>
      <c r="BB14" s="1">
        <v>3931.1</v>
      </c>
      <c r="BC14" s="1">
        <f t="shared" si="5"/>
        <v>7.8621999999999996</v>
      </c>
      <c r="BE14" s="1">
        <v>0.16500600000000001</v>
      </c>
      <c r="BF14" s="1">
        <v>4018.73</v>
      </c>
      <c r="BG14" s="1">
        <f t="shared" si="6"/>
        <v>8.0374599999999994</v>
      </c>
      <c r="BH14" s="1"/>
      <c r="BI14" s="1"/>
    </row>
    <row r="15" spans="1:61">
      <c r="A15" s="1">
        <v>9.6100000000000005E-4</v>
      </c>
      <c r="B15">
        <v>0.20687312299999999</v>
      </c>
      <c r="C15">
        <v>2.0334799999999998E-3</v>
      </c>
      <c r="D15">
        <v>0.198748962</v>
      </c>
      <c r="E15">
        <v>1.98044E-3</v>
      </c>
      <c r="F15">
        <v>0.196430786</v>
      </c>
      <c r="H15" s="1">
        <v>0.18001800000000001</v>
      </c>
      <c r="I15" s="1">
        <v>4142.13</v>
      </c>
      <c r="J15">
        <f t="shared" si="0"/>
        <v>8.2842599999999997</v>
      </c>
      <c r="M15" s="1">
        <v>1.20004E-4</v>
      </c>
      <c r="N15" s="1">
        <v>1.6690199999999999E-2</v>
      </c>
      <c r="O15" s="1">
        <v>1035.21</v>
      </c>
      <c r="P15">
        <v>347.53</v>
      </c>
      <c r="Q15">
        <v>1.38042</v>
      </c>
      <c r="R15">
        <v>911.46400000000006</v>
      </c>
      <c r="S15" s="1">
        <v>1035.21</v>
      </c>
      <c r="T15" s="1">
        <v>1033.83</v>
      </c>
      <c r="U15">
        <v>-461.37400000000002</v>
      </c>
      <c r="V15" s="1">
        <v>740.279</v>
      </c>
      <c r="W15" s="1">
        <v>1035.21</v>
      </c>
      <c r="X15">
        <v>347.53</v>
      </c>
      <c r="Y15" s="1">
        <v>1.38042</v>
      </c>
      <c r="Z15" s="1">
        <v>0.14484</v>
      </c>
      <c r="AA15" s="1">
        <v>-1.84712E-2</v>
      </c>
      <c r="AB15" s="1">
        <v>3.3516399999999999E-3</v>
      </c>
      <c r="AD15">
        <f t="shared" si="7"/>
        <v>0.50619004151562763</v>
      </c>
      <c r="AE15" s="1">
        <f t="shared" si="8"/>
        <v>1.3211033221885167E-3</v>
      </c>
      <c r="AH15">
        <f t="shared" si="9"/>
        <v>0.33513083114702208</v>
      </c>
      <c r="AI15">
        <f t="shared" si="10"/>
        <v>0.35994725968547336</v>
      </c>
      <c r="AJ15" s="1">
        <f t="shared" si="11"/>
        <v>9.411910859619528E-4</v>
      </c>
      <c r="AN15" s="1">
        <v>0.17994299999999999</v>
      </c>
      <c r="AO15" s="1">
        <v>4142.01</v>
      </c>
      <c r="AP15">
        <f t="shared" si="1"/>
        <v>8.2840199999999999</v>
      </c>
      <c r="AQ15">
        <f t="shared" si="2"/>
        <v>-2.3999999999979593E-4</v>
      </c>
      <c r="AS15" s="1">
        <v>0.17994299999999999</v>
      </c>
      <c r="AT15" s="1">
        <v>4142.01</v>
      </c>
      <c r="AU15">
        <f t="shared" si="3"/>
        <v>8.2840199999999999</v>
      </c>
      <c r="AW15" s="1">
        <v>0.180031</v>
      </c>
      <c r="AX15" s="1">
        <v>4047.67</v>
      </c>
      <c r="AY15" s="1">
        <f t="shared" si="4"/>
        <v>8.0953400000000002</v>
      </c>
      <c r="AZ15" s="1"/>
      <c r="BA15" s="1">
        <v>0.180062</v>
      </c>
      <c r="BB15" s="1">
        <v>4038.68</v>
      </c>
      <c r="BC15" s="1">
        <f t="shared" si="5"/>
        <v>8.0773600000000005</v>
      </c>
      <c r="BE15" s="1">
        <v>0.180143</v>
      </c>
      <c r="BF15" s="1">
        <v>4089.38</v>
      </c>
      <c r="BG15" s="1">
        <f t="shared" si="6"/>
        <v>8.1787600000000005</v>
      </c>
      <c r="BH15" s="1"/>
      <c r="BI15" s="1"/>
    </row>
    <row r="16" spans="1:61">
      <c r="A16" s="1">
        <v>1.06E-3</v>
      </c>
      <c r="B16">
        <v>0.21645848100000001</v>
      </c>
      <c r="C16">
        <v>2.0602200000000002E-3</v>
      </c>
      <c r="D16">
        <v>0.20771403499999999</v>
      </c>
      <c r="E16">
        <v>2.17044E-3</v>
      </c>
      <c r="F16">
        <v>0.204812469</v>
      </c>
      <c r="H16" s="1">
        <v>0.195025</v>
      </c>
      <c r="I16" s="1">
        <v>4168.9399999999996</v>
      </c>
      <c r="J16">
        <f t="shared" si="0"/>
        <v>8.3378799999999984</v>
      </c>
      <c r="M16" s="1">
        <v>1.30004E-4</v>
      </c>
      <c r="N16" s="1">
        <v>1.96087E-2</v>
      </c>
      <c r="O16" s="1">
        <v>1055.75</v>
      </c>
      <c r="P16">
        <v>353.41899999999998</v>
      </c>
      <c r="Q16">
        <v>1.4535</v>
      </c>
      <c r="R16">
        <v>929.69799999999998</v>
      </c>
      <c r="S16" s="1">
        <v>1055.75</v>
      </c>
      <c r="T16" s="1">
        <v>1054.29</v>
      </c>
      <c r="U16">
        <v>-470.20699999999999</v>
      </c>
      <c r="V16" s="1">
        <v>756.38599999999997</v>
      </c>
      <c r="W16" s="1">
        <v>1055.75</v>
      </c>
      <c r="X16">
        <v>353.41899999999998</v>
      </c>
      <c r="Y16" s="1">
        <v>1.4535</v>
      </c>
      <c r="Z16" s="1">
        <v>-5.7355400000000001E-2</v>
      </c>
      <c r="AA16" s="1">
        <v>3.62752E-3</v>
      </c>
      <c r="AB16" s="1">
        <v>3.0736100000000001E-3</v>
      </c>
      <c r="AD16">
        <f t="shared" si="7"/>
        <v>0.50576316180092895</v>
      </c>
      <c r="AE16" s="1">
        <f t="shared" si="8"/>
        <v>1.4766927119396857E-3</v>
      </c>
      <c r="AH16">
        <f t="shared" si="9"/>
        <v>0.33403745069209784</v>
      </c>
      <c r="AI16">
        <f t="shared" si="10"/>
        <v>0.3620354625344484</v>
      </c>
      <c r="AJ16" s="1">
        <f t="shared" si="11"/>
        <v>1.0535532873994211E-3</v>
      </c>
      <c r="AN16" s="1">
        <v>0.194942</v>
      </c>
      <c r="AO16" s="1">
        <v>4168.75</v>
      </c>
      <c r="AP16">
        <f t="shared" si="1"/>
        <v>8.3375000000000004</v>
      </c>
      <c r="AQ16">
        <f t="shared" si="2"/>
        <v>-3.7999999999804857E-4</v>
      </c>
      <c r="AS16" s="1">
        <v>0.194942</v>
      </c>
      <c r="AT16" s="1">
        <v>4168.75</v>
      </c>
      <c r="AU16">
        <f t="shared" si="3"/>
        <v>8.3375000000000004</v>
      </c>
      <c r="AW16" s="1">
        <v>0.19500999999999999</v>
      </c>
      <c r="AX16" s="1">
        <v>4160.8999999999996</v>
      </c>
      <c r="AY16" s="1">
        <f t="shared" si="4"/>
        <v>8.3217999999999996</v>
      </c>
      <c r="AZ16" s="1"/>
      <c r="BA16" s="1">
        <v>0.195074</v>
      </c>
      <c r="BB16" s="1">
        <v>4158.2299999999996</v>
      </c>
      <c r="BC16" s="1">
        <f t="shared" si="5"/>
        <v>8.3164599999999993</v>
      </c>
      <c r="BE16" s="1">
        <v>0.19528000000000001</v>
      </c>
      <c r="BF16" s="1">
        <v>4151.74</v>
      </c>
      <c r="BG16" s="1">
        <f t="shared" si="6"/>
        <v>8.3034800000000004</v>
      </c>
      <c r="BH16" s="1"/>
      <c r="BI16" s="1"/>
    </row>
    <row r="17" spans="1:61">
      <c r="A17" s="1">
        <v>1.3699999999999999E-3</v>
      </c>
      <c r="B17">
        <v>0.22631306500000001</v>
      </c>
      <c r="C17">
        <v>2.1886900000000001E-3</v>
      </c>
      <c r="D17">
        <v>0.216895859</v>
      </c>
      <c r="E17">
        <v>2.6733199999999999E-3</v>
      </c>
      <c r="F17">
        <v>0.21358422899999999</v>
      </c>
      <c r="H17" s="1">
        <v>0.210032</v>
      </c>
      <c r="I17" s="1">
        <v>4247.84</v>
      </c>
      <c r="J17">
        <f t="shared" si="0"/>
        <v>8.4956800000000001</v>
      </c>
      <c r="M17" s="1">
        <v>1.4000300000000001E-4</v>
      </c>
      <c r="N17" s="1">
        <v>2.2697800000000001E-2</v>
      </c>
      <c r="O17" s="1">
        <v>1075.8</v>
      </c>
      <c r="P17">
        <v>359.79</v>
      </c>
      <c r="Q17">
        <v>1.2192400000000001</v>
      </c>
      <c r="R17">
        <v>947.62199999999996</v>
      </c>
      <c r="S17" s="1">
        <v>1075.8</v>
      </c>
      <c r="T17" s="1">
        <v>1074.58</v>
      </c>
      <c r="U17">
        <v>-478.93700000000001</v>
      </c>
      <c r="V17" s="1">
        <v>771.178</v>
      </c>
      <c r="W17" s="1">
        <v>1075.8</v>
      </c>
      <c r="X17">
        <v>359.79</v>
      </c>
      <c r="Y17" s="1">
        <v>1.2192400000000001</v>
      </c>
      <c r="Z17" s="1">
        <v>7.6457499999999998E-2</v>
      </c>
      <c r="AA17" s="1">
        <v>-7.3337400000000001E-3</v>
      </c>
      <c r="AB17" s="1">
        <v>2.40245E-3</v>
      </c>
      <c r="AD17">
        <f t="shared" si="7"/>
        <v>0.50540932988047982</v>
      </c>
      <c r="AE17" s="1">
        <f t="shared" si="8"/>
        <v>1.5618064720265201E-3</v>
      </c>
      <c r="AH17">
        <f t="shared" si="9"/>
        <v>0.33386383072422632</v>
      </c>
      <c r="AI17">
        <f t="shared" si="10"/>
        <v>0.36236705224772292</v>
      </c>
      <c r="AJ17" s="1">
        <f t="shared" si="11"/>
        <v>1.118875904206803E-3</v>
      </c>
      <c r="AN17" s="1">
        <v>0.209949</v>
      </c>
      <c r="AO17" s="1">
        <v>4247.5200000000004</v>
      </c>
      <c r="AP17">
        <f t="shared" si="1"/>
        <v>8.4950400000000013</v>
      </c>
      <c r="AQ17">
        <f t="shared" si="2"/>
        <v>-6.399999999988637E-4</v>
      </c>
      <c r="AS17" s="1">
        <v>0.209949</v>
      </c>
      <c r="AT17" s="1">
        <v>4247.5200000000004</v>
      </c>
      <c r="AU17">
        <f t="shared" si="3"/>
        <v>8.4950400000000013</v>
      </c>
      <c r="AW17" s="1">
        <v>0.209984</v>
      </c>
      <c r="AX17" s="1">
        <v>4213.38</v>
      </c>
      <c r="AY17" s="1">
        <f t="shared" si="4"/>
        <v>8.4267599999999998</v>
      </c>
      <c r="AZ17" s="1"/>
      <c r="BA17" s="1">
        <v>0.210091</v>
      </c>
      <c r="BB17" s="1">
        <v>4210.58</v>
      </c>
      <c r="BC17" s="1">
        <f t="shared" si="5"/>
        <v>8.4211600000000004</v>
      </c>
      <c r="BE17" s="1">
        <v>0.21041499999999999</v>
      </c>
      <c r="BF17" s="1">
        <v>4207.29</v>
      </c>
      <c r="BG17" s="1">
        <f t="shared" si="6"/>
        <v>8.4145799999999991</v>
      </c>
      <c r="BH17" s="1"/>
      <c r="BI17" s="1"/>
    </row>
    <row r="18" spans="1:61">
      <c r="A18" s="1">
        <v>1.4300000000000001E-3</v>
      </c>
      <c r="B18">
        <v>0.236270279</v>
      </c>
      <c r="C18">
        <v>2.4212700000000001E-3</v>
      </c>
      <c r="D18">
        <v>0.22631277499999999</v>
      </c>
      <c r="E18">
        <v>2.4341300000000001E-3</v>
      </c>
      <c r="F18">
        <v>0.22232666000000001</v>
      </c>
      <c r="H18" s="1">
        <v>0.22503899999999999</v>
      </c>
      <c r="I18" s="1">
        <v>4268.8</v>
      </c>
      <c r="J18">
        <f t="shared" si="0"/>
        <v>8.5376000000000012</v>
      </c>
      <c r="M18" s="1">
        <v>1.5000300000000001E-4</v>
      </c>
      <c r="N18" s="1">
        <v>2.5871700000000001E-2</v>
      </c>
      <c r="O18" s="1">
        <v>1094.25</v>
      </c>
      <c r="P18">
        <v>365.3</v>
      </c>
      <c r="Q18">
        <v>2.6521400000000002</v>
      </c>
      <c r="R18">
        <v>962.93399999999997</v>
      </c>
      <c r="S18" s="1">
        <v>1094.25</v>
      </c>
      <c r="T18" s="1">
        <v>1091.5999999999999</v>
      </c>
      <c r="U18">
        <v>-487.40199999999999</v>
      </c>
      <c r="V18" s="1">
        <v>785.63199999999995</v>
      </c>
      <c r="W18" s="1">
        <v>1094.25</v>
      </c>
      <c r="X18">
        <v>365.3</v>
      </c>
      <c r="Y18" s="1">
        <v>2.6521499999999998</v>
      </c>
      <c r="Z18" s="1">
        <v>5.8249200000000001E-2</v>
      </c>
      <c r="AA18" s="1">
        <v>-2.5371600000000001E-2</v>
      </c>
      <c r="AB18" s="1">
        <v>4.1494499999999998E-3</v>
      </c>
      <c r="AD18">
        <f t="shared" si="7"/>
        <v>0.50616345460851941</v>
      </c>
      <c r="AE18" s="1">
        <f t="shared" si="8"/>
        <v>1.6053154303448175E-3</v>
      </c>
      <c r="AH18">
        <f t="shared" si="9"/>
        <v>0.33222978459580466</v>
      </c>
      <c r="AI18">
        <f t="shared" si="10"/>
        <v>0.36548785047066479</v>
      </c>
      <c r="AJ18" s="1">
        <f t="shared" si="11"/>
        <v>1.1550693378689456E-3</v>
      </c>
      <c r="AN18" s="1">
        <v>0.22495599999999999</v>
      </c>
      <c r="AO18" s="1">
        <v>4268.2700000000004</v>
      </c>
      <c r="AP18">
        <f t="shared" si="1"/>
        <v>8.5365400000000005</v>
      </c>
      <c r="AQ18">
        <f t="shared" si="2"/>
        <v>-1.060000000000727E-3</v>
      </c>
      <c r="AS18" s="1">
        <v>0.22495599999999999</v>
      </c>
      <c r="AT18" s="1">
        <v>4268.2700000000004</v>
      </c>
      <c r="AU18">
        <f t="shared" si="3"/>
        <v>8.5365400000000005</v>
      </c>
      <c r="AW18" s="1">
        <v>0.22495799999999999</v>
      </c>
      <c r="AX18" s="1">
        <v>4262.05</v>
      </c>
      <c r="AY18" s="1">
        <f t="shared" si="4"/>
        <v>8.5241000000000007</v>
      </c>
      <c r="AZ18" s="1"/>
      <c r="BA18" s="1">
        <v>0.225102</v>
      </c>
      <c r="BB18" s="1">
        <v>4257.3900000000003</v>
      </c>
      <c r="BC18" s="1">
        <f t="shared" si="5"/>
        <v>8.51478</v>
      </c>
      <c r="BE18" s="1">
        <v>0.225552</v>
      </c>
      <c r="BF18" s="1">
        <v>4257.84</v>
      </c>
      <c r="BG18" s="1">
        <f t="shared" si="6"/>
        <v>8.5156799999999997</v>
      </c>
      <c r="BH18" s="1"/>
      <c r="BI18" s="1"/>
    </row>
    <row r="19" spans="1:61">
      <c r="A19" s="1">
        <v>1.5E-3</v>
      </c>
      <c r="B19">
        <v>0.2463069</v>
      </c>
      <c r="C19">
        <v>2.59939E-3</v>
      </c>
      <c r="D19">
        <v>0.23595047</v>
      </c>
      <c r="E19">
        <v>2.6257099999999998E-3</v>
      </c>
      <c r="F19">
        <v>0.23129612699999999</v>
      </c>
      <c r="H19" s="1">
        <v>0.24004600000000001</v>
      </c>
      <c r="I19" s="1">
        <v>4305.57</v>
      </c>
      <c r="J19">
        <f t="shared" si="0"/>
        <v>8.6111399999999989</v>
      </c>
      <c r="M19" s="1">
        <v>1.6000300000000001E-4</v>
      </c>
      <c r="N19" s="1">
        <v>2.9093000000000001E-2</v>
      </c>
      <c r="O19" s="1">
        <v>1111</v>
      </c>
      <c r="P19">
        <v>370.09899999999999</v>
      </c>
      <c r="Q19" s="1">
        <v>3.10561</v>
      </c>
      <c r="R19">
        <v>977.505</v>
      </c>
      <c r="S19" s="1">
        <v>1111</v>
      </c>
      <c r="T19" s="1">
        <v>1107.8900000000001</v>
      </c>
      <c r="U19">
        <v>-494.733</v>
      </c>
      <c r="V19" s="1">
        <v>798.83699999999999</v>
      </c>
      <c r="W19" s="1">
        <v>1111</v>
      </c>
      <c r="X19" s="1">
        <v>370.09899999999999</v>
      </c>
      <c r="Y19" s="1">
        <v>3.10561</v>
      </c>
      <c r="Z19" s="1">
        <v>-0.15768199999999999</v>
      </c>
      <c r="AA19" s="1">
        <v>-2.4430500000000001E-2</v>
      </c>
      <c r="AB19" s="1">
        <v>1.4619800000000001E-2</v>
      </c>
      <c r="AD19">
        <f t="shared" si="7"/>
        <v>0.50611812727300631</v>
      </c>
      <c r="AE19" s="1">
        <f t="shared" si="8"/>
        <v>1.6304313298574795E-3</v>
      </c>
      <c r="AH19">
        <f t="shared" si="9"/>
        <v>0.3311589073769578</v>
      </c>
      <c r="AI19">
        <f t="shared" si="10"/>
        <v>0.36753307530455248</v>
      </c>
      <c r="AJ19" s="1">
        <f t="shared" si="11"/>
        <v>1.1806401540998537E-3</v>
      </c>
      <c r="AN19" s="1">
        <v>0.23997099999999999</v>
      </c>
      <c r="AO19" s="1">
        <v>4305.22</v>
      </c>
      <c r="AP19">
        <f t="shared" si="1"/>
        <v>8.6104400000000005</v>
      </c>
      <c r="AQ19">
        <f t="shared" si="2"/>
        <v>-6.9999999999836859E-4</v>
      </c>
      <c r="AS19" s="1">
        <v>0.23997099999999999</v>
      </c>
      <c r="AT19" s="1">
        <v>4305.22</v>
      </c>
      <c r="AU19">
        <f t="shared" si="3"/>
        <v>8.6104400000000005</v>
      </c>
      <c r="AW19" s="1">
        <v>0.239927</v>
      </c>
      <c r="AX19" s="1">
        <v>4320.8500000000004</v>
      </c>
      <c r="AY19" s="1">
        <f t="shared" si="4"/>
        <v>8.6417000000000002</v>
      </c>
      <c r="AZ19" s="1"/>
      <c r="BA19" s="1">
        <v>0.24012</v>
      </c>
      <c r="BB19" s="1">
        <v>4320.8999999999996</v>
      </c>
      <c r="BC19" s="1">
        <f t="shared" si="5"/>
        <v>8.6417999999999999</v>
      </c>
      <c r="BE19" s="1">
        <v>0.24068899999999999</v>
      </c>
      <c r="BF19" s="1">
        <v>4304.28</v>
      </c>
      <c r="BG19" s="1">
        <f t="shared" si="6"/>
        <v>8.6085599999999989</v>
      </c>
      <c r="BH19" s="1"/>
      <c r="BI19" s="1"/>
    </row>
    <row r="20" spans="1:61">
      <c r="A20" s="1">
        <v>1.5499999999999999E-3</v>
      </c>
      <c r="B20">
        <v>0.25670590199999999</v>
      </c>
      <c r="C20">
        <v>2.7043599999999998E-3</v>
      </c>
      <c r="D20">
        <v>0.245661133</v>
      </c>
      <c r="E20">
        <v>2.4757099999999999E-3</v>
      </c>
      <c r="F20">
        <v>0.24039872700000001</v>
      </c>
      <c r="H20" s="1">
        <v>0.25504700000000002</v>
      </c>
      <c r="I20" s="1">
        <v>4377.22</v>
      </c>
      <c r="J20">
        <f t="shared" si="0"/>
        <v>8.7544400000000007</v>
      </c>
      <c r="M20" s="1">
        <v>1.7000199999999999E-4</v>
      </c>
      <c r="N20" s="1">
        <v>3.2227699999999998E-2</v>
      </c>
      <c r="O20" s="1">
        <v>1125.92</v>
      </c>
      <c r="P20">
        <v>373.608</v>
      </c>
      <c r="Q20" s="1">
        <v>3.3648600000000002</v>
      </c>
      <c r="R20">
        <v>990.755</v>
      </c>
      <c r="S20" s="1">
        <v>1125.92</v>
      </c>
      <c r="T20" s="1">
        <v>1122.56</v>
      </c>
      <c r="U20">
        <v>-500.96499999999997</v>
      </c>
      <c r="V20" s="1">
        <v>811.63900000000001</v>
      </c>
      <c r="W20" s="1">
        <v>1125.92</v>
      </c>
      <c r="X20" s="1">
        <v>373.608</v>
      </c>
      <c r="Y20" s="1">
        <v>3.3648600000000002</v>
      </c>
      <c r="Z20" s="1">
        <v>-0.15844800000000001</v>
      </c>
      <c r="AA20" s="1">
        <v>5.5725699999999998E-3</v>
      </c>
      <c r="AB20" s="1">
        <v>-1.6065200000000002E-2</v>
      </c>
      <c r="AD20">
        <f t="shared" si="7"/>
        <v>0.5056396384575399</v>
      </c>
      <c r="AE20" s="1">
        <f t="shared" si="8"/>
        <v>1.5857785341177703E-3</v>
      </c>
      <c r="AH20">
        <f t="shared" si="9"/>
        <v>0.32956467433091324</v>
      </c>
      <c r="AI20">
        <f t="shared" si="10"/>
        <v>0.37057783614117379</v>
      </c>
      <c r="AJ20" s="1">
        <f t="shared" si="11"/>
        <v>1.1568781370544581E-3</v>
      </c>
      <c r="AN20" s="1">
        <v>0.25498199999999999</v>
      </c>
      <c r="AO20" s="1">
        <v>4376.97</v>
      </c>
      <c r="AP20">
        <f t="shared" si="1"/>
        <v>8.7539400000000001</v>
      </c>
      <c r="AQ20">
        <f t="shared" si="2"/>
        <v>-5.0000000000061107E-4</v>
      </c>
      <c r="AS20" s="1">
        <v>0.25498199999999999</v>
      </c>
      <c r="AT20" s="1">
        <v>4376.97</v>
      </c>
      <c r="AU20">
        <f t="shared" si="3"/>
        <v>8.7539400000000001</v>
      </c>
      <c r="AW20" s="1">
        <v>0.254909</v>
      </c>
      <c r="AX20" s="1">
        <v>4349.8900000000003</v>
      </c>
      <c r="AY20" s="1">
        <f t="shared" si="4"/>
        <v>8.6997800000000005</v>
      </c>
      <c r="AZ20" s="1"/>
      <c r="BA20" s="1">
        <v>0.25512299999999999</v>
      </c>
      <c r="BB20" s="1">
        <v>4350.75</v>
      </c>
      <c r="BC20" s="1">
        <f t="shared" si="5"/>
        <v>8.7014999999999993</v>
      </c>
      <c r="BE20" s="1">
        <v>0.25578299999999998</v>
      </c>
      <c r="BF20" s="1">
        <v>4346.5600000000004</v>
      </c>
      <c r="BG20" s="1">
        <f t="shared" si="6"/>
        <v>8.6931200000000004</v>
      </c>
      <c r="BH20" s="1"/>
      <c r="BI20" s="1"/>
    </row>
    <row r="21" spans="1:61">
      <c r="A21" s="1">
        <v>1.6900000000000001E-3</v>
      </c>
      <c r="B21">
        <v>0.267246765</v>
      </c>
      <c r="C21">
        <v>2.6971400000000002E-3</v>
      </c>
      <c r="D21">
        <v>0.255638382</v>
      </c>
      <c r="E21">
        <v>2.7215999999999998E-3</v>
      </c>
      <c r="F21">
        <v>0.24951901200000001</v>
      </c>
      <c r="H21" s="1">
        <v>0.270042</v>
      </c>
      <c r="I21" s="1">
        <v>4408.37</v>
      </c>
      <c r="J21">
        <f t="shared" si="0"/>
        <v>8.8167399999999994</v>
      </c>
      <c r="M21" s="1">
        <v>1.8000199999999999E-4</v>
      </c>
      <c r="N21" s="1">
        <v>3.54229E-2</v>
      </c>
      <c r="O21" s="1">
        <v>1140.3800000000001</v>
      </c>
      <c r="P21">
        <v>377.38200000000001</v>
      </c>
      <c r="Q21" s="1">
        <v>3.6511399999999998</v>
      </c>
      <c r="R21" s="1">
        <v>1003.49</v>
      </c>
      <c r="S21" s="1">
        <v>1140.3800000000001</v>
      </c>
      <c r="T21" s="1">
        <v>1136.73</v>
      </c>
      <c r="U21">
        <v>-507.13799999999998</v>
      </c>
      <c r="V21" s="1">
        <v>823.52</v>
      </c>
      <c r="W21" s="1">
        <v>1140.3800000000001</v>
      </c>
      <c r="X21" s="1">
        <v>377.38200000000001</v>
      </c>
      <c r="Y21" s="1">
        <v>3.6511399999999998</v>
      </c>
      <c r="Z21" s="1">
        <v>-1.75786E-2</v>
      </c>
      <c r="AA21" s="1">
        <v>-1.0742099999999999E-2</v>
      </c>
      <c r="AB21" s="1">
        <v>2.0122900000000001E-4</v>
      </c>
      <c r="AD21">
        <f t="shared" si="7"/>
        <v>0.50537424388882801</v>
      </c>
      <c r="AE21" s="1">
        <f t="shared" si="8"/>
        <v>1.6151957784365585E-3</v>
      </c>
      <c r="AH21">
        <f t="shared" si="9"/>
        <v>0.32840171467320717</v>
      </c>
      <c r="AI21">
        <f t="shared" si="10"/>
        <v>0.3727989254788584</v>
      </c>
      <c r="AJ21" s="1">
        <f t="shared" si="11"/>
        <v>1.1876187143641643E-3</v>
      </c>
      <c r="AN21" s="1">
        <v>0.27000400000000002</v>
      </c>
      <c r="AO21" s="1">
        <v>4408.2299999999996</v>
      </c>
      <c r="AP21">
        <f t="shared" si="1"/>
        <v>8.8164599999999993</v>
      </c>
      <c r="AQ21">
        <f t="shared" si="2"/>
        <v>-2.8000000000005798E-4</v>
      </c>
      <c r="AS21" s="1">
        <v>0.27000400000000002</v>
      </c>
      <c r="AT21" s="1">
        <v>4408.2299999999996</v>
      </c>
      <c r="AU21">
        <f t="shared" si="3"/>
        <v>8.8164599999999993</v>
      </c>
      <c r="AW21" s="1">
        <v>0.26990199999999998</v>
      </c>
      <c r="AX21" s="1">
        <v>4373.79</v>
      </c>
      <c r="AY21" s="1">
        <f t="shared" si="4"/>
        <v>8.7475799999999992</v>
      </c>
      <c r="AZ21" s="1"/>
      <c r="BA21" s="1">
        <v>0.27011099999999999</v>
      </c>
      <c r="BB21" s="1">
        <v>4372.6899999999996</v>
      </c>
      <c r="BC21" s="1">
        <f t="shared" si="5"/>
        <v>8.745379999999999</v>
      </c>
      <c r="BD21" s="1"/>
      <c r="BE21" s="1">
        <v>0.27082000000000001</v>
      </c>
      <c r="BF21" s="1">
        <v>4385.87</v>
      </c>
      <c r="BG21" s="1">
        <f t="shared" si="6"/>
        <v>8.7717399999999994</v>
      </c>
      <c r="BH21" s="1"/>
      <c r="BI21" s="1"/>
    </row>
    <row r="22" spans="1:61">
      <c r="A22" s="1">
        <v>1.82E-3</v>
      </c>
      <c r="B22">
        <v>0.27777261399999997</v>
      </c>
      <c r="C22">
        <v>2.9920200000000002E-3</v>
      </c>
      <c r="D22">
        <v>0.26566714499999999</v>
      </c>
      <c r="E22">
        <v>2.99388E-3</v>
      </c>
      <c r="F22">
        <v>0.258817566</v>
      </c>
      <c r="H22" s="1">
        <v>0.28503499999999998</v>
      </c>
      <c r="I22" s="1">
        <v>4451.79</v>
      </c>
      <c r="J22">
        <f t="shared" si="0"/>
        <v>8.9035799999999998</v>
      </c>
      <c r="M22" s="1">
        <v>1.9000199999999999E-4</v>
      </c>
      <c r="N22" s="1">
        <v>3.8799100000000003E-2</v>
      </c>
      <c r="O22" s="1">
        <v>1154.76</v>
      </c>
      <c r="P22">
        <v>380.774</v>
      </c>
      <c r="Q22" s="1">
        <v>3.9853299999999998</v>
      </c>
      <c r="R22" s="1">
        <v>1016.2</v>
      </c>
      <c r="S22" s="1">
        <v>1154.76</v>
      </c>
      <c r="T22" s="1">
        <v>1150.78</v>
      </c>
      <c r="U22">
        <v>-513.173</v>
      </c>
      <c r="V22" s="1">
        <v>835.83</v>
      </c>
      <c r="W22" s="1">
        <v>1154.76</v>
      </c>
      <c r="X22" s="1">
        <v>380.774</v>
      </c>
      <c r="Y22" s="1">
        <v>3.9853299999999998</v>
      </c>
      <c r="Z22" s="1">
        <v>3.2195100000000001E-3</v>
      </c>
      <c r="AA22" s="1">
        <v>-9.8549199999999997E-3</v>
      </c>
      <c r="AB22" s="1">
        <v>4.8052600000000004E-3</v>
      </c>
      <c r="AD22">
        <f t="shared" si="7"/>
        <v>0.50499212753394995</v>
      </c>
      <c r="AE22" s="1">
        <f t="shared" si="8"/>
        <v>1.7055994715987929E-3</v>
      </c>
      <c r="AH22">
        <f t="shared" si="9"/>
        <v>0.32690147917223894</v>
      </c>
      <c r="AI22">
        <f t="shared" si="10"/>
        <v>0.37566416422823079</v>
      </c>
      <c r="AJ22" s="1">
        <f t="shared" si="11"/>
        <v>1.2634805417345383E-3</v>
      </c>
      <c r="AN22" s="1">
        <v>0.28502300000000003</v>
      </c>
      <c r="AO22" s="1">
        <v>4451.72</v>
      </c>
      <c r="AP22">
        <f t="shared" si="1"/>
        <v>8.9034399999999998</v>
      </c>
      <c r="AQ22">
        <f t="shared" si="2"/>
        <v>-1.4000000000002899E-4</v>
      </c>
      <c r="AS22" s="1">
        <v>0.28502300000000003</v>
      </c>
      <c r="AT22" s="1">
        <v>4451.72</v>
      </c>
      <c r="AU22">
        <f t="shared" si="3"/>
        <v>8.9034399999999998</v>
      </c>
      <c r="AW22" s="1">
        <v>0.28489700000000001</v>
      </c>
      <c r="AX22" s="1">
        <v>4419.0600000000004</v>
      </c>
      <c r="AY22" s="1">
        <f t="shared" si="4"/>
        <v>8.83812</v>
      </c>
      <c r="AZ22" s="1"/>
      <c r="BA22" s="1">
        <v>0.28510600000000003</v>
      </c>
      <c r="BB22" s="1">
        <v>4416.1400000000003</v>
      </c>
      <c r="BC22" s="1">
        <f t="shared" si="5"/>
        <v>8.8322800000000008</v>
      </c>
      <c r="BD22" s="1"/>
      <c r="BE22" s="1">
        <v>0.285854</v>
      </c>
      <c r="BF22" s="1">
        <v>4422.68</v>
      </c>
      <c r="BG22" s="1">
        <f t="shared" si="6"/>
        <v>8.8453600000000012</v>
      </c>
      <c r="BH22" s="1"/>
      <c r="BI22" s="1"/>
    </row>
    <row r="23" spans="1:61">
      <c r="A23" s="1">
        <v>2.0400000000000001E-3</v>
      </c>
      <c r="B23">
        <v>0.288257019</v>
      </c>
      <c r="C23">
        <v>2.8932699999999999E-3</v>
      </c>
      <c r="D23">
        <v>0.275912292</v>
      </c>
      <c r="E23">
        <v>3.1108500000000001E-3</v>
      </c>
      <c r="F23">
        <v>0.26825692699999998</v>
      </c>
      <c r="H23" s="1">
        <v>0.30002899999999999</v>
      </c>
      <c r="I23" s="1">
        <v>4464.33</v>
      </c>
      <c r="J23">
        <f t="shared" si="0"/>
        <v>8.9286600000000007</v>
      </c>
      <c r="M23" s="1">
        <v>2.0000199999999999E-4</v>
      </c>
      <c r="N23" s="1">
        <v>4.2179099999999997E-2</v>
      </c>
      <c r="O23" s="1">
        <v>1168.3499999999999</v>
      </c>
      <c r="P23">
        <v>383.61399999999998</v>
      </c>
      <c r="Q23" s="1">
        <v>4.4418199999999999</v>
      </c>
      <c r="R23" s="1">
        <v>1028.17</v>
      </c>
      <c r="S23" s="1">
        <v>1168.3499999999999</v>
      </c>
      <c r="T23" s="1">
        <v>1163.9100000000001</v>
      </c>
      <c r="U23">
        <v>-518.80200000000002</v>
      </c>
      <c r="V23" s="1">
        <v>847.97799999999995</v>
      </c>
      <c r="W23" s="1">
        <v>1168.3499999999999</v>
      </c>
      <c r="X23" s="1">
        <v>383.61399999999998</v>
      </c>
      <c r="Y23" s="1">
        <v>4.4418199999999999</v>
      </c>
      <c r="Z23" s="1">
        <v>-5.5149700000000003E-2</v>
      </c>
      <c r="AA23" s="1">
        <v>-1.814E-2</v>
      </c>
      <c r="AB23" s="1">
        <v>9.9727200000000004E-7</v>
      </c>
      <c r="AD23">
        <f t="shared" si="7"/>
        <v>0.50458776272406314</v>
      </c>
      <c r="AE23" s="1">
        <f t="shared" si="8"/>
        <v>1.7061900145360393E-3</v>
      </c>
      <c r="AH23">
        <f t="shared" si="9"/>
        <v>0.32506969730338531</v>
      </c>
      <c r="AI23">
        <f t="shared" si="10"/>
        <v>0.37916260989736084</v>
      </c>
      <c r="AJ23" s="1">
        <f t="shared" si="11"/>
        <v>1.2756572482722477E-3</v>
      </c>
      <c r="AN23" s="1">
        <v>0.30004199999999998</v>
      </c>
      <c r="AO23" s="1">
        <v>4464.3100000000004</v>
      </c>
      <c r="AP23">
        <f t="shared" si="1"/>
        <v>8.9286200000000004</v>
      </c>
      <c r="AQ23">
        <f t="shared" si="2"/>
        <v>-4.0000000000262048E-5</v>
      </c>
      <c r="AS23" s="1">
        <v>0.30004199999999998</v>
      </c>
      <c r="AT23" s="1">
        <v>4464.3100000000004</v>
      </c>
      <c r="AU23">
        <f t="shared" si="3"/>
        <v>8.9286200000000004</v>
      </c>
      <c r="AW23" s="1">
        <v>0.29989199999999999</v>
      </c>
      <c r="AX23" s="1">
        <v>4450.91</v>
      </c>
      <c r="AY23" s="1">
        <f t="shared" si="4"/>
        <v>8.901819999999999</v>
      </c>
      <c r="AZ23" s="1"/>
      <c r="BA23" s="1">
        <v>0.30009400000000003</v>
      </c>
      <c r="BB23" s="1">
        <v>4444.3</v>
      </c>
      <c r="BC23" s="1">
        <f t="shared" si="5"/>
        <v>8.8886000000000003</v>
      </c>
      <c r="BD23" s="1"/>
      <c r="BE23" s="1">
        <v>0.30077700000000002</v>
      </c>
      <c r="BF23" s="1">
        <v>4456.91</v>
      </c>
      <c r="BG23" s="1">
        <f t="shared" si="6"/>
        <v>8.9138199999999994</v>
      </c>
      <c r="BH23" s="1"/>
      <c r="BI23" s="1"/>
    </row>
    <row r="24" spans="1:61">
      <c r="A24" s="1">
        <v>2.1299999999999999E-3</v>
      </c>
      <c r="B24">
        <v>0.29898956300000001</v>
      </c>
      <c r="C24">
        <v>3.1574200000000002E-3</v>
      </c>
      <c r="D24">
        <v>0.28614816300000001</v>
      </c>
      <c r="E24">
        <v>3.2659899999999999E-3</v>
      </c>
      <c r="F24">
        <v>0.27790005499999998</v>
      </c>
      <c r="H24" s="1">
        <v>0.315023</v>
      </c>
      <c r="I24" s="1">
        <v>4513.43</v>
      </c>
      <c r="J24">
        <f t="shared" si="0"/>
        <v>9.026860000000001</v>
      </c>
      <c r="M24" s="1">
        <v>2.10001E-4</v>
      </c>
      <c r="N24" s="1">
        <v>4.5411199999999999E-2</v>
      </c>
      <c r="O24" s="1">
        <v>1180.8399999999999</v>
      </c>
      <c r="P24">
        <v>386.42599999999999</v>
      </c>
      <c r="Q24" s="1">
        <v>4.91751</v>
      </c>
      <c r="R24" s="1">
        <v>1039.0999999999999</v>
      </c>
      <c r="S24" s="1">
        <v>1180.8399999999999</v>
      </c>
      <c r="T24" s="1">
        <v>1175.92</v>
      </c>
      <c r="U24">
        <v>-524.06200000000001</v>
      </c>
      <c r="V24" s="1">
        <v>858.86400000000003</v>
      </c>
      <c r="W24" s="1">
        <v>1180.8399999999999</v>
      </c>
      <c r="X24" s="1">
        <v>386.42599999999999</v>
      </c>
      <c r="Y24" s="1">
        <v>4.91751</v>
      </c>
      <c r="Z24" s="1">
        <v>-9.5609799999999995E-2</v>
      </c>
      <c r="AA24" s="1">
        <v>4.9574500000000004E-3</v>
      </c>
      <c r="AB24" s="1">
        <v>-8.5476900000000001E-3</v>
      </c>
      <c r="AD24">
        <f t="shared" si="7"/>
        <v>0.50434221922817823</v>
      </c>
      <c r="AE24" s="1">
        <f t="shared" si="8"/>
        <v>1.6304812973339208E-3</v>
      </c>
      <c r="AH24">
        <f t="shared" si="9"/>
        <v>0.32358427180004229</v>
      </c>
      <c r="AI24">
        <f t="shared" si="10"/>
        <v>0.38199956363478249</v>
      </c>
      <c r="AJ24" s="1">
        <f t="shared" si="11"/>
        <v>1.2300761305366209E-3</v>
      </c>
      <c r="AN24" s="1">
        <v>0.31506299999999998</v>
      </c>
      <c r="AO24" s="1">
        <v>4513.41</v>
      </c>
      <c r="AP24">
        <f t="shared" si="1"/>
        <v>9.026819999999999</v>
      </c>
      <c r="AQ24">
        <f t="shared" si="2"/>
        <v>-4.0000000002038405E-5</v>
      </c>
      <c r="AS24" s="1">
        <v>0.31506299999999998</v>
      </c>
      <c r="AT24" s="1">
        <v>4513.41</v>
      </c>
      <c r="AU24">
        <f t="shared" si="3"/>
        <v>9.026819999999999</v>
      </c>
      <c r="AW24" s="1">
        <v>0.31487599999999999</v>
      </c>
      <c r="AX24" s="1">
        <v>4491.09</v>
      </c>
      <c r="AY24" s="1">
        <f t="shared" si="4"/>
        <v>8.9821799999999996</v>
      </c>
      <c r="AZ24" s="1"/>
      <c r="BA24" s="1">
        <v>0.31508700000000001</v>
      </c>
      <c r="BB24" s="1">
        <v>4486.63</v>
      </c>
      <c r="BC24" s="1">
        <f t="shared" si="5"/>
        <v>8.9732599999999998</v>
      </c>
      <c r="BD24" s="1"/>
      <c r="BE24" s="1">
        <v>0.31557800000000003</v>
      </c>
      <c r="BF24" s="1">
        <v>4488.78</v>
      </c>
      <c r="BG24" s="1">
        <f t="shared" si="6"/>
        <v>8.9775599999999987</v>
      </c>
      <c r="BH24" s="1"/>
      <c r="BI24" s="1"/>
    </row>
    <row r="25" spans="1:61">
      <c r="A25" s="1">
        <v>2.2300000000000002E-3</v>
      </c>
      <c r="B25">
        <v>0.30992849700000002</v>
      </c>
      <c r="C25">
        <v>3.2544000000000002E-3</v>
      </c>
      <c r="D25">
        <v>0.29679724099999999</v>
      </c>
      <c r="E25">
        <v>3.333E-3</v>
      </c>
      <c r="F25">
        <v>0.28760012800000001</v>
      </c>
      <c r="H25" s="1">
        <v>0.330017</v>
      </c>
      <c r="I25" s="1">
        <v>4533.67</v>
      </c>
      <c r="J25">
        <f t="shared" si="0"/>
        <v>9.0673399999999997</v>
      </c>
      <c r="M25" s="1">
        <v>2.20001E-4</v>
      </c>
      <c r="N25" s="1">
        <v>4.8759400000000001E-2</v>
      </c>
      <c r="O25" s="1">
        <v>1193.07</v>
      </c>
      <c r="P25">
        <v>388.88600000000002</v>
      </c>
      <c r="Q25">
        <v>5.3512700000000004</v>
      </c>
      <c r="R25" s="1">
        <v>1049.8800000000001</v>
      </c>
      <c r="S25" s="1">
        <v>1193.07</v>
      </c>
      <c r="T25" s="1">
        <v>1187.72</v>
      </c>
      <c r="U25">
        <v>-529.10299999999995</v>
      </c>
      <c r="V25" s="1">
        <v>869.9</v>
      </c>
      <c r="W25" s="1">
        <v>1193.07</v>
      </c>
      <c r="X25">
        <v>388.88600000000002</v>
      </c>
      <c r="Y25" s="1">
        <v>5.3512700000000004</v>
      </c>
      <c r="Z25" s="1">
        <v>-5.55275E-2</v>
      </c>
      <c r="AA25" s="1">
        <v>-6.8563699999999997E-3</v>
      </c>
      <c r="AB25" s="1">
        <v>-1.80292E-4</v>
      </c>
      <c r="AD25">
        <f t="shared" si="7"/>
        <v>0.5039652150721986</v>
      </c>
      <c r="AE25" s="1">
        <f t="shared" si="8"/>
        <v>1.6880074757622621E-3</v>
      </c>
      <c r="AH25">
        <f t="shared" si="9"/>
        <v>0.32190112406617094</v>
      </c>
      <c r="AI25">
        <f t="shared" si="10"/>
        <v>0.38521413901637702</v>
      </c>
      <c r="AJ25" s="1">
        <f t="shared" si="11"/>
        <v>1.2843924596083072E-3</v>
      </c>
      <c r="AN25" s="1">
        <v>0.33008300000000002</v>
      </c>
      <c r="AO25" s="1">
        <v>4533.6899999999996</v>
      </c>
      <c r="AP25">
        <f t="shared" si="1"/>
        <v>9.06738</v>
      </c>
      <c r="AQ25">
        <f t="shared" si="2"/>
        <v>4.0000000000262048E-5</v>
      </c>
      <c r="AS25" s="1">
        <v>0.33008300000000002</v>
      </c>
      <c r="AT25" s="1">
        <v>4533.6899999999996</v>
      </c>
      <c r="AU25">
        <f t="shared" si="3"/>
        <v>9.06738</v>
      </c>
      <c r="AW25" s="1">
        <v>0.32984599999999997</v>
      </c>
      <c r="AX25" s="1">
        <v>4521.5600000000004</v>
      </c>
      <c r="AY25" s="1">
        <f t="shared" si="4"/>
        <v>9.04312</v>
      </c>
      <c r="AZ25" s="1"/>
      <c r="BA25" s="1">
        <v>0.33007500000000001</v>
      </c>
      <c r="BB25" s="1">
        <v>4520.6899999999996</v>
      </c>
      <c r="BC25" s="1">
        <f t="shared" si="5"/>
        <v>9.0413799999999984</v>
      </c>
      <c r="BD25" s="1"/>
      <c r="BE25" s="1">
        <v>0.33037899999999998</v>
      </c>
      <c r="BF25" s="1">
        <v>4518.82</v>
      </c>
      <c r="BG25" s="1">
        <f t="shared" si="6"/>
        <v>9.0376399999999997</v>
      </c>
      <c r="BH25" s="1"/>
      <c r="BI25" s="1"/>
    </row>
    <row r="26" spans="1:61">
      <c r="A26">
        <v>2.32329E-3</v>
      </c>
      <c r="B26">
        <v>0.32120077499999999</v>
      </c>
      <c r="C26">
        <v>3.4188000000000001E-3</v>
      </c>
      <c r="D26">
        <v>0.30765963699999999</v>
      </c>
      <c r="E26">
        <v>3.45197E-3</v>
      </c>
      <c r="F26">
        <v>0.29765454099999999</v>
      </c>
      <c r="H26" s="1">
        <v>0.34501100000000001</v>
      </c>
      <c r="I26" s="1">
        <v>4566.76</v>
      </c>
      <c r="J26">
        <f t="shared" si="0"/>
        <v>9.1335200000000007</v>
      </c>
      <c r="M26" s="1">
        <v>2.30001E-4</v>
      </c>
      <c r="N26" s="1">
        <v>5.2352000000000003E-2</v>
      </c>
      <c r="O26" s="1">
        <v>1205.71</v>
      </c>
      <c r="P26">
        <v>391.47699999999998</v>
      </c>
      <c r="Q26">
        <v>5.87601</v>
      </c>
      <c r="R26" s="1">
        <v>1060.96</v>
      </c>
      <c r="S26" s="1">
        <v>1205.71</v>
      </c>
      <c r="T26" s="1">
        <v>1199.83</v>
      </c>
      <c r="U26">
        <v>-534.35400000000004</v>
      </c>
      <c r="V26" s="1">
        <v>881.23400000000004</v>
      </c>
      <c r="W26" s="1">
        <v>1205.71</v>
      </c>
      <c r="X26">
        <v>391.47699999999998</v>
      </c>
      <c r="Y26" s="1">
        <v>5.87601</v>
      </c>
      <c r="Z26" s="1">
        <v>-7.37791E-2</v>
      </c>
      <c r="AA26" s="1">
        <v>3.58978E-5</v>
      </c>
      <c r="AB26" s="1">
        <v>-5.3933599999999998E-3</v>
      </c>
      <c r="AD26">
        <f t="shared" si="7"/>
        <v>0.50365141004373404</v>
      </c>
      <c r="AE26" s="1">
        <f t="shared" si="8"/>
        <v>1.8099817436957504E-3</v>
      </c>
      <c r="AH26">
        <f t="shared" si="9"/>
        <v>0.32019968845349106</v>
      </c>
      <c r="AI26">
        <f t="shared" si="10"/>
        <v>0.38846364167370406</v>
      </c>
      <c r="AJ26" s="1">
        <f t="shared" si="11"/>
        <v>1.3897573974535932E-3</v>
      </c>
      <c r="AN26" s="1">
        <v>0.34510299999999999</v>
      </c>
      <c r="AO26" s="1">
        <v>4566.82</v>
      </c>
      <c r="AP26">
        <f t="shared" si="1"/>
        <v>9.1336399999999998</v>
      </c>
      <c r="AQ26">
        <f t="shared" si="2"/>
        <v>1.1999999999900979E-4</v>
      </c>
      <c r="AS26" s="1">
        <v>0.34510299999999999</v>
      </c>
      <c r="AT26" s="1">
        <v>4566.82</v>
      </c>
      <c r="AU26">
        <f t="shared" si="3"/>
        <v>9.1336399999999998</v>
      </c>
      <c r="AW26" s="1">
        <v>0.34486099999999997</v>
      </c>
      <c r="AX26" s="1">
        <v>4543.09</v>
      </c>
      <c r="AY26" s="1">
        <f t="shared" si="4"/>
        <v>9.0861800000000006</v>
      </c>
      <c r="AZ26" s="1"/>
      <c r="BA26" s="1">
        <v>0.34506999999999999</v>
      </c>
      <c r="BB26" s="1">
        <v>4541.63</v>
      </c>
      <c r="BC26" s="1">
        <f t="shared" si="5"/>
        <v>9.083260000000001</v>
      </c>
      <c r="BD26" s="1"/>
      <c r="BE26" s="1">
        <v>0.34517900000000001</v>
      </c>
      <c r="BF26" s="1">
        <v>4547.25</v>
      </c>
      <c r="BG26" s="1">
        <f t="shared" si="6"/>
        <v>9.0945</v>
      </c>
      <c r="BH26" s="1"/>
      <c r="BI26" s="1"/>
    </row>
    <row r="27" spans="1:61">
      <c r="A27">
        <v>2.4216699999999999E-3</v>
      </c>
      <c r="B27">
        <v>0.33249520900000001</v>
      </c>
      <c r="C27">
        <v>3.49344E-3</v>
      </c>
      <c r="D27">
        <v>0.31878594999999998</v>
      </c>
      <c r="E27">
        <v>3.4587799999999998E-3</v>
      </c>
      <c r="F27">
        <v>0.30775839199999999</v>
      </c>
      <c r="H27" s="1">
        <v>0.36000500000000002</v>
      </c>
      <c r="I27" s="1">
        <v>4590.38</v>
      </c>
      <c r="J27">
        <f t="shared" si="0"/>
        <v>9.1807599999999994</v>
      </c>
      <c r="M27" s="1">
        <v>2.4000099999999999E-4</v>
      </c>
      <c r="N27" s="1">
        <v>5.5815999999999998E-2</v>
      </c>
      <c r="O27" s="1">
        <v>1217.42</v>
      </c>
      <c r="P27">
        <v>393.72699999999998</v>
      </c>
      <c r="Q27">
        <v>6.5401899999999999</v>
      </c>
      <c r="R27" s="1">
        <v>1071.1300000000001</v>
      </c>
      <c r="S27" s="1">
        <v>1217.42</v>
      </c>
      <c r="T27" s="1">
        <v>1210.8800000000001</v>
      </c>
      <c r="U27">
        <v>-539.23</v>
      </c>
      <c r="V27" s="1">
        <v>891.95799999999997</v>
      </c>
      <c r="W27" s="1">
        <v>1217.42</v>
      </c>
      <c r="X27">
        <v>393.72699999999998</v>
      </c>
      <c r="Y27" s="1">
        <v>6.5401899999999999</v>
      </c>
      <c r="Z27" s="1">
        <v>-7.7127100000000004E-2</v>
      </c>
      <c r="AA27" s="1">
        <v>1.5498700000000001E-4</v>
      </c>
      <c r="AB27" s="1">
        <v>-4.2705299999999998E-3</v>
      </c>
      <c r="AD27">
        <f t="shared" si="7"/>
        <v>0.50342162015815073</v>
      </c>
      <c r="AE27" s="1">
        <f t="shared" si="8"/>
        <v>1.7442504883096617E-3</v>
      </c>
      <c r="AH27">
        <f t="shared" si="9"/>
        <v>0.31840234681295737</v>
      </c>
      <c r="AI27">
        <f t="shared" si="10"/>
        <v>0.39189631135189407</v>
      </c>
      <c r="AJ27" s="1">
        <f t="shared" si="11"/>
        <v>1.3515834386403339E-3</v>
      </c>
      <c r="AN27" s="1">
        <v>0.36012300000000003</v>
      </c>
      <c r="AO27" s="1">
        <v>4590.42</v>
      </c>
      <c r="AP27">
        <f t="shared" si="1"/>
        <v>9.1808399999999999</v>
      </c>
      <c r="AQ27">
        <f t="shared" si="2"/>
        <v>8.0000000000524096E-5</v>
      </c>
      <c r="AS27" s="1">
        <v>0.36012300000000003</v>
      </c>
      <c r="AT27" s="1">
        <v>4590.42</v>
      </c>
      <c r="AU27">
        <f t="shared" si="3"/>
        <v>9.1808399999999999</v>
      </c>
      <c r="AW27" s="1">
        <v>0.35987000000000002</v>
      </c>
      <c r="AX27" s="1">
        <v>4574.6400000000003</v>
      </c>
      <c r="AY27" s="1">
        <f t="shared" si="4"/>
        <v>9.149280000000001</v>
      </c>
      <c r="AZ27" s="1"/>
      <c r="BA27" s="1">
        <v>0.36005799999999999</v>
      </c>
      <c r="BB27" s="1">
        <v>4573.26</v>
      </c>
      <c r="BC27" s="1">
        <f t="shared" si="5"/>
        <v>9.1465200000000006</v>
      </c>
      <c r="BD27" s="1"/>
      <c r="BE27" s="1">
        <v>0.35997800000000002</v>
      </c>
      <c r="BF27" s="1">
        <v>4574.28</v>
      </c>
      <c r="BG27" s="1">
        <f t="shared" si="6"/>
        <v>9.1485599999999998</v>
      </c>
      <c r="BH27" s="1"/>
      <c r="BI27" s="1"/>
    </row>
    <row r="28" spans="1:61">
      <c r="A28">
        <v>2.6658599999999999E-3</v>
      </c>
      <c r="B28">
        <v>0.34378555300000002</v>
      </c>
      <c r="C28">
        <v>3.7596800000000001E-3</v>
      </c>
      <c r="D28">
        <v>0.33014373800000002</v>
      </c>
      <c r="E28">
        <v>3.6064500000000002E-3</v>
      </c>
      <c r="F28">
        <v>0.318248535</v>
      </c>
      <c r="H28" s="1">
        <v>0.37499900000000003</v>
      </c>
      <c r="I28" s="1">
        <v>4629.88</v>
      </c>
      <c r="J28">
        <f t="shared" si="0"/>
        <v>9.25976</v>
      </c>
      <c r="M28" s="1">
        <v>2.5000000000000001E-4</v>
      </c>
      <c r="N28" s="1">
        <v>5.9271499999999998E-2</v>
      </c>
      <c r="O28" s="1">
        <v>1228.6300000000001</v>
      </c>
      <c r="P28">
        <v>395.577</v>
      </c>
      <c r="Q28">
        <v>7.26227</v>
      </c>
      <c r="R28" s="1">
        <v>1080.8599999999999</v>
      </c>
      <c r="S28" s="1">
        <v>1228.6300000000001</v>
      </c>
      <c r="T28" s="1">
        <v>1221.3699999999999</v>
      </c>
      <c r="U28">
        <v>-543.82399999999996</v>
      </c>
      <c r="V28" s="1">
        <v>902.61500000000001</v>
      </c>
      <c r="W28" s="1">
        <v>1228.6300000000001</v>
      </c>
      <c r="X28">
        <v>395.577</v>
      </c>
      <c r="Y28" s="1">
        <v>7.26227</v>
      </c>
      <c r="Z28" s="1">
        <v>-5.1944700000000003E-2</v>
      </c>
      <c r="AA28" s="1">
        <v>5.8586300000000001E-3</v>
      </c>
      <c r="AB28" s="1">
        <v>-4.6331699999999998E-3</v>
      </c>
      <c r="AD28">
        <f t="shared" si="7"/>
        <v>0.50314009214884448</v>
      </c>
      <c r="AE28" s="1">
        <f t="shared" si="8"/>
        <v>1.7390869984384111E-3</v>
      </c>
      <c r="AH28">
        <f t="shared" si="9"/>
        <v>0.31638491892393922</v>
      </c>
      <c r="AI28">
        <f t="shared" si="10"/>
        <v>0.39574931480231834</v>
      </c>
      <c r="AJ28" s="1">
        <f t="shared" si="11"/>
        <v>1.3608547305879405E-3</v>
      </c>
      <c r="AN28" s="1">
        <v>0.375143</v>
      </c>
      <c r="AO28" s="1">
        <v>4629.97</v>
      </c>
      <c r="AP28">
        <f t="shared" si="1"/>
        <v>9.2599400000000003</v>
      </c>
      <c r="AQ28">
        <f t="shared" si="2"/>
        <v>1.8000000000029104E-4</v>
      </c>
      <c r="AS28" s="1">
        <v>0.375143</v>
      </c>
      <c r="AT28" s="1">
        <v>4629.97</v>
      </c>
      <c r="AU28">
        <f t="shared" si="3"/>
        <v>9.2599400000000003</v>
      </c>
      <c r="AW28" s="1">
        <v>0.37485000000000002</v>
      </c>
      <c r="AX28" s="1">
        <v>4598.79</v>
      </c>
      <c r="AY28" s="1">
        <f t="shared" si="4"/>
        <v>9.1975800000000003</v>
      </c>
      <c r="AZ28" s="1"/>
      <c r="BA28" s="1">
        <v>0.37505300000000003</v>
      </c>
      <c r="BB28" s="1">
        <v>4595.22</v>
      </c>
      <c r="BC28" s="1">
        <f t="shared" si="5"/>
        <v>9.1904400000000006</v>
      </c>
      <c r="BD28" s="1"/>
      <c r="BE28" s="1">
        <v>0.37477899999999997</v>
      </c>
      <c r="BF28" s="1">
        <v>4600.08</v>
      </c>
      <c r="BG28" s="1">
        <f t="shared" si="6"/>
        <v>9.2001600000000003</v>
      </c>
      <c r="BH28" s="1"/>
      <c r="BI28" s="1"/>
    </row>
    <row r="29" spans="1:61">
      <c r="A29">
        <v>2.7596500000000002E-3</v>
      </c>
      <c r="B29">
        <v>0.35549307299999999</v>
      </c>
      <c r="C29">
        <v>3.8176400000000002E-3</v>
      </c>
      <c r="D29">
        <v>0.34124368300000002</v>
      </c>
      <c r="E29">
        <v>3.7043800000000002E-3</v>
      </c>
      <c r="F29">
        <v>0.32880624400000003</v>
      </c>
      <c r="H29" s="1">
        <v>0.39</v>
      </c>
      <c r="I29" s="1">
        <v>4646.1000000000004</v>
      </c>
      <c r="J29">
        <f t="shared" si="0"/>
        <v>9.2922000000000011</v>
      </c>
      <c r="M29" s="1">
        <v>2.6000600000000002E-4</v>
      </c>
      <c r="N29" s="1">
        <v>6.28861E-2</v>
      </c>
      <c r="O29" s="1">
        <v>1239.79</v>
      </c>
      <c r="P29">
        <v>396.98899999999998</v>
      </c>
      <c r="Q29">
        <v>7.9459999999999997</v>
      </c>
      <c r="R29" s="1">
        <v>1090.6600000000001</v>
      </c>
      <c r="S29" s="1">
        <v>1239.79</v>
      </c>
      <c r="T29" s="1">
        <v>1231.8399999999999</v>
      </c>
      <c r="U29">
        <v>-548.24</v>
      </c>
      <c r="V29" s="1">
        <v>913.75</v>
      </c>
      <c r="W29" s="1">
        <v>1239.79</v>
      </c>
      <c r="X29">
        <v>396.98899999999998</v>
      </c>
      <c r="Y29" s="1">
        <v>7.9459999999999997</v>
      </c>
      <c r="Z29" s="1">
        <v>-7.6222200000000004E-2</v>
      </c>
      <c r="AA29" s="1">
        <v>6.1613299999999996E-3</v>
      </c>
      <c r="AB29" s="1">
        <v>-5.9426799999999997E-3</v>
      </c>
      <c r="AD29">
        <f t="shared" si="7"/>
        <v>0.50266810921827143</v>
      </c>
      <c r="AE29" s="1">
        <f t="shared" si="8"/>
        <v>1.8177971623307898E-3</v>
      </c>
      <c r="AH29">
        <f t="shared" si="9"/>
        <v>0.31405030503399672</v>
      </c>
      <c r="AI29">
        <f t="shared" si="10"/>
        <v>0.40020809889186248</v>
      </c>
      <c r="AJ29" s="1">
        <f t="shared" si="11"/>
        <v>1.4385338337694941E-3</v>
      </c>
      <c r="AN29" s="1">
        <v>0.39016200000000001</v>
      </c>
      <c r="AO29" s="1">
        <v>4646.3</v>
      </c>
      <c r="AP29">
        <f t="shared" si="1"/>
        <v>9.2926000000000002</v>
      </c>
      <c r="AQ29">
        <f t="shared" si="2"/>
        <v>3.9999999999906777E-4</v>
      </c>
      <c r="AS29" s="1">
        <v>0.39016200000000001</v>
      </c>
      <c r="AT29" s="1">
        <v>4646.3</v>
      </c>
      <c r="AU29">
        <f t="shared" si="3"/>
        <v>9.2926000000000002</v>
      </c>
      <c r="AW29" s="1">
        <v>0.38980399999999998</v>
      </c>
      <c r="AX29" s="1">
        <v>4626.55</v>
      </c>
      <c r="AY29" s="1">
        <f t="shared" si="4"/>
        <v>9.2530999999999999</v>
      </c>
      <c r="AZ29" s="1"/>
      <c r="BA29" s="1">
        <v>0.39004</v>
      </c>
      <c r="BB29" s="1">
        <v>4626.05</v>
      </c>
      <c r="BC29" s="1">
        <f t="shared" si="5"/>
        <v>9.2521000000000004</v>
      </c>
      <c r="BD29" s="1"/>
      <c r="BE29" s="1">
        <v>0.38957900000000001</v>
      </c>
      <c r="BF29" s="1">
        <v>4624.83</v>
      </c>
      <c r="BG29" s="1">
        <f t="shared" si="6"/>
        <v>9.2496600000000004</v>
      </c>
      <c r="BH29" s="1"/>
      <c r="BI29" s="1"/>
    </row>
    <row r="30" spans="1:61">
      <c r="A30">
        <v>2.8857399999999999E-3</v>
      </c>
      <c r="B30">
        <v>0.36707974199999999</v>
      </c>
      <c r="C30">
        <v>3.9725000000000003E-3</v>
      </c>
      <c r="D30">
        <v>0.352759033</v>
      </c>
      <c r="E30">
        <v>3.83754E-3</v>
      </c>
      <c r="F30">
        <v>0.33938964799999999</v>
      </c>
      <c r="H30" s="1">
        <v>0.40499600000000002</v>
      </c>
      <c r="I30" s="1">
        <v>4676.0200000000004</v>
      </c>
      <c r="J30">
        <f t="shared" si="0"/>
        <v>9.3520400000000006</v>
      </c>
      <c r="M30" s="1">
        <v>2.7000499999999997E-4</v>
      </c>
      <c r="N30" s="1">
        <v>6.6325700000000001E-2</v>
      </c>
      <c r="O30" s="1">
        <v>1250.04</v>
      </c>
      <c r="P30">
        <v>397.28399999999999</v>
      </c>
      <c r="Q30">
        <v>8.3175699999999999</v>
      </c>
      <c r="R30" s="1">
        <v>1100.08</v>
      </c>
      <c r="S30" s="1">
        <v>1250.04</v>
      </c>
      <c r="T30" s="1">
        <v>1241.72</v>
      </c>
      <c r="U30">
        <v>-551.88</v>
      </c>
      <c r="V30" s="1">
        <v>925.22</v>
      </c>
      <c r="W30" s="1">
        <v>1250.04</v>
      </c>
      <c r="X30">
        <v>397.28399999999999</v>
      </c>
      <c r="Y30" s="1">
        <v>8.3175699999999999</v>
      </c>
      <c r="Z30" s="1">
        <v>-8.6752899999999994E-2</v>
      </c>
      <c r="AA30" s="1">
        <v>1.4191900000000001E-3</v>
      </c>
      <c r="AB30" s="1">
        <v>-5.9937499999999999E-3</v>
      </c>
      <c r="AD30">
        <f t="shared" si="7"/>
        <v>0.50167260562868154</v>
      </c>
      <c r="AE30" s="1">
        <f t="shared" si="8"/>
        <v>1.7272651613937902E-3</v>
      </c>
      <c r="AH30">
        <f t="shared" si="9"/>
        <v>0.31120799114522096</v>
      </c>
      <c r="AI30">
        <f t="shared" si="10"/>
        <v>0.40563651855447147</v>
      </c>
      <c r="AJ30" s="1">
        <f t="shared" si="11"/>
        <v>1.3858915730842055E-3</v>
      </c>
      <c r="AN30" s="1">
        <v>0.40518199999999999</v>
      </c>
      <c r="AO30" s="1">
        <v>4676.18</v>
      </c>
      <c r="AP30">
        <f t="shared" si="1"/>
        <v>9.3523600000000009</v>
      </c>
      <c r="AQ30">
        <f t="shared" si="2"/>
        <v>3.2000000000032003E-4</v>
      </c>
      <c r="AS30" s="1">
        <v>0.40518199999999999</v>
      </c>
      <c r="AT30" s="1">
        <v>4676.18</v>
      </c>
      <c r="AU30">
        <f t="shared" si="3"/>
        <v>9.3523600000000009</v>
      </c>
      <c r="AW30" s="1">
        <v>0.40475800000000001</v>
      </c>
      <c r="AX30" s="1">
        <v>4645.07</v>
      </c>
      <c r="AY30" s="1">
        <f t="shared" si="4"/>
        <v>9.2901399999999992</v>
      </c>
      <c r="AZ30" s="1"/>
      <c r="BA30" s="1">
        <v>0.40503400000000001</v>
      </c>
      <c r="BB30" s="1">
        <v>4645.22</v>
      </c>
      <c r="BC30" s="1">
        <f t="shared" si="5"/>
        <v>9.2904400000000003</v>
      </c>
      <c r="BD30" s="1"/>
      <c r="BE30" s="1">
        <v>0.40437899999999999</v>
      </c>
      <c r="BF30" s="1">
        <v>4648.47</v>
      </c>
      <c r="BG30" s="1">
        <f t="shared" si="6"/>
        <v>9.2969400000000011</v>
      </c>
      <c r="BH30" s="1"/>
      <c r="BI30" s="1"/>
    </row>
    <row r="31" spans="1:61">
      <c r="A31">
        <v>3.0732099999999998E-3</v>
      </c>
      <c r="B31">
        <v>0.37875482199999999</v>
      </c>
      <c r="C31">
        <v>3.9548700000000001E-3</v>
      </c>
      <c r="D31">
        <v>0.36450323499999998</v>
      </c>
      <c r="E31">
        <v>3.9838800000000004E-3</v>
      </c>
      <c r="F31">
        <v>0.35025964399999998</v>
      </c>
      <c r="H31" s="1">
        <v>0.41998999999999997</v>
      </c>
      <c r="I31" s="1">
        <v>4693.99</v>
      </c>
      <c r="J31">
        <f t="shared" si="0"/>
        <v>9.3879799999999989</v>
      </c>
      <c r="M31" s="1">
        <v>2.80005E-4</v>
      </c>
      <c r="N31" s="1">
        <v>6.9600700000000001E-2</v>
      </c>
      <c r="O31" s="1">
        <v>1259.56</v>
      </c>
      <c r="P31">
        <v>396.99700000000001</v>
      </c>
      <c r="Q31">
        <v>7.7577800000000003</v>
      </c>
      <c r="R31" s="1">
        <v>1109.6300000000001</v>
      </c>
      <c r="S31" s="1">
        <v>1259.56</v>
      </c>
      <c r="T31" s="1">
        <v>1251.8</v>
      </c>
      <c r="U31">
        <v>-554.77200000000005</v>
      </c>
      <c r="V31" s="1">
        <v>936.43399999999997</v>
      </c>
      <c r="W31" s="1">
        <v>1259.56</v>
      </c>
      <c r="X31">
        <v>396.99700000000001</v>
      </c>
      <c r="Y31" s="1">
        <v>7.7577800000000003</v>
      </c>
      <c r="Z31" s="1">
        <v>-0.108041</v>
      </c>
      <c r="AA31" s="1">
        <v>-5.7223300000000003E-3</v>
      </c>
      <c r="AB31" s="1">
        <v>-4.7925700000000003E-3</v>
      </c>
      <c r="AD31">
        <f t="shared" si="7"/>
        <v>0.4999612483440426</v>
      </c>
      <c r="AE31" s="1">
        <f t="shared" si="8"/>
        <v>1.6401754358803357E-3</v>
      </c>
      <c r="AH31">
        <f t="shared" si="9"/>
        <v>0.30866856922943325</v>
      </c>
      <c r="AI31">
        <f t="shared" si="10"/>
        <v>0.41048645716039356</v>
      </c>
      <c r="AJ31" s="1">
        <f t="shared" si="11"/>
        <v>1.3364013727330914E-3</v>
      </c>
      <c r="AN31" s="1">
        <v>0.42020400000000002</v>
      </c>
      <c r="AO31" s="1">
        <v>4694.25</v>
      </c>
      <c r="AP31">
        <f t="shared" si="1"/>
        <v>9.3885000000000005</v>
      </c>
      <c r="AQ31">
        <f t="shared" si="2"/>
        <v>5.2000000000163027E-4</v>
      </c>
      <c r="AS31" s="1">
        <v>0.42020400000000002</v>
      </c>
      <c r="AT31" s="1">
        <v>4694.25</v>
      </c>
      <c r="AU31">
        <f t="shared" si="3"/>
        <v>9.3885000000000005</v>
      </c>
      <c r="AW31" s="1">
        <v>0.419711</v>
      </c>
      <c r="AX31" s="1">
        <v>4666.21</v>
      </c>
      <c r="AY31" s="1">
        <f t="shared" si="4"/>
        <v>9.3324200000000008</v>
      </c>
      <c r="AZ31" s="1"/>
      <c r="BA31" s="1">
        <v>0.42002200000000001</v>
      </c>
      <c r="BB31" s="1">
        <v>4665.91</v>
      </c>
      <c r="BC31" s="1">
        <f t="shared" si="5"/>
        <v>9.3318200000000004</v>
      </c>
      <c r="BD31" s="1"/>
      <c r="BE31" s="1">
        <v>0.41917900000000002</v>
      </c>
      <c r="BF31" s="1">
        <v>4670.95</v>
      </c>
      <c r="BG31" s="1">
        <f t="shared" si="6"/>
        <v>9.341899999999999</v>
      </c>
      <c r="BH31" s="1"/>
      <c r="BI31" s="1"/>
    </row>
    <row r="32" spans="1:61">
      <c r="A32">
        <v>3.19389E-3</v>
      </c>
      <c r="B32">
        <v>0.39046392800000002</v>
      </c>
      <c r="C32">
        <v>4.0962200000000002E-3</v>
      </c>
      <c r="D32">
        <v>0.37631936599999999</v>
      </c>
      <c r="E32">
        <v>4.0471300000000003E-3</v>
      </c>
      <c r="F32">
        <v>0.36100012199999998</v>
      </c>
      <c r="H32" s="1">
        <v>0.43498199999999998</v>
      </c>
      <c r="I32" s="1">
        <v>4716.21</v>
      </c>
      <c r="J32">
        <f t="shared" si="0"/>
        <v>9.4324200000000005</v>
      </c>
      <c r="M32" s="1">
        <v>2.9000500000000003E-4</v>
      </c>
      <c r="N32" s="1">
        <v>7.2964399999999999E-2</v>
      </c>
      <c r="O32" s="1">
        <v>1269.06</v>
      </c>
      <c r="P32">
        <v>397.39600000000002</v>
      </c>
      <c r="Q32">
        <v>6.9869000000000003</v>
      </c>
      <c r="R32" s="1">
        <v>1119.17</v>
      </c>
      <c r="S32" s="1">
        <v>1269.06</v>
      </c>
      <c r="T32" s="1">
        <v>1262.08</v>
      </c>
      <c r="U32">
        <v>-557.81600000000003</v>
      </c>
      <c r="V32" s="1">
        <v>946.69500000000005</v>
      </c>
      <c r="W32" s="1">
        <v>1269.06</v>
      </c>
      <c r="X32">
        <v>397.39600000000002</v>
      </c>
      <c r="Y32" s="1">
        <v>6.9869000000000003</v>
      </c>
      <c r="Z32" s="1">
        <v>-9.4906299999999999E-2</v>
      </c>
      <c r="AA32" s="1">
        <v>-5.2327500000000004E-3</v>
      </c>
      <c r="AB32" s="1">
        <v>-9.6209199999999998E-3</v>
      </c>
      <c r="AD32">
        <f t="shared" si="7"/>
        <v>0.49841936435036677</v>
      </c>
      <c r="AE32" s="1">
        <f t="shared" si="8"/>
        <v>1.6791264334600909E-3</v>
      </c>
      <c r="AH32">
        <f t="shared" si="9"/>
        <v>0.30690123654498142</v>
      </c>
      <c r="AI32">
        <f t="shared" si="10"/>
        <v>0.41386181395421406</v>
      </c>
      <c r="AJ32" s="1">
        <f t="shared" si="11"/>
        <v>1.3864301397741017E-3</v>
      </c>
      <c r="AN32" s="1">
        <v>0.435224</v>
      </c>
      <c r="AO32" s="1">
        <v>4716.63</v>
      </c>
      <c r="AP32">
        <f t="shared" si="1"/>
        <v>9.4332600000000006</v>
      </c>
      <c r="AQ32">
        <f t="shared" si="2"/>
        <v>8.4000000000017394E-4</v>
      </c>
      <c r="AS32" s="1">
        <v>0.435224</v>
      </c>
      <c r="AT32" s="1">
        <v>4716.63</v>
      </c>
      <c r="AU32">
        <f t="shared" si="3"/>
        <v>9.4332600000000006</v>
      </c>
      <c r="AW32" s="1">
        <v>0.43466700000000003</v>
      </c>
      <c r="AX32" s="1">
        <v>4687.03</v>
      </c>
      <c r="AY32" s="1">
        <f t="shared" si="4"/>
        <v>9.3740600000000001</v>
      </c>
      <c r="AZ32" s="1"/>
      <c r="BA32" s="1">
        <v>0.43501499999999999</v>
      </c>
      <c r="BB32" s="1">
        <v>4684.08</v>
      </c>
      <c r="BC32" s="1">
        <f t="shared" si="5"/>
        <v>9.3681599999999996</v>
      </c>
      <c r="BD32" s="1"/>
      <c r="BE32" s="1">
        <v>0.433977</v>
      </c>
      <c r="BF32" s="1">
        <v>4692.33</v>
      </c>
      <c r="BG32" s="1">
        <f t="shared" si="6"/>
        <v>9.3846600000000002</v>
      </c>
      <c r="BH32" s="1"/>
      <c r="BI32" s="1"/>
    </row>
    <row r="33" spans="1:61">
      <c r="A33">
        <v>3.1576899999999999E-3</v>
      </c>
      <c r="B33">
        <v>0.40239227300000002</v>
      </c>
      <c r="C33">
        <v>4.3339099999999998E-3</v>
      </c>
      <c r="D33">
        <v>0.388471069</v>
      </c>
      <c r="E33">
        <v>4.2498600000000003E-3</v>
      </c>
      <c r="F33">
        <v>0.37210516399999999</v>
      </c>
      <c r="H33" s="1">
        <v>0.44997599999999999</v>
      </c>
      <c r="I33" s="1">
        <v>4734.24</v>
      </c>
      <c r="J33">
        <f t="shared" si="0"/>
        <v>9.4684799999999996</v>
      </c>
      <c r="M33" s="1">
        <v>3.00005E-4</v>
      </c>
      <c r="N33" s="1">
        <v>7.6180800000000007E-2</v>
      </c>
      <c r="O33" s="1">
        <v>1278.24</v>
      </c>
      <c r="P33">
        <v>398.06299999999999</v>
      </c>
      <c r="Q33">
        <v>6.6205499999999997</v>
      </c>
      <c r="R33" s="1">
        <v>1128.04</v>
      </c>
      <c r="S33" s="1">
        <v>1278.24</v>
      </c>
      <c r="T33" s="1">
        <v>1271.6199999999999</v>
      </c>
      <c r="U33">
        <v>-560.97299999999996</v>
      </c>
      <c r="V33" s="1">
        <v>956.27300000000002</v>
      </c>
      <c r="W33" s="1">
        <v>1278.24</v>
      </c>
      <c r="X33">
        <v>398.06299999999999</v>
      </c>
      <c r="Y33" s="1">
        <v>6.6205499999999997</v>
      </c>
      <c r="Z33" s="1">
        <v>-0.116338</v>
      </c>
      <c r="AA33" s="1">
        <v>-8.8893099999999992E-3</v>
      </c>
      <c r="AB33" s="1">
        <v>-2.5639500000000002E-3</v>
      </c>
      <c r="AD33">
        <f t="shared" si="7"/>
        <v>0.4972988546505443</v>
      </c>
      <c r="AE33" s="1">
        <f t="shared" si="8"/>
        <v>1.6013140397972692E-3</v>
      </c>
      <c r="AH33">
        <f t="shared" si="9"/>
        <v>0.30524106622760616</v>
      </c>
      <c r="AI33">
        <f t="shared" si="10"/>
        <v>0.41703250570283057</v>
      </c>
      <c r="AJ33" s="1">
        <f t="shared" si="11"/>
        <v>1.3362442448724625E-3</v>
      </c>
      <c r="AN33" s="1">
        <v>0.45024199999999998</v>
      </c>
      <c r="AO33" s="1">
        <v>4734.47</v>
      </c>
      <c r="AP33">
        <f t="shared" si="1"/>
        <v>9.4689399999999999</v>
      </c>
      <c r="AQ33">
        <f t="shared" si="2"/>
        <v>4.6000000000034902E-4</v>
      </c>
      <c r="AS33" s="1">
        <v>0.45024199999999998</v>
      </c>
      <c r="AT33" s="1">
        <v>4734.47</v>
      </c>
      <c r="AU33">
        <f t="shared" si="3"/>
        <v>9.4689399999999999</v>
      </c>
      <c r="AW33" s="1">
        <v>0.44973999999999997</v>
      </c>
      <c r="AX33" s="1">
        <v>4709.6000000000004</v>
      </c>
      <c r="AY33" s="1">
        <f t="shared" si="4"/>
        <v>9.4192</v>
      </c>
      <c r="AZ33" s="1"/>
      <c r="BA33" s="1">
        <v>0.45000499999999999</v>
      </c>
      <c r="BB33" s="1">
        <v>4706.29</v>
      </c>
      <c r="BC33" s="1">
        <f t="shared" si="5"/>
        <v>9.4125800000000002</v>
      </c>
      <c r="BD33" s="1"/>
      <c r="BE33" s="1">
        <v>0.44877800000000001</v>
      </c>
      <c r="BF33" s="1">
        <v>4712.6000000000004</v>
      </c>
      <c r="BG33" s="1">
        <f t="shared" si="6"/>
        <v>9.4252000000000002</v>
      </c>
      <c r="BH33" s="1"/>
      <c r="BI33" s="1"/>
    </row>
    <row r="34" spans="1:61">
      <c r="A34">
        <v>3.3842E-3</v>
      </c>
      <c r="B34">
        <v>0.41447753900000001</v>
      </c>
      <c r="C34">
        <v>4.5199999999999997E-3</v>
      </c>
      <c r="D34">
        <v>0.40038678</v>
      </c>
      <c r="E34">
        <v>4.3060700000000004E-3</v>
      </c>
      <c r="F34">
        <v>0.38326828000000002</v>
      </c>
      <c r="H34" s="1">
        <v>0.46497100000000002</v>
      </c>
      <c r="I34" s="1">
        <v>4757.8900000000003</v>
      </c>
      <c r="J34">
        <f t="shared" si="0"/>
        <v>9.5157800000000012</v>
      </c>
      <c r="M34" s="1">
        <v>3.1000400000000001E-4</v>
      </c>
      <c r="N34" s="1">
        <v>7.9430399999999998E-2</v>
      </c>
      <c r="O34" s="1">
        <v>1287.77</v>
      </c>
      <c r="P34">
        <v>399.59300000000002</v>
      </c>
      <c r="Q34">
        <v>6.6589200000000002</v>
      </c>
      <c r="R34" s="1">
        <v>1136.77</v>
      </c>
      <c r="S34" s="1">
        <v>1287.77</v>
      </c>
      <c r="T34" s="1">
        <v>1281.1099999999999</v>
      </c>
      <c r="U34">
        <v>-564.673</v>
      </c>
      <c r="V34" s="1">
        <v>965.21299999999997</v>
      </c>
      <c r="W34" s="1">
        <v>1287.77</v>
      </c>
      <c r="X34">
        <v>399.59300000000002</v>
      </c>
      <c r="Y34" s="1">
        <v>6.6589200000000002</v>
      </c>
      <c r="Z34" s="1">
        <v>-0.10002999999999999</v>
      </c>
      <c r="AA34" s="1">
        <v>-7.6340899999999996E-3</v>
      </c>
      <c r="AB34" s="1">
        <v>-5.8935599999999997E-4</v>
      </c>
      <c r="AD34">
        <f t="shared" si="7"/>
        <v>0.49673460770428496</v>
      </c>
      <c r="AE34" s="1">
        <f t="shared" si="8"/>
        <v>1.6151055696341223E-3</v>
      </c>
      <c r="AH34">
        <f t="shared" si="9"/>
        <v>0.30401021104257686</v>
      </c>
      <c r="AI34">
        <f t="shared" si="10"/>
        <v>0.41938326594596309</v>
      </c>
      <c r="AJ34" s="1">
        <f t="shared" si="11"/>
        <v>1.3590083457749563E-3</v>
      </c>
      <c r="AN34" s="1">
        <v>0.46526299999999998</v>
      </c>
      <c r="AO34" s="1">
        <v>4758.18</v>
      </c>
      <c r="AP34">
        <f t="shared" si="1"/>
        <v>9.5163600000000006</v>
      </c>
      <c r="AQ34">
        <f t="shared" si="2"/>
        <v>5.7999999999935881E-4</v>
      </c>
      <c r="AS34" s="1">
        <v>0.46526299999999998</v>
      </c>
      <c r="AT34" s="1">
        <v>4758.18</v>
      </c>
      <c r="AU34">
        <f t="shared" si="3"/>
        <v>9.5163600000000006</v>
      </c>
      <c r="AW34" s="1">
        <v>0.46479799999999999</v>
      </c>
      <c r="AX34" s="1">
        <v>4728.9799999999996</v>
      </c>
      <c r="AY34" s="1">
        <f t="shared" si="4"/>
        <v>9.4579599999999999</v>
      </c>
      <c r="AZ34" s="1"/>
      <c r="BA34" s="1">
        <v>0.46499800000000002</v>
      </c>
      <c r="BB34" s="1">
        <v>4725.75</v>
      </c>
      <c r="BC34" s="1">
        <f t="shared" si="5"/>
        <v>9.4514999999999993</v>
      </c>
      <c r="BD34" s="1"/>
      <c r="BE34" s="1">
        <v>0.46357799999999999</v>
      </c>
      <c r="BF34" s="1">
        <v>4731.78</v>
      </c>
      <c r="BG34" s="1">
        <f t="shared" si="6"/>
        <v>9.4635599999999993</v>
      </c>
      <c r="BH34" s="1"/>
      <c r="BI34" s="1"/>
    </row>
    <row r="35" spans="1:61">
      <c r="A35">
        <v>3.5565100000000001E-3</v>
      </c>
      <c r="B35">
        <v>0.426823059</v>
      </c>
      <c r="C35">
        <v>4.6714699999999996E-3</v>
      </c>
      <c r="D35">
        <v>0.413027802</v>
      </c>
      <c r="E35">
        <v>4.5471900000000004E-3</v>
      </c>
      <c r="F35">
        <v>0.39463845800000003</v>
      </c>
      <c r="H35" s="1">
        <v>0.47995199999999999</v>
      </c>
      <c r="I35" s="1">
        <v>4776.7299999999996</v>
      </c>
      <c r="J35">
        <f t="shared" si="0"/>
        <v>9.5534599999999994</v>
      </c>
      <c r="M35" s="1">
        <v>3.2000399999999998E-4</v>
      </c>
      <c r="N35" s="1">
        <v>8.2779199999999997E-2</v>
      </c>
      <c r="O35" s="1">
        <v>1297.6600000000001</v>
      </c>
      <c r="P35">
        <v>401.99200000000002</v>
      </c>
      <c r="Q35">
        <v>6.8514400000000002</v>
      </c>
      <c r="R35" s="1">
        <v>1145.54</v>
      </c>
      <c r="S35" s="1">
        <v>1297.6600000000001</v>
      </c>
      <c r="T35" s="1">
        <v>1290.81</v>
      </c>
      <c r="U35">
        <v>-568.83399999999995</v>
      </c>
      <c r="V35" s="1">
        <v>973.48199999999997</v>
      </c>
      <c r="W35" s="1">
        <v>1297.6600000000001</v>
      </c>
      <c r="X35">
        <v>401.99200000000002</v>
      </c>
      <c r="Y35" s="1">
        <v>6.8514400000000002</v>
      </c>
      <c r="Z35" s="1">
        <v>-9.9587200000000001E-2</v>
      </c>
      <c r="AA35" s="1">
        <v>7.19002E-5</v>
      </c>
      <c r="AB35" s="1">
        <v>-2.3818699999999999E-3</v>
      </c>
      <c r="AD35">
        <f t="shared" si="7"/>
        <v>0.49656406585540441</v>
      </c>
      <c r="AE35" s="1">
        <f t="shared" si="8"/>
        <v>1.6631792990083433E-3</v>
      </c>
      <c r="AH35">
        <f t="shared" si="9"/>
        <v>0.30335451099775113</v>
      </c>
      <c r="AI35">
        <f t="shared" si="10"/>
        <v>0.42063556078579811</v>
      </c>
      <c r="AJ35" s="1">
        <f t="shared" si="11"/>
        <v>1.4065275234796605E-3</v>
      </c>
      <c r="AN35" s="1">
        <v>0.48028399999999999</v>
      </c>
      <c r="AO35" s="1">
        <v>4776.88</v>
      </c>
      <c r="AP35">
        <f t="shared" si="1"/>
        <v>9.5537600000000005</v>
      </c>
      <c r="AQ35">
        <f t="shared" si="2"/>
        <v>3.0000000000107718E-4</v>
      </c>
      <c r="AS35" s="1">
        <v>0.48028399999999999</v>
      </c>
      <c r="AT35" s="1">
        <v>4776.87</v>
      </c>
      <c r="AU35">
        <f t="shared" si="3"/>
        <v>9.5537399999999995</v>
      </c>
      <c r="AW35" s="1">
        <v>0.479827</v>
      </c>
      <c r="AX35" s="1">
        <v>4747.97</v>
      </c>
      <c r="AY35" s="1">
        <f t="shared" si="4"/>
        <v>9.4959400000000009</v>
      </c>
      <c r="AZ35" s="1"/>
      <c r="BA35" s="1">
        <v>0.47998800000000003</v>
      </c>
      <c r="BB35" s="1">
        <v>4745.1099999999997</v>
      </c>
      <c r="BC35" s="1">
        <f t="shared" si="5"/>
        <v>9.490219999999999</v>
      </c>
      <c r="BD35" s="1"/>
      <c r="BE35" s="1">
        <v>0.47837800000000003</v>
      </c>
      <c r="BF35" s="1">
        <v>4749.91</v>
      </c>
      <c r="BG35" s="1">
        <f t="shared" si="6"/>
        <v>9.4998199999999997</v>
      </c>
      <c r="BH35" s="1"/>
      <c r="BI35" s="1"/>
    </row>
    <row r="36" spans="1:61">
      <c r="A36">
        <v>3.82716E-3</v>
      </c>
      <c r="B36">
        <v>0.43916491699999999</v>
      </c>
      <c r="C36">
        <v>4.6554300000000003E-3</v>
      </c>
      <c r="D36">
        <v>0.425364258</v>
      </c>
      <c r="E36">
        <v>4.6125699999999999E-3</v>
      </c>
      <c r="F36">
        <v>0.40605377199999998</v>
      </c>
      <c r="H36" s="1">
        <v>0.49492000000000003</v>
      </c>
      <c r="I36" s="1">
        <v>4795.3</v>
      </c>
      <c r="J36">
        <f t="shared" si="0"/>
        <v>9.5906000000000002</v>
      </c>
      <c r="M36" s="1">
        <v>3.3000400000000001E-4</v>
      </c>
      <c r="N36" s="1">
        <v>8.6067599999999994E-2</v>
      </c>
      <c r="O36" s="1">
        <v>1307.26</v>
      </c>
      <c r="P36">
        <v>404.73599999999999</v>
      </c>
      <c r="Q36">
        <v>7.12988</v>
      </c>
      <c r="R36" s="1">
        <v>1153.9000000000001</v>
      </c>
      <c r="S36" s="1">
        <v>1307.26</v>
      </c>
      <c r="T36" s="1">
        <v>1300.1300000000001</v>
      </c>
      <c r="U36">
        <v>-573.04200000000003</v>
      </c>
      <c r="V36" s="1">
        <v>981.00199999999995</v>
      </c>
      <c r="W36" s="1">
        <v>1307.26</v>
      </c>
      <c r="X36">
        <v>404.73599999999999</v>
      </c>
      <c r="Y36" s="1">
        <v>7.12988</v>
      </c>
      <c r="Z36" s="1">
        <v>-9.7398399999999996E-2</v>
      </c>
      <c r="AA36" s="1">
        <v>3.64767E-3</v>
      </c>
      <c r="AB36" s="1">
        <v>8.1410200000000005E-3</v>
      </c>
      <c r="AD36">
        <f t="shared" si="7"/>
        <v>0.49661322471617991</v>
      </c>
      <c r="AE36" s="1">
        <f t="shared" si="8"/>
        <v>1.6329821011577975E-3</v>
      </c>
      <c r="AH36">
        <f t="shared" si="9"/>
        <v>0.30302476664453121</v>
      </c>
      <c r="AI36">
        <f t="shared" si="10"/>
        <v>0.42126532611105716</v>
      </c>
      <c r="AJ36" s="1">
        <f t="shared" si="11"/>
        <v>1.3842534382358081E-3</v>
      </c>
      <c r="AN36" s="1">
        <v>0.49530200000000002</v>
      </c>
      <c r="AO36" s="1">
        <v>4795.7700000000004</v>
      </c>
      <c r="AP36">
        <f t="shared" si="1"/>
        <v>9.5915400000000002</v>
      </c>
      <c r="AQ36">
        <f t="shared" si="2"/>
        <v>9.3999999999994088E-4</v>
      </c>
      <c r="AS36" s="1">
        <v>0.49530200000000002</v>
      </c>
      <c r="AT36" s="1">
        <v>4795.7700000000004</v>
      </c>
      <c r="AU36">
        <f t="shared" si="3"/>
        <v>9.5915400000000002</v>
      </c>
      <c r="AW36" s="1">
        <v>0.49485800000000002</v>
      </c>
      <c r="AX36" s="1">
        <v>4766.33</v>
      </c>
      <c r="AY36" s="1">
        <f t="shared" si="4"/>
        <v>9.5326599999999999</v>
      </c>
      <c r="AZ36" s="1"/>
      <c r="BA36" s="1">
        <v>0.49497999999999998</v>
      </c>
      <c r="BB36" s="1">
        <v>4763.4399999999996</v>
      </c>
      <c r="BC36" s="1">
        <f t="shared" si="5"/>
        <v>9.5268799999999985</v>
      </c>
      <c r="BD36" s="1"/>
      <c r="BE36" s="1">
        <v>0.49317899999999998</v>
      </c>
      <c r="BF36" s="1">
        <v>4766.9799999999996</v>
      </c>
      <c r="BG36" s="1">
        <f t="shared" si="6"/>
        <v>9.5339599999999987</v>
      </c>
      <c r="BH36" s="1"/>
      <c r="BI36" s="1"/>
    </row>
    <row r="37" spans="1:61">
      <c r="A37">
        <v>3.8843100000000002E-3</v>
      </c>
      <c r="B37">
        <v>0.45180096400000003</v>
      </c>
      <c r="C37">
        <v>5.2990099999999998E-3</v>
      </c>
      <c r="D37">
        <v>0.43819955399999999</v>
      </c>
      <c r="E37">
        <v>4.77832E-3</v>
      </c>
      <c r="F37">
        <v>0.41762945600000001</v>
      </c>
      <c r="H37" s="1">
        <v>0.50990899999999995</v>
      </c>
      <c r="I37" s="1">
        <v>4812.1899999999996</v>
      </c>
      <c r="J37">
        <f t="shared" si="0"/>
        <v>9.6243799999999986</v>
      </c>
      <c r="M37" s="1">
        <v>3.4000300000000002E-4</v>
      </c>
      <c r="N37" s="1">
        <v>8.9500300000000005E-2</v>
      </c>
      <c r="O37" s="1">
        <v>1317.15</v>
      </c>
      <c r="P37">
        <v>407.99400000000003</v>
      </c>
      <c r="Q37">
        <v>7.4586499999999996</v>
      </c>
      <c r="R37" s="1">
        <v>1162.3900000000001</v>
      </c>
      <c r="S37" s="1">
        <v>1317.15</v>
      </c>
      <c r="T37" s="1">
        <v>1309.69</v>
      </c>
      <c r="U37">
        <v>-577.53399999999999</v>
      </c>
      <c r="V37" s="1">
        <v>988.20699999999999</v>
      </c>
      <c r="W37" s="1">
        <v>1317.15</v>
      </c>
      <c r="X37">
        <v>407.99400000000003</v>
      </c>
      <c r="Y37" s="1">
        <v>7.4586499999999996</v>
      </c>
      <c r="Z37" s="1">
        <v>-9.45738E-2</v>
      </c>
      <c r="AA37" s="1">
        <v>3.1379300000000001E-3</v>
      </c>
      <c r="AB37" s="1">
        <v>7.3702800000000003E-4</v>
      </c>
      <c r="AD37">
        <f t="shared" si="7"/>
        <v>0.4968504546666781</v>
      </c>
      <c r="AE37" s="1">
        <f t="shared" si="8"/>
        <v>1.7051313861087736E-3</v>
      </c>
      <c r="AH37">
        <f t="shared" si="9"/>
        <v>0.30303491454928816</v>
      </c>
      <c r="AI37">
        <f t="shared" si="10"/>
        <v>0.42124594504060808</v>
      </c>
      <c r="AJ37" s="1">
        <f t="shared" si="11"/>
        <v>1.4460442202411652E-3</v>
      </c>
      <c r="AN37" s="1">
        <v>0.51030200000000003</v>
      </c>
      <c r="AO37" s="1">
        <v>4812.71</v>
      </c>
      <c r="AP37">
        <f t="shared" si="1"/>
        <v>9.6254200000000001</v>
      </c>
      <c r="AQ37">
        <f t="shared" si="2"/>
        <v>1.0400000000014842E-3</v>
      </c>
      <c r="AS37" s="1">
        <v>0.51030200000000003</v>
      </c>
      <c r="AT37" s="1">
        <v>4812.71</v>
      </c>
      <c r="AU37">
        <f t="shared" si="3"/>
        <v>9.6254200000000001</v>
      </c>
      <c r="AW37" s="1">
        <v>0.50992400000000004</v>
      </c>
      <c r="AX37" s="1">
        <v>4783.0200000000004</v>
      </c>
      <c r="AY37" s="1">
        <f t="shared" si="4"/>
        <v>9.566040000000001</v>
      </c>
      <c r="AZ37" s="1"/>
      <c r="BA37" s="1">
        <v>0.51000199999999996</v>
      </c>
      <c r="BB37" s="1">
        <v>4781.55</v>
      </c>
      <c r="BC37" s="1">
        <f t="shared" si="5"/>
        <v>9.5631000000000004</v>
      </c>
      <c r="BD37" s="1"/>
      <c r="BE37" s="1">
        <v>0.50797899999999996</v>
      </c>
      <c r="BF37" s="1">
        <v>4783.03</v>
      </c>
      <c r="BG37" s="1">
        <f t="shared" si="6"/>
        <v>9.5660600000000002</v>
      </c>
      <c r="BH37" s="1"/>
      <c r="BI37" s="1"/>
    </row>
    <row r="38" spans="1:61">
      <c r="A38">
        <v>4.1652700000000004E-3</v>
      </c>
      <c r="B38">
        <v>0.46480438200000002</v>
      </c>
      <c r="C38">
        <v>5.1552500000000001E-3</v>
      </c>
      <c r="D38">
        <v>0.45102304100000001</v>
      </c>
      <c r="E38">
        <v>4.9958600000000004E-3</v>
      </c>
      <c r="F38">
        <v>0.42939791900000002</v>
      </c>
      <c r="H38" s="1">
        <v>0.52490199999999998</v>
      </c>
      <c r="I38" s="1">
        <v>4825.04</v>
      </c>
      <c r="J38">
        <f t="shared" si="0"/>
        <v>9.6500799999999991</v>
      </c>
      <c r="M38" s="1">
        <v>3.5000299999999999E-4</v>
      </c>
      <c r="N38" s="1">
        <v>9.2974000000000001E-2</v>
      </c>
      <c r="O38" s="1">
        <v>1327.06</v>
      </c>
      <c r="P38">
        <v>411.51799999999997</v>
      </c>
      <c r="Q38">
        <v>7.8498000000000001</v>
      </c>
      <c r="R38" s="1">
        <v>1170.79</v>
      </c>
      <c r="S38" s="1">
        <v>1327.06</v>
      </c>
      <c r="T38" s="1">
        <v>1319.21</v>
      </c>
      <c r="U38">
        <v>-582.14400000000001</v>
      </c>
      <c r="V38" s="1">
        <v>995.11599999999999</v>
      </c>
      <c r="W38" s="1">
        <v>1327.06</v>
      </c>
      <c r="X38">
        <v>411.51799999999997</v>
      </c>
      <c r="Y38" s="1">
        <v>7.8498000000000001</v>
      </c>
      <c r="Z38" s="1">
        <v>-0.109018</v>
      </c>
      <c r="AA38" s="1">
        <v>-3.1075E-3</v>
      </c>
      <c r="AB38" s="1">
        <v>-8.4813599999999999E-4</v>
      </c>
      <c r="AD38">
        <f t="shared" si="7"/>
        <v>0.4972232424260542</v>
      </c>
      <c r="AE38" s="1">
        <f t="shared" si="8"/>
        <v>1.7265569007955102E-3</v>
      </c>
      <c r="AH38">
        <f t="shared" si="9"/>
        <v>0.30321657392534712</v>
      </c>
      <c r="AI38">
        <f t="shared" si="10"/>
        <v>0.42089900118870283</v>
      </c>
      <c r="AJ38" s="1">
        <f t="shared" si="11"/>
        <v>1.462679449858377E-3</v>
      </c>
      <c r="AN38" s="1">
        <v>0.52529899999999996</v>
      </c>
      <c r="AO38" s="1">
        <v>4825.4799999999996</v>
      </c>
      <c r="AP38">
        <f t="shared" si="1"/>
        <v>9.6509599999999995</v>
      </c>
      <c r="AQ38">
        <f t="shared" si="2"/>
        <v>8.8000000000043599E-4</v>
      </c>
      <c r="AS38" s="1">
        <v>0.52529899999999996</v>
      </c>
      <c r="AT38" s="1">
        <v>4825.4799999999996</v>
      </c>
      <c r="AU38">
        <f t="shared" si="3"/>
        <v>9.6509599999999995</v>
      </c>
      <c r="AW38" s="1">
        <v>0.52499899999999999</v>
      </c>
      <c r="AX38" s="1">
        <v>4796.45</v>
      </c>
      <c r="AY38" s="1">
        <f t="shared" si="4"/>
        <v>9.5929000000000002</v>
      </c>
      <c r="AZ38" s="1"/>
      <c r="BA38" s="1">
        <v>0.52503999999999995</v>
      </c>
      <c r="BB38" s="1">
        <v>4794.83</v>
      </c>
      <c r="BC38" s="1">
        <f t="shared" si="5"/>
        <v>9.5896600000000003</v>
      </c>
      <c r="BD38" s="1"/>
      <c r="BE38" s="1">
        <v>0.52277899999999999</v>
      </c>
      <c r="BF38" s="1">
        <v>4798.1000000000004</v>
      </c>
      <c r="BG38" s="1">
        <f t="shared" si="6"/>
        <v>9.5962000000000014</v>
      </c>
      <c r="BH38" s="1"/>
      <c r="BI38" s="1"/>
    </row>
    <row r="39" spans="1:61">
      <c r="A39">
        <v>4.1538699999999996E-3</v>
      </c>
      <c r="B39">
        <v>0.477634583</v>
      </c>
      <c r="C39">
        <v>5.34704E-3</v>
      </c>
      <c r="D39">
        <v>0.46397579999999999</v>
      </c>
      <c r="E39">
        <v>4.9566599999999999E-3</v>
      </c>
      <c r="F39">
        <v>0.44150125099999998</v>
      </c>
      <c r="H39" s="1">
        <v>0.53989500000000001</v>
      </c>
      <c r="I39" s="1">
        <v>4843.8</v>
      </c>
      <c r="J39">
        <f t="shared" si="0"/>
        <v>9.6875999999999998</v>
      </c>
      <c r="M39" s="1">
        <v>3.6000300000000002E-4</v>
      </c>
      <c r="N39" s="1">
        <v>9.6500199999999994E-2</v>
      </c>
      <c r="O39" s="1">
        <v>1336.88</v>
      </c>
      <c r="P39">
        <v>415.19600000000003</v>
      </c>
      <c r="Q39">
        <v>8.2632600000000007</v>
      </c>
      <c r="R39" s="1">
        <v>1179.05</v>
      </c>
      <c r="S39" s="1">
        <v>1336.88</v>
      </c>
      <c r="T39" s="1">
        <v>1328.61</v>
      </c>
      <c r="U39">
        <v>-586.779</v>
      </c>
      <c r="V39" s="1">
        <v>1001.72</v>
      </c>
      <c r="W39" s="1">
        <v>1336.88</v>
      </c>
      <c r="X39">
        <v>415.19600000000003</v>
      </c>
      <c r="Y39" s="1">
        <v>8.2632600000000007</v>
      </c>
      <c r="Z39" s="1">
        <v>-0.106769</v>
      </c>
      <c r="AA39" s="1">
        <v>1.4499999999999999E-3</v>
      </c>
      <c r="AB39" s="1">
        <v>-6.1640900000000005E-4</v>
      </c>
      <c r="AD39">
        <f t="shared" si="7"/>
        <v>0.49767100631864636</v>
      </c>
      <c r="AE39" s="1">
        <f t="shared" si="8"/>
        <v>1.7540980499617781E-3</v>
      </c>
      <c r="AH39">
        <f t="shared" si="9"/>
        <v>0.30353972465280615</v>
      </c>
      <c r="AI39">
        <f t="shared" si="10"/>
        <v>0.4202818287610367</v>
      </c>
      <c r="AJ39" s="1">
        <f t="shared" si="11"/>
        <v>1.4830859212843829E-3</v>
      </c>
      <c r="AN39" s="1">
        <v>0.54029899999999997</v>
      </c>
      <c r="AO39" s="1">
        <v>4844.16</v>
      </c>
      <c r="AP39">
        <f t="shared" si="1"/>
        <v>9.6883199999999992</v>
      </c>
      <c r="AQ39">
        <f t="shared" si="2"/>
        <v>7.199999999993878E-4</v>
      </c>
      <c r="AS39" s="1">
        <v>0.54029899999999997</v>
      </c>
      <c r="AT39" s="1">
        <v>4844.16</v>
      </c>
      <c r="AU39">
        <f t="shared" si="3"/>
        <v>9.6883199999999992</v>
      </c>
      <c r="AW39" s="1">
        <v>0.54001100000000002</v>
      </c>
      <c r="AX39" s="1">
        <v>4809.6400000000003</v>
      </c>
      <c r="AY39" s="1">
        <f t="shared" si="4"/>
        <v>9.6192799999999998</v>
      </c>
      <c r="AZ39" s="1"/>
      <c r="BA39" s="1">
        <v>0.54007700000000003</v>
      </c>
      <c r="BB39" s="1">
        <v>4807.74</v>
      </c>
      <c r="BC39" s="1">
        <f t="shared" si="5"/>
        <v>9.6154799999999998</v>
      </c>
      <c r="BD39" s="1"/>
      <c r="BE39" s="1">
        <v>0.53757999999999995</v>
      </c>
      <c r="BF39" s="1">
        <v>4812.25</v>
      </c>
      <c r="BG39" s="1">
        <f t="shared" si="6"/>
        <v>9.6244999999999994</v>
      </c>
      <c r="BH39" s="1"/>
      <c r="BI39" s="1"/>
    </row>
    <row r="40" spans="1:61">
      <c r="A40">
        <v>4.3826799999999999E-3</v>
      </c>
      <c r="B40">
        <v>0.49057641600000002</v>
      </c>
      <c r="C40">
        <v>5.6146599999999996E-3</v>
      </c>
      <c r="D40">
        <v>0.47722030599999998</v>
      </c>
      <c r="E40">
        <v>5.2082500000000002E-3</v>
      </c>
      <c r="F40">
        <v>0.45334481799999998</v>
      </c>
      <c r="H40" s="1">
        <v>0.55488700000000002</v>
      </c>
      <c r="I40" s="1">
        <v>4857.4399999999996</v>
      </c>
      <c r="J40">
        <f t="shared" si="0"/>
        <v>9.7148799999999991</v>
      </c>
      <c r="M40" s="1">
        <v>3.7000200000000003E-4</v>
      </c>
      <c r="N40" s="1">
        <v>0.100177</v>
      </c>
      <c r="O40" s="1">
        <v>1346.91</v>
      </c>
      <c r="P40">
        <v>419.21699999999998</v>
      </c>
      <c r="Q40">
        <v>8.7106600000000007</v>
      </c>
      <c r="R40" s="1">
        <v>1187.42</v>
      </c>
      <c r="S40" s="1">
        <v>1346.91</v>
      </c>
      <c r="T40" s="1">
        <v>1338.2</v>
      </c>
      <c r="U40">
        <v>-591.61400000000003</v>
      </c>
      <c r="V40" s="1">
        <v>1008.15</v>
      </c>
      <c r="W40" s="1">
        <v>1346.91</v>
      </c>
      <c r="X40">
        <v>419.21699999999998</v>
      </c>
      <c r="Y40" s="1">
        <v>8.7106600000000007</v>
      </c>
      <c r="Z40" s="1">
        <v>-9.44995E-2</v>
      </c>
      <c r="AA40" s="1">
        <v>-3.9535200000000003E-3</v>
      </c>
      <c r="AB40" s="1">
        <v>5.5240699999999998E-3</v>
      </c>
      <c r="AD40">
        <f t="shared" si="7"/>
        <v>0.49823482845160094</v>
      </c>
      <c r="AE40" s="1">
        <f t="shared" si="8"/>
        <v>1.8308732866416265E-3</v>
      </c>
      <c r="AH40">
        <f t="shared" si="9"/>
        <v>0.30406325643198512</v>
      </c>
      <c r="AI40">
        <f t="shared" si="10"/>
        <v>0.41928195671477242</v>
      </c>
      <c r="AJ40" s="1">
        <f t="shared" si="11"/>
        <v>1.5434540632187307E-3</v>
      </c>
      <c r="AN40" s="1">
        <v>0.55529200000000001</v>
      </c>
      <c r="AO40" s="1">
        <v>4857.7</v>
      </c>
      <c r="AP40">
        <f t="shared" si="1"/>
        <v>9.7153999999999989</v>
      </c>
      <c r="AQ40">
        <f t="shared" si="2"/>
        <v>5.1999999999985391E-4</v>
      </c>
      <c r="AS40" s="1">
        <v>0.55529200000000001</v>
      </c>
      <c r="AT40" s="1">
        <v>4857.7</v>
      </c>
      <c r="AU40">
        <f t="shared" si="3"/>
        <v>9.7153999999999989</v>
      </c>
      <c r="AW40" s="1">
        <v>0.555006</v>
      </c>
      <c r="AX40" s="1">
        <v>4822.71</v>
      </c>
      <c r="AY40" s="1">
        <f t="shared" si="4"/>
        <v>9.6454199999999997</v>
      </c>
      <c r="AZ40" s="1"/>
      <c r="BA40" s="1">
        <v>0.55510899999999996</v>
      </c>
      <c r="BB40" s="1">
        <v>4819.76</v>
      </c>
      <c r="BC40" s="1">
        <f t="shared" si="5"/>
        <v>9.639520000000001</v>
      </c>
      <c r="BD40" s="1"/>
      <c r="BE40" s="1">
        <v>0.55237800000000004</v>
      </c>
      <c r="BF40" s="1">
        <v>4825.47</v>
      </c>
      <c r="BG40" s="1">
        <f t="shared" si="6"/>
        <v>9.6509400000000003</v>
      </c>
      <c r="BH40" s="1"/>
      <c r="BI40" s="1"/>
    </row>
    <row r="41" spans="1:61">
      <c r="A41">
        <v>4.7077300000000002E-3</v>
      </c>
      <c r="B41">
        <v>0.50385809299999995</v>
      </c>
      <c r="C41">
        <v>5.6049200000000002E-3</v>
      </c>
      <c r="D41">
        <v>0.49043991100000001</v>
      </c>
      <c r="E41">
        <v>5.4044499999999999E-3</v>
      </c>
      <c r="F41">
        <v>0.46544278</v>
      </c>
      <c r="H41" s="1">
        <v>0.56988399999999995</v>
      </c>
      <c r="I41" s="1">
        <v>4872.49</v>
      </c>
      <c r="J41">
        <f t="shared" si="0"/>
        <v>9.74498</v>
      </c>
      <c r="M41" s="1">
        <v>3.80002E-4</v>
      </c>
      <c r="N41" s="1">
        <v>0.10388699999999999</v>
      </c>
      <c r="O41" s="1">
        <v>1356.73</v>
      </c>
      <c r="P41">
        <v>423.26</v>
      </c>
      <c r="Q41">
        <v>9.3577100000000009</v>
      </c>
      <c r="R41" s="1">
        <v>1195.43</v>
      </c>
      <c r="S41" s="1">
        <v>1356.73</v>
      </c>
      <c r="T41" s="1">
        <v>1347.38</v>
      </c>
      <c r="U41">
        <v>-596.45100000000002</v>
      </c>
      <c r="V41" s="1">
        <v>1014.33</v>
      </c>
      <c r="W41" s="1">
        <v>1356.73</v>
      </c>
      <c r="X41">
        <v>423.26</v>
      </c>
      <c r="Y41" s="1">
        <v>9.3577100000000009</v>
      </c>
      <c r="Z41" s="1">
        <v>-9.6027199999999993E-2</v>
      </c>
      <c r="AA41" s="1">
        <v>2.2798900000000001E-3</v>
      </c>
      <c r="AB41" s="1">
        <v>-2.5247799999999999E-3</v>
      </c>
      <c r="AD41">
        <f t="shared" si="7"/>
        <v>0.49894263988690263</v>
      </c>
      <c r="AE41" s="1">
        <f t="shared" si="8"/>
        <v>1.8497642037679195E-3</v>
      </c>
      <c r="AH41">
        <f t="shared" si="9"/>
        <v>0.30453597241961289</v>
      </c>
      <c r="AI41">
        <f t="shared" si="10"/>
        <v>0.41837913568145801</v>
      </c>
      <c r="AJ41" s="1">
        <f t="shared" si="11"/>
        <v>1.5538613263950038E-3</v>
      </c>
      <c r="AN41" s="1">
        <v>0.57028800000000002</v>
      </c>
      <c r="AO41" s="1">
        <v>4873.04</v>
      </c>
      <c r="AP41">
        <f t="shared" si="1"/>
        <v>9.7460799999999992</v>
      </c>
      <c r="AQ41">
        <f t="shared" si="2"/>
        <v>1.0999999999992127E-3</v>
      </c>
      <c r="AS41" s="1">
        <v>0.57028800000000002</v>
      </c>
      <c r="AT41" s="1">
        <v>4873.04</v>
      </c>
      <c r="AU41">
        <f t="shared" si="3"/>
        <v>9.7460799999999992</v>
      </c>
      <c r="AW41" s="1">
        <v>0.569998</v>
      </c>
      <c r="AX41" s="1">
        <v>4835.91</v>
      </c>
      <c r="AY41" s="1">
        <f t="shared" si="4"/>
        <v>9.6718200000000003</v>
      </c>
      <c r="AZ41" s="1"/>
      <c r="BA41" s="1">
        <v>0.57015199999999999</v>
      </c>
      <c r="BB41" s="1">
        <v>4833.62</v>
      </c>
      <c r="BC41" s="1">
        <f t="shared" si="5"/>
        <v>9.6672399999999996</v>
      </c>
      <c r="BD41" s="1"/>
      <c r="BE41" s="1">
        <v>0.56717700000000004</v>
      </c>
      <c r="BF41" s="1">
        <v>4837.7700000000004</v>
      </c>
      <c r="BG41" s="1">
        <f t="shared" si="6"/>
        <v>9.6755400000000016</v>
      </c>
      <c r="BH41" s="1"/>
      <c r="BI41" s="1"/>
    </row>
    <row r="42" spans="1:61">
      <c r="A42">
        <v>4.7518300000000003E-3</v>
      </c>
      <c r="B42">
        <v>0.51721655300000002</v>
      </c>
      <c r="C42">
        <v>5.6200800000000004E-3</v>
      </c>
      <c r="D42">
        <v>0.50374276699999998</v>
      </c>
      <c r="E42">
        <v>5.5046000000000001E-3</v>
      </c>
      <c r="F42">
        <v>0.47787802099999999</v>
      </c>
      <c r="H42" s="1">
        <v>0.58487599999999995</v>
      </c>
      <c r="I42" s="1">
        <v>4884.34</v>
      </c>
      <c r="J42">
        <f t="shared" si="0"/>
        <v>9.7686799999999998</v>
      </c>
      <c r="M42" s="1">
        <v>3.9000200000000002E-4</v>
      </c>
      <c r="N42" s="1">
        <v>0.10774599999999999</v>
      </c>
      <c r="O42" s="1">
        <v>1366.75</v>
      </c>
      <c r="P42">
        <v>427.21899999999999</v>
      </c>
      <c r="Q42">
        <v>9.8576999999999995</v>
      </c>
      <c r="R42" s="1">
        <v>1203.76</v>
      </c>
      <c r="S42" s="1">
        <v>1366.75</v>
      </c>
      <c r="T42" s="1">
        <v>1356.89</v>
      </c>
      <c r="U42">
        <v>-601.27599999999995</v>
      </c>
      <c r="V42" s="1">
        <v>1020.82</v>
      </c>
      <c r="W42" s="1">
        <v>1366.75</v>
      </c>
      <c r="X42">
        <v>427.21899999999999</v>
      </c>
      <c r="Y42" s="1">
        <v>9.8576999999999995</v>
      </c>
      <c r="Z42" s="1">
        <v>-9.9693900000000002E-2</v>
      </c>
      <c r="AA42" s="1">
        <v>5.6018300000000004E-3</v>
      </c>
      <c r="AB42" s="1">
        <v>4.0990100000000002E-3</v>
      </c>
      <c r="AD42">
        <f t="shared" si="7"/>
        <v>0.49949823885159828</v>
      </c>
      <c r="AE42" s="1">
        <f t="shared" si="8"/>
        <v>1.9264916755259381E-3</v>
      </c>
      <c r="AH42">
        <f t="shared" si="9"/>
        <v>0.30497219616784244</v>
      </c>
      <c r="AI42">
        <f t="shared" si="10"/>
        <v>0.4175460096915603</v>
      </c>
      <c r="AJ42" s="1">
        <f t="shared" si="11"/>
        <v>1.6129175679972395E-3</v>
      </c>
      <c r="AN42" s="1">
        <v>0.58528100000000005</v>
      </c>
      <c r="AO42" s="1">
        <v>4884.93</v>
      </c>
      <c r="AP42">
        <f t="shared" si="1"/>
        <v>9.7698600000000013</v>
      </c>
      <c r="AQ42">
        <f t="shared" si="2"/>
        <v>1.1800000000015132E-3</v>
      </c>
      <c r="AS42" s="1">
        <v>0.58528100000000005</v>
      </c>
      <c r="AT42" s="1">
        <v>4884.93</v>
      </c>
      <c r="AU42">
        <f t="shared" si="3"/>
        <v>9.7698600000000013</v>
      </c>
      <c r="AW42" s="1">
        <v>0.58499100000000004</v>
      </c>
      <c r="AX42" s="1">
        <v>4847.42</v>
      </c>
      <c r="AY42" s="1">
        <f t="shared" si="4"/>
        <v>9.694840000000001</v>
      </c>
      <c r="AZ42" s="1"/>
      <c r="BA42" s="1">
        <v>0.58518400000000004</v>
      </c>
      <c r="BB42" s="1">
        <v>4844.8599999999997</v>
      </c>
      <c r="BC42" s="1">
        <f t="shared" si="5"/>
        <v>9.6897199999999994</v>
      </c>
      <c r="BD42" s="1"/>
      <c r="BE42" s="1">
        <v>0.581978</v>
      </c>
      <c r="BF42" s="1">
        <v>4849.17</v>
      </c>
      <c r="BG42" s="1">
        <f t="shared" si="6"/>
        <v>9.69834</v>
      </c>
      <c r="BH42" s="1"/>
      <c r="BI42" s="1"/>
    </row>
    <row r="43" spans="1:61">
      <c r="A43">
        <v>4.9146800000000003E-3</v>
      </c>
      <c r="B43">
        <v>0.53085168500000002</v>
      </c>
      <c r="C43">
        <v>5.9888600000000004E-3</v>
      </c>
      <c r="D43">
        <v>0.51749523900000005</v>
      </c>
      <c r="E43">
        <v>5.6616100000000001E-3</v>
      </c>
      <c r="F43">
        <v>0.49014669799999999</v>
      </c>
      <c r="H43" s="1">
        <v>0.59983699999999995</v>
      </c>
      <c r="I43" s="1">
        <v>4895.3100000000004</v>
      </c>
      <c r="J43">
        <f t="shared" si="0"/>
        <v>9.7906200000000005</v>
      </c>
      <c r="M43" s="1">
        <v>4.00002E-4</v>
      </c>
      <c r="N43" s="1">
        <v>0.111666</v>
      </c>
      <c r="O43" s="1">
        <v>1376.66</v>
      </c>
      <c r="P43">
        <v>431.45299999999997</v>
      </c>
      <c r="Q43">
        <v>10.3157</v>
      </c>
      <c r="R43" s="1">
        <v>1211.96</v>
      </c>
      <c r="S43" s="1">
        <v>1376.66</v>
      </c>
      <c r="T43" s="1">
        <v>1366.35</v>
      </c>
      <c r="U43">
        <v>-606.14499999999998</v>
      </c>
      <c r="V43" s="1">
        <v>1026.8399999999999</v>
      </c>
      <c r="W43" s="1">
        <v>1376.66</v>
      </c>
      <c r="X43">
        <v>431.45299999999997</v>
      </c>
      <c r="Y43" s="1">
        <v>10.3157</v>
      </c>
      <c r="Z43" s="1">
        <v>-9.2627399999999999E-2</v>
      </c>
      <c r="AA43" s="1">
        <v>-6.7432400000000002E-4</v>
      </c>
      <c r="AB43" s="1">
        <v>-8.6226100000000002E-4</v>
      </c>
      <c r="AD43">
        <f t="shared" si="7"/>
        <v>0.50013614310703325</v>
      </c>
      <c r="AE43" s="1">
        <f t="shared" si="8"/>
        <v>1.959283388638921E-3</v>
      </c>
      <c r="AH43">
        <f t="shared" si="9"/>
        <v>0.30567017325839829</v>
      </c>
      <c r="AI43">
        <f t="shared" si="10"/>
        <v>0.41621297164203797</v>
      </c>
      <c r="AJ43" s="1">
        <f t="shared" si="11"/>
        <v>1.6341676034138555E-3</v>
      </c>
      <c r="AN43" s="1">
        <v>0.60027399999999997</v>
      </c>
      <c r="AO43" s="1">
        <v>4895.75</v>
      </c>
      <c r="AP43">
        <f t="shared" si="1"/>
        <v>9.7914999999999992</v>
      </c>
      <c r="AQ43">
        <f t="shared" si="2"/>
        <v>8.7999999999865963E-4</v>
      </c>
      <c r="AS43" s="1">
        <v>0.60027399999999997</v>
      </c>
      <c r="AT43" s="1">
        <v>4895.75</v>
      </c>
      <c r="AU43">
        <f t="shared" si="3"/>
        <v>9.7914999999999992</v>
      </c>
      <c r="AW43" s="1">
        <v>0.59998300000000004</v>
      </c>
      <c r="AX43" s="1">
        <v>4858.99</v>
      </c>
      <c r="AY43" s="1">
        <f t="shared" si="4"/>
        <v>9.717979999999999</v>
      </c>
      <c r="AZ43" s="1"/>
      <c r="BA43" s="1">
        <v>0.60022600000000004</v>
      </c>
      <c r="BB43" s="1">
        <v>4857.5</v>
      </c>
      <c r="BC43" s="1">
        <f t="shared" si="5"/>
        <v>9.7149999999999999</v>
      </c>
      <c r="BD43" s="1"/>
      <c r="BE43" s="1">
        <v>0.59677899999999995</v>
      </c>
      <c r="BF43" s="1">
        <v>4859.7</v>
      </c>
      <c r="BG43" s="1">
        <f t="shared" si="6"/>
        <v>9.7194000000000003</v>
      </c>
      <c r="BH43" s="1"/>
      <c r="BI43" s="1"/>
    </row>
    <row r="44" spans="1:61">
      <c r="A44">
        <v>5.0740899999999999E-3</v>
      </c>
      <c r="B44">
        <v>0.54431567400000003</v>
      </c>
      <c r="C44">
        <v>6.4512900000000001E-3</v>
      </c>
      <c r="D44">
        <v>0.53099749799999996</v>
      </c>
      <c r="E44">
        <v>5.9085500000000003E-3</v>
      </c>
      <c r="F44">
        <v>0.502628784</v>
      </c>
      <c r="H44" s="1">
        <v>0.61477700000000002</v>
      </c>
      <c r="I44" s="1">
        <v>4909.0600000000004</v>
      </c>
      <c r="J44">
        <f t="shared" si="0"/>
        <v>9.8181200000000004</v>
      </c>
      <c r="M44" s="1">
        <v>4.1000100000000001E-4</v>
      </c>
      <c r="N44" s="1">
        <v>0.115721</v>
      </c>
      <c r="O44" s="1">
        <v>1386.6</v>
      </c>
      <c r="P44">
        <v>435.74799999999999</v>
      </c>
      <c r="Q44">
        <v>10.9274</v>
      </c>
      <c r="R44" s="1">
        <v>1220.05</v>
      </c>
      <c r="S44" s="1">
        <v>1386.6</v>
      </c>
      <c r="T44" s="1">
        <v>1375.67</v>
      </c>
      <c r="U44">
        <v>-611.09100000000001</v>
      </c>
      <c r="V44" s="1">
        <v>1032.82</v>
      </c>
      <c r="W44" s="1">
        <v>1386.6</v>
      </c>
      <c r="X44">
        <v>435.74799999999999</v>
      </c>
      <c r="Y44" s="1">
        <v>10.9274</v>
      </c>
      <c r="Z44" s="1">
        <v>-0.105931</v>
      </c>
      <c r="AA44" s="1">
        <v>5.6602299999999996E-3</v>
      </c>
      <c r="AB44" s="1">
        <v>-4.5436399999999998E-3</v>
      </c>
      <c r="AD44">
        <f t="shared" si="7"/>
        <v>0.50087373468300478</v>
      </c>
      <c r="AE44" s="1">
        <f t="shared" si="8"/>
        <v>2.0295475272193038E-3</v>
      </c>
      <c r="AH44">
        <f t="shared" si="9"/>
        <v>0.30631719247381789</v>
      </c>
      <c r="AI44">
        <f t="shared" si="10"/>
        <v>0.41497725596512436</v>
      </c>
      <c r="AJ44" s="1">
        <f t="shared" si="11"/>
        <v>1.685238186473523E-3</v>
      </c>
      <c r="AN44" s="1">
        <v>0.61526700000000001</v>
      </c>
      <c r="AO44" s="1">
        <v>4909.47</v>
      </c>
      <c r="AP44">
        <f t="shared" si="1"/>
        <v>9.8189400000000013</v>
      </c>
      <c r="AQ44">
        <f t="shared" si="2"/>
        <v>8.200000000009311E-4</v>
      </c>
      <c r="AS44" s="1">
        <v>0.61526700000000001</v>
      </c>
      <c r="AT44" s="1">
        <v>4909.47</v>
      </c>
      <c r="AU44">
        <f t="shared" si="3"/>
        <v>9.8189400000000013</v>
      </c>
      <c r="AW44" s="1">
        <v>0.61496899999999999</v>
      </c>
      <c r="AX44" s="1">
        <v>4867.88</v>
      </c>
      <c r="AY44" s="1">
        <f t="shared" si="4"/>
        <v>9.7357600000000009</v>
      </c>
      <c r="AZ44" s="1"/>
      <c r="BA44" s="1">
        <v>0.615259</v>
      </c>
      <c r="BB44" s="1">
        <v>4866.29</v>
      </c>
      <c r="BC44" s="1">
        <f t="shared" si="5"/>
        <v>9.7325800000000005</v>
      </c>
      <c r="BD44" s="1"/>
      <c r="BE44" s="1">
        <v>0.61158000000000001</v>
      </c>
      <c r="BF44" s="1">
        <v>4869.3500000000004</v>
      </c>
      <c r="BG44" s="1">
        <f t="shared" si="6"/>
        <v>9.7387000000000015</v>
      </c>
      <c r="BH44" s="1"/>
      <c r="BI44" s="1"/>
    </row>
    <row r="45" spans="1:61">
      <c r="A45">
        <v>5.1475499999999999E-3</v>
      </c>
      <c r="B45">
        <v>0.55801818800000003</v>
      </c>
      <c r="C45">
        <v>6.2557400000000001E-3</v>
      </c>
      <c r="D45">
        <v>0.54463873299999999</v>
      </c>
      <c r="E45">
        <v>5.9234999999999999E-3</v>
      </c>
      <c r="F45">
        <v>0.51536682099999997</v>
      </c>
      <c r="H45" s="1">
        <v>0.62971999999999995</v>
      </c>
      <c r="I45" s="1">
        <v>4919.3900000000003</v>
      </c>
      <c r="J45">
        <f t="shared" si="0"/>
        <v>9.8387799999999999</v>
      </c>
      <c r="M45" s="1">
        <v>4.2000099999999998E-4</v>
      </c>
      <c r="N45" s="1">
        <v>0.11988</v>
      </c>
      <c r="O45" s="1">
        <v>1396.62</v>
      </c>
      <c r="P45">
        <v>439.95699999999999</v>
      </c>
      <c r="Q45">
        <v>11.403</v>
      </c>
      <c r="R45" s="1">
        <v>1228.3499999999999</v>
      </c>
      <c r="S45" s="1">
        <v>1396.62</v>
      </c>
      <c r="T45" s="1">
        <v>1385.21</v>
      </c>
      <c r="U45">
        <v>-615.99199999999996</v>
      </c>
      <c r="V45" s="1">
        <v>1038.99</v>
      </c>
      <c r="W45" s="1">
        <v>1396.62</v>
      </c>
      <c r="X45">
        <v>439.95699999999999</v>
      </c>
      <c r="Y45" s="1">
        <v>11.403</v>
      </c>
      <c r="Z45" s="1">
        <v>-0.11991300000000001</v>
      </c>
      <c r="AA45" s="1">
        <v>3.5219499999999998E-3</v>
      </c>
      <c r="AB45" s="1">
        <v>-1.6132099999999999E-3</v>
      </c>
      <c r="AD45">
        <f t="shared" si="7"/>
        <v>0.50147922009199331</v>
      </c>
      <c r="AE45" s="1">
        <f t="shared" si="8"/>
        <v>2.0843929694546065E-3</v>
      </c>
      <c r="AH45">
        <f t="shared" si="9"/>
        <v>0.30694462499621017</v>
      </c>
      <c r="AI45">
        <f t="shared" si="10"/>
        <v>0.41377894811638016</v>
      </c>
      <c r="AJ45" s="1">
        <f t="shared" si="11"/>
        <v>1.7233985263874871E-3</v>
      </c>
      <c r="AN45" s="1">
        <v>0.63026400000000005</v>
      </c>
      <c r="AO45" s="1">
        <v>4919.8100000000004</v>
      </c>
      <c r="AP45">
        <f t="shared" si="1"/>
        <v>9.83962</v>
      </c>
      <c r="AQ45">
        <f t="shared" si="2"/>
        <v>8.4000000000017394E-4</v>
      </c>
      <c r="AS45" s="1">
        <v>0.63026400000000005</v>
      </c>
      <c r="AT45" s="1">
        <v>4919.8100000000004</v>
      </c>
      <c r="AU45">
        <f t="shared" si="3"/>
        <v>9.83962</v>
      </c>
      <c r="AW45" s="1">
        <v>0.62996099999999999</v>
      </c>
      <c r="AX45" s="1">
        <v>4876.1099999999997</v>
      </c>
      <c r="AY45" s="1">
        <f t="shared" si="4"/>
        <v>9.7522199999999994</v>
      </c>
      <c r="AZ45" s="1"/>
      <c r="BA45" s="1">
        <v>0.630301</v>
      </c>
      <c r="BB45" s="1">
        <v>4874.4399999999996</v>
      </c>
      <c r="BC45" s="1">
        <f t="shared" si="5"/>
        <v>9.7488799999999998</v>
      </c>
      <c r="BD45" s="1"/>
      <c r="BE45" s="1">
        <v>0.62637900000000002</v>
      </c>
      <c r="BF45" s="1">
        <v>4878.13</v>
      </c>
      <c r="BG45" s="1">
        <f t="shared" si="6"/>
        <v>9.756260000000001</v>
      </c>
      <c r="BH45" s="1"/>
      <c r="BI45" s="1"/>
    </row>
    <row r="46" spans="1:61">
      <c r="A46">
        <v>5.3860499999999999E-3</v>
      </c>
      <c r="B46">
        <v>0.57203241000000005</v>
      </c>
      <c r="C46">
        <v>6.3779199999999996E-3</v>
      </c>
      <c r="D46">
        <v>0.55858044399999995</v>
      </c>
      <c r="E46">
        <v>6.0238999999999996E-3</v>
      </c>
      <c r="F46">
        <v>0.52831170699999996</v>
      </c>
      <c r="H46" s="1">
        <v>0.64466199999999996</v>
      </c>
      <c r="I46" s="1">
        <v>4929.1099999999997</v>
      </c>
      <c r="J46">
        <f t="shared" si="0"/>
        <v>9.8582199999999993</v>
      </c>
      <c r="M46" s="1">
        <v>4.3000100000000001E-4</v>
      </c>
      <c r="N46" s="1">
        <v>0.12416099999999999</v>
      </c>
      <c r="O46" s="1">
        <v>1406.6</v>
      </c>
      <c r="P46">
        <v>444.57299999999998</v>
      </c>
      <c r="Q46">
        <v>12.1469</v>
      </c>
      <c r="R46" s="1">
        <v>1236.32</v>
      </c>
      <c r="S46" s="1">
        <v>1406.6</v>
      </c>
      <c r="T46" s="1">
        <v>1394.45</v>
      </c>
      <c r="U46">
        <v>-621.10500000000002</v>
      </c>
      <c r="V46" s="1">
        <v>1044.6300000000001</v>
      </c>
      <c r="W46" s="1">
        <v>1406.6</v>
      </c>
      <c r="X46">
        <v>444.57299999999998</v>
      </c>
      <c r="Y46" s="1">
        <v>12.1469</v>
      </c>
      <c r="Z46" s="1">
        <v>-0.106403</v>
      </c>
      <c r="AA46" s="1">
        <v>7.5581099999999998E-3</v>
      </c>
      <c r="AB46" s="1">
        <v>-3.6390799999999998E-3</v>
      </c>
      <c r="AD46">
        <f t="shared" si="7"/>
        <v>0.50238206936715413</v>
      </c>
      <c r="AE46" s="1">
        <f t="shared" si="8"/>
        <v>2.1487650900873017E-3</v>
      </c>
      <c r="AH46">
        <f t="shared" si="9"/>
        <v>0.30774363716144909</v>
      </c>
      <c r="AI46">
        <f t="shared" si="10"/>
        <v>0.41225294728812012</v>
      </c>
      <c r="AJ46" s="1">
        <f t="shared" si="11"/>
        <v>1.76812127211333E-3</v>
      </c>
      <c r="AN46" s="1">
        <v>0.64525699999999997</v>
      </c>
      <c r="AO46" s="1">
        <v>4929.71</v>
      </c>
      <c r="AP46">
        <f t="shared" si="1"/>
        <v>9.8594200000000001</v>
      </c>
      <c r="AQ46">
        <f t="shared" si="2"/>
        <v>1.200000000000756E-3</v>
      </c>
      <c r="AS46" s="1">
        <v>0.64525699999999997</v>
      </c>
      <c r="AT46" s="1">
        <v>4929.71</v>
      </c>
      <c r="AU46">
        <f t="shared" si="3"/>
        <v>9.8594200000000001</v>
      </c>
      <c r="AW46" s="1">
        <v>0.644953</v>
      </c>
      <c r="AX46" s="1">
        <v>4883.47</v>
      </c>
      <c r="AY46" s="1">
        <f t="shared" si="4"/>
        <v>9.76694</v>
      </c>
      <c r="AZ46" s="1"/>
      <c r="BA46" s="1">
        <v>0.64533300000000005</v>
      </c>
      <c r="BB46" s="1">
        <v>4881.3900000000003</v>
      </c>
      <c r="BC46" s="1">
        <f t="shared" si="5"/>
        <v>9.7627800000000011</v>
      </c>
      <c r="BD46" s="1"/>
      <c r="BE46" s="1">
        <v>0.64117599999999997</v>
      </c>
      <c r="BF46" s="1">
        <v>4886.04</v>
      </c>
      <c r="BG46" s="1">
        <f t="shared" si="6"/>
        <v>9.7720800000000008</v>
      </c>
      <c r="BH46" s="1"/>
      <c r="BI46" s="1"/>
    </row>
    <row r="47" spans="1:61">
      <c r="A47">
        <v>5.2444800000000001E-3</v>
      </c>
      <c r="B47">
        <v>0.58603051799999994</v>
      </c>
      <c r="C47">
        <v>6.4504999999999996E-3</v>
      </c>
      <c r="D47">
        <v>0.57264855999999997</v>
      </c>
      <c r="E47">
        <v>6.2983099999999997E-3</v>
      </c>
      <c r="F47">
        <v>0.54165423599999996</v>
      </c>
      <c r="H47" s="1">
        <v>0.659663</v>
      </c>
      <c r="I47" s="1">
        <v>4938.37</v>
      </c>
      <c r="J47">
        <f t="shared" si="0"/>
        <v>9.8767399999999999</v>
      </c>
      <c r="M47" s="1">
        <v>4.4000099999999998E-4</v>
      </c>
      <c r="N47" s="1">
        <v>0.12861600000000001</v>
      </c>
      <c r="O47" s="1">
        <v>1416.8</v>
      </c>
      <c r="P47">
        <v>449.18299999999999</v>
      </c>
      <c r="Q47">
        <v>12.783799999999999</v>
      </c>
      <c r="R47" s="1">
        <v>1244.5899999999999</v>
      </c>
      <c r="S47" s="1">
        <v>1416.8</v>
      </c>
      <c r="T47" s="1">
        <v>1404.02</v>
      </c>
      <c r="U47">
        <v>-626.25699999999995</v>
      </c>
      <c r="V47" s="1">
        <v>1050.52</v>
      </c>
      <c r="W47" s="1">
        <v>1416.8</v>
      </c>
      <c r="X47">
        <v>449.18299999999999</v>
      </c>
      <c r="Y47" s="1">
        <v>12.783799999999999</v>
      </c>
      <c r="Z47" s="1">
        <v>-0.121057</v>
      </c>
      <c r="AA47" s="1">
        <v>4.8828099999999996E-3</v>
      </c>
      <c r="AB47" s="1">
        <v>2.8914600000000002E-3</v>
      </c>
      <c r="AD47">
        <f t="shared" si="7"/>
        <v>0.50318337765850596</v>
      </c>
      <c r="AE47" s="1">
        <f t="shared" si="8"/>
        <v>2.239897033249665E-3</v>
      </c>
      <c r="AH47">
        <f t="shared" si="9"/>
        <v>0.30853165686066575</v>
      </c>
      <c r="AI47">
        <f t="shared" si="10"/>
        <v>0.41074794052351071</v>
      </c>
      <c r="AJ47" s="1">
        <f t="shared" si="11"/>
        <v>1.8332344776004136E-3</v>
      </c>
      <c r="AN47" s="1">
        <v>0.66024899999999997</v>
      </c>
      <c r="AO47" s="1">
        <v>4938.72</v>
      </c>
      <c r="AP47">
        <f t="shared" si="1"/>
        <v>9.87744</v>
      </c>
      <c r="AQ47">
        <f t="shared" si="2"/>
        <v>7.0000000000014495E-4</v>
      </c>
      <c r="AS47" s="1">
        <v>0.66024899999999997</v>
      </c>
      <c r="AT47" s="1">
        <v>4938.72</v>
      </c>
      <c r="AU47">
        <f t="shared" si="3"/>
        <v>9.87744</v>
      </c>
      <c r="AW47" s="1">
        <v>0.65994799999999998</v>
      </c>
      <c r="AX47" s="1">
        <v>4891.0200000000004</v>
      </c>
      <c r="AY47" s="1">
        <f t="shared" si="4"/>
        <v>9.7820400000000003</v>
      </c>
      <c r="AZ47" s="1"/>
      <c r="BA47" s="1">
        <v>0.66037500000000005</v>
      </c>
      <c r="BB47" s="1">
        <v>4889.1099999999997</v>
      </c>
      <c r="BC47" s="1">
        <f t="shared" si="5"/>
        <v>9.7782199999999992</v>
      </c>
      <c r="BD47" s="1"/>
      <c r="BE47" s="1">
        <v>0.65597700000000003</v>
      </c>
      <c r="BF47" s="1">
        <v>4893.08</v>
      </c>
      <c r="BG47" s="1">
        <f t="shared" si="6"/>
        <v>9.7861600000000006</v>
      </c>
      <c r="BH47" s="1"/>
      <c r="BI47" s="1"/>
    </row>
    <row r="48" spans="1:61">
      <c r="A48">
        <v>5.5539099999999996E-3</v>
      </c>
      <c r="B48">
        <v>0.60030371100000002</v>
      </c>
      <c r="C48">
        <v>6.2680599999999998E-3</v>
      </c>
      <c r="D48">
        <v>0.58706543</v>
      </c>
      <c r="E48">
        <v>6.5538100000000002E-3</v>
      </c>
      <c r="F48">
        <v>0.554858093</v>
      </c>
      <c r="H48" s="1">
        <v>0.674682</v>
      </c>
      <c r="I48" s="1">
        <v>4947.1400000000003</v>
      </c>
      <c r="J48">
        <f t="shared" si="0"/>
        <v>9.8942800000000002</v>
      </c>
      <c r="M48" s="1">
        <v>4.50001E-4</v>
      </c>
      <c r="N48" s="1">
        <v>0.133189</v>
      </c>
      <c r="O48" s="1">
        <v>1426.95</v>
      </c>
      <c r="P48">
        <v>454.024</v>
      </c>
      <c r="Q48">
        <v>13.4975</v>
      </c>
      <c r="R48" s="1">
        <v>1252.69</v>
      </c>
      <c r="S48" s="1">
        <v>1426.95</v>
      </c>
      <c r="T48" s="1">
        <v>1413.45</v>
      </c>
      <c r="U48">
        <v>-631.48900000000003</v>
      </c>
      <c r="V48" s="1">
        <v>1056.05</v>
      </c>
      <c r="W48" s="1">
        <v>1426.95</v>
      </c>
      <c r="X48">
        <v>454.024</v>
      </c>
      <c r="Y48" s="1">
        <v>13.4975</v>
      </c>
      <c r="Z48" s="1">
        <v>-0.123528</v>
      </c>
      <c r="AA48" s="1">
        <v>9.2634299999999996E-3</v>
      </c>
      <c r="AB48" s="1">
        <v>3.2014000000000001E-3</v>
      </c>
      <c r="AD48">
        <f t="shared" si="7"/>
        <v>0.50410636310659462</v>
      </c>
      <c r="AE48" s="1">
        <f t="shared" si="8"/>
        <v>2.3031679922593993E-3</v>
      </c>
      <c r="AH48">
        <f t="shared" si="9"/>
        <v>0.30945987118475887</v>
      </c>
      <c r="AI48">
        <f t="shared" si="10"/>
        <v>0.40897518174837333</v>
      </c>
      <c r="AJ48" s="1">
        <f t="shared" si="11"/>
        <v>1.8742969190746602E-3</v>
      </c>
      <c r="AN48" s="1">
        <v>0.67524600000000001</v>
      </c>
      <c r="AO48" s="1">
        <v>4947.41</v>
      </c>
      <c r="AP48">
        <f t="shared" si="1"/>
        <v>9.8948199999999993</v>
      </c>
      <c r="AQ48">
        <f t="shared" si="2"/>
        <v>5.3999999999909676E-4</v>
      </c>
      <c r="AS48" s="1">
        <v>0.67524600000000001</v>
      </c>
      <c r="AT48" s="1">
        <v>4947.3999999999996</v>
      </c>
      <c r="AU48">
        <f t="shared" si="3"/>
        <v>9.8948</v>
      </c>
      <c r="AW48" s="1">
        <v>0.67493400000000003</v>
      </c>
      <c r="AX48" s="1">
        <v>4897.41</v>
      </c>
      <c r="AY48" s="1">
        <f t="shared" si="4"/>
        <v>9.7948199999999996</v>
      </c>
      <c r="AZ48" s="1"/>
      <c r="BA48" s="1">
        <v>0.67540800000000001</v>
      </c>
      <c r="BB48" s="1">
        <v>4896.08</v>
      </c>
      <c r="BC48" s="1">
        <f t="shared" si="5"/>
        <v>9.7921599999999991</v>
      </c>
      <c r="BD48" s="1"/>
      <c r="BE48" s="1">
        <v>0.67077799999999999</v>
      </c>
      <c r="BF48" s="1">
        <v>4899.24</v>
      </c>
      <c r="BG48" s="1">
        <f t="shared" si="6"/>
        <v>9.7984799999999996</v>
      </c>
      <c r="BH48" s="1"/>
      <c r="BI48" s="1"/>
    </row>
    <row r="49" spans="1:61">
      <c r="A49">
        <v>5.7725099999999998E-3</v>
      </c>
      <c r="B49">
        <v>0.61436755399999998</v>
      </c>
      <c r="C49">
        <v>7.2090100000000001E-3</v>
      </c>
      <c r="D49">
        <v>0.60124432400000005</v>
      </c>
      <c r="E49">
        <v>6.58787E-3</v>
      </c>
      <c r="F49">
        <v>0.56825677500000005</v>
      </c>
      <c r="H49" s="1">
        <v>0.68969800000000003</v>
      </c>
      <c r="I49" s="1">
        <v>4955.79</v>
      </c>
      <c r="J49">
        <f t="shared" si="0"/>
        <v>9.9115800000000007</v>
      </c>
      <c r="M49" s="1">
        <v>4.6000099999999998E-4</v>
      </c>
      <c r="N49" s="1">
        <v>0.13795299999999999</v>
      </c>
      <c r="O49" s="1">
        <v>1437.34</v>
      </c>
      <c r="P49">
        <v>459.05</v>
      </c>
      <c r="Q49">
        <v>14.261200000000001</v>
      </c>
      <c r="R49" s="1">
        <v>1260.96</v>
      </c>
      <c r="S49" s="1">
        <v>1437.34</v>
      </c>
      <c r="T49" s="1">
        <v>1423.08</v>
      </c>
      <c r="U49">
        <v>-636.88300000000004</v>
      </c>
      <c r="V49" s="1">
        <v>1061.6199999999999</v>
      </c>
      <c r="W49" s="1">
        <v>1437.34</v>
      </c>
      <c r="X49">
        <v>459.05</v>
      </c>
      <c r="Y49" s="1">
        <v>14.261200000000001</v>
      </c>
      <c r="Z49" s="1">
        <v>-0.120328</v>
      </c>
      <c r="AA49" s="1">
        <v>1.2178599999999999E-2</v>
      </c>
      <c r="AB49" s="1">
        <v>-1.0411699999999999E-3</v>
      </c>
      <c r="AD49">
        <f t="shared" si="7"/>
        <v>0.50507787717294761</v>
      </c>
      <c r="AE49" s="1">
        <f t="shared" si="8"/>
        <v>2.403876860345865E-3</v>
      </c>
      <c r="AH49">
        <f t="shared" si="9"/>
        <v>0.31044428823117992</v>
      </c>
      <c r="AI49">
        <f t="shared" si="10"/>
        <v>0.4070950836803513</v>
      </c>
      <c r="AJ49" s="1">
        <f t="shared" si="11"/>
        <v>1.9438793722512183E-3</v>
      </c>
      <c r="AN49" s="1">
        <v>0.69023699999999999</v>
      </c>
      <c r="AO49" s="1">
        <v>4956.1099999999997</v>
      </c>
      <c r="AP49">
        <f t="shared" si="1"/>
        <v>9.9122199999999996</v>
      </c>
      <c r="AQ49">
        <f t="shared" si="2"/>
        <v>6.399999999988637E-4</v>
      </c>
      <c r="AS49" s="1">
        <v>0.69023699999999999</v>
      </c>
      <c r="AT49" s="1">
        <v>4956.1099999999997</v>
      </c>
      <c r="AU49">
        <f t="shared" si="3"/>
        <v>9.9122199999999996</v>
      </c>
      <c r="AW49" s="1">
        <v>0.68992600000000004</v>
      </c>
      <c r="AX49" s="1">
        <v>4902.62</v>
      </c>
      <c r="AY49" s="1">
        <f t="shared" si="4"/>
        <v>9.8052399999999995</v>
      </c>
      <c r="AZ49" s="1"/>
      <c r="BA49" s="1">
        <v>0.69044700000000003</v>
      </c>
      <c r="BB49" s="1">
        <v>4901.4799999999996</v>
      </c>
      <c r="BC49" s="1">
        <f t="shared" si="5"/>
        <v>9.8029599999999988</v>
      </c>
      <c r="BD49" s="1"/>
      <c r="BE49" s="1">
        <v>0.68557800000000002</v>
      </c>
      <c r="BF49" s="1">
        <v>4904.47</v>
      </c>
      <c r="BG49" s="1">
        <f t="shared" si="6"/>
        <v>9.8089399999999998</v>
      </c>
      <c r="BH49" s="1"/>
      <c r="BI49" s="1"/>
    </row>
    <row r="50" spans="1:61">
      <c r="A50">
        <v>5.9284699999999999E-3</v>
      </c>
      <c r="B50">
        <v>0.62872210699999997</v>
      </c>
      <c r="C50">
        <v>6.9429000000000001E-3</v>
      </c>
      <c r="D50">
        <v>0.61564813200000001</v>
      </c>
      <c r="E50">
        <v>6.8090499999999997E-3</v>
      </c>
      <c r="F50">
        <v>0.58194622799999995</v>
      </c>
      <c r="H50" s="1">
        <v>0.70471700000000004</v>
      </c>
      <c r="I50" s="1">
        <v>4962.55</v>
      </c>
      <c r="J50">
        <f t="shared" si="0"/>
        <v>9.9251000000000005</v>
      </c>
      <c r="M50" s="1">
        <v>4.70001E-4</v>
      </c>
      <c r="N50" s="1">
        <v>0.14285300000000001</v>
      </c>
      <c r="O50" s="1">
        <v>1447.73</v>
      </c>
      <c r="P50">
        <v>464.32299999999998</v>
      </c>
      <c r="Q50">
        <v>15.04</v>
      </c>
      <c r="R50" s="1">
        <v>1269.1600000000001</v>
      </c>
      <c r="S50" s="1">
        <v>1447.73</v>
      </c>
      <c r="T50" s="1">
        <v>1432.69</v>
      </c>
      <c r="U50">
        <v>-642.36400000000003</v>
      </c>
      <c r="V50" s="1">
        <v>1066.8699999999999</v>
      </c>
      <c r="W50" s="1">
        <v>1447.73</v>
      </c>
      <c r="X50">
        <v>464.32299999999998</v>
      </c>
      <c r="Y50" s="1">
        <v>15.04</v>
      </c>
      <c r="Z50" s="1">
        <v>-0.123728</v>
      </c>
      <c r="AA50" s="1">
        <v>3.91765E-3</v>
      </c>
      <c r="AB50" s="1">
        <v>1.8462699999999999E-3</v>
      </c>
      <c r="AD50">
        <f t="shared" si="7"/>
        <v>0.50613319045668004</v>
      </c>
      <c r="AE50" s="1">
        <f t="shared" si="8"/>
        <v>2.4774671156925954E-3</v>
      </c>
      <c r="AH50">
        <f t="shared" si="9"/>
        <v>0.31159204003368274</v>
      </c>
      <c r="AI50">
        <f t="shared" si="10"/>
        <v>0.40490303920661974</v>
      </c>
      <c r="AJ50" s="1">
        <f t="shared" si="11"/>
        <v>1.9893954010730855E-3</v>
      </c>
      <c r="AN50" s="1">
        <v>0.70523100000000005</v>
      </c>
      <c r="AO50" s="1">
        <v>4962.84</v>
      </c>
      <c r="AP50">
        <f t="shared" si="1"/>
        <v>9.9256799999999998</v>
      </c>
      <c r="AQ50">
        <f t="shared" si="2"/>
        <v>5.7999999999935881E-4</v>
      </c>
      <c r="AS50" s="1">
        <v>0.70523100000000005</v>
      </c>
      <c r="AT50" s="1">
        <v>4962.84</v>
      </c>
      <c r="AU50">
        <f t="shared" si="3"/>
        <v>9.9256799999999998</v>
      </c>
      <c r="AW50" s="1">
        <v>0.70491899999999996</v>
      </c>
      <c r="AX50" s="1">
        <v>4906.6499999999996</v>
      </c>
      <c r="AY50" s="1">
        <f t="shared" si="4"/>
        <v>9.8132999999999999</v>
      </c>
      <c r="AZ50" s="1"/>
      <c r="BA50" s="1">
        <v>0.705484</v>
      </c>
      <c r="BB50" s="1">
        <v>4905.8599999999997</v>
      </c>
      <c r="BC50" s="1">
        <f t="shared" si="5"/>
        <v>9.8117199999999993</v>
      </c>
      <c r="BD50" s="1"/>
      <c r="BE50" s="1">
        <v>0.70037799999999995</v>
      </c>
      <c r="BF50" s="1">
        <v>4908.8100000000004</v>
      </c>
      <c r="BG50" s="1">
        <f t="shared" si="6"/>
        <v>9.8176200000000016</v>
      </c>
      <c r="BH50" s="1"/>
      <c r="BI50" s="1"/>
    </row>
    <row r="51" spans="1:61">
      <c r="A51">
        <v>6.0356699999999999E-3</v>
      </c>
      <c r="B51">
        <v>0.64314770499999996</v>
      </c>
      <c r="C51">
        <v>7.12416E-3</v>
      </c>
      <c r="D51">
        <v>0.63011010700000003</v>
      </c>
      <c r="E51">
        <v>6.8856500000000001E-3</v>
      </c>
      <c r="F51">
        <v>0.59541626000000003</v>
      </c>
      <c r="H51" s="1">
        <v>0.71973699999999996</v>
      </c>
      <c r="I51" s="1">
        <v>4968.22</v>
      </c>
      <c r="J51">
        <f t="shared" si="0"/>
        <v>9.936440000000001</v>
      </c>
      <c r="M51" s="1">
        <v>4.8000000000000001E-4</v>
      </c>
      <c r="N51" s="1">
        <v>0.14797099999999999</v>
      </c>
      <c r="O51" s="1">
        <v>1458.37</v>
      </c>
      <c r="P51">
        <v>469.87700000000001</v>
      </c>
      <c r="Q51">
        <v>15.8735</v>
      </c>
      <c r="R51" s="1">
        <v>1277.51</v>
      </c>
      <c r="S51" s="1">
        <v>1458.37</v>
      </c>
      <c r="T51" s="1">
        <v>1442.5</v>
      </c>
      <c r="U51">
        <v>-648.04100000000005</v>
      </c>
      <c r="V51" s="1">
        <v>1072.05</v>
      </c>
      <c r="W51" s="1">
        <v>1458.37</v>
      </c>
      <c r="X51">
        <v>469.87700000000001</v>
      </c>
      <c r="Y51" s="1">
        <v>15.8735</v>
      </c>
      <c r="Z51" s="1">
        <v>-0.120092</v>
      </c>
      <c r="AA51" s="1">
        <v>9.49383E-3</v>
      </c>
      <c r="AB51" s="1">
        <v>-1.44623E-3</v>
      </c>
      <c r="AD51">
        <f t="shared" si="7"/>
        <v>0.5072688276412709</v>
      </c>
      <c r="AE51" s="1">
        <f t="shared" si="8"/>
        <v>2.5932957643126477E-3</v>
      </c>
      <c r="AH51">
        <f t="shared" si="9"/>
        <v>0.31285263429445742</v>
      </c>
      <c r="AI51">
        <f t="shared" si="10"/>
        <v>0.40249548151259296</v>
      </c>
      <c r="AJ51" s="1">
        <f t="shared" si="11"/>
        <v>2.0661328145204585E-3</v>
      </c>
      <c r="AN51" s="1">
        <v>0.72022600000000003</v>
      </c>
      <c r="AO51" s="1">
        <v>4968.47</v>
      </c>
      <c r="AP51">
        <f t="shared" si="1"/>
        <v>9.9369399999999999</v>
      </c>
      <c r="AQ51">
        <f t="shared" si="2"/>
        <v>4.9999999999883471E-4</v>
      </c>
      <c r="AS51" s="1">
        <v>0.72022600000000003</v>
      </c>
      <c r="AT51" s="1">
        <v>4968.47</v>
      </c>
      <c r="AU51">
        <f t="shared" si="3"/>
        <v>9.9369399999999999</v>
      </c>
      <c r="AW51" s="1">
        <v>0.71991099999999997</v>
      </c>
      <c r="AX51" s="1">
        <v>4909.4799999999996</v>
      </c>
      <c r="AY51" s="1">
        <f t="shared" si="4"/>
        <v>9.8189599999999988</v>
      </c>
      <c r="AZ51" s="1"/>
      <c r="BA51" s="1">
        <v>0.720522</v>
      </c>
      <c r="BB51" s="1">
        <v>4908.21</v>
      </c>
      <c r="BC51" s="1">
        <f t="shared" si="5"/>
        <v>9.8164200000000008</v>
      </c>
      <c r="BD51" s="1"/>
      <c r="BE51" s="1">
        <v>0.71517900000000001</v>
      </c>
      <c r="BF51" s="1">
        <v>4912.26</v>
      </c>
      <c r="BG51" s="1">
        <f t="shared" si="6"/>
        <v>9.8245199999999997</v>
      </c>
      <c r="BH51" s="1"/>
      <c r="BI51" s="1"/>
    </row>
    <row r="52" spans="1:61">
      <c r="A52">
        <v>6.0545399999999997E-3</v>
      </c>
      <c r="B52">
        <v>0.65772723399999999</v>
      </c>
      <c r="C52">
        <v>7.3140499999999999E-3</v>
      </c>
      <c r="D52">
        <v>0.64486297599999998</v>
      </c>
      <c r="E52">
        <v>6.8959499999999996E-3</v>
      </c>
      <c r="F52">
        <v>0.60905938699999995</v>
      </c>
      <c r="H52" s="1">
        <v>0.73474499999999998</v>
      </c>
      <c r="I52" s="1">
        <v>4975.05</v>
      </c>
      <c r="J52">
        <f t="shared" si="0"/>
        <v>9.9501000000000008</v>
      </c>
      <c r="M52" s="1">
        <v>4.9000300000000003E-4</v>
      </c>
      <c r="N52" s="1">
        <v>0.15328600000000001</v>
      </c>
      <c r="O52" s="1">
        <v>1469.13</v>
      </c>
      <c r="P52">
        <v>476.22300000000001</v>
      </c>
      <c r="Q52">
        <v>16.9757</v>
      </c>
      <c r="R52" s="1">
        <v>1285.5999999999999</v>
      </c>
      <c r="S52" s="1">
        <v>1469.13</v>
      </c>
      <c r="T52" s="1">
        <v>1452.15</v>
      </c>
      <c r="U52">
        <v>-654.11</v>
      </c>
      <c r="V52" s="1">
        <v>1076.3599999999999</v>
      </c>
      <c r="W52" s="1">
        <v>1469.13</v>
      </c>
      <c r="X52">
        <v>476.22300000000001</v>
      </c>
      <c r="Y52" s="1">
        <v>16.9757</v>
      </c>
      <c r="Z52" s="1">
        <v>-0.11798400000000001</v>
      </c>
      <c r="AA52" s="1">
        <v>1.5131E-2</v>
      </c>
      <c r="AB52" s="1">
        <v>4.9799499999999999E-4</v>
      </c>
      <c r="AD52">
        <f t="shared" si="7"/>
        <v>0.5087974486621033</v>
      </c>
      <c r="AE52" s="1">
        <f t="shared" si="8"/>
        <v>2.7001961292762245E-3</v>
      </c>
      <c r="AH52">
        <f t="shared" si="9"/>
        <v>0.31452889995300487</v>
      </c>
      <c r="AI52">
        <f t="shared" si="10"/>
        <v>0.39929404992667683</v>
      </c>
      <c r="AJ52" s="1">
        <f t="shared" si="11"/>
        <v>2.1307556797998651E-3</v>
      </c>
      <c r="AN52" s="1">
        <v>0.73521899999999996</v>
      </c>
      <c r="AO52" s="1">
        <v>4975.2299999999996</v>
      </c>
      <c r="AP52">
        <f t="shared" si="1"/>
        <v>9.9504599999999996</v>
      </c>
      <c r="AQ52">
        <f t="shared" si="2"/>
        <v>3.5999999999880572E-4</v>
      </c>
      <c r="AS52" s="1">
        <v>0.73521899999999996</v>
      </c>
      <c r="AT52" s="1">
        <v>4975.22</v>
      </c>
      <c r="AU52">
        <f t="shared" si="3"/>
        <v>9.9504400000000004</v>
      </c>
      <c r="AW52" s="1">
        <v>0.73492299999999999</v>
      </c>
      <c r="AX52" s="1">
        <v>4912.12</v>
      </c>
      <c r="AY52" s="1">
        <f t="shared" si="4"/>
        <v>9.8242399999999996</v>
      </c>
      <c r="AZ52" s="1"/>
      <c r="BA52" s="1">
        <v>0.73553400000000002</v>
      </c>
      <c r="BB52" s="1">
        <v>4911.16</v>
      </c>
      <c r="BC52" s="1">
        <f t="shared" si="5"/>
        <v>9.8223199999999995</v>
      </c>
      <c r="BD52" s="1"/>
      <c r="BE52" s="1">
        <v>0.72997999999999996</v>
      </c>
      <c r="BF52" s="1">
        <v>4914.84</v>
      </c>
      <c r="BG52" s="1">
        <f t="shared" si="6"/>
        <v>9.8296799999999998</v>
      </c>
      <c r="BH52" s="1"/>
      <c r="BI52" s="1"/>
    </row>
    <row r="53" spans="1:61">
      <c r="A53">
        <v>6.3952200000000001E-3</v>
      </c>
      <c r="B53">
        <v>0.67246240199999996</v>
      </c>
      <c r="C53">
        <v>7.7109300000000004E-3</v>
      </c>
      <c r="D53">
        <v>0.65964422599999994</v>
      </c>
      <c r="E53">
        <v>7.1946700000000002E-3</v>
      </c>
      <c r="F53">
        <v>0.62253418000000005</v>
      </c>
      <c r="H53" s="1">
        <v>0.74968900000000005</v>
      </c>
      <c r="I53" s="1">
        <v>4979.17</v>
      </c>
      <c r="J53">
        <f t="shared" si="0"/>
        <v>9.9583399999999997</v>
      </c>
      <c r="M53" s="1">
        <v>5.0000299999999995E-4</v>
      </c>
      <c r="N53" s="1">
        <v>0.15886400000000001</v>
      </c>
      <c r="O53" s="1">
        <v>1480.17</v>
      </c>
      <c r="P53">
        <v>482.86500000000001</v>
      </c>
      <c r="Q53">
        <v>18.3428</v>
      </c>
      <c r="R53" s="1">
        <v>1293.7</v>
      </c>
      <c r="S53" s="1">
        <v>1480.17</v>
      </c>
      <c r="T53" s="1">
        <v>1461.83</v>
      </c>
      <c r="U53">
        <v>-660.45899999999995</v>
      </c>
      <c r="V53" s="1">
        <v>1080.6300000000001</v>
      </c>
      <c r="W53" s="1">
        <v>1480.17</v>
      </c>
      <c r="X53">
        <v>482.86500000000001</v>
      </c>
      <c r="Y53" s="1">
        <v>18.3428</v>
      </c>
      <c r="Z53" s="1">
        <v>-0.112484</v>
      </c>
      <c r="AA53" s="1">
        <v>1.7556200000000001E-2</v>
      </c>
      <c r="AB53" s="1">
        <v>1.1013799999999999E-3</v>
      </c>
      <c r="AD53">
        <f t="shared" si="7"/>
        <v>0.51051944036484498</v>
      </c>
      <c r="AE53" s="1">
        <f t="shared" si="8"/>
        <v>2.8428748034961589E-3</v>
      </c>
      <c r="AH53">
        <f t="shared" si="9"/>
        <v>0.3162028020233365</v>
      </c>
      <c r="AI53">
        <f t="shared" si="10"/>
        <v>0.39609713246173639</v>
      </c>
      <c r="AJ53" s="1">
        <f t="shared" si="11"/>
        <v>2.2183460076812844E-3</v>
      </c>
      <c r="AN53" s="1">
        <v>0.75021400000000005</v>
      </c>
      <c r="AO53" s="1">
        <v>4979.42</v>
      </c>
      <c r="AP53">
        <f t="shared" si="1"/>
        <v>9.9588400000000004</v>
      </c>
      <c r="AQ53">
        <f t="shared" si="2"/>
        <v>5.0000000000061107E-4</v>
      </c>
      <c r="AS53" s="1">
        <v>0.75021899999999997</v>
      </c>
      <c r="AT53" s="1">
        <v>4979.2700000000004</v>
      </c>
      <c r="AU53">
        <f t="shared" si="3"/>
        <v>9.9585400000000011</v>
      </c>
      <c r="AW53" s="1">
        <v>0.75003200000000003</v>
      </c>
      <c r="AX53" s="1">
        <v>4913.79</v>
      </c>
      <c r="AY53" s="1">
        <f t="shared" si="4"/>
        <v>9.8275799999999993</v>
      </c>
      <c r="AZ53" s="1"/>
      <c r="BA53" s="1">
        <v>0.75043700000000002</v>
      </c>
      <c r="BB53" s="1">
        <v>4913.1400000000003</v>
      </c>
      <c r="BC53" s="1">
        <f t="shared" si="5"/>
        <v>9.8262800000000006</v>
      </c>
      <c r="BD53" s="1"/>
      <c r="BE53" s="1">
        <v>0.74478</v>
      </c>
      <c r="BF53" s="1">
        <v>4916.51</v>
      </c>
      <c r="BG53" s="1">
        <f t="shared" si="6"/>
        <v>9.8330200000000012</v>
      </c>
      <c r="BH53" s="1"/>
      <c r="BI53" s="1"/>
    </row>
    <row r="54" spans="1:61">
      <c r="A54">
        <v>6.6283799999999997E-3</v>
      </c>
      <c r="B54">
        <v>0.68728692599999996</v>
      </c>
      <c r="C54">
        <v>7.9726999999999992E-3</v>
      </c>
      <c r="D54">
        <v>0.67452209500000004</v>
      </c>
      <c r="E54">
        <v>7.6155099999999998E-3</v>
      </c>
      <c r="F54">
        <v>0.63630810500000001</v>
      </c>
      <c r="H54" s="1">
        <v>0.764629</v>
      </c>
      <c r="I54" s="1">
        <v>4982.78</v>
      </c>
      <c r="J54">
        <f t="shared" si="0"/>
        <v>9.96556</v>
      </c>
      <c r="M54" s="1">
        <v>5.1000299999999998E-4</v>
      </c>
      <c r="N54" s="1">
        <v>0.16467100000000001</v>
      </c>
      <c r="O54" s="1">
        <v>1491.4</v>
      </c>
      <c r="P54">
        <v>489.685</v>
      </c>
      <c r="Q54">
        <v>19.8079</v>
      </c>
      <c r="R54" s="1">
        <v>1301.8800000000001</v>
      </c>
      <c r="S54" s="1">
        <v>1491.4</v>
      </c>
      <c r="T54" s="1">
        <v>1471.59</v>
      </c>
      <c r="U54">
        <v>-666.96400000000006</v>
      </c>
      <c r="V54" s="1">
        <v>1084.8900000000001</v>
      </c>
      <c r="W54" s="1">
        <v>1491.4</v>
      </c>
      <c r="X54">
        <v>489.685</v>
      </c>
      <c r="Y54" s="1">
        <v>19.8079</v>
      </c>
      <c r="Z54" s="1">
        <v>-0.112925</v>
      </c>
      <c r="AA54" s="1">
        <v>1.51994E-2</v>
      </c>
      <c r="AB54" s="1">
        <v>-1.70864E-3</v>
      </c>
      <c r="AD54">
        <f t="shared" si="7"/>
        <v>0.51230835407257203</v>
      </c>
      <c r="AE54" s="1">
        <f t="shared" si="8"/>
        <v>2.9697805011490441E-3</v>
      </c>
      <c r="AH54">
        <f t="shared" si="9"/>
        <v>0.31789255149773138</v>
      </c>
      <c r="AI54">
        <f t="shared" si="10"/>
        <v>0.39286994868449376</v>
      </c>
      <c r="AJ54" s="1">
        <f t="shared" si="11"/>
        <v>2.2907659201080819E-3</v>
      </c>
      <c r="AN54" s="1">
        <v>0.765208</v>
      </c>
      <c r="AO54" s="1">
        <v>4983.05</v>
      </c>
      <c r="AP54">
        <f t="shared" si="1"/>
        <v>9.9661000000000008</v>
      </c>
      <c r="AQ54">
        <f t="shared" si="2"/>
        <v>5.4000000000087311E-4</v>
      </c>
      <c r="AS54" s="1">
        <v>0.76524400000000004</v>
      </c>
      <c r="AT54" s="1">
        <v>6020.91</v>
      </c>
      <c r="AU54">
        <v>0</v>
      </c>
      <c r="AW54" s="1">
        <v>0.76514599999999999</v>
      </c>
      <c r="AX54" s="1">
        <v>4914.3999999999996</v>
      </c>
      <c r="AY54" s="1">
        <f t="shared" si="4"/>
        <v>9.8287999999999993</v>
      </c>
      <c r="AZ54" s="1"/>
      <c r="BA54" s="1">
        <v>0.76534100000000005</v>
      </c>
      <c r="BB54" s="1">
        <v>4913.9799999999996</v>
      </c>
      <c r="BC54" s="1">
        <f t="shared" si="5"/>
        <v>9.8279599999999991</v>
      </c>
      <c r="BD54" s="1"/>
      <c r="BE54" s="1">
        <v>0.75957799999999998</v>
      </c>
      <c r="BF54" s="1">
        <v>4917.25</v>
      </c>
      <c r="BG54" s="1">
        <f t="shared" si="6"/>
        <v>9.8345000000000002</v>
      </c>
      <c r="BH54" s="1"/>
      <c r="BI54" s="1"/>
    </row>
    <row r="55" spans="1:61">
      <c r="A55">
        <v>6.6530499999999998E-3</v>
      </c>
      <c r="B55">
        <v>0.70213842800000004</v>
      </c>
      <c r="C55">
        <v>7.9536699999999995E-3</v>
      </c>
      <c r="D55">
        <v>0.68982470699999998</v>
      </c>
      <c r="E55">
        <v>7.3624800000000002E-3</v>
      </c>
      <c r="F55">
        <v>0.65010583499999997</v>
      </c>
      <c r="H55" s="1">
        <v>0.77957100000000001</v>
      </c>
      <c r="I55" s="1">
        <v>4986.12</v>
      </c>
      <c r="J55">
        <f t="shared" si="0"/>
        <v>9.9722399999999993</v>
      </c>
      <c r="M55" s="1">
        <v>5.2000199999999999E-4</v>
      </c>
      <c r="N55" s="1">
        <v>0.170767</v>
      </c>
      <c r="O55" s="1">
        <v>1502.94</v>
      </c>
      <c r="P55">
        <v>496.822</v>
      </c>
      <c r="Q55">
        <v>21.222100000000001</v>
      </c>
      <c r="R55" s="1">
        <v>1310.3399999999999</v>
      </c>
      <c r="S55" s="1">
        <v>1502.94</v>
      </c>
      <c r="T55" s="1">
        <v>1481.72</v>
      </c>
      <c r="U55">
        <v>-673.66200000000003</v>
      </c>
      <c r="V55" s="1">
        <v>1089.06</v>
      </c>
      <c r="W55" s="1">
        <v>1502.94</v>
      </c>
      <c r="X55">
        <v>496.822</v>
      </c>
      <c r="Y55" s="1">
        <v>21.222100000000001</v>
      </c>
      <c r="Z55" s="1">
        <v>-0.10900899999999999</v>
      </c>
      <c r="AA55" s="1">
        <v>1.2082600000000001E-2</v>
      </c>
      <c r="AB55" s="1">
        <v>1.2821600000000001E-3</v>
      </c>
      <c r="AD55">
        <f t="shared" si="7"/>
        <v>0.51411236778240765</v>
      </c>
      <c r="AE55" s="1">
        <f t="shared" si="8"/>
        <v>3.1285303602139733E-3</v>
      </c>
      <c r="AH55">
        <f t="shared" si="9"/>
        <v>0.31975538529134012</v>
      </c>
      <c r="AI55">
        <f t="shared" si="10"/>
        <v>0.38931219820755636</v>
      </c>
      <c r="AJ55" s="1">
        <f t="shared" si="11"/>
        <v>2.3840911837269651E-3</v>
      </c>
      <c r="AN55" s="1">
        <v>0.78020100000000003</v>
      </c>
      <c r="AO55" s="1">
        <v>4986.25</v>
      </c>
      <c r="AP55">
        <f t="shared" si="1"/>
        <v>9.9725000000000001</v>
      </c>
      <c r="AQ55">
        <f t="shared" si="2"/>
        <v>2.6000000000081513E-4</v>
      </c>
      <c r="AS55" s="1">
        <v>0.78025800000000001</v>
      </c>
      <c r="AT55" s="1">
        <v>6575.1</v>
      </c>
      <c r="AW55" s="1">
        <v>0.78025800000000001</v>
      </c>
      <c r="AX55" s="1">
        <v>4913.88</v>
      </c>
      <c r="AY55" s="1">
        <f t="shared" si="4"/>
        <v>9.8277599999999996</v>
      </c>
      <c r="AZ55" s="1"/>
      <c r="BA55" s="1">
        <v>0.78024300000000002</v>
      </c>
      <c r="BB55" s="1">
        <v>4913.95</v>
      </c>
      <c r="BC55" s="1">
        <f t="shared" si="5"/>
        <v>9.8278999999999996</v>
      </c>
      <c r="BD55" s="1"/>
      <c r="BE55" s="1">
        <v>0.77437900000000004</v>
      </c>
      <c r="BF55" s="1">
        <v>4917</v>
      </c>
      <c r="BG55" s="1">
        <f t="shared" si="6"/>
        <v>9.8339999999999996</v>
      </c>
      <c r="BH55" s="1"/>
      <c r="BI55" s="1"/>
    </row>
    <row r="56" spans="1:61">
      <c r="A56">
        <v>6.8074499999999996E-3</v>
      </c>
      <c r="B56">
        <v>0.71691381799999998</v>
      </c>
      <c r="C56">
        <v>8.2253599999999993E-3</v>
      </c>
      <c r="D56">
        <v>0.70475305200000005</v>
      </c>
      <c r="E56">
        <v>7.6259300000000004E-3</v>
      </c>
      <c r="F56">
        <v>0.66424645999999998</v>
      </c>
      <c r="H56" s="1">
        <v>0.79451099999999997</v>
      </c>
      <c r="I56" s="1">
        <v>4988.33</v>
      </c>
      <c r="J56">
        <f t="shared" si="0"/>
        <v>9.976659999999999</v>
      </c>
      <c r="M56" s="1">
        <v>5.3000200000000001E-4</v>
      </c>
      <c r="N56" s="1">
        <v>0.17713699999999999</v>
      </c>
      <c r="O56" s="1">
        <v>1514.61</v>
      </c>
      <c r="P56">
        <v>504.44400000000002</v>
      </c>
      <c r="Q56">
        <v>22.813300000000002</v>
      </c>
      <c r="R56" s="1">
        <v>1318.69</v>
      </c>
      <c r="S56" s="1">
        <v>1514.61</v>
      </c>
      <c r="T56" s="1">
        <v>1491.8</v>
      </c>
      <c r="U56">
        <v>-680.62300000000005</v>
      </c>
      <c r="V56" s="1">
        <v>1092.74</v>
      </c>
      <c r="W56" s="1">
        <v>1514.61</v>
      </c>
      <c r="X56">
        <v>504.44400000000002</v>
      </c>
      <c r="Y56" s="1">
        <v>22.813300000000002</v>
      </c>
      <c r="Z56" s="1">
        <v>-0.10022499999999999</v>
      </c>
      <c r="AA56" s="1">
        <v>2.4230000000000002E-2</v>
      </c>
      <c r="AB56" s="1">
        <v>1.12758E-3</v>
      </c>
      <c r="AD56">
        <f t="shared" si="7"/>
        <v>0.51613571043990625</v>
      </c>
      <c r="AE56" s="1">
        <f t="shared" si="8"/>
        <v>3.2813401291380624E-3</v>
      </c>
      <c r="AH56">
        <f t="shared" si="9"/>
        <v>0.3218303032344984</v>
      </c>
      <c r="AI56">
        <f t="shared" si="10"/>
        <v>0.38534939684159186</v>
      </c>
      <c r="AJ56" s="1">
        <f t="shared" si="11"/>
        <v>2.4672971802315318E-3</v>
      </c>
      <c r="AN56" s="1">
        <v>0.79519600000000001</v>
      </c>
      <c r="AO56" s="1">
        <v>4988.4799999999996</v>
      </c>
      <c r="AP56">
        <f t="shared" si="1"/>
        <v>9.9769599999999983</v>
      </c>
      <c r="AQ56">
        <f t="shared" si="2"/>
        <v>2.9999999999930083E-4</v>
      </c>
      <c r="AS56" s="1">
        <v>0.79528299999999996</v>
      </c>
      <c r="AT56" s="1">
        <v>5135.5200000000004</v>
      </c>
      <c r="AW56" s="1">
        <v>0.79537000000000002</v>
      </c>
      <c r="AX56" s="1">
        <v>4912.21</v>
      </c>
      <c r="AY56" s="1">
        <f t="shared" si="4"/>
        <v>9.8244199999999999</v>
      </c>
      <c r="AZ56" s="1"/>
      <c r="BA56" s="1">
        <v>0.79515000000000002</v>
      </c>
      <c r="BB56" s="1">
        <v>4912.4399999999996</v>
      </c>
      <c r="BC56" s="1">
        <f t="shared" si="5"/>
        <v>9.8248799999999985</v>
      </c>
      <c r="BD56" s="1"/>
      <c r="BE56" s="1">
        <v>0.78917899999999996</v>
      </c>
      <c r="BF56" s="1">
        <v>4915.72</v>
      </c>
      <c r="BG56" s="1">
        <f t="shared" si="6"/>
        <v>9.8314400000000006</v>
      </c>
      <c r="BH56" s="1"/>
      <c r="BI56" s="1"/>
    </row>
    <row r="57" spans="1:61">
      <c r="A57">
        <v>7.0798299999999996E-3</v>
      </c>
      <c r="B57">
        <v>0.73194555699999997</v>
      </c>
      <c r="C57">
        <v>8.4002199999999999E-3</v>
      </c>
      <c r="D57">
        <v>0.71980957000000001</v>
      </c>
      <c r="E57">
        <v>7.7290900000000001E-3</v>
      </c>
      <c r="F57">
        <v>0.67832104500000001</v>
      </c>
      <c r="H57" s="1">
        <v>0.80945199999999995</v>
      </c>
      <c r="I57" s="1">
        <v>4989.43</v>
      </c>
      <c r="J57">
        <f t="shared" si="0"/>
        <v>9.978860000000001</v>
      </c>
      <c r="M57" s="1">
        <v>5.4000200000000004E-4</v>
      </c>
      <c r="N57" s="1">
        <v>0.18385299999999999</v>
      </c>
      <c r="O57" s="1">
        <v>1526.54</v>
      </c>
      <c r="P57">
        <v>512.53700000000003</v>
      </c>
      <c r="Q57">
        <v>24.418500000000002</v>
      </c>
      <c r="R57" s="1">
        <v>1327.18</v>
      </c>
      <c r="S57" s="1">
        <v>1526.54</v>
      </c>
      <c r="T57" s="1">
        <v>1502.12</v>
      </c>
      <c r="U57">
        <v>-687.83100000000002</v>
      </c>
      <c r="V57" s="1">
        <v>1096.05</v>
      </c>
      <c r="W57" s="1">
        <v>1526.54</v>
      </c>
      <c r="X57">
        <v>512.53700000000003</v>
      </c>
      <c r="Y57" s="1">
        <v>24.418500000000002</v>
      </c>
      <c r="Z57" s="1">
        <v>-8.7537699999999996E-2</v>
      </c>
      <c r="AA57" s="1">
        <v>1.5750199999999999E-2</v>
      </c>
      <c r="AB57" s="1">
        <v>3.3226200000000001E-3</v>
      </c>
      <c r="AD57">
        <f t="shared" si="7"/>
        <v>0.51826504317424915</v>
      </c>
      <c r="AE57" s="1">
        <f t="shared" si="8"/>
        <v>3.4735177306363333E-3</v>
      </c>
      <c r="AH57">
        <f t="shared" si="9"/>
        <v>0.32416062207510782</v>
      </c>
      <c r="AI57">
        <f t="shared" si="10"/>
        <v>0.38089881569203388</v>
      </c>
      <c r="AJ57" s="1">
        <f t="shared" si="11"/>
        <v>2.5730614976879149E-3</v>
      </c>
      <c r="AN57" s="1">
        <v>0.81019099999999999</v>
      </c>
      <c r="AO57" s="1">
        <v>4989.59</v>
      </c>
      <c r="AP57">
        <f t="shared" si="1"/>
        <v>9.9791799999999995</v>
      </c>
      <c r="AQ57">
        <f t="shared" si="2"/>
        <v>3.1999999999854367E-4</v>
      </c>
      <c r="AS57" s="1">
        <v>0.81030400000000002</v>
      </c>
      <c r="AT57" s="1">
        <v>3118.17</v>
      </c>
      <c r="AW57" s="1">
        <v>0.81048500000000001</v>
      </c>
      <c r="AX57" s="1">
        <v>4909.54</v>
      </c>
      <c r="AY57" s="1">
        <f t="shared" si="4"/>
        <v>9.8190799999999996</v>
      </c>
      <c r="AZ57" s="1"/>
      <c r="BA57" s="1">
        <v>0.81005300000000002</v>
      </c>
      <c r="BB57" s="1">
        <v>4910.2299999999996</v>
      </c>
      <c r="BC57" s="1">
        <f t="shared" si="5"/>
        <v>9.8204599999999989</v>
      </c>
      <c r="BD57" s="1"/>
      <c r="BE57" s="1">
        <v>0.80398000000000003</v>
      </c>
      <c r="BF57" s="1">
        <v>4913.32</v>
      </c>
      <c r="BG57" s="1">
        <f t="shared" si="6"/>
        <v>9.8266399999999994</v>
      </c>
      <c r="BH57" s="1"/>
      <c r="BI57" s="1"/>
    </row>
    <row r="58" spans="1:61">
      <c r="A58">
        <v>7.13818E-3</v>
      </c>
      <c r="B58">
        <v>0.74702795399999999</v>
      </c>
      <c r="C58">
        <v>8.5985300000000001E-3</v>
      </c>
      <c r="D58">
        <v>0.73527490200000001</v>
      </c>
      <c r="E58">
        <v>7.9423600000000007E-3</v>
      </c>
      <c r="F58">
        <v>0.69273986799999998</v>
      </c>
      <c r="H58" s="1">
        <v>0.82439700000000005</v>
      </c>
      <c r="I58" s="1">
        <v>4989.7299999999996</v>
      </c>
      <c r="J58">
        <f t="shared" si="0"/>
        <v>9.9794599999999996</v>
      </c>
      <c r="M58" s="1">
        <v>5.5000199999999996E-4</v>
      </c>
      <c r="N58" s="1">
        <v>0.190913</v>
      </c>
      <c r="O58" s="1">
        <v>1538.81</v>
      </c>
      <c r="P58">
        <v>521.09500000000003</v>
      </c>
      <c r="Q58">
        <v>26.187999999999999</v>
      </c>
      <c r="R58" s="1">
        <v>1335.8</v>
      </c>
      <c r="S58" s="1">
        <v>1538.81</v>
      </c>
      <c r="T58" s="1">
        <v>1512.62</v>
      </c>
      <c r="U58">
        <v>-695.36400000000003</v>
      </c>
      <c r="V58" s="1">
        <v>1099.1300000000001</v>
      </c>
      <c r="W58" s="1">
        <v>1538.81</v>
      </c>
      <c r="X58">
        <v>521.09500000000003</v>
      </c>
      <c r="Y58" s="1">
        <v>26.187999999999999</v>
      </c>
      <c r="Z58" s="1">
        <v>-9.1293100000000002E-2</v>
      </c>
      <c r="AA58" s="1">
        <v>1.6139199999999999E-2</v>
      </c>
      <c r="AB58" s="1">
        <v>6.3314799999999996E-3</v>
      </c>
      <c r="AD58">
        <f t="shared" si="7"/>
        <v>0.52055996406647709</v>
      </c>
      <c r="AE58" s="1">
        <f t="shared" si="8"/>
        <v>3.6670522755597695E-3</v>
      </c>
      <c r="AH58">
        <f t="shared" si="9"/>
        <v>0.3266408769895377</v>
      </c>
      <c r="AI58">
        <f t="shared" si="10"/>
        <v>0.37616187773492005</v>
      </c>
      <c r="AJ58" s="1">
        <f t="shared" si="11"/>
        <v>2.6724242477971514E-3</v>
      </c>
      <c r="AN58" s="1">
        <v>0.82518100000000005</v>
      </c>
      <c r="AO58" s="1">
        <v>4989.71</v>
      </c>
      <c r="AP58">
        <f t="shared" si="1"/>
        <v>9.9794199999999993</v>
      </c>
      <c r="AQ58">
        <f t="shared" si="2"/>
        <v>-4.0000000000262048E-5</v>
      </c>
      <c r="AS58" s="1">
        <v>0.82531699999999997</v>
      </c>
      <c r="AT58">
        <v>831.18</v>
      </c>
      <c r="AW58" s="1">
        <v>0.825596</v>
      </c>
      <c r="AX58" s="1">
        <v>4905.58</v>
      </c>
      <c r="AY58" s="1">
        <f t="shared" si="4"/>
        <v>9.8111599999999992</v>
      </c>
      <c r="AZ58" s="1"/>
      <c r="BA58" s="1">
        <v>0.82495099999999999</v>
      </c>
      <c r="BB58" s="1">
        <v>4906.45</v>
      </c>
      <c r="BC58" s="1">
        <f t="shared" si="5"/>
        <v>9.8128999999999991</v>
      </c>
      <c r="BD58" s="1"/>
      <c r="BE58" s="1">
        <v>0.81877699999999998</v>
      </c>
      <c r="BF58" s="1">
        <v>4909.7</v>
      </c>
      <c r="BG58" s="1">
        <f t="shared" si="6"/>
        <v>9.8193999999999999</v>
      </c>
      <c r="BH58" s="1"/>
      <c r="BI58" s="1"/>
    </row>
    <row r="59" spans="1:61">
      <c r="A59">
        <v>7.1858199999999999E-3</v>
      </c>
      <c r="B59">
        <v>0.76205847199999999</v>
      </c>
      <c r="C59">
        <v>8.65025E-3</v>
      </c>
      <c r="D59">
        <v>0.75073858599999999</v>
      </c>
      <c r="E59">
        <v>8.1787400000000003E-3</v>
      </c>
      <c r="F59">
        <v>0.70688592500000003</v>
      </c>
      <c r="H59" s="1">
        <v>0.83933899999999995</v>
      </c>
      <c r="I59" s="1">
        <v>4988.84</v>
      </c>
      <c r="J59">
        <f t="shared" si="0"/>
        <v>9.9776799999999994</v>
      </c>
      <c r="M59" s="1">
        <v>5.6000099999999997E-4</v>
      </c>
      <c r="N59" s="1">
        <v>0.19833700000000001</v>
      </c>
      <c r="O59" s="1">
        <v>1551.46</v>
      </c>
      <c r="P59">
        <v>530.47299999999996</v>
      </c>
      <c r="Q59">
        <v>28.271100000000001</v>
      </c>
      <c r="R59" s="1">
        <v>1344.38</v>
      </c>
      <c r="S59" s="1">
        <v>1551.46</v>
      </c>
      <c r="T59" s="1">
        <v>1523.19</v>
      </c>
      <c r="U59">
        <v>-703.40200000000004</v>
      </c>
      <c r="V59" s="1">
        <v>1101.55</v>
      </c>
      <c r="W59" s="1">
        <v>1551.46</v>
      </c>
      <c r="X59">
        <v>530.47299999999996</v>
      </c>
      <c r="Y59" s="1">
        <v>28.271100000000001</v>
      </c>
      <c r="Z59" s="1">
        <v>-9.0453599999999995E-2</v>
      </c>
      <c r="AA59" s="1">
        <v>1.9189500000000002E-2</v>
      </c>
      <c r="AB59" s="1">
        <v>6.6162399999999998E-3</v>
      </c>
      <c r="AD59">
        <f t="shared" si="7"/>
        <v>0.52321665005430007</v>
      </c>
      <c r="AE59" s="1">
        <f t="shared" si="8"/>
        <v>3.874498791616332E-3</v>
      </c>
      <c r="AH59">
        <f t="shared" si="9"/>
        <v>0.32943498655420678</v>
      </c>
      <c r="AI59">
        <f t="shared" si="10"/>
        <v>0.37082552154983095</v>
      </c>
      <c r="AJ59" s="1">
        <f t="shared" si="11"/>
        <v>2.7728172261450011E-3</v>
      </c>
      <c r="AN59" s="1">
        <v>0.84017799999999998</v>
      </c>
      <c r="AO59" s="1">
        <v>4988.82</v>
      </c>
      <c r="AP59">
        <f t="shared" si="1"/>
        <v>9.9776399999999992</v>
      </c>
      <c r="AQ59">
        <f t="shared" si="2"/>
        <v>-4.0000000000262048E-5</v>
      </c>
      <c r="AS59" s="1">
        <v>0.84028499999999995</v>
      </c>
      <c r="AT59" s="1">
        <v>-1058.54</v>
      </c>
      <c r="AW59" s="1">
        <v>0.84070900000000004</v>
      </c>
      <c r="AX59" s="1">
        <v>4900.3599999999997</v>
      </c>
      <c r="AY59" s="1">
        <f t="shared" si="4"/>
        <v>9.8007200000000001</v>
      </c>
      <c r="AZ59" s="1"/>
      <c r="BA59" s="1">
        <v>0.83985500000000002</v>
      </c>
      <c r="BB59" s="1">
        <v>4901.82</v>
      </c>
      <c r="BC59" s="1">
        <f t="shared" si="5"/>
        <v>9.8036399999999997</v>
      </c>
      <c r="BD59" s="1"/>
      <c r="BE59" s="1">
        <v>0.83357800000000004</v>
      </c>
      <c r="BF59" s="1">
        <v>4904.8900000000003</v>
      </c>
      <c r="BG59" s="1">
        <f t="shared" si="6"/>
        <v>9.8097799999999999</v>
      </c>
      <c r="BH59" s="1"/>
      <c r="BI59" s="1"/>
    </row>
    <row r="60" spans="1:61">
      <c r="A60">
        <v>7.7035000000000003E-3</v>
      </c>
      <c r="B60">
        <v>0.77712921099999999</v>
      </c>
      <c r="C60">
        <v>8.8930399999999996E-3</v>
      </c>
      <c r="D60">
        <v>0.76610730000000005</v>
      </c>
      <c r="E60">
        <v>8.4665499999999998E-3</v>
      </c>
      <c r="F60">
        <v>0.72124047899999999</v>
      </c>
      <c r="H60" s="1">
        <v>0.85429299999999997</v>
      </c>
      <c r="I60" s="1">
        <v>4987.29</v>
      </c>
      <c r="J60">
        <f t="shared" si="0"/>
        <v>9.9745799999999996</v>
      </c>
      <c r="M60" s="1">
        <v>5.7000200000000001E-4</v>
      </c>
      <c r="N60" s="1">
        <v>0.20613400000000001</v>
      </c>
      <c r="O60" s="1">
        <v>1564.52</v>
      </c>
      <c r="P60">
        <v>540.84400000000005</v>
      </c>
      <c r="Q60">
        <v>30.590699999999998</v>
      </c>
      <c r="R60" s="1">
        <v>1353</v>
      </c>
      <c r="S60" s="1">
        <v>1564.52</v>
      </c>
      <c r="T60" s="1">
        <v>1533.93</v>
      </c>
      <c r="U60">
        <v>-711.98500000000001</v>
      </c>
      <c r="V60" s="1">
        <v>1103.06</v>
      </c>
      <c r="W60" s="1">
        <v>1564.52</v>
      </c>
      <c r="X60">
        <v>540.84400000000005</v>
      </c>
      <c r="Y60" s="1">
        <v>30.590699999999998</v>
      </c>
      <c r="Z60" s="1">
        <v>-8.3479800000000007E-2</v>
      </c>
      <c r="AA60" s="1">
        <v>2.4110699999999999E-2</v>
      </c>
      <c r="AB60" s="1">
        <v>4.9095500000000004E-3</v>
      </c>
      <c r="AD60">
        <f t="shared" si="7"/>
        <v>0.52622690317812271</v>
      </c>
      <c r="AE60" s="1">
        <f t="shared" si="8"/>
        <v>4.0912556922765991E-3</v>
      </c>
      <c r="AH60">
        <f t="shared" si="9"/>
        <v>0.33270753798918262</v>
      </c>
      <c r="AI60">
        <f t="shared" si="10"/>
        <v>0.36457540870104443</v>
      </c>
      <c r="AJ60" s="1">
        <f t="shared" si="11"/>
        <v>2.8669605265830372E-3</v>
      </c>
      <c r="AN60" s="1">
        <v>0.85517900000000002</v>
      </c>
      <c r="AO60" s="1">
        <v>4987.1899999999996</v>
      </c>
      <c r="AP60">
        <f t="shared" si="1"/>
        <v>9.97438</v>
      </c>
      <c r="AQ60">
        <f t="shared" si="2"/>
        <v>-1.9999999999953388E-4</v>
      </c>
      <c r="AS60" s="1">
        <v>0.85522500000000001</v>
      </c>
      <c r="AT60" s="1">
        <v>-1319.47</v>
      </c>
      <c r="AW60" s="1">
        <v>0.85582000000000003</v>
      </c>
      <c r="AX60" s="1">
        <v>4893.8900000000003</v>
      </c>
      <c r="AY60" s="1">
        <f t="shared" si="4"/>
        <v>9.7877800000000015</v>
      </c>
      <c r="AZ60" s="1"/>
      <c r="BA60" s="1">
        <v>0.85475699999999999</v>
      </c>
      <c r="BB60" s="1">
        <v>4895.7</v>
      </c>
      <c r="BC60" s="1">
        <f t="shared" si="5"/>
        <v>9.7913999999999994</v>
      </c>
      <c r="BD60" s="1"/>
      <c r="BE60" s="1">
        <v>0.84837799999999997</v>
      </c>
      <c r="BF60" s="1">
        <v>4898.91</v>
      </c>
      <c r="BG60" s="1">
        <f t="shared" si="6"/>
        <v>9.7978199999999998</v>
      </c>
      <c r="BH60" s="1"/>
      <c r="BI60" s="1"/>
    </row>
    <row r="61" spans="1:61">
      <c r="A61">
        <v>7.7790699999999999E-3</v>
      </c>
      <c r="B61">
        <v>0.79234936499999997</v>
      </c>
      <c r="C61">
        <v>9.0365700000000007E-3</v>
      </c>
      <c r="D61">
        <v>0.78180908199999999</v>
      </c>
      <c r="E61">
        <v>8.4629400000000004E-3</v>
      </c>
      <c r="F61">
        <v>0.73594506800000004</v>
      </c>
      <c r="H61" s="1">
        <v>0.86933499999999997</v>
      </c>
      <c r="I61" s="1">
        <v>4984.3500000000004</v>
      </c>
      <c r="J61">
        <f t="shared" si="0"/>
        <v>9.9687000000000001</v>
      </c>
      <c r="M61" s="1">
        <v>5.8000100000000002E-4</v>
      </c>
      <c r="N61" s="1">
        <v>0.214422</v>
      </c>
      <c r="O61" s="1">
        <v>1578.06</v>
      </c>
      <c r="P61">
        <v>553.08199999999999</v>
      </c>
      <c r="Q61">
        <v>33.614400000000003</v>
      </c>
      <c r="R61" s="1">
        <v>1361.2</v>
      </c>
      <c r="S61" s="1">
        <v>1578.06</v>
      </c>
      <c r="T61" s="1">
        <v>1544.45</v>
      </c>
      <c r="U61">
        <v>-721.58500000000004</v>
      </c>
      <c r="V61" s="1">
        <v>1102.58</v>
      </c>
      <c r="W61" s="1">
        <v>1578.06</v>
      </c>
      <c r="X61">
        <v>553.08199999999999</v>
      </c>
      <c r="Y61" s="1">
        <v>33.614400000000003</v>
      </c>
      <c r="Z61" s="1">
        <v>-7.83914E-2</v>
      </c>
      <c r="AA61" s="1">
        <v>3.5429700000000001E-2</v>
      </c>
      <c r="AB61" s="1">
        <v>1.3347400000000001E-3</v>
      </c>
      <c r="AD61">
        <f t="shared" si="7"/>
        <v>0.53010946223920075</v>
      </c>
      <c r="AE61" s="1">
        <f t="shared" si="8"/>
        <v>4.3774578982893834E-3</v>
      </c>
      <c r="AH61">
        <f t="shared" si="9"/>
        <v>0.33682730128113897</v>
      </c>
      <c r="AI61">
        <f t="shared" si="10"/>
        <v>0.35670724039364365</v>
      </c>
      <c r="AJ61" s="1">
        <f t="shared" si="11"/>
        <v>2.9889952978483839E-3</v>
      </c>
      <c r="AN61" s="1">
        <v>0.870174</v>
      </c>
      <c r="AO61" s="1">
        <v>4984.13</v>
      </c>
      <c r="AP61">
        <f t="shared" si="1"/>
        <v>9.9682600000000008</v>
      </c>
      <c r="AQ61">
        <f t="shared" si="2"/>
        <v>-4.3999999999932982E-4</v>
      </c>
      <c r="AS61" s="1">
        <v>0.870251</v>
      </c>
      <c r="AT61" s="1">
        <v>-3571.87</v>
      </c>
      <c r="AW61" s="1">
        <v>0.87093600000000004</v>
      </c>
      <c r="AX61" s="1">
        <v>4886.24</v>
      </c>
      <c r="AY61" s="1">
        <f t="shared" si="4"/>
        <v>9.7724799999999998</v>
      </c>
      <c r="AZ61" s="1"/>
      <c r="BA61" s="1">
        <v>0.86965999999999999</v>
      </c>
      <c r="BB61" s="1">
        <v>4888.67</v>
      </c>
      <c r="BC61" s="1">
        <f t="shared" si="5"/>
        <v>9.7773400000000006</v>
      </c>
      <c r="BD61" s="1"/>
      <c r="BE61" s="1">
        <v>0.86317900000000003</v>
      </c>
      <c r="BF61" s="1">
        <v>4891.78</v>
      </c>
      <c r="BG61" s="1">
        <f t="shared" si="6"/>
        <v>9.7835599999999996</v>
      </c>
      <c r="BH61" s="1"/>
      <c r="BI61" s="1"/>
    </row>
    <row r="62" spans="1:61">
      <c r="A62">
        <v>7.9805299999999996E-3</v>
      </c>
      <c r="B62">
        <v>0.80768011500000003</v>
      </c>
      <c r="C62">
        <v>9.0940900000000009E-3</v>
      </c>
      <c r="D62">
        <v>0.79737719699999998</v>
      </c>
      <c r="E62">
        <v>8.54742E-3</v>
      </c>
      <c r="F62">
        <v>0.75061303700000004</v>
      </c>
      <c r="H62" s="1">
        <v>0.88435799999999998</v>
      </c>
      <c r="I62" s="1">
        <v>4980.4799999999996</v>
      </c>
      <c r="J62">
        <f t="shared" si="0"/>
        <v>9.9609599999999983</v>
      </c>
      <c r="M62" s="1">
        <v>5.9000000000000003E-4</v>
      </c>
      <c r="N62" s="1">
        <v>0.22323200000000001</v>
      </c>
      <c r="O62" s="1">
        <v>1592.18</v>
      </c>
      <c r="P62">
        <v>566.50400000000002</v>
      </c>
      <c r="Q62">
        <v>37.496099999999998</v>
      </c>
      <c r="R62" s="1">
        <v>1369.11</v>
      </c>
      <c r="S62" s="1">
        <v>1592.18</v>
      </c>
      <c r="T62" s="1">
        <v>1554.69</v>
      </c>
      <c r="U62">
        <v>-732.06100000000004</v>
      </c>
      <c r="V62" s="1">
        <v>1101.1600000000001</v>
      </c>
      <c r="W62" s="1">
        <v>1592.18</v>
      </c>
      <c r="X62">
        <v>566.50400000000002</v>
      </c>
      <c r="Y62" s="1">
        <v>37.496099999999998</v>
      </c>
      <c r="Z62" s="1">
        <v>-7.0013000000000006E-2</v>
      </c>
      <c r="AA62" s="1">
        <v>4.2582299999999997E-2</v>
      </c>
      <c r="AB62" s="1">
        <v>3.3124700000000001E-3</v>
      </c>
      <c r="AD62">
        <f t="shared" si="7"/>
        <v>0.53469845374002101</v>
      </c>
      <c r="AE62" s="1">
        <f t="shared" si="8"/>
        <v>4.6904788698884786E-3</v>
      </c>
      <c r="AH62">
        <f t="shared" si="9"/>
        <v>0.34120625662595377</v>
      </c>
      <c r="AI62">
        <f t="shared" si="10"/>
        <v>0.34834405172917227</v>
      </c>
      <c r="AJ62" s="1">
        <f t="shared" si="11"/>
        <v>3.1057509418010083E-3</v>
      </c>
      <c r="AN62" s="1">
        <v>0.88516600000000001</v>
      </c>
      <c r="AO62" s="1">
        <v>4980.17</v>
      </c>
      <c r="AP62">
        <f t="shared" si="1"/>
        <v>9.9603400000000004</v>
      </c>
      <c r="AQ62">
        <f t="shared" si="2"/>
        <v>-6.199999999978445E-4</v>
      </c>
      <c r="AS62" s="1">
        <v>0.88531499999999996</v>
      </c>
      <c r="AT62" s="1">
        <v>-5307.56</v>
      </c>
      <c r="AW62" s="1">
        <v>0.88604700000000003</v>
      </c>
      <c r="AX62" s="1">
        <v>4877.32</v>
      </c>
      <c r="AY62" s="1">
        <f t="shared" si="4"/>
        <v>9.7546400000000002</v>
      </c>
      <c r="AZ62" s="1"/>
      <c r="BA62" s="1">
        <v>0.88456599999999996</v>
      </c>
      <c r="BB62" s="1">
        <v>4880.1899999999996</v>
      </c>
      <c r="BC62" s="1">
        <f t="shared" si="5"/>
        <v>9.7603799999999996</v>
      </c>
      <c r="BD62" s="1"/>
      <c r="BE62" s="1">
        <v>0.87797700000000001</v>
      </c>
      <c r="BF62" s="1">
        <v>4883.49</v>
      </c>
      <c r="BG62" s="1">
        <f t="shared" si="6"/>
        <v>9.7669800000000002</v>
      </c>
      <c r="BH62" s="1"/>
      <c r="BI62" s="1"/>
    </row>
    <row r="63" spans="1:61">
      <c r="A63">
        <v>8.0972600000000002E-3</v>
      </c>
      <c r="B63">
        <v>0.823083801</v>
      </c>
      <c r="C63">
        <v>9.3030700000000001E-3</v>
      </c>
      <c r="D63">
        <v>0.81292962599999996</v>
      </c>
      <c r="E63">
        <v>8.6534200000000002E-3</v>
      </c>
      <c r="F63">
        <v>0.76523675499999999</v>
      </c>
      <c r="H63" s="1">
        <v>0.89935699999999996</v>
      </c>
      <c r="I63" s="1">
        <v>4975.12</v>
      </c>
      <c r="J63">
        <f t="shared" si="0"/>
        <v>9.9502399999999991</v>
      </c>
      <c r="M63" s="1">
        <v>6.0000500000000003E-4</v>
      </c>
      <c r="N63" s="1">
        <v>0.23250599999999999</v>
      </c>
      <c r="O63" s="1">
        <v>1606.83</v>
      </c>
      <c r="P63">
        <v>580.375</v>
      </c>
      <c r="Q63">
        <v>41.599600000000002</v>
      </c>
      <c r="R63" s="1">
        <v>1377.29</v>
      </c>
      <c r="S63" s="1">
        <v>1606.83</v>
      </c>
      <c r="T63" s="1">
        <v>1565.23</v>
      </c>
      <c r="U63">
        <v>-742.93600000000004</v>
      </c>
      <c r="V63" s="1">
        <v>1099.6300000000001</v>
      </c>
      <c r="W63" s="1">
        <v>1606.83</v>
      </c>
      <c r="X63">
        <v>580.375</v>
      </c>
      <c r="Y63" s="1">
        <v>41.599600000000002</v>
      </c>
      <c r="Z63" s="1">
        <v>-6.6881399999999994E-2</v>
      </c>
      <c r="AA63" s="1">
        <v>3.9967799999999998E-2</v>
      </c>
      <c r="AB63" s="1">
        <v>3.5046700000000001E-3</v>
      </c>
      <c r="AD63">
        <f t="shared" si="7"/>
        <v>0.53941871356068805</v>
      </c>
      <c r="AE63" s="1">
        <f t="shared" si="8"/>
        <v>4.9806813047733756E-3</v>
      </c>
      <c r="AH63">
        <f t="shared" si="9"/>
        <v>0.34561583963012071</v>
      </c>
      <c r="AI63">
        <f t="shared" si="10"/>
        <v>0.33992236854412616</v>
      </c>
      <c r="AJ63" s="1">
        <f t="shared" si="11"/>
        <v>3.1914913908072766E-3</v>
      </c>
      <c r="AN63" s="1">
        <v>0.90016200000000002</v>
      </c>
      <c r="AO63" s="1">
        <v>4974.6899999999996</v>
      </c>
      <c r="AP63">
        <f t="shared" si="1"/>
        <v>9.9493799999999997</v>
      </c>
      <c r="AQ63">
        <f t="shared" si="2"/>
        <v>-8.5999999999941679E-4</v>
      </c>
      <c r="AS63" s="1">
        <v>0.90037699999999998</v>
      </c>
      <c r="AT63" s="1">
        <v>-5324.75</v>
      </c>
      <c r="AW63" s="1">
        <v>0.90115800000000001</v>
      </c>
      <c r="AX63" s="1">
        <v>4867.12</v>
      </c>
      <c r="AY63" s="1">
        <f t="shared" si="4"/>
        <v>9.7342399999999998</v>
      </c>
      <c r="AZ63" s="1"/>
      <c r="BA63" s="1">
        <v>0.89946999999999999</v>
      </c>
      <c r="BB63" s="1">
        <v>4870.67</v>
      </c>
      <c r="BC63" s="1">
        <f t="shared" si="5"/>
        <v>9.741340000000001</v>
      </c>
      <c r="BD63" s="1"/>
      <c r="BE63" s="1">
        <v>0.89257799999999998</v>
      </c>
      <c r="BF63" s="1">
        <v>4874.01</v>
      </c>
      <c r="BG63" s="1">
        <f t="shared" si="6"/>
        <v>9.7480200000000004</v>
      </c>
      <c r="BH63" s="1"/>
      <c r="BI63" s="1"/>
    </row>
    <row r="64" spans="1:61">
      <c r="A64">
        <v>8.2711599999999996E-3</v>
      </c>
      <c r="B64">
        <v>0.83883227500000002</v>
      </c>
      <c r="C64">
        <v>9.3887999999999992E-3</v>
      </c>
      <c r="D64">
        <v>0.82869000199999998</v>
      </c>
      <c r="E64">
        <v>8.7648499999999994E-3</v>
      </c>
      <c r="F64">
        <v>0.77991204800000002</v>
      </c>
      <c r="H64" s="1">
        <v>0.91434899999999997</v>
      </c>
      <c r="I64" s="1">
        <v>4968.79</v>
      </c>
      <c r="J64">
        <f t="shared" si="0"/>
        <v>9.9375800000000005</v>
      </c>
      <c r="M64" s="1">
        <v>6.1000500000000005E-4</v>
      </c>
      <c r="N64" s="1">
        <v>0.24230499999999999</v>
      </c>
      <c r="O64" s="1">
        <v>1621.94</v>
      </c>
      <c r="P64">
        <v>595.18200000000002</v>
      </c>
      <c r="Q64">
        <v>46.1783</v>
      </c>
      <c r="R64" s="1">
        <v>1385.4</v>
      </c>
      <c r="S64" s="1">
        <v>1621.94</v>
      </c>
      <c r="T64" s="1">
        <v>1575.76</v>
      </c>
      <c r="U64">
        <v>-754.43399999999997</v>
      </c>
      <c r="V64" s="1">
        <v>1097.22</v>
      </c>
      <c r="W64" s="1">
        <v>1621.94</v>
      </c>
      <c r="X64">
        <v>595.18200000000002</v>
      </c>
      <c r="Y64" s="1">
        <v>46.1783</v>
      </c>
      <c r="Z64" s="1">
        <v>-6.1296799999999999E-2</v>
      </c>
      <c r="AA64" s="1">
        <v>4.7425799999999997E-2</v>
      </c>
      <c r="AB64" s="1">
        <v>5.0343200000000001E-3</v>
      </c>
      <c r="AD64">
        <f t="shared" si="7"/>
        <v>0.54456041576440006</v>
      </c>
      <c r="AE64" s="1">
        <f t="shared" si="8"/>
        <v>5.3109557441282712E-3</v>
      </c>
      <c r="AH64">
        <f t="shared" si="9"/>
        <v>0.35030764191283076</v>
      </c>
      <c r="AI64">
        <f t="shared" si="10"/>
        <v>0.3309616862404885</v>
      </c>
      <c r="AJ64" s="1">
        <f t="shared" si="11"/>
        <v>3.28699642641722E-3</v>
      </c>
      <c r="AN64" s="1">
        <v>0.915157</v>
      </c>
      <c r="AO64" s="1">
        <v>4968.28</v>
      </c>
      <c r="AP64">
        <f t="shared" si="1"/>
        <v>9.9365600000000001</v>
      </c>
      <c r="AQ64">
        <f t="shared" si="2"/>
        <v>-1.020000000000465E-3</v>
      </c>
      <c r="AS64" s="1">
        <v>0.91545100000000001</v>
      </c>
      <c r="AT64" s="1">
        <v>-4926.62</v>
      </c>
      <c r="AW64" s="1">
        <v>0.91627400000000003</v>
      </c>
      <c r="AX64" s="1">
        <v>4855.62</v>
      </c>
      <c r="AY64" s="1">
        <f t="shared" si="4"/>
        <v>9.7112400000000001</v>
      </c>
      <c r="AZ64" s="1"/>
      <c r="BA64" s="1">
        <v>0.91436799999999996</v>
      </c>
      <c r="BB64" s="1">
        <v>4859.8599999999997</v>
      </c>
      <c r="BC64" s="1">
        <f t="shared" si="5"/>
        <v>9.7197199999999988</v>
      </c>
      <c r="BD64" s="1"/>
      <c r="BE64" s="1">
        <v>0.90697799999999995</v>
      </c>
      <c r="BF64" s="1">
        <v>4863.3100000000004</v>
      </c>
      <c r="BG64" s="1">
        <f t="shared" si="6"/>
        <v>9.7266200000000005</v>
      </c>
      <c r="BH64" s="1"/>
      <c r="BI64" s="1"/>
    </row>
    <row r="65" spans="1:61">
      <c r="A65">
        <v>8.4533500000000001E-3</v>
      </c>
      <c r="B65">
        <v>0.85449652099999995</v>
      </c>
      <c r="C65">
        <v>9.7459199999999999E-3</v>
      </c>
      <c r="D65">
        <v>0.84478991699999995</v>
      </c>
      <c r="E65">
        <v>9.0652200000000006E-3</v>
      </c>
      <c r="F65">
        <v>0.79479290800000002</v>
      </c>
      <c r="H65" s="1">
        <v>0.92932099999999995</v>
      </c>
      <c r="I65" s="1">
        <v>4961.08</v>
      </c>
      <c r="J65">
        <f t="shared" si="0"/>
        <v>9.9221599999999999</v>
      </c>
      <c r="M65" s="1">
        <v>6.2000399999999995E-4</v>
      </c>
      <c r="N65" s="1">
        <v>0.25265799999999999</v>
      </c>
      <c r="O65" s="1">
        <v>1637.5</v>
      </c>
      <c r="P65">
        <v>611.03499999999997</v>
      </c>
      <c r="Q65">
        <v>51.231200000000001</v>
      </c>
      <c r="R65" s="1">
        <v>1393.43</v>
      </c>
      <c r="S65" s="1">
        <v>1637.5</v>
      </c>
      <c r="T65" s="1">
        <v>1586.27</v>
      </c>
      <c r="U65">
        <v>-766.58900000000006</v>
      </c>
      <c r="V65" s="1">
        <v>1093.72</v>
      </c>
      <c r="W65" s="1">
        <v>1637.5</v>
      </c>
      <c r="X65">
        <v>611.03499999999997</v>
      </c>
      <c r="Y65" s="1">
        <v>51.231200000000001</v>
      </c>
      <c r="Z65" s="1">
        <v>-4.8664300000000001E-2</v>
      </c>
      <c r="AA65" s="1">
        <v>6.3319299999999995E-2</v>
      </c>
      <c r="AB65" s="1">
        <v>1.9706799999999998E-3</v>
      </c>
      <c r="AD65">
        <f t="shared" si="7"/>
        <v>0.55014532484588397</v>
      </c>
      <c r="AE65" s="1">
        <f t="shared" si="8"/>
        <v>5.6667442662691357E-3</v>
      </c>
      <c r="AH65">
        <f t="shared" si="9"/>
        <v>0.35535432663696115</v>
      </c>
      <c r="AI65">
        <f t="shared" si="10"/>
        <v>0.3213232283996279</v>
      </c>
      <c r="AJ65" s="1">
        <f t="shared" si="11"/>
        <v>3.3765528606345629E-3</v>
      </c>
      <c r="AN65" s="1">
        <v>0.93014600000000003</v>
      </c>
      <c r="AO65" s="1">
        <v>4960.45</v>
      </c>
      <c r="AP65">
        <f t="shared" si="1"/>
        <v>9.9208999999999996</v>
      </c>
      <c r="AQ65">
        <f t="shared" si="2"/>
        <v>-1.2600000000002609E-3</v>
      </c>
      <c r="AS65" s="1">
        <v>0.93054199999999998</v>
      </c>
      <c r="AT65" s="1">
        <v>-2960.82</v>
      </c>
      <c r="AW65" s="1">
        <v>0.93138200000000004</v>
      </c>
      <c r="AX65" s="1">
        <v>4842.7</v>
      </c>
      <c r="AY65" s="1">
        <f t="shared" si="4"/>
        <v>9.6853999999999996</v>
      </c>
      <c r="AZ65" s="1"/>
      <c r="BA65" s="1">
        <v>0.92927199999999999</v>
      </c>
      <c r="BB65" s="1">
        <v>4847.7</v>
      </c>
      <c r="BC65" s="1">
        <f t="shared" si="5"/>
        <v>9.6953999999999994</v>
      </c>
      <c r="BD65" s="1"/>
      <c r="BE65" s="1">
        <v>0.92208900000000005</v>
      </c>
      <c r="BF65" s="1">
        <v>4850.74</v>
      </c>
      <c r="BG65" s="1">
        <f t="shared" si="6"/>
        <v>9.7014800000000001</v>
      </c>
      <c r="BH65" s="1"/>
      <c r="BI65" s="1"/>
    </row>
    <row r="66" spans="1:61">
      <c r="A66">
        <v>8.5721900000000004E-3</v>
      </c>
      <c r="B66">
        <v>0.86993475300000001</v>
      </c>
      <c r="C66">
        <v>9.7964100000000002E-3</v>
      </c>
      <c r="D66">
        <v>0.86073095700000002</v>
      </c>
      <c r="E66">
        <v>9.1342599999999999E-3</v>
      </c>
      <c r="F66">
        <v>0.80982208300000003</v>
      </c>
      <c r="H66" s="1">
        <v>0.94425899999999996</v>
      </c>
      <c r="I66" s="1">
        <v>4952.3100000000004</v>
      </c>
      <c r="J66">
        <f t="shared" si="0"/>
        <v>9.9046200000000013</v>
      </c>
      <c r="M66" s="1">
        <v>6.3000299999999996E-4</v>
      </c>
      <c r="N66" s="1">
        <v>0.2636</v>
      </c>
      <c r="O66" s="1">
        <v>1653.43</v>
      </c>
      <c r="P66">
        <v>627.77499999999998</v>
      </c>
      <c r="Q66">
        <v>56.705100000000002</v>
      </c>
      <c r="R66" s="1">
        <v>1401.36</v>
      </c>
      <c r="S66" s="1">
        <v>1653.43</v>
      </c>
      <c r="T66" s="1">
        <v>1596.72</v>
      </c>
      <c r="U66">
        <v>-779.30200000000002</v>
      </c>
      <c r="V66" s="1">
        <v>1089.17</v>
      </c>
      <c r="W66" s="1">
        <v>1653.43</v>
      </c>
      <c r="X66">
        <v>627.77499999999998</v>
      </c>
      <c r="Y66" s="1">
        <v>56.705100000000002</v>
      </c>
      <c r="Z66" s="1">
        <v>-4.35713E-2</v>
      </c>
      <c r="AA66" s="1">
        <v>6.9598999999999994E-2</v>
      </c>
      <c r="AB66" s="1">
        <v>1.30181E-3</v>
      </c>
      <c r="AD66">
        <f t="shared" si="7"/>
        <v>0.55610407033167786</v>
      </c>
      <c r="AE66" s="1">
        <f t="shared" si="8"/>
        <v>6.0522904410164448E-3</v>
      </c>
      <c r="AH66">
        <f t="shared" si="9"/>
        <v>0.36068971871781769</v>
      </c>
      <c r="AI66">
        <f t="shared" si="10"/>
        <v>0.31113338012360792</v>
      </c>
      <c r="AJ66" s="1">
        <f t="shared" si="11"/>
        <v>3.4601701052306253E-3</v>
      </c>
      <c r="AN66" s="1">
        <v>0.94514399999999998</v>
      </c>
      <c r="AO66" s="1">
        <v>4951.55</v>
      </c>
      <c r="AP66">
        <f t="shared" si="1"/>
        <v>9.9031000000000002</v>
      </c>
      <c r="AQ66">
        <f t="shared" si="2"/>
        <v>-1.520000000001076E-3</v>
      </c>
      <c r="AS66" s="1">
        <v>0.94564400000000004</v>
      </c>
      <c r="AT66" s="1">
        <v>-1861.03</v>
      </c>
      <c r="AW66" s="1">
        <v>0.94649799999999995</v>
      </c>
      <c r="AX66" s="1">
        <v>4828.3500000000004</v>
      </c>
      <c r="AY66" s="1">
        <f t="shared" si="4"/>
        <v>9.6567000000000007</v>
      </c>
      <c r="AZ66" s="1"/>
      <c r="BA66" s="1">
        <v>0.94417300000000004</v>
      </c>
      <c r="BB66" s="1">
        <v>4834.22</v>
      </c>
      <c r="BC66" s="1">
        <f t="shared" si="5"/>
        <v>9.6684400000000004</v>
      </c>
      <c r="BD66" s="1"/>
      <c r="BE66" s="1">
        <v>0.93745000000000001</v>
      </c>
      <c r="BF66" s="1">
        <v>4836.55</v>
      </c>
      <c r="BG66" s="1">
        <f t="shared" si="6"/>
        <v>9.6730999999999998</v>
      </c>
      <c r="BH66" s="1"/>
      <c r="BI66" s="1"/>
    </row>
    <row r="67" spans="1:61">
      <c r="A67">
        <v>8.7878799999999997E-3</v>
      </c>
      <c r="B67">
        <v>0.88568823200000002</v>
      </c>
      <c r="C67">
        <v>1.00924E-2</v>
      </c>
      <c r="D67">
        <v>0.87683569299999997</v>
      </c>
      <c r="E67">
        <v>9.4618099999999993E-3</v>
      </c>
      <c r="F67">
        <v>0.82491357399999998</v>
      </c>
      <c r="H67" s="1">
        <v>0.95919699999999997</v>
      </c>
      <c r="I67" s="1">
        <v>4942.1000000000004</v>
      </c>
      <c r="J67">
        <f t="shared" si="0"/>
        <v>9.8841999999999999</v>
      </c>
      <c r="M67" s="1">
        <v>6.4000299999999999E-4</v>
      </c>
      <c r="N67" s="1">
        <v>0.27516299999999999</v>
      </c>
      <c r="O67" s="1">
        <v>1669.73</v>
      </c>
      <c r="P67">
        <v>645.28899999999999</v>
      </c>
      <c r="Q67">
        <v>62.661299999999997</v>
      </c>
      <c r="R67" s="1">
        <v>1409.18</v>
      </c>
      <c r="S67" s="1">
        <v>1669.73</v>
      </c>
      <c r="T67" s="1">
        <v>1607.07</v>
      </c>
      <c r="U67">
        <v>-792.55899999999997</v>
      </c>
      <c r="V67" s="1">
        <v>1083.76</v>
      </c>
      <c r="W67" s="1">
        <v>1669.73</v>
      </c>
      <c r="X67">
        <v>645.28899999999999</v>
      </c>
      <c r="Y67" s="1">
        <v>62.661299999999997</v>
      </c>
      <c r="Z67" s="1">
        <v>-3.1933200000000002E-2</v>
      </c>
      <c r="AA67" s="1">
        <v>6.4806299999999997E-2</v>
      </c>
      <c r="AB67" s="1">
        <v>-2.4169399999999998E-3</v>
      </c>
      <c r="AD67">
        <f t="shared" si="7"/>
        <v>0.5624256659901502</v>
      </c>
      <c r="AE67" s="1">
        <f t="shared" si="8"/>
        <v>6.466779670544643E-3</v>
      </c>
      <c r="AH67">
        <f t="shared" si="9"/>
        <v>0.36618507351466772</v>
      </c>
      <c r="AI67">
        <f t="shared" si="10"/>
        <v>0.3006380255640585</v>
      </c>
      <c r="AJ67" s="1">
        <f t="shared" si="11"/>
        <v>3.5369563819832401E-3</v>
      </c>
      <c r="AN67" s="1">
        <v>0.96013300000000001</v>
      </c>
      <c r="AO67" s="1">
        <v>4941.25</v>
      </c>
      <c r="AP67">
        <f t="shared" si="1"/>
        <v>9.8825000000000003</v>
      </c>
      <c r="AQ67">
        <f t="shared" si="2"/>
        <v>-1.6999999999995907E-3</v>
      </c>
      <c r="AS67" s="1">
        <v>0.96069700000000002</v>
      </c>
      <c r="AT67" s="1">
        <v>-1441.22</v>
      </c>
      <c r="AW67" s="1">
        <v>0.96160900000000005</v>
      </c>
      <c r="AX67" s="1">
        <v>4812.6000000000004</v>
      </c>
      <c r="AY67" s="1">
        <f t="shared" si="4"/>
        <v>9.6252000000000013</v>
      </c>
      <c r="AZ67" s="1"/>
      <c r="BA67" s="1">
        <v>0.95907699999999996</v>
      </c>
      <c r="BB67" s="1">
        <v>4819.32</v>
      </c>
      <c r="BC67" s="1">
        <f t="shared" si="5"/>
        <v>9.6386399999999988</v>
      </c>
      <c r="BD67" s="1"/>
      <c r="BE67" s="1">
        <v>0.95280799999999999</v>
      </c>
      <c r="BF67" s="1">
        <v>4820.92</v>
      </c>
      <c r="BG67" s="1">
        <f t="shared" si="6"/>
        <v>9.6418400000000002</v>
      </c>
      <c r="BH67" s="1"/>
      <c r="BI67" s="1"/>
    </row>
    <row r="68" spans="1:61">
      <c r="A68">
        <v>8.8779099999999993E-3</v>
      </c>
      <c r="B68">
        <v>0.90126373299999996</v>
      </c>
      <c r="C68">
        <v>1.02294E-2</v>
      </c>
      <c r="D68">
        <v>0.89300140400000005</v>
      </c>
      <c r="E68">
        <v>9.61505E-3</v>
      </c>
      <c r="F68">
        <v>0.84027532999999999</v>
      </c>
      <c r="H68" s="1">
        <v>0.97413300000000003</v>
      </c>
      <c r="I68" s="1">
        <v>4930.6400000000003</v>
      </c>
      <c r="J68">
        <f t="shared" ref="J68:J103" si="12">I68*2/1000</f>
        <v>9.8612800000000007</v>
      </c>
      <c r="M68" s="1">
        <v>6.50002E-4</v>
      </c>
      <c r="N68" s="1">
        <v>0.28737299999999999</v>
      </c>
      <c r="O68" s="1">
        <v>1686.5</v>
      </c>
      <c r="P68">
        <v>663.59100000000001</v>
      </c>
      <c r="Q68">
        <v>69.225999999999999</v>
      </c>
      <c r="R68" s="1">
        <v>1416.9</v>
      </c>
      <c r="S68" s="1">
        <v>1686.5</v>
      </c>
      <c r="T68" s="1">
        <v>1617.28</v>
      </c>
      <c r="U68">
        <v>-806.44</v>
      </c>
      <c r="V68" s="1">
        <v>1077.56</v>
      </c>
      <c r="W68" s="1">
        <v>1686.5</v>
      </c>
      <c r="X68">
        <v>663.59100000000001</v>
      </c>
      <c r="Y68" s="1">
        <v>69.225999999999999</v>
      </c>
      <c r="Z68" s="1">
        <v>-2.3471499999999999E-2</v>
      </c>
      <c r="AA68" s="1">
        <v>5.7599900000000002E-2</v>
      </c>
      <c r="AB68" s="1">
        <v>3.13364E-3</v>
      </c>
      <c r="AD68">
        <f t="shared" si="7"/>
        <v>0.56915802103183011</v>
      </c>
      <c r="AE68" s="1">
        <f t="shared" si="8"/>
        <v>6.9083184092691881E-3</v>
      </c>
      <c r="AH68">
        <f t="shared" si="9"/>
        <v>0.37178740591494869</v>
      </c>
      <c r="AI68">
        <f t="shared" si="10"/>
        <v>0.28993835883187535</v>
      </c>
      <c r="AJ68" s="1">
        <f t="shared" si="11"/>
        <v>3.6054688267371758E-3</v>
      </c>
      <c r="AN68" s="1">
        <v>0.97512799999999999</v>
      </c>
      <c r="AO68" s="1">
        <v>4929.6099999999997</v>
      </c>
      <c r="AP68">
        <f t="shared" ref="AP68:AP82" si="13">AO68*2/1000</f>
        <v>9.8592199999999988</v>
      </c>
      <c r="AQ68">
        <f t="shared" ref="AQ68:AQ82" si="14">AP68-J68</f>
        <v>-2.0600000000019492E-3</v>
      </c>
      <c r="AS68" s="1">
        <v>0.97578399999999998</v>
      </c>
      <c r="AT68">
        <v>677.86699999999996</v>
      </c>
      <c r="AW68" s="1">
        <v>0.97672000000000003</v>
      </c>
      <c r="AX68" s="1">
        <v>4795.29</v>
      </c>
      <c r="AY68" s="1">
        <f t="shared" ref="AY68:AY103" si="15">2*AX68/1000</f>
        <v>9.5905799999999992</v>
      </c>
      <c r="AZ68" s="1"/>
      <c r="BA68" s="1">
        <v>0.97398300000000004</v>
      </c>
      <c r="BB68" s="1">
        <v>4802.8999999999996</v>
      </c>
      <c r="BC68" s="1">
        <f t="shared" ref="BC68:BC103" si="16">2*BB68/1000</f>
        <v>9.6057999999999986</v>
      </c>
      <c r="BD68" s="1"/>
      <c r="BE68" s="1">
        <v>0.96816999999999998</v>
      </c>
      <c r="BF68" s="1">
        <v>4803.8</v>
      </c>
      <c r="BG68" s="1">
        <f t="shared" ref="BG68:BG100" si="17">2*BF68/1000</f>
        <v>9.6075999999999997</v>
      </c>
      <c r="BH68" s="1"/>
      <c r="BI68" s="1"/>
    </row>
    <row r="69" spans="1:61">
      <c r="A69">
        <v>9.22188E-3</v>
      </c>
      <c r="B69">
        <v>0.91707391400000005</v>
      </c>
      <c r="C69">
        <v>1.0409E-2</v>
      </c>
      <c r="D69">
        <v>0.90919378699999998</v>
      </c>
      <c r="E69">
        <v>9.6170400000000003E-3</v>
      </c>
      <c r="F69">
        <v>0.85529132100000005</v>
      </c>
      <c r="H69" s="1">
        <v>0.98907100000000003</v>
      </c>
      <c r="I69" s="1">
        <v>4917.8999999999996</v>
      </c>
      <c r="J69">
        <f t="shared" si="12"/>
        <v>9.835799999999999</v>
      </c>
      <c r="M69" s="1">
        <v>6.6000100000000001E-4</v>
      </c>
      <c r="N69" s="1">
        <v>0.30026700000000001</v>
      </c>
      <c r="O69" s="1">
        <v>1703.85</v>
      </c>
      <c r="P69">
        <v>682.86</v>
      </c>
      <c r="Q69">
        <v>76.487799999999993</v>
      </c>
      <c r="R69" s="1">
        <v>1424.5</v>
      </c>
      <c r="S69" s="1">
        <v>1703.85</v>
      </c>
      <c r="T69" s="1">
        <v>1627.36</v>
      </c>
      <c r="U69">
        <v>-821.06500000000005</v>
      </c>
      <c r="V69" s="1">
        <v>1070.3900000000001</v>
      </c>
      <c r="W69" s="1">
        <v>1703.85</v>
      </c>
      <c r="X69">
        <v>682.86</v>
      </c>
      <c r="Y69" s="1">
        <v>76.487799999999993</v>
      </c>
      <c r="Z69" s="1">
        <v>-1.34079E-2</v>
      </c>
      <c r="AA69" s="1">
        <v>7.1570900000000007E-2</v>
      </c>
      <c r="AB69" s="1">
        <v>-1.7656499999999999E-3</v>
      </c>
      <c r="AD69">
        <f t="shared" ref="AD69:AD103" si="18">-U69/R69</f>
        <v>0.57638820638820643</v>
      </c>
      <c r="AE69" s="1">
        <f t="shared" ref="AE69:AE103" si="19">(AD69+AD68)/2*(N69-N68)</f>
        <v>7.3853365281769849E-3</v>
      </c>
      <c r="AH69">
        <f t="shared" ref="AH69:AH103" si="20">ACOS((V69/R69)^3)/3</f>
        <v>0.37754819396956885</v>
      </c>
      <c r="AI69">
        <f t="shared" ref="AI69:AI103" si="21">1-6*AH69/PI()</f>
        <v>0.27893606409190486</v>
      </c>
      <c r="AJ69" s="1">
        <f t="shared" ref="AJ69:AJ103" si="22">(AI69+AI68)/2*(N69-N68)</f>
        <v>3.6675334045896159E-3</v>
      </c>
      <c r="AN69" s="1">
        <v>0.99012699999999998</v>
      </c>
      <c r="AO69" s="1">
        <v>4916.74</v>
      </c>
      <c r="AP69">
        <f t="shared" si="13"/>
        <v>9.8334799999999998</v>
      </c>
      <c r="AQ69">
        <f t="shared" si="14"/>
        <v>-2.3199999999992116E-3</v>
      </c>
      <c r="AS69" s="1">
        <v>0.99084899999999998</v>
      </c>
      <c r="AT69" s="1">
        <v>2542.15</v>
      </c>
      <c r="AW69" s="1">
        <v>0.99183600000000005</v>
      </c>
      <c r="AX69" s="1">
        <v>4776.4399999999996</v>
      </c>
      <c r="AY69" s="1">
        <f t="shared" si="15"/>
        <v>9.55288</v>
      </c>
      <c r="AZ69" s="1"/>
      <c r="BA69" s="1">
        <v>0.98888799999999999</v>
      </c>
      <c r="BB69" s="1">
        <v>4785.0600000000004</v>
      </c>
      <c r="BC69" s="1">
        <f t="shared" si="16"/>
        <v>9.5701200000000011</v>
      </c>
      <c r="BD69" s="1"/>
      <c r="BE69" s="1">
        <v>0.98353100000000004</v>
      </c>
      <c r="BF69" s="1">
        <v>4785.12</v>
      </c>
      <c r="BG69" s="1">
        <f t="shared" si="17"/>
        <v>9.5702400000000001</v>
      </c>
      <c r="BH69" s="1"/>
      <c r="BI69" s="1"/>
    </row>
    <row r="70" spans="1:61">
      <c r="A70">
        <v>9.4064200000000004E-3</v>
      </c>
      <c r="B70">
        <v>0.93257043500000003</v>
      </c>
      <c r="C70">
        <v>1.04974E-2</v>
      </c>
      <c r="D70">
        <v>0.92538531499999999</v>
      </c>
      <c r="E70">
        <v>9.8525899999999996E-3</v>
      </c>
      <c r="F70">
        <v>0.87052410899999999</v>
      </c>
      <c r="H70" s="1">
        <v>1.0040199999999999</v>
      </c>
      <c r="I70" s="1">
        <v>4903.6899999999996</v>
      </c>
      <c r="J70">
        <f t="shared" si="12"/>
        <v>9.8073799999999984</v>
      </c>
      <c r="M70" s="1">
        <v>6.7000100000000004E-4</v>
      </c>
      <c r="N70" s="1">
        <v>0.31389400000000001</v>
      </c>
      <c r="O70" s="1">
        <v>1721.73</v>
      </c>
      <c r="P70">
        <v>703.15599999999995</v>
      </c>
      <c r="Q70">
        <v>84.492599999999996</v>
      </c>
      <c r="R70" s="1">
        <v>1431.92</v>
      </c>
      <c r="S70" s="1">
        <v>1721.73</v>
      </c>
      <c r="T70" s="1">
        <v>1637.24</v>
      </c>
      <c r="U70">
        <v>-836.46</v>
      </c>
      <c r="V70" s="1">
        <v>1062.06</v>
      </c>
      <c r="W70" s="1">
        <v>1721.73</v>
      </c>
      <c r="X70">
        <v>703.15599999999995</v>
      </c>
      <c r="Y70" s="1">
        <v>84.492599999999996</v>
      </c>
      <c r="Z70" s="1">
        <v>-3.16381E-3</v>
      </c>
      <c r="AA70" s="1">
        <v>9.2033799999999999E-2</v>
      </c>
      <c r="AB70" s="1">
        <v>-1.71838E-3</v>
      </c>
      <c r="AD70">
        <f t="shared" si="18"/>
        <v>0.58415274596346167</v>
      </c>
      <c r="AE70" s="1">
        <f t="shared" si="19"/>
        <v>7.9073457788480916E-3</v>
      </c>
      <c r="AH70">
        <f t="shared" si="20"/>
        <v>0.38350078066043497</v>
      </c>
      <c r="AI70">
        <f t="shared" si="21"/>
        <v>0.26756746093949235</v>
      </c>
      <c r="AJ70" s="1">
        <f t="shared" si="22"/>
        <v>3.7236017678014249E-3</v>
      </c>
      <c r="AN70">
        <v>1.0051300000000001</v>
      </c>
      <c r="AO70" s="1">
        <v>4902.41</v>
      </c>
      <c r="AP70">
        <f t="shared" si="13"/>
        <v>9.8048199999999994</v>
      </c>
      <c r="AQ70">
        <f t="shared" si="14"/>
        <v>-2.5599999999990075E-3</v>
      </c>
      <c r="AS70">
        <v>1.0059100000000001</v>
      </c>
      <c r="AT70" s="1">
        <v>3647.2</v>
      </c>
      <c r="AW70" s="1">
        <v>1.0068900000000001</v>
      </c>
      <c r="AX70" s="1">
        <v>4755.97</v>
      </c>
      <c r="AY70" s="1">
        <f t="shared" si="15"/>
        <v>9.5119400000000009</v>
      </c>
      <c r="AZ70" s="1"/>
      <c r="BA70">
        <v>1.0037499999999999</v>
      </c>
      <c r="BB70" s="1">
        <v>4765.67</v>
      </c>
      <c r="BC70" s="1">
        <f t="shared" si="16"/>
        <v>9.5313400000000001</v>
      </c>
      <c r="BD70" s="1"/>
      <c r="BE70" s="1">
        <v>0.99888699999999997</v>
      </c>
      <c r="BF70" s="1">
        <v>4764.74</v>
      </c>
      <c r="BG70" s="1">
        <f t="shared" si="17"/>
        <v>9.5294799999999995</v>
      </c>
      <c r="BH70" s="1"/>
      <c r="BI70" s="1"/>
    </row>
    <row r="71" spans="1:61">
      <c r="A71">
        <v>9.4711900000000009E-3</v>
      </c>
      <c r="B71">
        <v>0.94815222200000004</v>
      </c>
      <c r="C71">
        <v>1.06932E-2</v>
      </c>
      <c r="D71">
        <v>0.94165783700000005</v>
      </c>
      <c r="E71">
        <v>1.0056499999999999E-2</v>
      </c>
      <c r="F71">
        <v>0.88583306900000003</v>
      </c>
      <c r="H71" s="1">
        <v>1.01901</v>
      </c>
      <c r="I71" s="1">
        <v>4888.04</v>
      </c>
      <c r="J71">
        <f t="shared" si="12"/>
        <v>9.7760800000000003</v>
      </c>
      <c r="M71" s="1">
        <v>6.8000000000000005E-4</v>
      </c>
      <c r="N71" s="1">
        <v>0.32829000000000003</v>
      </c>
      <c r="O71" s="1">
        <v>1740.13</v>
      </c>
      <c r="P71">
        <v>724.31</v>
      </c>
      <c r="Q71">
        <v>93.132000000000005</v>
      </c>
      <c r="R71" s="1">
        <v>1439.25</v>
      </c>
      <c r="S71" s="1">
        <v>1740.13</v>
      </c>
      <c r="T71" s="1">
        <v>1646.99</v>
      </c>
      <c r="U71">
        <v>-852.52300000000002</v>
      </c>
      <c r="V71" s="1">
        <v>1052.73</v>
      </c>
      <c r="W71" s="1">
        <v>1740.13</v>
      </c>
      <c r="X71">
        <v>724.31</v>
      </c>
      <c r="Y71" s="1">
        <v>93.132000000000005</v>
      </c>
      <c r="Z71" s="1">
        <v>1.0421E-2</v>
      </c>
      <c r="AA71" s="1">
        <v>8.3710999999999994E-2</v>
      </c>
      <c r="AB71" s="1">
        <v>-6.7106099999999997E-3</v>
      </c>
      <c r="AD71">
        <f t="shared" si="18"/>
        <v>0.59233837067917317</v>
      </c>
      <c r="AE71" s="1">
        <f t="shared" si="19"/>
        <v>8.4683830575936966E-3</v>
      </c>
      <c r="AH71">
        <f t="shared" si="20"/>
        <v>0.38957358666256842</v>
      </c>
      <c r="AI71">
        <f t="shared" si="21"/>
        <v>0.25596925581536045</v>
      </c>
      <c r="AJ71" s="1">
        <f t="shared" si="22"/>
        <v>3.7684172872014358E-3</v>
      </c>
      <c r="AN71">
        <v>1.0201800000000001</v>
      </c>
      <c r="AO71" s="1">
        <v>4886.58</v>
      </c>
      <c r="AP71">
        <f t="shared" si="13"/>
        <v>9.7731600000000007</v>
      </c>
      <c r="AQ71">
        <f t="shared" si="14"/>
        <v>-2.9199999999995896E-3</v>
      </c>
      <c r="AS71">
        <v>1.02095</v>
      </c>
      <c r="AT71" s="1">
        <v>4819.8500000000004</v>
      </c>
      <c r="AW71" s="1">
        <v>1.0219199999999999</v>
      </c>
      <c r="AX71" s="1">
        <v>4733.8900000000003</v>
      </c>
      <c r="AY71" s="1">
        <f t="shared" si="15"/>
        <v>9.4677800000000012</v>
      </c>
      <c r="AZ71" s="1"/>
      <c r="BA71">
        <v>1.01857</v>
      </c>
      <c r="BB71" s="1">
        <v>4744.7299999999996</v>
      </c>
      <c r="BC71" s="1">
        <f t="shared" si="16"/>
        <v>9.4894599999999993</v>
      </c>
      <c r="BD71" s="1"/>
      <c r="BE71">
        <v>1.0142500000000001</v>
      </c>
      <c r="BF71" s="1">
        <v>4742.6899999999996</v>
      </c>
      <c r="BG71" s="1">
        <f t="shared" si="17"/>
        <v>9.4853799999999993</v>
      </c>
      <c r="BH71" s="1"/>
      <c r="BI71" s="1"/>
    </row>
    <row r="72" spans="1:61">
      <c r="A72">
        <v>1.0011300000000001E-2</v>
      </c>
      <c r="B72">
        <v>0.96392791700000002</v>
      </c>
      <c r="C72">
        <v>1.09704E-2</v>
      </c>
      <c r="D72">
        <v>0.95788928200000001</v>
      </c>
      <c r="E72">
        <v>1.0348899999999999E-2</v>
      </c>
      <c r="F72">
        <v>0.90108673100000003</v>
      </c>
      <c r="H72" s="1">
        <v>1.0340100000000001</v>
      </c>
      <c r="I72" s="1">
        <v>4871.04</v>
      </c>
      <c r="J72">
        <f t="shared" si="12"/>
        <v>9.7420799999999996</v>
      </c>
      <c r="M72" s="1">
        <v>6.9000500000000005E-4</v>
      </c>
      <c r="N72" s="1">
        <v>0.34351300000000001</v>
      </c>
      <c r="O72" s="1">
        <v>1759.04</v>
      </c>
      <c r="P72">
        <v>746.33500000000004</v>
      </c>
      <c r="Q72">
        <v>102.48399999999999</v>
      </c>
      <c r="R72" s="1">
        <v>1446.42</v>
      </c>
      <c r="S72" s="1">
        <v>1759.04</v>
      </c>
      <c r="T72" s="1">
        <v>1656.55</v>
      </c>
      <c r="U72">
        <v>-869.28599999999994</v>
      </c>
      <c r="V72" s="1">
        <v>1042.33</v>
      </c>
      <c r="W72" s="1">
        <v>1759.04</v>
      </c>
      <c r="X72">
        <v>746.33500000000004</v>
      </c>
      <c r="Y72" s="1">
        <v>102.48399999999999</v>
      </c>
      <c r="Z72" s="1">
        <v>2.18321E-2</v>
      </c>
      <c r="AA72" s="1">
        <v>5.6939200000000002E-2</v>
      </c>
      <c r="AB72" s="1">
        <v>-7.4101999999999996E-3</v>
      </c>
      <c r="AD72">
        <f t="shared" si="18"/>
        <v>0.60099141328244898</v>
      </c>
      <c r="AE72" s="1">
        <f t="shared" si="19"/>
        <v>9.0830296506238788E-3</v>
      </c>
      <c r="AH72">
        <f t="shared" si="20"/>
        <v>0.3957452445938639</v>
      </c>
      <c r="AI72">
        <f t="shared" si="21"/>
        <v>0.24418225741330468</v>
      </c>
      <c r="AJ72" s="1">
        <f t="shared" si="22"/>
        <v>3.8069032429399814E-3</v>
      </c>
      <c r="AN72">
        <v>1.0352300000000001</v>
      </c>
      <c r="AO72" s="1">
        <v>4869.3500000000004</v>
      </c>
      <c r="AP72">
        <f t="shared" si="13"/>
        <v>9.7387000000000015</v>
      </c>
      <c r="AQ72">
        <f t="shared" si="14"/>
        <v>-3.3799999999981623E-3</v>
      </c>
      <c r="AS72">
        <v>1.0359700000000001</v>
      </c>
      <c r="AT72" s="1">
        <v>4312.5</v>
      </c>
      <c r="AW72" s="1">
        <v>1.03695</v>
      </c>
      <c r="AX72" s="1">
        <v>4709.9799999999996</v>
      </c>
      <c r="AY72" s="1">
        <f t="shared" si="15"/>
        <v>9.4199599999999997</v>
      </c>
      <c r="AZ72" s="1"/>
      <c r="BA72">
        <v>1.03338</v>
      </c>
      <c r="BB72" s="1">
        <v>4722.09</v>
      </c>
      <c r="BC72" s="1">
        <f t="shared" si="16"/>
        <v>9.4441800000000011</v>
      </c>
      <c r="BD72" s="1"/>
      <c r="BE72">
        <v>1.0296099999999999</v>
      </c>
      <c r="BF72" s="1">
        <v>4718.92</v>
      </c>
      <c r="BG72" s="1">
        <f t="shared" si="17"/>
        <v>9.4378399999999996</v>
      </c>
      <c r="BH72" s="1"/>
      <c r="BI72" s="1"/>
    </row>
    <row r="73" spans="1:61">
      <c r="A73">
        <v>9.80229E-3</v>
      </c>
      <c r="B73">
        <v>0.97989038100000003</v>
      </c>
      <c r="C73">
        <v>1.1262400000000001E-2</v>
      </c>
      <c r="D73">
        <v>0.97395996100000004</v>
      </c>
      <c r="E73">
        <v>1.05203E-2</v>
      </c>
      <c r="F73">
        <v>0.91610674999999997</v>
      </c>
      <c r="H73" s="1">
        <v>1.0489999999999999</v>
      </c>
      <c r="I73" s="1">
        <v>4852.5600000000004</v>
      </c>
      <c r="J73">
        <f t="shared" si="12"/>
        <v>9.7051200000000009</v>
      </c>
      <c r="M73" s="1">
        <v>7.0000399999999995E-4</v>
      </c>
      <c r="N73" s="1">
        <v>0.359599</v>
      </c>
      <c r="O73" s="1">
        <v>1778.55</v>
      </c>
      <c r="P73">
        <v>769.14599999999996</v>
      </c>
      <c r="Q73">
        <v>112.605</v>
      </c>
      <c r="R73" s="1">
        <v>1453.5</v>
      </c>
      <c r="S73" s="1">
        <v>1778.55</v>
      </c>
      <c r="T73" s="1">
        <v>1665.94</v>
      </c>
      <c r="U73">
        <v>-886.76599999999996</v>
      </c>
      <c r="V73" s="1">
        <v>1031.0999999999999</v>
      </c>
      <c r="W73" s="1">
        <v>1778.55</v>
      </c>
      <c r="X73">
        <v>769.14599999999996</v>
      </c>
      <c r="Y73" s="1">
        <v>112.605</v>
      </c>
      <c r="Z73" s="1">
        <v>3.6358399999999999E-2</v>
      </c>
      <c r="AA73" s="1">
        <v>4.9258000000000003E-2</v>
      </c>
      <c r="AB73" s="1">
        <v>-7.3474600000000001E-3</v>
      </c>
      <c r="AD73">
        <f t="shared" si="18"/>
        <v>0.61009012727898171</v>
      </c>
      <c r="AE73" s="1">
        <f t="shared" si="19"/>
        <v>9.7407288307355816E-3</v>
      </c>
      <c r="AH73">
        <f t="shared" si="20"/>
        <v>0.40191723101442234</v>
      </c>
      <c r="AI73">
        <f t="shared" si="21"/>
        <v>0.23239463164296947</v>
      </c>
      <c r="AJ73" s="1">
        <f t="shared" si="22"/>
        <v>3.8331079186796103E-3</v>
      </c>
      <c r="AN73">
        <v>1.05027</v>
      </c>
      <c r="AO73" s="1">
        <v>4850.6899999999996</v>
      </c>
      <c r="AP73">
        <f t="shared" si="13"/>
        <v>9.7013799999999986</v>
      </c>
      <c r="AQ73">
        <f t="shared" si="14"/>
        <v>-3.740000000002297E-3</v>
      </c>
      <c r="AS73">
        <v>1.05098</v>
      </c>
      <c r="AT73" s="1">
        <v>4009</v>
      </c>
      <c r="AW73" s="1">
        <v>1.0519799999999999</v>
      </c>
      <c r="AX73" s="1">
        <v>4684.3500000000004</v>
      </c>
      <c r="AY73" s="1">
        <f t="shared" si="15"/>
        <v>9.3687000000000005</v>
      </c>
      <c r="AZ73" s="1"/>
      <c r="BA73">
        <v>1.04819</v>
      </c>
      <c r="BB73" s="1">
        <v>4697.76</v>
      </c>
      <c r="BC73" s="1">
        <f t="shared" si="16"/>
        <v>9.3955200000000012</v>
      </c>
      <c r="BD73" s="1"/>
      <c r="BE73">
        <v>1.04497</v>
      </c>
      <c r="BF73" s="1">
        <v>4693.49</v>
      </c>
      <c r="BG73" s="1">
        <f t="shared" si="17"/>
        <v>9.3869799999999994</v>
      </c>
      <c r="BH73" s="1"/>
      <c r="BI73" s="1"/>
    </row>
    <row r="74" spans="1:61">
      <c r="A74">
        <v>1.0061799999999999E-2</v>
      </c>
      <c r="B74">
        <v>0.99557385300000001</v>
      </c>
      <c r="C74">
        <v>1.13344E-2</v>
      </c>
      <c r="D74">
        <v>0.990087524</v>
      </c>
      <c r="E74">
        <v>1.05357E-2</v>
      </c>
      <c r="F74">
        <v>0.93136468500000003</v>
      </c>
      <c r="H74" s="3">
        <v>1.0639799999999999</v>
      </c>
      <c r="I74" s="3">
        <v>4832.59</v>
      </c>
      <c r="J74" s="4">
        <f t="shared" si="12"/>
        <v>9.6651799999999994</v>
      </c>
      <c r="K74" s="4"/>
      <c r="L74" s="4"/>
      <c r="M74" s="3">
        <v>7.1000399999999997E-4</v>
      </c>
      <c r="N74" s="3">
        <v>0.37660100000000002</v>
      </c>
      <c r="O74" s="3">
        <v>1798.58</v>
      </c>
      <c r="P74" s="4">
        <v>792.74099999999999</v>
      </c>
      <c r="Q74" s="4">
        <v>123.48099999999999</v>
      </c>
      <c r="R74" s="3">
        <v>1460.41</v>
      </c>
      <c r="S74" s="3">
        <v>1798.58</v>
      </c>
      <c r="T74" s="3">
        <v>1675.1</v>
      </c>
      <c r="U74" s="4">
        <v>-904.93399999999997</v>
      </c>
      <c r="V74" s="3">
        <v>1018.88</v>
      </c>
      <c r="W74" s="3">
        <v>1798.58</v>
      </c>
      <c r="X74" s="4">
        <v>792.74099999999999</v>
      </c>
      <c r="Y74" s="3">
        <v>123.48099999999999</v>
      </c>
      <c r="Z74" s="3">
        <v>4.98059E-2</v>
      </c>
      <c r="AA74" s="3">
        <v>5.0250799999999998E-2</v>
      </c>
      <c r="AB74" s="3">
        <v>-5.3663900000000004E-3</v>
      </c>
      <c r="AC74" s="4"/>
      <c r="AD74" s="4">
        <f t="shared" si="18"/>
        <v>0.61964379865928054</v>
      </c>
      <c r="AE74" s="3">
        <f t="shared" si="19"/>
        <v>1.0453968104401178E-2</v>
      </c>
      <c r="AF74" s="4"/>
      <c r="AG74" s="4"/>
      <c r="AH74" s="4">
        <f t="shared" si="20"/>
        <v>0.40810794220182584</v>
      </c>
      <c r="AI74" s="4">
        <f t="shared" si="21"/>
        <v>0.22057124420221474</v>
      </c>
      <c r="AJ74" s="3">
        <f t="shared" si="22"/>
        <v>3.8506629105599147E-3</v>
      </c>
      <c r="AN74">
        <v>1.06532</v>
      </c>
      <c r="AO74" s="1">
        <v>4830.49</v>
      </c>
      <c r="AP74">
        <f t="shared" si="13"/>
        <v>9.6609800000000003</v>
      </c>
      <c r="AQ74">
        <f t="shared" si="14"/>
        <v>-4.1999999999990933E-3</v>
      </c>
      <c r="AS74">
        <v>1.06599</v>
      </c>
      <c r="AT74" s="1">
        <v>3606.66</v>
      </c>
      <c r="AW74" s="1">
        <v>1.06701</v>
      </c>
      <c r="AX74" s="1">
        <v>4656.8100000000004</v>
      </c>
      <c r="AY74" s="1">
        <f t="shared" si="15"/>
        <v>9.3136200000000002</v>
      </c>
      <c r="AZ74" s="1"/>
      <c r="BA74">
        <v>1.0629999999999999</v>
      </c>
      <c r="BB74" s="1">
        <v>4671.5600000000004</v>
      </c>
      <c r="BC74" s="1">
        <f t="shared" si="16"/>
        <v>9.3431200000000008</v>
      </c>
      <c r="BD74" s="1"/>
      <c r="BE74">
        <v>1.0602499999999999</v>
      </c>
      <c r="BF74" s="1">
        <v>4666.3500000000004</v>
      </c>
      <c r="BG74" s="1">
        <f t="shared" si="17"/>
        <v>9.3327000000000009</v>
      </c>
      <c r="BH74" s="1"/>
      <c r="BI74" s="1"/>
    </row>
    <row r="75" spans="1:61">
      <c r="A75">
        <v>1.02075E-2</v>
      </c>
      <c r="B75">
        <v>1.0112531739999999</v>
      </c>
      <c r="C75">
        <v>1.15253E-2</v>
      </c>
      <c r="D75">
        <v>1.0058270869999999</v>
      </c>
      <c r="E75">
        <v>1.0699800000000001E-2</v>
      </c>
      <c r="F75">
        <v>0.94653503400000005</v>
      </c>
      <c r="H75" s="1">
        <v>1.0789800000000001</v>
      </c>
      <c r="I75" s="1">
        <v>4810.99</v>
      </c>
      <c r="J75">
        <f t="shared" si="12"/>
        <v>9.6219799999999989</v>
      </c>
      <c r="M75" s="1">
        <v>7.2000299999999998E-4</v>
      </c>
      <c r="N75" s="1">
        <v>0.39456400000000003</v>
      </c>
      <c r="O75" s="1">
        <v>1819.15</v>
      </c>
      <c r="P75">
        <v>816.98299999999995</v>
      </c>
      <c r="Q75">
        <v>135.084</v>
      </c>
      <c r="R75" s="1">
        <v>1467.21</v>
      </c>
      <c r="S75" s="1">
        <v>1819.15</v>
      </c>
      <c r="T75" s="1">
        <v>1684.07</v>
      </c>
      <c r="U75">
        <v>-923.73900000000003</v>
      </c>
      <c r="V75" s="1">
        <v>1005.88</v>
      </c>
      <c r="W75" s="1">
        <v>1819.15</v>
      </c>
      <c r="X75">
        <v>816.98299999999995</v>
      </c>
      <c r="Y75" s="1">
        <v>135.084</v>
      </c>
      <c r="Z75" s="1">
        <v>6.1520199999999997E-2</v>
      </c>
      <c r="AA75" s="1">
        <v>4.81783E-2</v>
      </c>
      <c r="AB75" s="1">
        <v>-1.13267E-2</v>
      </c>
      <c r="AD75">
        <f t="shared" si="18"/>
        <v>0.62958881141758849</v>
      </c>
      <c r="AE75" s="1">
        <f t="shared" si="19"/>
        <v>1.1219982687405405E-2</v>
      </c>
      <c r="AH75">
        <f t="shared" si="20"/>
        <v>0.41423849802016544</v>
      </c>
      <c r="AI75">
        <f t="shared" si="21"/>
        <v>0.20886274505354041</v>
      </c>
      <c r="AJ75" s="1">
        <f t="shared" si="22"/>
        <v>3.8569613745005663E-3</v>
      </c>
      <c r="AN75">
        <v>1.0803700000000001</v>
      </c>
      <c r="AO75" s="1">
        <v>4808.63</v>
      </c>
      <c r="AP75">
        <f t="shared" si="13"/>
        <v>9.6172599999999999</v>
      </c>
      <c r="AQ75">
        <f t="shared" si="14"/>
        <v>-4.7199999999989473E-3</v>
      </c>
      <c r="AS75">
        <v>1.0809800000000001</v>
      </c>
      <c r="AT75" s="1">
        <v>2291.81</v>
      </c>
      <c r="AW75" s="1">
        <v>1.0820399999999999</v>
      </c>
      <c r="AX75" s="1">
        <v>4627.3900000000003</v>
      </c>
      <c r="AY75" s="1">
        <f t="shared" si="15"/>
        <v>9.2547800000000002</v>
      </c>
      <c r="AZ75" s="1"/>
      <c r="BA75">
        <v>1.07782</v>
      </c>
      <c r="BB75" s="1">
        <v>4643.6000000000004</v>
      </c>
      <c r="BC75" s="1">
        <f t="shared" si="16"/>
        <v>9.2872000000000003</v>
      </c>
      <c r="BD75" s="1"/>
      <c r="BE75">
        <v>1.0747500000000001</v>
      </c>
      <c r="BF75" s="1">
        <v>4637.4399999999996</v>
      </c>
      <c r="BG75" s="1">
        <f t="shared" si="17"/>
        <v>9.2748799999999996</v>
      </c>
      <c r="BH75" s="1"/>
      <c r="BI75" s="1"/>
    </row>
    <row r="76" spans="1:61">
      <c r="A76">
        <v>1.0432500000000001E-2</v>
      </c>
      <c r="B76">
        <v>1.027154297</v>
      </c>
      <c r="C76">
        <v>1.1779100000000001E-2</v>
      </c>
      <c r="D76">
        <v>1.0214200440000001</v>
      </c>
      <c r="E76">
        <v>1.0947800000000001E-2</v>
      </c>
      <c r="F76">
        <v>0.96175653100000003</v>
      </c>
      <c r="H76" s="1">
        <v>1.09396</v>
      </c>
      <c r="I76" s="1">
        <v>4787.7</v>
      </c>
      <c r="J76">
        <f t="shared" si="12"/>
        <v>9.5754000000000001</v>
      </c>
      <c r="M76" s="1">
        <v>7.3000199999999999E-4</v>
      </c>
      <c r="N76" s="1">
        <v>0.41354099999999999</v>
      </c>
      <c r="O76" s="1">
        <v>1840.25</v>
      </c>
      <c r="P76">
        <v>841.80200000000002</v>
      </c>
      <c r="Q76">
        <v>147.40899999999999</v>
      </c>
      <c r="R76" s="1">
        <v>1473.9</v>
      </c>
      <c r="S76" s="1">
        <v>1840.25</v>
      </c>
      <c r="T76" s="1">
        <v>1692.84</v>
      </c>
      <c r="U76">
        <v>-943.15300000000002</v>
      </c>
      <c r="V76" s="1">
        <v>992.17899999999997</v>
      </c>
      <c r="W76" s="1">
        <v>1840.25</v>
      </c>
      <c r="X76">
        <v>841.80200000000002</v>
      </c>
      <c r="Y76" s="1">
        <v>147.40899999999999</v>
      </c>
      <c r="Z76" s="1">
        <v>7.3897900000000002E-2</v>
      </c>
      <c r="AA76" s="1">
        <v>2.5214899999999998E-2</v>
      </c>
      <c r="AB76" s="1">
        <v>-1.8108900000000001E-2</v>
      </c>
      <c r="AD76">
        <f t="shared" si="18"/>
        <v>0.63990297849243505</v>
      </c>
      <c r="AE76" s="1">
        <f t="shared" si="19"/>
        <v>1.2045572848561236E-2</v>
      </c>
      <c r="AH76">
        <f t="shared" si="20"/>
        <v>0.4202696928796586</v>
      </c>
      <c r="AI76">
        <f t="shared" si="21"/>
        <v>0.19734401135787516</v>
      </c>
      <c r="AJ76" s="1">
        <f t="shared" si="22"/>
        <v>3.8542928082097097E-3</v>
      </c>
      <c r="AN76">
        <v>1.09541</v>
      </c>
      <c r="AO76" s="1">
        <v>4785.05</v>
      </c>
      <c r="AP76">
        <f t="shared" si="13"/>
        <v>9.5701000000000001</v>
      </c>
      <c r="AQ76">
        <f t="shared" si="14"/>
        <v>-5.3000000000000824E-3</v>
      </c>
      <c r="AS76">
        <v>1.09599</v>
      </c>
      <c r="AT76">
        <v>926.01</v>
      </c>
      <c r="AW76" s="1">
        <v>1.09707</v>
      </c>
      <c r="AX76" s="1">
        <v>4596.03</v>
      </c>
      <c r="AY76" s="1">
        <f t="shared" si="15"/>
        <v>9.1920599999999997</v>
      </c>
      <c r="AZ76" s="1"/>
      <c r="BA76">
        <v>1.0926199999999999</v>
      </c>
      <c r="BB76" s="1">
        <v>4613.84</v>
      </c>
      <c r="BC76" s="1">
        <f t="shared" si="16"/>
        <v>9.2276799999999994</v>
      </c>
      <c r="BD76" s="1"/>
      <c r="BE76">
        <v>1.0892599999999999</v>
      </c>
      <c r="BF76" s="1">
        <v>4606.63</v>
      </c>
      <c r="BG76" s="1">
        <f t="shared" si="17"/>
        <v>9.21326</v>
      </c>
      <c r="BH76" s="1"/>
      <c r="BI76" s="1"/>
    </row>
    <row r="77" spans="1:61">
      <c r="A77">
        <v>1.04923E-2</v>
      </c>
      <c r="B77">
        <v>1.043024414</v>
      </c>
      <c r="C77">
        <v>1.1804800000000001E-2</v>
      </c>
      <c r="D77">
        <v>1.0371859130000001</v>
      </c>
      <c r="E77">
        <v>1.11465E-2</v>
      </c>
      <c r="F77">
        <v>0.97676977499999995</v>
      </c>
      <c r="H77" s="1">
        <v>1.1089500000000001</v>
      </c>
      <c r="I77" s="1">
        <v>4762.67</v>
      </c>
      <c r="J77">
        <f t="shared" si="12"/>
        <v>9.5253399999999999</v>
      </c>
      <c r="M77" s="1">
        <v>7.4000200000000002E-4</v>
      </c>
      <c r="N77" s="1">
        <v>0.43359199999999998</v>
      </c>
      <c r="O77" s="1">
        <v>1861.85</v>
      </c>
      <c r="P77">
        <v>867.12199999999996</v>
      </c>
      <c r="Q77">
        <v>160.44</v>
      </c>
      <c r="R77" s="1">
        <v>1480.48</v>
      </c>
      <c r="S77" s="1">
        <v>1861.85</v>
      </c>
      <c r="T77" s="1">
        <v>1701.41</v>
      </c>
      <c r="U77">
        <v>-963.13699999999994</v>
      </c>
      <c r="V77" s="1">
        <v>977.87300000000005</v>
      </c>
      <c r="W77" s="1">
        <v>1861.85</v>
      </c>
      <c r="X77">
        <v>867.12199999999996</v>
      </c>
      <c r="Y77" s="1">
        <v>160.44</v>
      </c>
      <c r="Z77" s="1">
        <v>9.46829E-2</v>
      </c>
      <c r="AA77" s="1">
        <v>-2.1185900000000001E-2</v>
      </c>
      <c r="AB77" s="1">
        <v>-1.9808900000000001E-2</v>
      </c>
      <c r="AD77">
        <f t="shared" si="18"/>
        <v>0.65055725170215062</v>
      </c>
      <c r="AE77" s="1">
        <f t="shared" si="19"/>
        <v>1.2937509037815808E-2</v>
      </c>
      <c r="AH77">
        <f t="shared" si="20"/>
        <v>0.42616245674076009</v>
      </c>
      <c r="AI77">
        <f t="shared" si="21"/>
        <v>0.18608966139426419</v>
      </c>
      <c r="AJ77" s="1">
        <f t="shared" si="22"/>
        <v>3.8441142861765703E-3</v>
      </c>
      <c r="AN77">
        <v>1.11046</v>
      </c>
      <c r="AO77" s="1">
        <v>4759.75</v>
      </c>
      <c r="AP77">
        <f t="shared" si="13"/>
        <v>9.5195000000000007</v>
      </c>
      <c r="AQ77">
        <f t="shared" si="14"/>
        <v>-5.8399999999991792E-3</v>
      </c>
      <c r="AS77">
        <v>1.1109899999999999</v>
      </c>
      <c r="AT77">
        <v>-626.18100000000004</v>
      </c>
      <c r="AW77" s="1">
        <v>1.11206</v>
      </c>
      <c r="AX77" s="1">
        <v>4562.7299999999996</v>
      </c>
      <c r="AY77" s="1">
        <f t="shared" si="15"/>
        <v>9.1254599999999986</v>
      </c>
      <c r="BA77">
        <v>1.10744</v>
      </c>
      <c r="BB77" s="1">
        <v>4582.1400000000003</v>
      </c>
      <c r="BC77" s="1">
        <f t="shared" si="16"/>
        <v>9.1642800000000015</v>
      </c>
      <c r="BD77" s="1"/>
      <c r="BE77">
        <v>1.1037600000000001</v>
      </c>
      <c r="BF77" s="1">
        <v>4574.01</v>
      </c>
      <c r="BG77" s="1">
        <f t="shared" si="17"/>
        <v>9.1480200000000007</v>
      </c>
      <c r="BH77" s="1"/>
      <c r="BI77" s="1"/>
    </row>
    <row r="78" spans="1:61">
      <c r="A78">
        <v>1.0748799999999999E-2</v>
      </c>
      <c r="B78">
        <v>1.058548096</v>
      </c>
      <c r="C78">
        <v>1.2146000000000001E-2</v>
      </c>
      <c r="D78">
        <v>1.0527818600000001</v>
      </c>
      <c r="E78">
        <v>1.12201E-2</v>
      </c>
      <c r="F78">
        <v>0.991716614</v>
      </c>
      <c r="H78" s="1">
        <v>1.1239399999999999</v>
      </c>
      <c r="I78" s="1">
        <v>4735.8999999999996</v>
      </c>
      <c r="J78">
        <f t="shared" si="12"/>
        <v>9.4718</v>
      </c>
      <c r="M78" s="1">
        <v>7.5000100000000003E-4</v>
      </c>
      <c r="N78" s="1">
        <v>0.45476899999999998</v>
      </c>
      <c r="O78" s="1">
        <v>1883.99</v>
      </c>
      <c r="P78" s="1">
        <v>892.86599999999999</v>
      </c>
      <c r="Q78">
        <v>174.20099999999999</v>
      </c>
      <c r="R78" s="1">
        <v>1486.97</v>
      </c>
      <c r="S78" s="1">
        <v>1883.99</v>
      </c>
      <c r="T78" s="1">
        <v>1709.78</v>
      </c>
      <c r="U78">
        <v>-983.68399999999997</v>
      </c>
      <c r="V78" s="1">
        <v>963.16600000000005</v>
      </c>
      <c r="W78" s="1">
        <v>1883.99</v>
      </c>
      <c r="X78">
        <v>892.86599999999999</v>
      </c>
      <c r="Y78" s="1">
        <v>174.20099999999999</v>
      </c>
      <c r="Z78" s="1">
        <v>0.107546</v>
      </c>
      <c r="AA78" s="1">
        <v>-5.0474699999999997E-2</v>
      </c>
      <c r="AB78" s="1">
        <v>-1.46327E-2</v>
      </c>
      <c r="AD78">
        <f t="shared" si="18"/>
        <v>0.66153587496721522</v>
      </c>
      <c r="AE78" s="1">
        <f t="shared" si="19"/>
        <v>1.3893098071738582E-2</v>
      </c>
      <c r="AH78">
        <f t="shared" si="20"/>
        <v>0.43185586865973652</v>
      </c>
      <c r="AI78">
        <f t="shared" si="21"/>
        <v>0.17521604559470327</v>
      </c>
      <c r="AJ78" s="1">
        <f t="shared" si="22"/>
        <v>3.8256854784526821E-3</v>
      </c>
      <c r="AN78">
        <v>1.1254999999999999</v>
      </c>
      <c r="AO78" s="1">
        <v>4732.71</v>
      </c>
      <c r="AP78">
        <f t="shared" si="13"/>
        <v>9.4654199999999999</v>
      </c>
      <c r="AQ78">
        <f t="shared" si="14"/>
        <v>-6.3800000000000523E-3</v>
      </c>
      <c r="AS78">
        <v>1.12599</v>
      </c>
      <c r="AT78" s="1">
        <v>-2331.79</v>
      </c>
      <c r="AW78" s="1">
        <v>1.1270800000000001</v>
      </c>
      <c r="AX78" s="1">
        <v>4527.41</v>
      </c>
      <c r="AY78" s="1">
        <f t="shared" si="15"/>
        <v>9.0548199999999994</v>
      </c>
      <c r="BA78">
        <v>1.12225</v>
      </c>
      <c r="BB78" s="1">
        <v>4548.3</v>
      </c>
      <c r="BC78" s="1">
        <f t="shared" si="16"/>
        <v>9.0966000000000005</v>
      </c>
      <c r="BD78" s="1"/>
      <c r="BE78">
        <v>1.1182700000000001</v>
      </c>
      <c r="BF78" s="1">
        <v>4539.4399999999996</v>
      </c>
      <c r="BG78" s="1">
        <f t="shared" si="17"/>
        <v>9.0788799999999998</v>
      </c>
      <c r="BH78" s="1"/>
      <c r="BI78" s="1"/>
    </row>
    <row r="79" spans="1:61">
      <c r="A79">
        <v>1.1139899999999999E-2</v>
      </c>
      <c r="B79">
        <v>1.074234009</v>
      </c>
      <c r="C79">
        <v>1.22524E-2</v>
      </c>
      <c r="D79">
        <v>1.068331055</v>
      </c>
      <c r="E79">
        <v>1.13452E-2</v>
      </c>
      <c r="F79">
        <v>1.006695801</v>
      </c>
      <c r="H79" s="1">
        <v>1.13893</v>
      </c>
      <c r="I79" s="1">
        <v>4707.3100000000004</v>
      </c>
      <c r="J79">
        <f t="shared" si="12"/>
        <v>9.4146200000000011</v>
      </c>
      <c r="M79" s="1">
        <v>7.6000000000000004E-4</v>
      </c>
      <c r="N79" s="1">
        <v>0.47713699999999998</v>
      </c>
      <c r="O79" s="1">
        <v>1906.66</v>
      </c>
      <c r="P79" s="1">
        <v>918.98</v>
      </c>
      <c r="Q79">
        <v>188.678</v>
      </c>
      <c r="R79" s="1">
        <v>1493.37</v>
      </c>
      <c r="S79" s="1">
        <v>1906.66</v>
      </c>
      <c r="T79" s="1">
        <v>1717.98</v>
      </c>
      <c r="U79" s="1">
        <v>-1004.77</v>
      </c>
      <c r="V79" s="1">
        <v>948.18499999999995</v>
      </c>
      <c r="W79" s="1">
        <v>1906.66</v>
      </c>
      <c r="X79">
        <v>918.98</v>
      </c>
      <c r="Y79" s="1">
        <v>188.678</v>
      </c>
      <c r="Z79" s="1">
        <v>0.11806</v>
      </c>
      <c r="AA79" s="1">
        <v>-0.10792599999999999</v>
      </c>
      <c r="AB79" s="1">
        <v>-1.2604600000000001E-2</v>
      </c>
      <c r="AD79">
        <f t="shared" si="18"/>
        <v>0.67282053342440251</v>
      </c>
      <c r="AE79" s="1">
        <f t="shared" si="19"/>
        <v>1.4923442071451852E-2</v>
      </c>
      <c r="AH79">
        <f t="shared" si="20"/>
        <v>0.43731756703087116</v>
      </c>
      <c r="AI79">
        <f t="shared" si="21"/>
        <v>0.16478497007338688</v>
      </c>
      <c r="AJ79" s="1">
        <f t="shared" si="22"/>
        <v>3.8025713592319201E-3</v>
      </c>
      <c r="AN79">
        <v>1.14055</v>
      </c>
      <c r="AO79" s="1">
        <v>4703.82</v>
      </c>
      <c r="AP79">
        <f t="shared" si="13"/>
        <v>9.4076399999999989</v>
      </c>
      <c r="AQ79">
        <f t="shared" si="14"/>
        <v>-6.9800000000022067E-3</v>
      </c>
      <c r="AS79">
        <v>1.141</v>
      </c>
      <c r="AT79" s="1">
        <v>-3118.13</v>
      </c>
      <c r="AW79" s="1">
        <v>1.1420699999999999</v>
      </c>
      <c r="AX79" s="1">
        <v>4489.9399999999996</v>
      </c>
      <c r="AY79" s="1">
        <f t="shared" si="15"/>
        <v>8.9798799999999996</v>
      </c>
      <c r="BA79">
        <v>1.13706</v>
      </c>
      <c r="BB79" s="1">
        <v>4512.46</v>
      </c>
      <c r="BC79" s="1">
        <f t="shared" si="16"/>
        <v>9.0249199999999998</v>
      </c>
      <c r="BD79" s="1"/>
      <c r="BE79">
        <v>1.1327799999999999</v>
      </c>
      <c r="BF79" s="1">
        <v>4502.88</v>
      </c>
      <c r="BG79" s="1">
        <f t="shared" si="17"/>
        <v>9.0057600000000004</v>
      </c>
      <c r="BH79" s="1"/>
      <c r="BI79" s="1"/>
    </row>
    <row r="80" spans="1:61">
      <c r="A80">
        <v>1.15026E-2</v>
      </c>
      <c r="B80">
        <v>1.0902529299999999</v>
      </c>
      <c r="C80">
        <v>1.2528900000000001E-2</v>
      </c>
      <c r="D80">
        <v>1.083864868</v>
      </c>
      <c r="E80">
        <v>1.1648499999999999E-2</v>
      </c>
      <c r="F80">
        <v>1.0217900390000001</v>
      </c>
      <c r="H80" s="1">
        <v>1.1539299999999999</v>
      </c>
      <c r="I80" s="1">
        <v>4676.83</v>
      </c>
      <c r="J80">
        <f t="shared" si="12"/>
        <v>9.3536599999999996</v>
      </c>
      <c r="M80" s="1">
        <v>7.7000500000000004E-4</v>
      </c>
      <c r="N80" s="1">
        <v>0.50078199999999995</v>
      </c>
      <c r="O80" s="1">
        <v>1929.93</v>
      </c>
      <c r="P80" s="1">
        <v>945.44299999999998</v>
      </c>
      <c r="Q80">
        <v>203.90600000000001</v>
      </c>
      <c r="R80" s="1">
        <v>1499.71</v>
      </c>
      <c r="S80" s="1">
        <v>1929.93</v>
      </c>
      <c r="T80" s="1">
        <v>1726.02</v>
      </c>
      <c r="U80" s="1">
        <v>-1026.43</v>
      </c>
      <c r="V80" s="1">
        <v>933.11</v>
      </c>
      <c r="W80" s="1">
        <v>1929.93</v>
      </c>
      <c r="X80">
        <v>945.44299999999998</v>
      </c>
      <c r="Y80" s="1">
        <v>203.90600000000001</v>
      </c>
      <c r="Z80" s="1">
        <v>0.134158</v>
      </c>
      <c r="AA80" s="1">
        <v>-0.15799199999999999</v>
      </c>
      <c r="AB80" s="1">
        <v>-1.37775E-2</v>
      </c>
      <c r="AD80">
        <f t="shared" si="18"/>
        <v>0.68441898767094977</v>
      </c>
      <c r="AE80" s="1">
        <f t="shared" si="19"/>
        <v>1.6045964238149784E-2</v>
      </c>
      <c r="AH80">
        <f t="shared" si="20"/>
        <v>0.44251254557025582</v>
      </c>
      <c r="AI80">
        <f t="shared" si="21"/>
        <v>0.15486329190779435</v>
      </c>
      <c r="AJ80" s="1">
        <f t="shared" si="22"/>
        <v>3.7790415772725105E-3</v>
      </c>
      <c r="AN80">
        <v>1.1556</v>
      </c>
      <c r="AO80" s="1">
        <v>4673.05</v>
      </c>
      <c r="AP80">
        <f t="shared" si="13"/>
        <v>9.3460999999999999</v>
      </c>
      <c r="AQ80">
        <f t="shared" si="14"/>
        <v>-7.5599999999997891E-3</v>
      </c>
      <c r="AS80">
        <v>1.1559999999999999</v>
      </c>
      <c r="AT80" s="1">
        <v>-3989.16</v>
      </c>
      <c r="AW80" s="1">
        <v>1.15707</v>
      </c>
      <c r="AX80" s="1">
        <v>4450.2</v>
      </c>
      <c r="AY80" s="1">
        <f t="shared" si="15"/>
        <v>8.9003999999999994</v>
      </c>
      <c r="BA80">
        <v>1.1518699999999999</v>
      </c>
      <c r="BB80" s="1">
        <v>4474.42</v>
      </c>
      <c r="BC80" s="1">
        <f t="shared" si="16"/>
        <v>8.9488400000000006</v>
      </c>
      <c r="BD80" s="1"/>
      <c r="BE80">
        <v>1.1474599999999999</v>
      </c>
      <c r="BF80" s="1">
        <v>4464.09</v>
      </c>
      <c r="BG80" s="1">
        <f t="shared" si="17"/>
        <v>8.9281800000000011</v>
      </c>
      <c r="BH80" s="1"/>
      <c r="BI80" s="1"/>
    </row>
    <row r="81" spans="1:61">
      <c r="A81">
        <v>1.13755E-2</v>
      </c>
      <c r="B81">
        <v>1.1056849369999999</v>
      </c>
      <c r="C81">
        <v>1.26902E-2</v>
      </c>
      <c r="D81">
        <v>1.099544678</v>
      </c>
      <c r="E81">
        <v>1.17894E-2</v>
      </c>
      <c r="F81">
        <v>1.0368204350000001</v>
      </c>
      <c r="H81" s="1">
        <v>1.16892</v>
      </c>
      <c r="I81" s="1">
        <v>4644.45</v>
      </c>
      <c r="J81">
        <f t="shared" si="12"/>
        <v>9.2888999999999999</v>
      </c>
      <c r="M81" s="1">
        <v>7.8000499999999996E-4</v>
      </c>
      <c r="N81" s="1">
        <v>0.52576199999999995</v>
      </c>
      <c r="O81" s="1">
        <v>1953.82</v>
      </c>
      <c r="P81" s="1">
        <v>972.26199999999994</v>
      </c>
      <c r="Q81">
        <v>219.92599999999999</v>
      </c>
      <c r="R81" s="1">
        <v>1505.97</v>
      </c>
      <c r="S81" s="1">
        <v>1953.82</v>
      </c>
      <c r="T81" s="1">
        <v>1733.9</v>
      </c>
      <c r="U81" s="1">
        <v>-1048.67</v>
      </c>
      <c r="V81" s="1">
        <v>918.06100000000004</v>
      </c>
      <c r="W81" s="1">
        <v>1953.82</v>
      </c>
      <c r="X81">
        <v>972.26199999999994</v>
      </c>
      <c r="Y81" s="1">
        <v>219.92599999999999</v>
      </c>
      <c r="Z81" s="1">
        <v>0.153916</v>
      </c>
      <c r="AA81" s="1">
        <v>-0.26734000000000002</v>
      </c>
      <c r="AB81" s="1">
        <v>-1.20564E-2</v>
      </c>
      <c r="AD81">
        <f t="shared" si="18"/>
        <v>0.69634189260078228</v>
      </c>
      <c r="AE81" s="1">
        <f t="shared" si="19"/>
        <v>1.7245703394593935E-2</v>
      </c>
      <c r="AH81">
        <f t="shared" si="20"/>
        <v>0.44742045248619244</v>
      </c>
      <c r="AI81">
        <f t="shared" si="21"/>
        <v>0.14548988015691977</v>
      </c>
      <c r="AJ81" s="1">
        <f t="shared" si="22"/>
        <v>3.7514111190882797E-3</v>
      </c>
      <c r="AN81">
        <v>1.17065</v>
      </c>
      <c r="AO81" s="1">
        <v>4640.3</v>
      </c>
      <c r="AP81">
        <f t="shared" si="13"/>
        <v>9.2805999999999997</v>
      </c>
      <c r="AQ81">
        <f t="shared" si="14"/>
        <v>-8.3000000000001961E-3</v>
      </c>
      <c r="AS81">
        <v>1.171</v>
      </c>
      <c r="AT81" s="1">
        <v>-4107.3500000000004</v>
      </c>
      <c r="AW81" s="1">
        <v>1.17208</v>
      </c>
      <c r="AX81" s="1">
        <v>4408.22</v>
      </c>
      <c r="AY81" s="1">
        <f t="shared" si="15"/>
        <v>8.8164400000000001</v>
      </c>
      <c r="BA81">
        <v>1.16669</v>
      </c>
      <c r="BB81" s="1">
        <v>4434.26</v>
      </c>
      <c r="BC81" s="1">
        <f t="shared" si="16"/>
        <v>8.8685200000000002</v>
      </c>
      <c r="BD81" s="1"/>
      <c r="BE81">
        <v>1.1629499999999999</v>
      </c>
      <c r="BF81" s="1">
        <v>4421.6400000000003</v>
      </c>
      <c r="BG81" s="1">
        <f t="shared" si="17"/>
        <v>8.84328</v>
      </c>
      <c r="BH81" s="1"/>
      <c r="BI81" s="1"/>
    </row>
    <row r="82" spans="1:61">
      <c r="A82">
        <v>1.1580099999999999E-2</v>
      </c>
      <c r="B82">
        <v>1.121018799</v>
      </c>
      <c r="C82">
        <v>1.28288E-2</v>
      </c>
      <c r="D82">
        <v>1.1147534180000001</v>
      </c>
      <c r="E82">
        <v>1.19107E-2</v>
      </c>
      <c r="F82">
        <v>1.0516661380000001</v>
      </c>
      <c r="H82" s="1">
        <v>1.18391</v>
      </c>
      <c r="I82" s="1">
        <v>4610.07</v>
      </c>
      <c r="J82">
        <f t="shared" si="12"/>
        <v>9.2201399999999989</v>
      </c>
      <c r="M82" s="1">
        <v>7.9000399999999997E-4</v>
      </c>
      <c r="N82" s="1">
        <v>0.55219799999999997</v>
      </c>
      <c r="O82" s="1">
        <v>1978.51</v>
      </c>
      <c r="P82" s="1">
        <v>999.48900000000003</v>
      </c>
      <c r="Q82">
        <v>236.85900000000001</v>
      </c>
      <c r="R82" s="1">
        <v>1512.19</v>
      </c>
      <c r="S82" s="1">
        <v>1978.51</v>
      </c>
      <c r="T82" s="1">
        <v>1741.65</v>
      </c>
      <c r="U82" s="1">
        <v>-1071.6199999999999</v>
      </c>
      <c r="V82" s="1">
        <v>903.35400000000004</v>
      </c>
      <c r="W82" s="1">
        <v>1978.51</v>
      </c>
      <c r="X82">
        <v>999.48900000000003</v>
      </c>
      <c r="Y82" s="1">
        <v>236.85900000000001</v>
      </c>
      <c r="Z82" s="1">
        <v>0.17221400000000001</v>
      </c>
      <c r="AA82" s="1">
        <v>-0.33581499999999997</v>
      </c>
      <c r="AB82" s="1">
        <v>-1.33609E-2</v>
      </c>
      <c r="AD82">
        <f t="shared" si="18"/>
        <v>0.70865433576468551</v>
      </c>
      <c r="AE82" s="1">
        <f t="shared" si="19"/>
        <v>1.8571240146534763E-2</v>
      </c>
      <c r="AH82">
        <f t="shared" si="20"/>
        <v>0.45198783033041162</v>
      </c>
      <c r="AI82">
        <f t="shared" si="21"/>
        <v>0.13676683102640907</v>
      </c>
      <c r="AJ82" s="1">
        <f t="shared" si="22"/>
        <v>3.7308692084212429E-3</v>
      </c>
      <c r="AN82">
        <v>1.1856599999999999</v>
      </c>
      <c r="AO82" s="1">
        <v>4605.6000000000004</v>
      </c>
      <c r="AP82">
        <f t="shared" si="13"/>
        <v>9.2112000000000016</v>
      </c>
      <c r="AQ82">
        <f t="shared" si="14"/>
        <v>-8.9399999999972835E-3</v>
      </c>
      <c r="AS82">
        <v>1.18601</v>
      </c>
      <c r="AT82" s="1">
        <v>-3762.13</v>
      </c>
      <c r="AW82" s="1">
        <v>1.18709</v>
      </c>
      <c r="AX82" s="1">
        <v>4363.76</v>
      </c>
      <c r="AY82" s="1">
        <f t="shared" si="15"/>
        <v>8.7275200000000002</v>
      </c>
      <c r="BA82">
        <v>1.1814899999999999</v>
      </c>
      <c r="BB82" s="1">
        <v>4391.7</v>
      </c>
      <c r="BC82" s="1">
        <f t="shared" si="16"/>
        <v>8.7834000000000003</v>
      </c>
      <c r="BD82" s="1"/>
      <c r="BE82">
        <v>1.1775800000000001</v>
      </c>
      <c r="BF82" s="1">
        <v>4377.9399999999996</v>
      </c>
      <c r="BG82" s="1">
        <f t="shared" si="17"/>
        <v>8.7558799999999994</v>
      </c>
      <c r="BH82" s="1"/>
      <c r="BI82" s="1"/>
    </row>
    <row r="83" spans="1:61">
      <c r="A83">
        <v>1.1699899999999999E-2</v>
      </c>
      <c r="B83">
        <v>1.1362724609999999</v>
      </c>
      <c r="C83">
        <v>1.3076000000000001E-2</v>
      </c>
      <c r="D83">
        <v>1.1301889650000001</v>
      </c>
      <c r="E83">
        <v>1.20114E-2</v>
      </c>
      <c r="F83">
        <v>1.0669527590000001</v>
      </c>
      <c r="H83" s="1">
        <v>1.1989000000000001</v>
      </c>
      <c r="I83" s="1">
        <v>4573.63</v>
      </c>
      <c r="J83">
        <f t="shared" si="12"/>
        <v>9.1472600000000011</v>
      </c>
      <c r="M83" s="1">
        <v>8.0000399999999999E-4</v>
      </c>
      <c r="N83" s="1">
        <v>0.58023400000000003</v>
      </c>
      <c r="O83" s="1">
        <v>2004.08</v>
      </c>
      <c r="P83" s="1">
        <v>1027.19</v>
      </c>
      <c r="Q83">
        <v>254.76599999999999</v>
      </c>
      <c r="R83" s="1">
        <v>1518.4</v>
      </c>
      <c r="S83" s="1">
        <v>2004.08</v>
      </c>
      <c r="T83" s="1">
        <v>1749.32</v>
      </c>
      <c r="U83" s="1">
        <v>-1095.3399999999999</v>
      </c>
      <c r="V83" s="1">
        <v>889.11400000000003</v>
      </c>
      <c r="W83" s="1">
        <v>2004.08</v>
      </c>
      <c r="X83" s="1">
        <v>1027.19</v>
      </c>
      <c r="Y83" s="1">
        <v>254.76599999999999</v>
      </c>
      <c r="Z83" s="1">
        <v>0.18895999999999999</v>
      </c>
      <c r="AA83" s="1">
        <v>-0.37210500000000002</v>
      </c>
      <c r="AB83" s="1">
        <v>-1.27125E-2</v>
      </c>
      <c r="AD83">
        <f t="shared" si="18"/>
        <v>0.72137776606954684</v>
      </c>
      <c r="AE83" s="1">
        <f t="shared" si="19"/>
        <v>2.0046190003512314E-2</v>
      </c>
      <c r="AH83">
        <f t="shared" si="20"/>
        <v>0.45621513791454776</v>
      </c>
      <c r="AI83">
        <f t="shared" si="21"/>
        <v>0.12869326825058758</v>
      </c>
      <c r="AJ83" s="1">
        <f t="shared" si="22"/>
        <v>3.7212196716649472E-3</v>
      </c>
      <c r="AN83">
        <v>1.2006600000000001</v>
      </c>
      <c r="AO83" s="1">
        <v>4544.03</v>
      </c>
      <c r="AP83">
        <v>0</v>
      </c>
      <c r="AQ83">
        <v>0</v>
      </c>
      <c r="AS83">
        <v>1.2010099999999999</v>
      </c>
      <c r="AT83" s="1">
        <v>-3296.9</v>
      </c>
      <c r="AW83" s="1">
        <v>1.2020599999999999</v>
      </c>
      <c r="AX83" s="1">
        <v>4316.79</v>
      </c>
      <c r="AY83" s="1">
        <f t="shared" si="15"/>
        <v>8.6335800000000003</v>
      </c>
      <c r="BA83">
        <v>1.1962999999999999</v>
      </c>
      <c r="BB83" s="1">
        <v>4346.7700000000004</v>
      </c>
      <c r="BC83" s="1">
        <f t="shared" si="16"/>
        <v>8.6935400000000005</v>
      </c>
      <c r="BD83" s="1"/>
      <c r="BE83">
        <v>1.1921999999999999</v>
      </c>
      <c r="BF83" s="1">
        <v>4333.0600000000004</v>
      </c>
      <c r="BG83" s="1">
        <f t="shared" si="17"/>
        <v>8.6661200000000012</v>
      </c>
      <c r="BH83" s="1"/>
      <c r="BI83" s="1"/>
    </row>
    <row r="84" spans="1:61">
      <c r="A84">
        <v>1.18488E-2</v>
      </c>
      <c r="B84">
        <v>1.1512725829999999</v>
      </c>
      <c r="C84">
        <v>1.3218300000000001E-2</v>
      </c>
      <c r="D84">
        <v>1.1458006590000001</v>
      </c>
      <c r="E84">
        <v>1.2266300000000001E-2</v>
      </c>
      <c r="F84">
        <v>1.0817460940000001</v>
      </c>
      <c r="H84" s="1">
        <v>1.2139</v>
      </c>
      <c r="I84" s="1">
        <v>4534.99</v>
      </c>
      <c r="J84">
        <f t="shared" si="12"/>
        <v>9.0699799999999993</v>
      </c>
      <c r="M84" s="1">
        <v>8.10003E-4</v>
      </c>
      <c r="N84" s="1">
        <v>0.61005600000000004</v>
      </c>
      <c r="O84" s="1">
        <v>2030.61</v>
      </c>
      <c r="P84" s="1">
        <v>1055.3900000000001</v>
      </c>
      <c r="Q84">
        <v>273.702</v>
      </c>
      <c r="R84" s="1">
        <v>1524.6</v>
      </c>
      <c r="S84" s="1">
        <v>2030.61</v>
      </c>
      <c r="T84" s="1">
        <v>1756.91</v>
      </c>
      <c r="U84" s="1">
        <v>-1119.9000000000001</v>
      </c>
      <c r="V84" s="1">
        <v>875.53599999999994</v>
      </c>
      <c r="W84" s="1">
        <v>2030.61</v>
      </c>
      <c r="X84" s="1">
        <v>1055.3900000000001</v>
      </c>
      <c r="Y84" s="1">
        <v>273.702</v>
      </c>
      <c r="Z84" s="1">
        <v>0.21412600000000001</v>
      </c>
      <c r="AA84" s="1">
        <v>-0.62778999999999996</v>
      </c>
      <c r="AB84" s="1">
        <v>-1.34904E-2</v>
      </c>
      <c r="AD84">
        <f t="shared" si="18"/>
        <v>0.73455332546241647</v>
      </c>
      <c r="AE84" s="1">
        <f t="shared" si="19"/>
        <v>2.1709388505833118E-2</v>
      </c>
      <c r="AH84">
        <f t="shared" si="20"/>
        <v>0.46008556315737098</v>
      </c>
      <c r="AI84">
        <f t="shared" si="21"/>
        <v>0.121301300539432</v>
      </c>
      <c r="AJ84" s="1">
        <f t="shared" si="22"/>
        <v>3.7276690152279837E-3</v>
      </c>
      <c r="AN84">
        <v>1.2156899999999999</v>
      </c>
      <c r="AO84" s="1">
        <v>4503.6000000000004</v>
      </c>
      <c r="AS84">
        <v>1.21601</v>
      </c>
      <c r="AT84" s="1">
        <v>-2107.44</v>
      </c>
      <c r="AW84" s="1">
        <v>1.21709</v>
      </c>
      <c r="AX84" s="1">
        <v>4266.95</v>
      </c>
      <c r="AY84" s="1">
        <f t="shared" si="15"/>
        <v>8.5338999999999992</v>
      </c>
      <c r="BA84">
        <v>1.2111499999999999</v>
      </c>
      <c r="BB84" s="1">
        <v>4299.18</v>
      </c>
      <c r="BC84" s="1">
        <f t="shared" si="16"/>
        <v>8.5983600000000013</v>
      </c>
      <c r="BD84" s="1"/>
      <c r="BE84">
        <v>1.20668</v>
      </c>
      <c r="BF84" s="1">
        <v>4285</v>
      </c>
      <c r="BG84" s="1">
        <f t="shared" si="17"/>
        <v>8.57</v>
      </c>
      <c r="BH84" s="1"/>
      <c r="BI84" s="1"/>
    </row>
    <row r="85" spans="1:61">
      <c r="A85">
        <v>1.19615E-2</v>
      </c>
      <c r="B85">
        <v>1.1665192870000001</v>
      </c>
      <c r="C85">
        <v>1.3425299999999999E-2</v>
      </c>
      <c r="D85">
        <v>1.161107544</v>
      </c>
      <c r="E85">
        <v>1.24958E-2</v>
      </c>
      <c r="F85">
        <v>1.09679248</v>
      </c>
      <c r="H85" s="1">
        <v>1.2289000000000001</v>
      </c>
      <c r="I85" s="1">
        <v>4494.1499999999996</v>
      </c>
      <c r="J85">
        <f t="shared" si="12"/>
        <v>8.9882999999999988</v>
      </c>
      <c r="M85" s="1">
        <v>8.2000200000000001E-4</v>
      </c>
      <c r="N85" s="1">
        <v>0.64182899999999998</v>
      </c>
      <c r="O85" s="1">
        <v>2058.42</v>
      </c>
      <c r="P85" s="1">
        <v>1084.3499999999999</v>
      </c>
      <c r="Q85">
        <v>293.95800000000003</v>
      </c>
      <c r="R85" s="1">
        <v>1530.83</v>
      </c>
      <c r="S85" s="1">
        <v>2058.42</v>
      </c>
      <c r="T85" s="1">
        <v>1764.47</v>
      </c>
      <c r="U85" s="1">
        <v>-1145.58</v>
      </c>
      <c r="V85" s="1">
        <v>862.91300000000001</v>
      </c>
      <c r="W85" s="1">
        <v>2058.42</v>
      </c>
      <c r="X85" s="1">
        <v>1084.3499999999999</v>
      </c>
      <c r="Y85" s="1">
        <v>293.959</v>
      </c>
      <c r="Z85" s="1">
        <v>0.23855799999999999</v>
      </c>
      <c r="AA85" s="1">
        <v>-0.91015699999999999</v>
      </c>
      <c r="AB85" s="1">
        <v>-1.4245300000000001E-2</v>
      </c>
      <c r="AD85">
        <f t="shared" si="18"/>
        <v>0.74833913628554438</v>
      </c>
      <c r="AE85" s="1">
        <f t="shared" si="19"/>
        <v>2.3557971093558935E-2</v>
      </c>
      <c r="AH85">
        <f t="shared" si="20"/>
        <v>0.46357148329687131</v>
      </c>
      <c r="AI85">
        <f t="shared" si="21"/>
        <v>0.11464368348233123</v>
      </c>
      <c r="AJ85" s="1">
        <f t="shared" si="22"/>
        <v>3.7483399886617343E-3</v>
      </c>
      <c r="AN85">
        <v>1.23072</v>
      </c>
      <c r="AO85" s="1">
        <v>3671.33</v>
      </c>
      <c r="AS85">
        <v>1.23102</v>
      </c>
      <c r="AT85">
        <v>-726.95399999999995</v>
      </c>
      <c r="AW85" s="1">
        <v>1.2320800000000001</v>
      </c>
      <c r="AX85" s="1">
        <v>4214.28</v>
      </c>
      <c r="AY85" s="1">
        <f t="shared" si="15"/>
        <v>8.4285599999999992</v>
      </c>
      <c r="BA85">
        <v>1.22614</v>
      </c>
      <c r="BB85" s="1">
        <v>4248.46</v>
      </c>
      <c r="BC85" s="1">
        <f t="shared" si="16"/>
        <v>8.4969199999999994</v>
      </c>
      <c r="BD85" s="1"/>
      <c r="BE85">
        <v>1.22268</v>
      </c>
      <c r="BF85" s="1">
        <v>4230.1000000000004</v>
      </c>
      <c r="BG85" s="1">
        <f t="shared" si="17"/>
        <v>8.4602000000000004</v>
      </c>
      <c r="BH85" s="1"/>
      <c r="BI85" s="1"/>
    </row>
    <row r="86" spans="1:61">
      <c r="A86">
        <v>1.2322400000000001E-2</v>
      </c>
      <c r="B86">
        <v>1.181446167</v>
      </c>
      <c r="C86">
        <v>1.3514200000000001E-2</v>
      </c>
      <c r="D86">
        <v>1.176665649</v>
      </c>
      <c r="E86">
        <v>1.29088E-2</v>
      </c>
      <c r="F86">
        <v>1.1118629149999999</v>
      </c>
      <c r="H86" s="1">
        <v>1.2439</v>
      </c>
      <c r="I86" s="1">
        <v>4451.04</v>
      </c>
      <c r="J86">
        <f t="shared" si="12"/>
        <v>8.9020799999999998</v>
      </c>
      <c r="M86" s="1">
        <v>8.3000200000000004E-4</v>
      </c>
      <c r="N86" s="1">
        <v>0.67572100000000002</v>
      </c>
      <c r="O86" s="1">
        <v>2087.84</v>
      </c>
      <c r="P86" s="1">
        <v>1114.33</v>
      </c>
      <c r="Q86">
        <v>315.84800000000001</v>
      </c>
      <c r="R86" s="1">
        <v>1537.09</v>
      </c>
      <c r="S86" s="1">
        <v>2087.84</v>
      </c>
      <c r="T86" s="1">
        <v>1771.99</v>
      </c>
      <c r="U86" s="1">
        <v>-1172.67</v>
      </c>
      <c r="V86" s="1">
        <v>851.59699999999998</v>
      </c>
      <c r="W86" s="1">
        <v>2087.84</v>
      </c>
      <c r="X86" s="1">
        <v>1114.33</v>
      </c>
      <c r="Y86" s="1">
        <v>315.84800000000001</v>
      </c>
      <c r="Z86" s="1">
        <v>0.255826</v>
      </c>
      <c r="AA86" s="1">
        <v>-0.84079700000000002</v>
      </c>
      <c r="AB86" s="1">
        <v>-1.4711800000000001E-2</v>
      </c>
      <c r="AD86">
        <f t="shared" si="18"/>
        <v>0.76291563929242934</v>
      </c>
      <c r="AE86" s="1">
        <f t="shared" si="19"/>
        <v>2.5609723426944366E-2</v>
      </c>
      <c r="AH86">
        <f t="shared" si="20"/>
        <v>0.46663495207012007</v>
      </c>
      <c r="AI86">
        <f t="shared" si="21"/>
        <v>0.10879288910308871</v>
      </c>
      <c r="AJ86" s="1">
        <f t="shared" si="22"/>
        <v>3.78635615903253E-3</v>
      </c>
      <c r="AN86">
        <v>1.2457499999999999</v>
      </c>
      <c r="AO86" s="1">
        <v>2635.8</v>
      </c>
      <c r="AS86">
        <v>1.2460100000000001</v>
      </c>
      <c r="AT86">
        <v>553.75300000000004</v>
      </c>
      <c r="AW86" s="1">
        <v>1.24708</v>
      </c>
      <c r="AX86" s="1">
        <v>4158.54</v>
      </c>
      <c r="AY86" s="1">
        <f t="shared" si="15"/>
        <v>8.3170800000000007</v>
      </c>
      <c r="BA86">
        <v>1.2411399999999999</v>
      </c>
      <c r="BB86" s="1">
        <v>4194.7700000000004</v>
      </c>
      <c r="BC86" s="1">
        <f t="shared" si="16"/>
        <v>8.3895400000000002</v>
      </c>
      <c r="BD86" s="1"/>
      <c r="BE86">
        <v>1.2377</v>
      </c>
      <c r="BF86" s="1">
        <v>4174.01</v>
      </c>
      <c r="BG86" s="1">
        <f t="shared" si="17"/>
        <v>8.34802</v>
      </c>
      <c r="BH86" s="1"/>
      <c r="BI86" s="1"/>
    </row>
    <row r="87" spans="1:61">
      <c r="A87">
        <v>1.24286E-2</v>
      </c>
      <c r="B87">
        <v>1.196482788</v>
      </c>
      <c r="C87">
        <v>1.38362E-2</v>
      </c>
      <c r="D87">
        <v>1.1921457520000001</v>
      </c>
      <c r="E87">
        <v>1.30153E-2</v>
      </c>
      <c r="F87">
        <v>1.1267519530000001</v>
      </c>
      <c r="H87" s="1">
        <v>1.25891</v>
      </c>
      <c r="I87" s="1">
        <v>4405.4799999999996</v>
      </c>
      <c r="J87">
        <f t="shared" si="12"/>
        <v>8.8109599999999997</v>
      </c>
      <c r="M87" s="1">
        <v>8.4000500000000001E-4</v>
      </c>
      <c r="N87" s="1">
        <v>0.71196099999999996</v>
      </c>
      <c r="O87" s="1">
        <v>2118.71</v>
      </c>
      <c r="P87" s="1">
        <v>1145.23</v>
      </c>
      <c r="Q87">
        <v>339.17500000000001</v>
      </c>
      <c r="R87" s="1">
        <v>1543.4</v>
      </c>
      <c r="S87" s="1">
        <v>2118.71</v>
      </c>
      <c r="T87" s="1">
        <v>1779.54</v>
      </c>
      <c r="U87" s="1">
        <v>-1201.04</v>
      </c>
      <c r="V87" s="1">
        <v>841.51099999999997</v>
      </c>
      <c r="W87" s="1">
        <v>2118.71</v>
      </c>
      <c r="X87" s="1">
        <v>1145.23</v>
      </c>
      <c r="Y87" s="1">
        <v>339.17500000000001</v>
      </c>
      <c r="Z87" s="1">
        <v>0.28630100000000003</v>
      </c>
      <c r="AA87" s="1">
        <v>-0.67107399999999995</v>
      </c>
      <c r="AB87" s="1">
        <v>-1.3167699999999999E-2</v>
      </c>
      <c r="AD87">
        <f t="shared" si="18"/>
        <v>0.77817804846442906</v>
      </c>
      <c r="AE87" s="1">
        <f t="shared" si="19"/>
        <v>2.7924617622154226E-2</v>
      </c>
      <c r="AH87">
        <f t="shared" si="20"/>
        <v>0.46933089697572861</v>
      </c>
      <c r="AI87">
        <f t="shared" si="21"/>
        <v>0.1036440136067166</v>
      </c>
      <c r="AJ87" s="1">
        <f t="shared" si="22"/>
        <v>3.8493566771016655E-3</v>
      </c>
      <c r="AN87">
        <v>1.2607699999999999</v>
      </c>
      <c r="AO87" s="1">
        <v>1676.79</v>
      </c>
      <c r="AS87">
        <v>1.26102</v>
      </c>
      <c r="AT87" s="1">
        <v>2055.08</v>
      </c>
      <c r="AW87" s="1">
        <v>1.2620800000000001</v>
      </c>
      <c r="AX87" s="1">
        <v>4099.38</v>
      </c>
      <c r="AY87" s="1">
        <f t="shared" si="15"/>
        <v>8.19876</v>
      </c>
      <c r="BA87">
        <v>1.25614</v>
      </c>
      <c r="BB87" s="1">
        <v>4137.8599999999997</v>
      </c>
      <c r="BC87" s="1">
        <f t="shared" si="16"/>
        <v>8.2757199999999997</v>
      </c>
      <c r="BD87" s="1"/>
      <c r="BE87">
        <v>1.2524900000000001</v>
      </c>
      <c r="BF87" s="1">
        <v>4116.88</v>
      </c>
      <c r="BG87" s="1">
        <f t="shared" si="17"/>
        <v>8.2337600000000002</v>
      </c>
      <c r="BH87" s="1"/>
      <c r="BI87" s="1"/>
    </row>
    <row r="88" spans="1:61">
      <c r="A88">
        <v>1.26769E-2</v>
      </c>
      <c r="B88">
        <v>1.211318237</v>
      </c>
      <c r="C88">
        <v>1.40383E-2</v>
      </c>
      <c r="D88">
        <v>1.207212524</v>
      </c>
      <c r="E88">
        <v>1.29657E-2</v>
      </c>
      <c r="F88">
        <v>1.1414672850000001</v>
      </c>
      <c r="H88" s="1">
        <v>1.2739</v>
      </c>
      <c r="I88" s="1">
        <v>4357.47</v>
      </c>
      <c r="J88">
        <f t="shared" si="12"/>
        <v>8.7149400000000004</v>
      </c>
      <c r="M88" s="1">
        <v>8.5000500000000003E-4</v>
      </c>
      <c r="N88" s="1">
        <v>0.75079899999999999</v>
      </c>
      <c r="O88" s="1">
        <v>2150.6</v>
      </c>
      <c r="P88" s="1">
        <v>1176.69</v>
      </c>
      <c r="Q88">
        <v>363.47399999999999</v>
      </c>
      <c r="R88" s="1">
        <v>1549.78</v>
      </c>
      <c r="S88" s="1">
        <v>2150.6</v>
      </c>
      <c r="T88" s="1">
        <v>1787.12</v>
      </c>
      <c r="U88" s="1">
        <v>-1230.25</v>
      </c>
      <c r="V88" s="1">
        <v>832.44</v>
      </c>
      <c r="W88" s="1">
        <v>2150.6</v>
      </c>
      <c r="X88" s="1">
        <v>1176.69</v>
      </c>
      <c r="Y88" s="1">
        <v>363.47500000000002</v>
      </c>
      <c r="Z88" s="1">
        <v>0.32055499999999998</v>
      </c>
      <c r="AA88" s="1">
        <v>-1.0303800000000001</v>
      </c>
      <c r="AB88" s="1">
        <v>-1.8568100000000001E-2</v>
      </c>
      <c r="AD88">
        <f t="shared" si="18"/>
        <v>0.79382234897856474</v>
      </c>
      <c r="AE88" s="1">
        <f t="shared" si="19"/>
        <v>3.0526675717945526E-2</v>
      </c>
      <c r="AH88">
        <f t="shared" si="20"/>
        <v>0.47173295580187452</v>
      </c>
      <c r="AI88">
        <f t="shared" si="21"/>
        <v>9.9056419177372956E-2</v>
      </c>
      <c r="AJ88" s="1">
        <f t="shared" si="22"/>
        <v>3.9362397042342389E-3</v>
      </c>
      <c r="AN88">
        <v>1.2758</v>
      </c>
      <c r="AO88">
        <v>260.17599999999999</v>
      </c>
      <c r="AS88">
        <v>1.27603</v>
      </c>
      <c r="AT88" s="1">
        <v>2867.61</v>
      </c>
      <c r="AW88" s="1">
        <v>1.27708</v>
      </c>
      <c r="AX88" s="1">
        <v>4036.55</v>
      </c>
      <c r="AY88" s="1">
        <f t="shared" si="15"/>
        <v>8.0731000000000002</v>
      </c>
      <c r="BA88">
        <v>1.2711399999999999</v>
      </c>
      <c r="BB88" s="1">
        <v>4077.48</v>
      </c>
      <c r="BC88" s="1">
        <f t="shared" si="16"/>
        <v>8.1549600000000009</v>
      </c>
      <c r="BD88" s="1"/>
      <c r="BE88">
        <v>1.2664899999999999</v>
      </c>
      <c r="BF88" s="1">
        <v>4058.32</v>
      </c>
      <c r="BG88" s="1">
        <f t="shared" si="17"/>
        <v>8.1166400000000003</v>
      </c>
      <c r="BH88" s="1"/>
      <c r="BI88" s="1"/>
    </row>
    <row r="89" spans="1:61">
      <c r="A89">
        <v>1.27971E-2</v>
      </c>
      <c r="B89">
        <v>1.2263079830000001</v>
      </c>
      <c r="C89">
        <v>1.42046E-2</v>
      </c>
      <c r="D89">
        <v>1.222515381</v>
      </c>
      <c r="E89">
        <v>1.30715E-2</v>
      </c>
      <c r="F89">
        <v>1.156313843</v>
      </c>
      <c r="H89" s="1">
        <v>1.2888999999999999</v>
      </c>
      <c r="I89" s="1">
        <v>4306.84</v>
      </c>
      <c r="J89">
        <f t="shared" si="12"/>
        <v>8.6136800000000004</v>
      </c>
      <c r="M89" s="1">
        <v>8.5999999999999998E-4</v>
      </c>
      <c r="N89" s="1">
        <v>0.79275799999999996</v>
      </c>
      <c r="O89" s="1">
        <v>2183.8000000000002</v>
      </c>
      <c r="P89" s="1">
        <v>1208.98</v>
      </c>
      <c r="Q89">
        <v>388.98099999999999</v>
      </c>
      <c r="R89" s="1">
        <v>1556.29</v>
      </c>
      <c r="S89" s="1">
        <v>2183.8000000000002</v>
      </c>
      <c r="T89" s="1">
        <v>1794.82</v>
      </c>
      <c r="U89" s="1">
        <v>-1260.5899999999999</v>
      </c>
      <c r="V89" s="1">
        <v>824.55899999999997</v>
      </c>
      <c r="W89" s="1">
        <v>2183.8000000000002</v>
      </c>
      <c r="X89" s="1">
        <v>1208.98</v>
      </c>
      <c r="Y89" s="1">
        <v>388.983</v>
      </c>
      <c r="Z89" s="1">
        <v>0.36196400000000001</v>
      </c>
      <c r="AA89" s="1">
        <v>-2.1217899999999998</v>
      </c>
      <c r="AB89" s="1">
        <v>-2.2510599999999999E-2</v>
      </c>
      <c r="AD89">
        <f t="shared" si="18"/>
        <v>0.8099968514865481</v>
      </c>
      <c r="AE89" s="1">
        <f t="shared" si="19"/>
        <v>3.3647324916157809E-2</v>
      </c>
      <c r="AH89">
        <f t="shared" si="20"/>
        <v>0.47383805884836988</v>
      </c>
      <c r="AI89">
        <f t="shared" si="21"/>
        <v>9.5035968510562507E-2</v>
      </c>
      <c r="AJ89" s="1">
        <f t="shared" si="22"/>
        <v>4.0719612474990393E-3</v>
      </c>
      <c r="AN89">
        <v>1.2908200000000001</v>
      </c>
      <c r="AO89" s="1">
        <v>-1179.74</v>
      </c>
      <c r="AS89">
        <v>1.2910200000000001</v>
      </c>
      <c r="AT89" s="1">
        <v>3414.96</v>
      </c>
      <c r="AW89" s="1">
        <v>1.2920799999999999</v>
      </c>
      <c r="AX89" s="1">
        <v>3969.73</v>
      </c>
      <c r="AY89" s="1">
        <f t="shared" si="15"/>
        <v>7.9394600000000004</v>
      </c>
      <c r="BA89">
        <v>1.2861400000000001</v>
      </c>
      <c r="BB89" s="1">
        <v>4013.33</v>
      </c>
      <c r="BC89" s="1">
        <f t="shared" si="16"/>
        <v>8.0266599999999997</v>
      </c>
      <c r="BD89" s="1"/>
      <c r="BE89">
        <v>1.2825299999999999</v>
      </c>
      <c r="BF89" s="1">
        <v>3987.68</v>
      </c>
      <c r="BG89" s="1">
        <f t="shared" si="17"/>
        <v>7.9753599999999993</v>
      </c>
      <c r="BH89" s="1"/>
      <c r="BI89" s="1"/>
    </row>
    <row r="90" spans="1:61">
      <c r="A90">
        <v>1.29295E-2</v>
      </c>
      <c r="B90">
        <v>1.2412248539999999</v>
      </c>
      <c r="C90">
        <v>1.44609E-2</v>
      </c>
      <c r="D90">
        <v>1.238044312</v>
      </c>
      <c r="E90">
        <v>1.3280699999999999E-2</v>
      </c>
      <c r="F90">
        <v>1.1711712649999999</v>
      </c>
      <c r="H90" s="1">
        <v>1.3039000000000001</v>
      </c>
      <c r="I90" s="1">
        <v>4253.38</v>
      </c>
      <c r="J90">
        <f t="shared" si="12"/>
        <v>8.5067599999999999</v>
      </c>
      <c r="M90" s="1">
        <v>8.7000499999999998E-4</v>
      </c>
      <c r="N90" s="1">
        <v>0.83843100000000004</v>
      </c>
      <c r="O90" s="1">
        <v>2219.61</v>
      </c>
      <c r="P90" s="1">
        <v>1243.24</v>
      </c>
      <c r="Q90">
        <v>416.93900000000002</v>
      </c>
      <c r="R90" s="1">
        <v>1562.96</v>
      </c>
      <c r="S90" s="1">
        <v>2219.61</v>
      </c>
      <c r="T90" s="1">
        <v>1802.67</v>
      </c>
      <c r="U90" s="1">
        <v>-1293.26</v>
      </c>
      <c r="V90" s="1">
        <v>818.45</v>
      </c>
      <c r="W90" s="1">
        <v>2219.61</v>
      </c>
      <c r="X90" s="1">
        <v>1243.24</v>
      </c>
      <c r="Y90" s="1">
        <v>416.94600000000003</v>
      </c>
      <c r="Z90" s="1">
        <v>0.42726799999999998</v>
      </c>
      <c r="AA90" s="1">
        <v>-3.4266200000000002</v>
      </c>
      <c r="AB90" s="1">
        <v>-2.9921900000000001E-2</v>
      </c>
      <c r="AD90">
        <f t="shared" si="18"/>
        <v>0.82744280083943289</v>
      </c>
      <c r="AE90" s="1">
        <f t="shared" si="19"/>
        <v>3.7393390620342325E-2</v>
      </c>
      <c r="AH90">
        <f t="shared" si="20"/>
        <v>0.47556845629828065</v>
      </c>
      <c r="AI90">
        <f t="shared" si="21"/>
        <v>9.1731152818559591E-2</v>
      </c>
      <c r="AJ90" s="1">
        <f t="shared" si="22"/>
        <v>4.2651073662325041E-3</v>
      </c>
      <c r="AN90">
        <v>1.30585</v>
      </c>
      <c r="AO90" s="1">
        <v>-2264.5500000000002</v>
      </c>
      <c r="AS90">
        <v>1.30603</v>
      </c>
      <c r="AT90" s="1">
        <v>3840.6</v>
      </c>
      <c r="AW90" s="1">
        <v>1.30708</v>
      </c>
      <c r="AX90" s="1">
        <v>3898.54</v>
      </c>
      <c r="AY90" s="1">
        <f t="shared" si="15"/>
        <v>7.7970800000000002</v>
      </c>
      <c r="BA90">
        <v>1.3011299999999999</v>
      </c>
      <c r="BB90" s="1">
        <v>3945.01</v>
      </c>
      <c r="BC90" s="1">
        <f t="shared" si="16"/>
        <v>7.8900200000000007</v>
      </c>
      <c r="BD90" s="1"/>
      <c r="BE90">
        <v>1.2978799999999999</v>
      </c>
      <c r="BF90" s="1">
        <v>3916.32</v>
      </c>
      <c r="BG90" s="1">
        <f t="shared" si="17"/>
        <v>7.8326400000000005</v>
      </c>
      <c r="BH90" s="1"/>
      <c r="BI90" s="1"/>
    </row>
    <row r="91" spans="1:61">
      <c r="A91">
        <v>1.30715E-2</v>
      </c>
      <c r="B91">
        <v>1.256624634</v>
      </c>
      <c r="C91">
        <v>1.45109E-2</v>
      </c>
      <c r="D91">
        <v>1.253417236</v>
      </c>
      <c r="E91">
        <v>1.3417E-2</v>
      </c>
      <c r="F91">
        <v>1.1857868650000001</v>
      </c>
      <c r="H91" s="1">
        <v>1.31891</v>
      </c>
      <c r="I91" s="1">
        <v>4196.95</v>
      </c>
      <c r="J91">
        <f t="shared" si="12"/>
        <v>8.3939000000000004</v>
      </c>
      <c r="M91" s="1">
        <v>8.8000299999999997E-4</v>
      </c>
      <c r="N91" s="1">
        <v>0.88807700000000001</v>
      </c>
      <c r="O91" s="1">
        <v>2259.31</v>
      </c>
      <c r="P91" s="1">
        <v>1280.71</v>
      </c>
      <c r="Q91">
        <v>448.64699999999999</v>
      </c>
      <c r="R91" s="1">
        <v>1569.79</v>
      </c>
      <c r="S91" s="1">
        <v>2259.31</v>
      </c>
      <c r="T91" s="1">
        <v>1810.67</v>
      </c>
      <c r="U91" s="1">
        <v>-1329.56</v>
      </c>
      <c r="V91" s="1">
        <v>814.35799999999995</v>
      </c>
      <c r="W91" s="1">
        <v>2259.3000000000002</v>
      </c>
      <c r="X91" s="1">
        <v>1280.71</v>
      </c>
      <c r="Y91" s="1">
        <v>448.65699999999998</v>
      </c>
      <c r="Z91" s="1">
        <v>0.46366400000000002</v>
      </c>
      <c r="AA91" s="1">
        <v>-4.29094</v>
      </c>
      <c r="AB91" s="1">
        <v>-3.2593200000000003E-2</v>
      </c>
      <c r="AD91">
        <f t="shared" si="18"/>
        <v>0.84696679173647427</v>
      </c>
      <c r="AE91" s="1">
        <f t="shared" si="19"/>
        <v>4.1563869316511716E-2</v>
      </c>
      <c r="AH91">
        <f t="shared" si="20"/>
        <v>0.47690906319495036</v>
      </c>
      <c r="AI91">
        <f t="shared" si="21"/>
        <v>8.9170782246382752E-2</v>
      </c>
      <c r="AJ91" s="1">
        <f t="shared" si="22"/>
        <v>4.4905287341170611E-3</v>
      </c>
      <c r="AN91">
        <v>1.3208800000000001</v>
      </c>
      <c r="AO91" s="1">
        <v>-3207.89</v>
      </c>
      <c r="AS91">
        <v>1.3210299999999999</v>
      </c>
      <c r="AT91" s="1">
        <v>3533.44</v>
      </c>
      <c r="AW91" s="1">
        <v>1.3220700000000001</v>
      </c>
      <c r="AX91" s="1">
        <v>3822.66</v>
      </c>
      <c r="AY91" s="1">
        <f t="shared" si="15"/>
        <v>7.6453199999999999</v>
      </c>
      <c r="BA91">
        <v>1.3161400000000001</v>
      </c>
      <c r="BB91" s="1">
        <v>3872.2</v>
      </c>
      <c r="BC91" s="1">
        <f t="shared" si="16"/>
        <v>7.7443999999999997</v>
      </c>
      <c r="BD91" s="1"/>
      <c r="BE91">
        <v>1.3120000000000001</v>
      </c>
      <c r="BF91" s="1">
        <v>3844.41</v>
      </c>
      <c r="BG91" s="1">
        <f t="shared" si="17"/>
        <v>7.6888199999999998</v>
      </c>
      <c r="BH91" s="1"/>
      <c r="BI91" s="1"/>
    </row>
    <row r="92" spans="1:61">
      <c r="A92">
        <v>1.32955E-2</v>
      </c>
      <c r="B92">
        <v>1.2717893069999999</v>
      </c>
      <c r="C92">
        <v>1.4619E-2</v>
      </c>
      <c r="D92">
        <v>1.2689719239999999</v>
      </c>
      <c r="E92">
        <v>1.35926E-2</v>
      </c>
      <c r="F92">
        <v>1.2005504149999999</v>
      </c>
      <c r="H92" s="1">
        <v>1.3339000000000001</v>
      </c>
      <c r="I92" s="1">
        <v>4137.37</v>
      </c>
      <c r="J92">
        <f t="shared" si="12"/>
        <v>8.2747399999999995</v>
      </c>
      <c r="M92" s="1">
        <v>8.90003E-4</v>
      </c>
      <c r="N92" s="1">
        <v>0.94131100000000001</v>
      </c>
      <c r="O92" s="1">
        <v>2303.33</v>
      </c>
      <c r="P92" s="1">
        <v>1322.01</v>
      </c>
      <c r="Q92">
        <v>484.613</v>
      </c>
      <c r="R92" s="1">
        <v>1576.69</v>
      </c>
      <c r="S92" s="1">
        <v>2303.33</v>
      </c>
      <c r="T92" s="1">
        <v>1818.71</v>
      </c>
      <c r="U92" s="1">
        <v>-1369.98</v>
      </c>
      <c r="V92" s="1">
        <v>811.899</v>
      </c>
      <c r="W92" s="1">
        <v>2303.3200000000002</v>
      </c>
      <c r="X92" s="1">
        <v>1322.01</v>
      </c>
      <c r="Y92" s="1">
        <v>484.62400000000002</v>
      </c>
      <c r="Z92" s="1">
        <v>0.45617000000000002</v>
      </c>
      <c r="AA92" s="1">
        <v>-4.3738700000000001</v>
      </c>
      <c r="AB92" s="1">
        <v>-3.0803400000000002E-2</v>
      </c>
      <c r="AD92">
        <f t="shared" si="18"/>
        <v>0.8688962319796536</v>
      </c>
      <c r="AE92" s="1">
        <f t="shared" si="19"/>
        <v>4.5671126102252178E-2</v>
      </c>
      <c r="AH92">
        <f t="shared" si="20"/>
        <v>0.47794206396428668</v>
      </c>
      <c r="AI92">
        <f t="shared" si="21"/>
        <v>8.7197896102491401E-2</v>
      </c>
      <c r="AJ92" s="1">
        <f t="shared" si="22"/>
        <v>4.694405111611984E-3</v>
      </c>
      <c r="AN92">
        <v>1.3359099999999999</v>
      </c>
      <c r="AO92" s="1">
        <v>-4003.93</v>
      </c>
      <c r="AS92">
        <v>1.3360300000000001</v>
      </c>
      <c r="AT92" s="1">
        <v>2947.68</v>
      </c>
      <c r="AW92" s="1">
        <v>1.33707</v>
      </c>
      <c r="AX92" s="1">
        <v>3741.77</v>
      </c>
      <c r="AY92" s="1">
        <f t="shared" si="15"/>
        <v>7.4835399999999996</v>
      </c>
      <c r="BA92">
        <v>1.33114</v>
      </c>
      <c r="BB92" s="1">
        <v>3794.55</v>
      </c>
      <c r="BC92" s="1">
        <f t="shared" si="16"/>
        <v>7.5891000000000002</v>
      </c>
      <c r="BD92" s="1"/>
      <c r="BE92">
        <v>1.32698</v>
      </c>
      <c r="BF92" s="1">
        <v>3764.77</v>
      </c>
      <c r="BG92" s="1">
        <f t="shared" si="17"/>
        <v>7.5295399999999999</v>
      </c>
      <c r="BH92" s="1"/>
      <c r="BI92" s="1"/>
    </row>
    <row r="93" spans="1:61">
      <c r="A93">
        <v>1.3445800000000001E-2</v>
      </c>
      <c r="B93">
        <v>1.2868583979999999</v>
      </c>
      <c r="C93">
        <v>1.4880900000000001E-2</v>
      </c>
      <c r="D93">
        <v>1.2846533200000001</v>
      </c>
      <c r="E93">
        <v>1.39075E-2</v>
      </c>
      <c r="F93">
        <v>1.215287842</v>
      </c>
      <c r="H93" s="1">
        <v>1.3489100000000001</v>
      </c>
      <c r="I93" s="1">
        <v>4074.46</v>
      </c>
      <c r="J93">
        <f t="shared" si="12"/>
        <v>8.1489200000000004</v>
      </c>
      <c r="M93" s="1">
        <v>9.0000300000000002E-4</v>
      </c>
      <c r="N93" s="1">
        <v>0.99705999999999995</v>
      </c>
      <c r="O93" s="1">
        <v>2349.9299999999998</v>
      </c>
      <c r="P93" s="1">
        <v>1365.81</v>
      </c>
      <c r="Q93">
        <v>523.25900000000001</v>
      </c>
      <c r="R93" s="1">
        <v>1583.53</v>
      </c>
      <c r="S93" s="1">
        <v>2349.9299999999998</v>
      </c>
      <c r="T93" s="1">
        <v>1826.67</v>
      </c>
      <c r="U93" s="1">
        <v>-1413</v>
      </c>
      <c r="V93" s="1">
        <v>809.80899999999997</v>
      </c>
      <c r="W93" s="1">
        <v>2349.92</v>
      </c>
      <c r="X93" s="1">
        <v>1365.81</v>
      </c>
      <c r="Y93" s="1">
        <v>523.26800000000003</v>
      </c>
      <c r="Z93" s="1">
        <v>0.42497200000000002</v>
      </c>
      <c r="AA93" s="1">
        <v>-4.0849500000000001</v>
      </c>
      <c r="AB93" s="1">
        <v>-2.0108600000000001E-2</v>
      </c>
      <c r="AD93">
        <f t="shared" si="18"/>
        <v>0.89231021830972579</v>
      </c>
      <c r="AE93" s="1">
        <f t="shared" si="19"/>
        <v>4.9092749198591253E-2</v>
      </c>
      <c r="AH93">
        <f t="shared" si="20"/>
        <v>0.47888401217270582</v>
      </c>
      <c r="AI93">
        <f t="shared" si="21"/>
        <v>8.5398907540413904E-2</v>
      </c>
      <c r="AJ93" s="1">
        <f t="shared" si="22"/>
        <v>4.8110496031441583E-3</v>
      </c>
      <c r="AN93">
        <v>1.35094</v>
      </c>
      <c r="AO93" s="1">
        <v>-3833.26</v>
      </c>
      <c r="AS93">
        <v>1.35104</v>
      </c>
      <c r="AT93" s="1">
        <v>1974.07</v>
      </c>
      <c r="AW93" s="1">
        <v>1.3520799999999999</v>
      </c>
      <c r="AX93" s="1">
        <v>3655.86</v>
      </c>
      <c r="AY93" s="1">
        <f t="shared" si="15"/>
        <v>7.3117200000000002</v>
      </c>
      <c r="BA93">
        <v>1.3461399999999999</v>
      </c>
      <c r="BB93" s="1">
        <v>3711.9</v>
      </c>
      <c r="BC93" s="1">
        <f t="shared" si="16"/>
        <v>7.4238</v>
      </c>
      <c r="BD93" s="1"/>
      <c r="BE93">
        <v>1.34297</v>
      </c>
      <c r="BF93" s="1">
        <v>3674.47</v>
      </c>
      <c r="BG93" s="1">
        <f t="shared" si="17"/>
        <v>7.3489399999999998</v>
      </c>
      <c r="BH93" s="1"/>
      <c r="BI93" s="1"/>
    </row>
    <row r="94" spans="1:61">
      <c r="A94">
        <v>1.3586900000000001E-2</v>
      </c>
      <c r="B94">
        <v>1.302126831</v>
      </c>
      <c r="C94">
        <v>1.49368E-2</v>
      </c>
      <c r="D94">
        <v>1.299945313</v>
      </c>
      <c r="E94">
        <v>1.3961299999999999E-2</v>
      </c>
      <c r="F94">
        <v>1.2297747800000001</v>
      </c>
      <c r="H94" s="1">
        <v>1.36389</v>
      </c>
      <c r="I94" s="1">
        <v>4008.1</v>
      </c>
      <c r="J94">
        <f t="shared" si="12"/>
        <v>8.0161999999999995</v>
      </c>
      <c r="M94" s="1">
        <v>9.1000100000000002E-4</v>
      </c>
      <c r="N94" s="1">
        <v>1.05423</v>
      </c>
      <c r="O94" s="1">
        <v>2396.7399999999998</v>
      </c>
      <c r="P94" s="1">
        <v>1409.83</v>
      </c>
      <c r="Q94">
        <v>562.34799999999996</v>
      </c>
      <c r="R94" s="1">
        <v>1590.16</v>
      </c>
      <c r="S94" s="1">
        <v>2396.7399999999998</v>
      </c>
      <c r="T94" s="1">
        <v>1834.4</v>
      </c>
      <c r="U94" s="1">
        <v>-1456.31</v>
      </c>
      <c r="V94" s="1">
        <v>807.99300000000005</v>
      </c>
      <c r="W94" s="1">
        <v>2396.7399999999998</v>
      </c>
      <c r="X94" s="1">
        <v>1409.83</v>
      </c>
      <c r="Y94" s="1">
        <v>562.35599999999999</v>
      </c>
      <c r="Z94" s="1">
        <v>0.40112100000000001</v>
      </c>
      <c r="AA94" s="1">
        <v>-3.8864800000000002</v>
      </c>
      <c r="AB94" s="1">
        <v>-1.44543E-2</v>
      </c>
      <c r="AD94">
        <f t="shared" si="18"/>
        <v>0.91582608039442559</v>
      </c>
      <c r="AE94" s="1">
        <f t="shared" si="19"/>
        <v>5.1685576098458218E-2</v>
      </c>
      <c r="AH94">
        <f t="shared" si="20"/>
        <v>0.47974239763463283</v>
      </c>
      <c r="AI94">
        <f t="shared" si="21"/>
        <v>8.3759512068287023E-2</v>
      </c>
      <c r="AJ94" s="1">
        <f t="shared" si="22"/>
        <v>4.8353934245147206E-3</v>
      </c>
      <c r="AN94">
        <v>1.3659699999999999</v>
      </c>
      <c r="AO94" s="1">
        <v>-3090.29</v>
      </c>
      <c r="AS94">
        <v>1.3660399999999999</v>
      </c>
      <c r="AT94">
        <v>619.12900000000002</v>
      </c>
      <c r="AW94" s="1">
        <v>1.3670800000000001</v>
      </c>
      <c r="AX94" s="1">
        <v>3564.98</v>
      </c>
      <c r="AY94" s="1">
        <f t="shared" si="15"/>
        <v>7.1299599999999996</v>
      </c>
      <c r="BA94">
        <v>1.36114</v>
      </c>
      <c r="BB94" s="1">
        <v>3624.17</v>
      </c>
      <c r="BC94" s="1">
        <f t="shared" si="16"/>
        <v>7.2483399999999998</v>
      </c>
      <c r="BD94" s="1"/>
      <c r="BE94">
        <v>1.35768</v>
      </c>
      <c r="BF94" s="1">
        <v>3584.45</v>
      </c>
      <c r="BG94" s="1">
        <f t="shared" si="17"/>
        <v>7.1688999999999998</v>
      </c>
      <c r="BH94" s="1"/>
      <c r="BI94" s="1"/>
    </row>
    <row r="95" spans="1:61">
      <c r="A95">
        <v>1.3831899999999999E-2</v>
      </c>
      <c r="B95">
        <v>1.31713269</v>
      </c>
      <c r="C95">
        <v>1.5259099999999999E-2</v>
      </c>
      <c r="D95">
        <v>1.3156658939999999</v>
      </c>
      <c r="E95">
        <v>1.4096600000000001E-2</v>
      </c>
      <c r="F95">
        <v>1.244606079</v>
      </c>
      <c r="H95" s="1">
        <v>1.3789</v>
      </c>
      <c r="I95" s="1">
        <v>3938.08</v>
      </c>
      <c r="J95">
        <f t="shared" si="12"/>
        <v>7.8761599999999996</v>
      </c>
      <c r="M95" s="1">
        <v>9.2000299999999997E-4</v>
      </c>
      <c r="N95" s="1">
        <v>1.1120300000000001</v>
      </c>
      <c r="O95" s="1">
        <v>2441.4699999999998</v>
      </c>
      <c r="P95" s="1">
        <v>1451.94</v>
      </c>
      <c r="Q95">
        <v>599.64200000000005</v>
      </c>
      <c r="R95" s="1">
        <v>1596.55</v>
      </c>
      <c r="S95" s="1">
        <v>2441.4699999999998</v>
      </c>
      <c r="T95" s="1">
        <v>1841.83</v>
      </c>
      <c r="U95" s="1">
        <v>-1497.69</v>
      </c>
      <c r="V95" s="1">
        <v>805.88599999999997</v>
      </c>
      <c r="W95" s="1">
        <v>2441.46</v>
      </c>
      <c r="X95" s="1">
        <v>1451.94</v>
      </c>
      <c r="Y95" s="1">
        <v>599.65200000000004</v>
      </c>
      <c r="Z95" s="1">
        <v>0.37488300000000002</v>
      </c>
      <c r="AA95" s="1">
        <v>-4.2732599999999996</v>
      </c>
      <c r="AB95" s="1">
        <v>-6.8086700000000002E-3</v>
      </c>
      <c r="AD95">
        <f t="shared" si="18"/>
        <v>0.93807898280667701</v>
      </c>
      <c r="AE95" s="1">
        <f t="shared" si="19"/>
        <v>5.3577856326511936E-2</v>
      </c>
      <c r="AH95">
        <f t="shared" si="20"/>
        <v>0.48060985209771295</v>
      </c>
      <c r="AI95">
        <f t="shared" si="21"/>
        <v>8.210279607981108E-2</v>
      </c>
      <c r="AJ95" s="1">
        <f t="shared" si="22"/>
        <v>4.7934207054800412E-3</v>
      </c>
      <c r="AN95">
        <v>1.3809899999999999</v>
      </c>
      <c r="AO95" s="1">
        <v>-2101.7199999999998</v>
      </c>
      <c r="AS95">
        <v>1.38104</v>
      </c>
      <c r="AT95">
        <v>-511.995</v>
      </c>
      <c r="AW95" s="1">
        <v>1.3820600000000001</v>
      </c>
      <c r="AX95" s="1">
        <v>3469.26</v>
      </c>
      <c r="AY95" s="1">
        <f t="shared" si="15"/>
        <v>6.9385200000000005</v>
      </c>
      <c r="BA95">
        <v>1.3761399999999999</v>
      </c>
      <c r="BB95" s="1">
        <v>3531.47</v>
      </c>
      <c r="BC95" s="1">
        <f t="shared" si="16"/>
        <v>7.0629399999999993</v>
      </c>
      <c r="BD95" s="1"/>
      <c r="BE95">
        <v>1.37208</v>
      </c>
      <c r="BF95" s="1">
        <v>3495.25</v>
      </c>
      <c r="BG95" s="1">
        <f t="shared" si="17"/>
        <v>6.9904999999999999</v>
      </c>
      <c r="BH95" s="1"/>
      <c r="BI95" s="1"/>
    </row>
    <row r="96" spans="1:61">
      <c r="A96">
        <v>1.4002000000000001E-2</v>
      </c>
      <c r="B96">
        <v>1.3321087650000001</v>
      </c>
      <c r="C96">
        <v>1.54333E-2</v>
      </c>
      <c r="D96">
        <v>1.331362427</v>
      </c>
      <c r="E96">
        <v>1.4245900000000001E-2</v>
      </c>
      <c r="F96">
        <v>1.259263306</v>
      </c>
      <c r="H96" s="1">
        <v>1.3938999999999999</v>
      </c>
      <c r="I96" s="1">
        <v>3864.4</v>
      </c>
      <c r="J96">
        <f t="shared" si="12"/>
        <v>7.7288000000000006</v>
      </c>
      <c r="M96" s="1">
        <v>9.3000199999999998E-4</v>
      </c>
      <c r="N96" s="1">
        <v>1.16994</v>
      </c>
      <c r="O96" s="1">
        <v>2484.16</v>
      </c>
      <c r="P96" s="1">
        <v>1491.95</v>
      </c>
      <c r="Q96">
        <v>635.26199999999994</v>
      </c>
      <c r="R96" s="1">
        <v>1602.63</v>
      </c>
      <c r="S96" s="1">
        <v>2484.16</v>
      </c>
      <c r="T96" s="1">
        <v>1848.9</v>
      </c>
      <c r="U96" s="1">
        <v>-1537.12</v>
      </c>
      <c r="V96" s="1">
        <v>804.59299999999996</v>
      </c>
      <c r="W96" s="1">
        <v>2484.15</v>
      </c>
      <c r="X96" s="1">
        <v>1491.95</v>
      </c>
      <c r="Y96" s="1">
        <v>635.274</v>
      </c>
      <c r="Z96" s="1">
        <v>0.38344400000000001</v>
      </c>
      <c r="AA96" s="1">
        <v>-4.6063999999999998</v>
      </c>
      <c r="AB96" s="1">
        <v>-6.7713399999999998E-3</v>
      </c>
      <c r="AD96">
        <f t="shared" si="18"/>
        <v>0.95912344084411238</v>
      </c>
      <c r="AE96" s="1">
        <f t="shared" si="19"/>
        <v>5.4933496176808518E-2</v>
      </c>
      <c r="AH96">
        <f t="shared" si="20"/>
        <v>0.48130528052511595</v>
      </c>
      <c r="AI96">
        <f t="shared" si="21"/>
        <v>8.0774625618357354E-2</v>
      </c>
      <c r="AJ96" s="1">
        <f t="shared" si="22"/>
        <v>4.716115745270459E-3</v>
      </c>
      <c r="AN96">
        <v>1.39602</v>
      </c>
      <c r="AO96">
        <v>-977.21</v>
      </c>
      <c r="AS96">
        <v>1.39605</v>
      </c>
      <c r="AT96" s="1">
        <v>-1607.87</v>
      </c>
      <c r="AW96" s="1">
        <v>1.3971</v>
      </c>
      <c r="AX96" s="1">
        <v>3368.78</v>
      </c>
      <c r="AY96" s="1">
        <f t="shared" si="15"/>
        <v>6.7375600000000002</v>
      </c>
      <c r="BA96">
        <v>1.39114</v>
      </c>
      <c r="BB96" s="1">
        <v>3434</v>
      </c>
      <c r="BC96" s="1">
        <f t="shared" si="16"/>
        <v>6.8680000000000003</v>
      </c>
      <c r="BD96" s="1"/>
      <c r="BE96">
        <v>1.38609</v>
      </c>
      <c r="BF96" s="1">
        <v>3399.66</v>
      </c>
      <c r="BG96" s="1">
        <f t="shared" si="17"/>
        <v>6.7993199999999998</v>
      </c>
      <c r="BH96" s="1"/>
      <c r="BI96" s="1"/>
    </row>
    <row r="97" spans="1:61">
      <c r="A97">
        <v>1.4219000000000001E-2</v>
      </c>
      <c r="B97">
        <v>1.347490112</v>
      </c>
      <c r="C97">
        <v>1.5547399999999999E-2</v>
      </c>
      <c r="D97">
        <v>1.3471304930000001</v>
      </c>
      <c r="E97">
        <v>1.43027E-2</v>
      </c>
      <c r="F97">
        <v>1.273903687</v>
      </c>
      <c r="H97" s="1">
        <v>1.4089</v>
      </c>
      <c r="I97" s="1">
        <v>3787.07</v>
      </c>
      <c r="J97">
        <f t="shared" si="12"/>
        <v>7.5741400000000008</v>
      </c>
      <c r="M97" s="1">
        <v>9.40002E-4</v>
      </c>
      <c r="N97" s="1">
        <v>1.2274700000000001</v>
      </c>
      <c r="O97" s="1">
        <v>2522.21</v>
      </c>
      <c r="P97" s="1">
        <v>1527.71</v>
      </c>
      <c r="Q97">
        <v>666.56899999999996</v>
      </c>
      <c r="R97" s="1">
        <v>1608.42</v>
      </c>
      <c r="S97" s="1">
        <v>2522.21</v>
      </c>
      <c r="T97" s="1">
        <v>1855.64</v>
      </c>
      <c r="U97" s="1">
        <v>-1572.16</v>
      </c>
      <c r="V97" s="1">
        <v>802.24599999999998</v>
      </c>
      <c r="W97" s="1">
        <v>2522.1999999999998</v>
      </c>
      <c r="X97" s="1">
        <v>1527.71</v>
      </c>
      <c r="Y97" s="1">
        <v>666.58500000000004</v>
      </c>
      <c r="Z97" s="1">
        <v>0.384407</v>
      </c>
      <c r="AA97" s="1">
        <v>-5.4644899999999996</v>
      </c>
      <c r="AB97" s="1">
        <v>-2.5971499999999999E-3</v>
      </c>
      <c r="AD97">
        <f t="shared" si="18"/>
        <v>0.97745613707862378</v>
      </c>
      <c r="AE97" s="1">
        <f t="shared" si="19"/>
        <v>5.5705711558947588E-2</v>
      </c>
      <c r="AH97">
        <f t="shared" si="20"/>
        <v>0.48212974507676543</v>
      </c>
      <c r="AI97">
        <f t="shared" si="21"/>
        <v>7.9200014312768685E-2</v>
      </c>
      <c r="AJ97" s="1">
        <f t="shared" si="22"/>
        <v>4.6016705176188466E-3</v>
      </c>
      <c r="AN97">
        <v>1.4110400000000001</v>
      </c>
      <c r="AO97">
        <v>89.141199999999998</v>
      </c>
      <c r="AS97">
        <v>1.4110499999999999</v>
      </c>
      <c r="AT97" s="1">
        <v>-2610.19</v>
      </c>
      <c r="AW97" s="1">
        <v>1.41205</v>
      </c>
      <c r="AX97" s="1">
        <v>3264.69</v>
      </c>
      <c r="AY97" s="1">
        <f t="shared" si="15"/>
        <v>6.5293799999999997</v>
      </c>
      <c r="BA97">
        <v>1.40615</v>
      </c>
      <c r="BB97" s="1">
        <v>3332.03</v>
      </c>
      <c r="BC97" s="1">
        <f t="shared" si="16"/>
        <v>6.6640600000000001</v>
      </c>
      <c r="BD97" s="1"/>
      <c r="BE97">
        <v>1.4031499999999999</v>
      </c>
      <c r="BF97" s="1">
        <v>3284.23</v>
      </c>
      <c r="BG97" s="1">
        <f t="shared" si="17"/>
        <v>6.56846</v>
      </c>
      <c r="BH97" s="1"/>
      <c r="BI97" s="1"/>
    </row>
    <row r="98" spans="1:61">
      <c r="A98">
        <v>1.46439E-2</v>
      </c>
      <c r="B98">
        <v>1.362734009</v>
      </c>
      <c r="C98">
        <v>1.5927299999999998E-2</v>
      </c>
      <c r="D98">
        <v>1.3628737790000001</v>
      </c>
      <c r="E98">
        <v>1.4702700000000001E-2</v>
      </c>
      <c r="F98">
        <v>1.2888591309999999</v>
      </c>
      <c r="H98" s="1">
        <v>1.4238999999999999</v>
      </c>
      <c r="I98" s="1">
        <v>3706.13</v>
      </c>
      <c r="J98">
        <f t="shared" si="12"/>
        <v>7.4122599999999998</v>
      </c>
      <c r="M98" s="1">
        <v>9.5E-4</v>
      </c>
      <c r="N98" s="1">
        <v>1.2842800000000001</v>
      </c>
      <c r="O98" s="1">
        <v>2557.31</v>
      </c>
      <c r="P98" s="1">
        <v>1560.21</v>
      </c>
      <c r="Q98">
        <v>695.351</v>
      </c>
      <c r="R98" s="1">
        <v>1613.86</v>
      </c>
      <c r="S98" s="1">
        <v>2557.31</v>
      </c>
      <c r="T98" s="1">
        <v>1861.96</v>
      </c>
      <c r="U98" s="1">
        <v>-1604.29</v>
      </c>
      <c r="V98" s="1">
        <v>801.79399999999998</v>
      </c>
      <c r="W98" s="1">
        <v>2557.29</v>
      </c>
      <c r="X98" s="1">
        <v>1560.22</v>
      </c>
      <c r="Y98" s="1">
        <v>695.37199999999996</v>
      </c>
      <c r="Z98" s="1">
        <v>0.44102000000000002</v>
      </c>
      <c r="AA98" s="1">
        <v>-6.2756100000000004</v>
      </c>
      <c r="AB98" s="1">
        <v>-5.1920500000000001E-3</v>
      </c>
      <c r="AD98">
        <f t="shared" si="18"/>
        <v>0.99407011760623598</v>
      </c>
      <c r="AE98" s="1">
        <f t="shared" si="19"/>
        <v>5.6001203264323465E-2</v>
      </c>
      <c r="AH98">
        <f t="shared" si="20"/>
        <v>0.4826195170802447</v>
      </c>
      <c r="AI98">
        <f t="shared" si="21"/>
        <v>7.8264618688667742E-2</v>
      </c>
      <c r="AJ98" s="1">
        <f t="shared" si="22"/>
        <v>4.4727829004058035E-3</v>
      </c>
      <c r="AN98">
        <v>1.42608</v>
      </c>
      <c r="AO98" s="1">
        <v>1315.57</v>
      </c>
      <c r="AS98">
        <v>1.42605</v>
      </c>
      <c r="AT98" s="1">
        <v>-3169.59</v>
      </c>
      <c r="AW98" s="1">
        <v>1.42709</v>
      </c>
      <c r="AX98" s="1">
        <v>3156.21</v>
      </c>
      <c r="AY98" s="1">
        <f t="shared" si="15"/>
        <v>6.3124200000000004</v>
      </c>
      <c r="BA98">
        <v>1.42113</v>
      </c>
      <c r="BB98" s="1">
        <v>3226.25</v>
      </c>
      <c r="BC98" s="1">
        <f t="shared" si="16"/>
        <v>6.4524999999999997</v>
      </c>
      <c r="BD98" s="1"/>
      <c r="BE98">
        <v>1.41832</v>
      </c>
      <c r="BF98" s="1">
        <v>3171.46</v>
      </c>
      <c r="BG98" s="1">
        <f t="shared" si="17"/>
        <v>6.3429200000000003</v>
      </c>
      <c r="BH98" s="1"/>
      <c r="BI98" s="1"/>
    </row>
    <row r="99" spans="1:61">
      <c r="A99">
        <v>1.46734E-2</v>
      </c>
      <c r="B99">
        <v>1.3777749020000001</v>
      </c>
      <c r="C99">
        <v>1.5959899999999999E-2</v>
      </c>
      <c r="D99">
        <v>1.3785594480000001</v>
      </c>
      <c r="E99">
        <v>1.49833E-2</v>
      </c>
      <c r="F99">
        <v>1.3036724850000001</v>
      </c>
      <c r="H99" s="1">
        <v>1.4389000000000001</v>
      </c>
      <c r="I99" s="1">
        <v>3621.64</v>
      </c>
      <c r="J99">
        <f t="shared" si="12"/>
        <v>7.2432799999999995</v>
      </c>
      <c r="M99" s="1">
        <v>9.6000299999999996E-4</v>
      </c>
      <c r="N99" s="1">
        <v>1.34036</v>
      </c>
      <c r="O99" s="1">
        <v>2589.96</v>
      </c>
      <c r="P99" s="1">
        <v>1590.53</v>
      </c>
      <c r="Q99">
        <v>721.98699999999997</v>
      </c>
      <c r="R99" s="1">
        <v>1619.03</v>
      </c>
      <c r="S99" s="1">
        <v>2589.96</v>
      </c>
      <c r="T99" s="1">
        <v>1867.97</v>
      </c>
      <c r="U99" s="1">
        <v>-1634.16</v>
      </c>
      <c r="V99" s="1">
        <v>800.779</v>
      </c>
      <c r="W99" s="1">
        <v>2589.9299999999998</v>
      </c>
      <c r="X99" s="1">
        <v>1590.53</v>
      </c>
      <c r="Y99" s="1">
        <v>722.01099999999997</v>
      </c>
      <c r="Z99" s="1">
        <v>0.480819</v>
      </c>
      <c r="AA99" s="1">
        <v>-6.6125999999999996</v>
      </c>
      <c r="AB99" s="1">
        <v>-6.5395599999999998E-3</v>
      </c>
      <c r="AD99">
        <f t="shared" si="18"/>
        <v>1.009345101696695</v>
      </c>
      <c r="AE99" s="1">
        <f t="shared" si="19"/>
        <v>5.6175762749254086E-2</v>
      </c>
      <c r="AH99">
        <f t="shared" si="20"/>
        <v>0.48316749377075213</v>
      </c>
      <c r="AI99">
        <f t="shared" si="21"/>
        <v>7.721806030074696E-2</v>
      </c>
      <c r="AJ99" s="1">
        <f t="shared" si="22"/>
        <v>4.3597343188631812E-3</v>
      </c>
      <c r="AN99">
        <v>1.4411</v>
      </c>
      <c r="AO99" s="1">
        <v>2626.7</v>
      </c>
      <c r="AS99">
        <v>1.4410499999999999</v>
      </c>
      <c r="AT99" s="1">
        <v>-3496.95</v>
      </c>
      <c r="AW99" s="1">
        <v>1.44208</v>
      </c>
      <c r="AX99" s="1">
        <v>3044.96</v>
      </c>
      <c r="AY99" s="1">
        <f t="shared" si="15"/>
        <v>6.0899200000000002</v>
      </c>
      <c r="BA99">
        <v>1.43615</v>
      </c>
      <c r="BB99" s="1">
        <v>3116.55</v>
      </c>
      <c r="BC99" s="1">
        <f t="shared" si="16"/>
        <v>6.2331000000000003</v>
      </c>
      <c r="BD99" s="1"/>
      <c r="BE99">
        <v>1.43326</v>
      </c>
      <c r="BF99" s="1">
        <v>3061.72</v>
      </c>
      <c r="BG99" s="1">
        <f t="shared" si="17"/>
        <v>6.1234399999999996</v>
      </c>
      <c r="BH99" s="1"/>
      <c r="BI99" s="1"/>
    </row>
    <row r="100" spans="1:61">
      <c r="A100">
        <v>1.48027E-2</v>
      </c>
      <c r="B100">
        <v>1.3931281740000001</v>
      </c>
      <c r="C100">
        <v>1.6228200000000002E-2</v>
      </c>
      <c r="D100">
        <v>1.3939348140000001</v>
      </c>
      <c r="E100">
        <v>1.49792E-2</v>
      </c>
      <c r="F100">
        <v>1.3185308840000001</v>
      </c>
      <c r="H100" s="1">
        <v>1.45391</v>
      </c>
      <c r="I100" s="1">
        <v>3533.74</v>
      </c>
      <c r="J100">
        <f t="shared" si="12"/>
        <v>7.0674799999999998</v>
      </c>
      <c r="M100" s="1">
        <v>9.7000199999999997E-4</v>
      </c>
      <c r="N100" s="1">
        <v>1.3953500000000001</v>
      </c>
      <c r="O100" s="1">
        <v>2615.63</v>
      </c>
      <c r="P100" s="1">
        <v>1614.57</v>
      </c>
      <c r="Q100">
        <v>741.90700000000004</v>
      </c>
      <c r="R100" s="1">
        <v>1623.96</v>
      </c>
      <c r="S100" s="1">
        <v>2615.63</v>
      </c>
      <c r="T100" s="1">
        <v>1873.73</v>
      </c>
      <c r="U100" s="1">
        <v>-1657.37</v>
      </c>
      <c r="V100" s="1">
        <v>797.31200000000001</v>
      </c>
      <c r="W100" s="1">
        <v>2615.6</v>
      </c>
      <c r="X100" s="1">
        <v>1614.57</v>
      </c>
      <c r="Y100" s="1">
        <v>741.93600000000004</v>
      </c>
      <c r="Z100" s="1">
        <v>0.48874699999999999</v>
      </c>
      <c r="AA100" s="1">
        <v>-7.3813700000000004</v>
      </c>
      <c r="AB100" s="1">
        <v>-7.7797999999999999E-3</v>
      </c>
      <c r="AD100">
        <f t="shared" si="18"/>
        <v>1.020573166826769</v>
      </c>
      <c r="AE100" s="1">
        <f t="shared" si="19"/>
        <v>5.5812602793052744E-2</v>
      </c>
      <c r="AH100">
        <f t="shared" si="20"/>
        <v>0.4840569508454336</v>
      </c>
      <c r="AI100">
        <f t="shared" si="21"/>
        <v>7.5519322419503543E-2</v>
      </c>
      <c r="AJ100" s="1">
        <f t="shared" si="22"/>
        <v>4.1995143378932946E-3</v>
      </c>
      <c r="AN100">
        <v>1.4561299999999999</v>
      </c>
      <c r="AO100" s="1">
        <v>3352.73</v>
      </c>
      <c r="AS100">
        <v>1.4560599999999999</v>
      </c>
      <c r="AT100" s="1">
        <v>-3257.16</v>
      </c>
      <c r="AW100" s="1">
        <v>1.45706</v>
      </c>
      <c r="AX100" s="1">
        <v>2931.49</v>
      </c>
      <c r="AY100" s="1">
        <f t="shared" si="15"/>
        <v>5.8629799999999994</v>
      </c>
      <c r="BA100">
        <v>1.4511499999999999</v>
      </c>
      <c r="BB100" s="1">
        <v>3004.08</v>
      </c>
      <c r="BC100" s="1">
        <f t="shared" si="16"/>
        <v>6.0081600000000002</v>
      </c>
      <c r="BD100" s="1"/>
      <c r="BE100">
        <v>1.44753</v>
      </c>
      <c r="BF100" s="1">
        <v>2955.21</v>
      </c>
      <c r="BG100" s="1">
        <f t="shared" si="17"/>
        <v>5.9104200000000002</v>
      </c>
      <c r="BH100" s="1"/>
      <c r="BI100" s="1"/>
    </row>
    <row r="101" spans="1:61">
      <c r="A101">
        <v>1.4836800000000001E-2</v>
      </c>
      <c r="B101">
        <v>1.408224731</v>
      </c>
      <c r="C101">
        <v>1.6457800000000002E-2</v>
      </c>
      <c r="D101">
        <v>1.40974292</v>
      </c>
      <c r="E101">
        <v>1.5345599999999999E-2</v>
      </c>
      <c r="F101">
        <v>1.3334924319999999</v>
      </c>
      <c r="H101" s="1">
        <v>1.46885</v>
      </c>
      <c r="I101" s="1">
        <v>3443.16</v>
      </c>
      <c r="J101">
        <f t="shared" si="12"/>
        <v>6.8863199999999996</v>
      </c>
      <c r="M101" s="1">
        <v>9.8000100000000009E-4</v>
      </c>
      <c r="N101" s="1">
        <v>1.4488700000000001</v>
      </c>
      <c r="O101" s="1">
        <v>2638.14</v>
      </c>
      <c r="P101" s="1">
        <v>1634.84</v>
      </c>
      <c r="Q101">
        <v>759.12400000000002</v>
      </c>
      <c r="R101" s="1">
        <v>1628.53</v>
      </c>
      <c r="S101" s="1">
        <v>2638.14</v>
      </c>
      <c r="T101" s="1">
        <v>1879.02</v>
      </c>
      <c r="U101" s="1">
        <v>-1677.37</v>
      </c>
      <c r="V101" s="1">
        <v>797.12300000000005</v>
      </c>
      <c r="W101" s="1">
        <v>2638.11</v>
      </c>
      <c r="X101" s="1">
        <v>1634.84</v>
      </c>
      <c r="Y101" s="1">
        <v>759.15800000000002</v>
      </c>
      <c r="Z101" s="1">
        <v>0.57195200000000002</v>
      </c>
      <c r="AA101" s="1">
        <v>-7.9854599999999998</v>
      </c>
      <c r="AB101" s="1">
        <v>-7.3483300000000001E-3</v>
      </c>
      <c r="AD101">
        <f t="shared" si="18"/>
        <v>1.0299902365937379</v>
      </c>
      <c r="AE101" s="1">
        <f t="shared" si="19"/>
        <v>5.4873076675532782E-2</v>
      </c>
      <c r="AH101">
        <f t="shared" si="20"/>
        <v>0.48441845695220359</v>
      </c>
      <c r="AI101">
        <f t="shared" si="21"/>
        <v>7.4828896613299389E-2</v>
      </c>
      <c r="AJ101" s="1">
        <f t="shared" si="22"/>
        <v>4.023318341317807E-3</v>
      </c>
      <c r="AN101">
        <v>1.47109</v>
      </c>
      <c r="AO101" s="1">
        <v>3474.07</v>
      </c>
      <c r="AS101">
        <v>1.47106</v>
      </c>
      <c r="AT101" s="1">
        <v>-2600.56</v>
      </c>
      <c r="AW101">
        <v>1.4722500000000001</v>
      </c>
      <c r="AX101" s="1">
        <v>2813.95</v>
      </c>
      <c r="AY101" s="1">
        <f t="shared" si="15"/>
        <v>5.6278999999999995</v>
      </c>
      <c r="BA101">
        <v>1.46621</v>
      </c>
      <c r="BB101" s="1">
        <v>2888.73</v>
      </c>
      <c r="BC101" s="1">
        <f t="shared" si="16"/>
        <v>5.7774599999999996</v>
      </c>
      <c r="BD101" s="1"/>
      <c r="BF101" s="1"/>
      <c r="BH101" s="1"/>
      <c r="BI101" s="1"/>
    </row>
    <row r="102" spans="1:61">
      <c r="A102">
        <v>1.5127699999999999E-2</v>
      </c>
      <c r="B102">
        <v>1.4231307369999999</v>
      </c>
      <c r="C102">
        <v>1.6617300000000002E-2</v>
      </c>
      <c r="D102">
        <v>1.4250344239999999</v>
      </c>
      <c r="E102">
        <v>1.5448E-2</v>
      </c>
      <c r="F102">
        <v>1.3483958739999999</v>
      </c>
      <c r="H102" s="1">
        <v>1.48386</v>
      </c>
      <c r="I102" s="1">
        <v>3349.42</v>
      </c>
      <c r="J102">
        <f t="shared" si="12"/>
        <v>6.6988400000000006</v>
      </c>
      <c r="M102" s="1">
        <v>9.900009999999999E-4</v>
      </c>
      <c r="N102" s="1">
        <v>1.50142</v>
      </c>
      <c r="O102" s="1">
        <v>2660.43</v>
      </c>
      <c r="P102" s="1">
        <v>1654.76</v>
      </c>
      <c r="Q102">
        <v>776.42</v>
      </c>
      <c r="R102" s="1">
        <v>1632.84</v>
      </c>
      <c r="S102" s="1">
        <v>2660.43</v>
      </c>
      <c r="T102" s="1">
        <v>1884.01</v>
      </c>
      <c r="U102" s="1">
        <v>-1697.2</v>
      </c>
      <c r="V102" s="1">
        <v>797.98400000000004</v>
      </c>
      <c r="W102" s="1">
        <v>2660.39</v>
      </c>
      <c r="X102" s="1">
        <v>1654.76</v>
      </c>
      <c r="Y102" s="1">
        <v>776.45399999999995</v>
      </c>
      <c r="Z102" s="1">
        <v>0.67331300000000005</v>
      </c>
      <c r="AA102" s="1">
        <v>-8.0323399999999996</v>
      </c>
      <c r="AB102" s="1">
        <v>-1.09169E-2</v>
      </c>
      <c r="AD102">
        <f t="shared" si="18"/>
        <v>1.0394159868695034</v>
      </c>
      <c r="AE102" s="1">
        <f t="shared" si="19"/>
        <v>5.4373648521496544E-2</v>
      </c>
      <c r="AH102">
        <f t="shared" si="20"/>
        <v>0.4846026462623762</v>
      </c>
      <c r="AI102">
        <f t="shared" si="21"/>
        <v>7.4477120943155506E-2</v>
      </c>
      <c r="AJ102" s="1">
        <f t="shared" si="22"/>
        <v>3.9230156112958431E-3</v>
      </c>
      <c r="AN102">
        <v>1.48593</v>
      </c>
      <c r="AO102" s="1">
        <v>3034.28</v>
      </c>
      <c r="AS102">
        <v>1.4860599999999999</v>
      </c>
      <c r="AT102" s="1">
        <v>-1786.6</v>
      </c>
      <c r="AW102">
        <v>1.48726</v>
      </c>
      <c r="AX102" s="1">
        <v>2696.82</v>
      </c>
      <c r="AY102" s="1">
        <f t="shared" si="15"/>
        <v>5.3936400000000004</v>
      </c>
      <c r="BA102">
        <v>1.48125</v>
      </c>
      <c r="BB102" s="1">
        <v>2771.77</v>
      </c>
      <c r="BC102" s="1">
        <f t="shared" si="16"/>
        <v>5.5435400000000001</v>
      </c>
      <c r="BD102" s="1"/>
      <c r="BF102" s="1"/>
      <c r="BH102" s="1"/>
      <c r="BI102" s="1"/>
    </row>
    <row r="103" spans="1:61">
      <c r="A103">
        <v>1.53939E-2</v>
      </c>
      <c r="B103">
        <v>1.4381914060000001</v>
      </c>
      <c r="C103">
        <v>1.6878600000000001E-2</v>
      </c>
      <c r="D103">
        <v>1.4406578370000001</v>
      </c>
      <c r="E103">
        <v>1.55002E-2</v>
      </c>
      <c r="F103">
        <v>1.3631953130000001</v>
      </c>
      <c r="H103" s="1">
        <v>1.49884</v>
      </c>
      <c r="I103" s="1">
        <v>3253.2</v>
      </c>
      <c r="J103">
        <f t="shared" si="12"/>
        <v>6.5063999999999993</v>
      </c>
      <c r="M103" s="1">
        <v>1E-3</v>
      </c>
      <c r="N103" s="1">
        <v>1.55271</v>
      </c>
      <c r="O103" s="1">
        <v>2680.38</v>
      </c>
      <c r="P103" s="1">
        <v>1672.95</v>
      </c>
      <c r="Q103">
        <v>791.58600000000001</v>
      </c>
      <c r="R103" s="1">
        <v>1636.96</v>
      </c>
      <c r="S103" s="1">
        <v>2680.38</v>
      </c>
      <c r="T103" s="1">
        <v>1888.8</v>
      </c>
      <c r="U103" s="1">
        <v>-1714.97</v>
      </c>
      <c r="V103" s="1">
        <v>796.71199999999999</v>
      </c>
      <c r="W103" s="1">
        <v>2680.35</v>
      </c>
      <c r="X103" s="1">
        <v>1672.95</v>
      </c>
      <c r="Y103" s="1">
        <v>791.61400000000003</v>
      </c>
      <c r="Z103" s="1">
        <v>0.72106899999999996</v>
      </c>
      <c r="AA103" s="1">
        <v>-7.3506999999999998</v>
      </c>
      <c r="AB103" s="1">
        <v>-1.2004799999999999E-2</v>
      </c>
      <c r="AD103">
        <f t="shared" si="18"/>
        <v>1.0476554100283453</v>
      </c>
      <c r="AE103" s="1">
        <f t="shared" si="19"/>
        <v>5.3522945973445389E-2</v>
      </c>
      <c r="AH103">
        <f t="shared" si="20"/>
        <v>0.48508328572746778</v>
      </c>
      <c r="AI103">
        <f t="shared" si="21"/>
        <v>7.3559167182583152E-2</v>
      </c>
      <c r="AJ103" s="1">
        <f t="shared" si="22"/>
        <v>3.7963906089845722E-3</v>
      </c>
      <c r="AN103">
        <v>1.5007600000000001</v>
      </c>
      <c r="AO103" s="1">
        <v>2177.09</v>
      </c>
      <c r="AS103">
        <v>1.5010699999999999</v>
      </c>
      <c r="AT103">
        <v>-687.36</v>
      </c>
      <c r="AW103">
        <v>1.5022200000000001</v>
      </c>
      <c r="AX103" s="1">
        <v>2578.81</v>
      </c>
      <c r="AY103" s="1">
        <f t="shared" si="15"/>
        <v>5.1576199999999996</v>
      </c>
      <c r="BA103">
        <v>1.4962</v>
      </c>
      <c r="BB103" s="1">
        <v>2654.25</v>
      </c>
      <c r="BC103" s="1">
        <f t="shared" si="16"/>
        <v>5.3085000000000004</v>
      </c>
      <c r="BD103" s="1"/>
      <c r="BF103" s="1"/>
      <c r="BH103" s="1"/>
      <c r="BI103" s="1"/>
    </row>
    <row r="104" spans="1:61">
      <c r="A104">
        <v>1.5480600000000001E-2</v>
      </c>
      <c r="B104">
        <v>1.4533942870000001</v>
      </c>
      <c r="C104">
        <v>1.6971199999999999E-2</v>
      </c>
      <c r="D104">
        <v>1.4561262210000001</v>
      </c>
      <c r="E104">
        <v>1.5816899999999998E-2</v>
      </c>
      <c r="F104">
        <v>1.377986328</v>
      </c>
      <c r="AY104" s="1"/>
      <c r="BA104" s="1"/>
      <c r="BB104" s="1"/>
      <c r="BC104" s="1"/>
      <c r="BD104" s="1"/>
      <c r="BF104" s="1"/>
      <c r="BH104" s="1"/>
    </row>
    <row r="105" spans="1:61">
      <c r="A105">
        <v>1.5567299999999999E-2</v>
      </c>
      <c r="B105">
        <v>1.46846875</v>
      </c>
      <c r="C105">
        <v>1.69961E-2</v>
      </c>
      <c r="D105">
        <v>1.4718787840000001</v>
      </c>
      <c r="E105">
        <v>1.5995800000000001E-2</v>
      </c>
      <c r="F105">
        <v>1.392667114</v>
      </c>
      <c r="AY105" s="1"/>
      <c r="BA105" s="1"/>
      <c r="BB105" s="1"/>
      <c r="BC105" s="1"/>
      <c r="BD105" s="1"/>
      <c r="BF105" s="1"/>
      <c r="BH105" s="1"/>
    </row>
    <row r="106" spans="1:61">
      <c r="A106">
        <v>1.58295E-2</v>
      </c>
      <c r="B106">
        <v>1.4838021239999999</v>
      </c>
      <c r="C106">
        <v>1.7129399999999999E-2</v>
      </c>
      <c r="D106">
        <v>1.487175293</v>
      </c>
      <c r="E106">
        <v>1.6009499999999999E-2</v>
      </c>
      <c r="F106">
        <v>1.407305542</v>
      </c>
      <c r="AY106" s="1"/>
      <c r="BA106" s="1"/>
      <c r="BB106" s="1"/>
      <c r="BC106" s="1"/>
      <c r="BD106" s="1"/>
      <c r="BF106" s="1"/>
      <c r="BH106" s="1"/>
    </row>
    <row r="107" spans="1:61">
      <c r="A107">
        <v>1.60825E-2</v>
      </c>
      <c r="B107">
        <v>1.499039185</v>
      </c>
      <c r="C107">
        <v>1.73431E-2</v>
      </c>
      <c r="D107">
        <v>1.502824707</v>
      </c>
      <c r="E107">
        <v>1.6246699999999999E-2</v>
      </c>
      <c r="F107">
        <v>1.422164185</v>
      </c>
      <c r="AY107" s="1"/>
      <c r="BA107" s="1"/>
    </row>
    <row r="108" spans="1:61">
      <c r="A108">
        <v>1.62676E-2</v>
      </c>
      <c r="B108">
        <v>1.5141807860000001</v>
      </c>
      <c r="C108">
        <v>1.7669600000000001E-2</v>
      </c>
      <c r="D108">
        <v>1.518544189</v>
      </c>
      <c r="E108">
        <v>1.6653600000000001E-2</v>
      </c>
      <c r="F108">
        <v>1.436953857</v>
      </c>
      <c r="AY108" s="1"/>
      <c r="BA108" s="1"/>
    </row>
    <row r="109" spans="1:61">
      <c r="A109">
        <v>1.63885E-2</v>
      </c>
      <c r="B109">
        <v>1.529394897</v>
      </c>
      <c r="C109">
        <v>1.78929E-2</v>
      </c>
      <c r="D109">
        <v>1.5340461430000001</v>
      </c>
      <c r="E109">
        <v>1.6655799999999998E-2</v>
      </c>
      <c r="F109">
        <v>1.4519232179999999</v>
      </c>
      <c r="M109" t="s">
        <v>39</v>
      </c>
      <c r="N109" t="s">
        <v>40</v>
      </c>
      <c r="O109" t="s">
        <v>41</v>
      </c>
      <c r="AY109" s="1"/>
      <c r="BA109" s="1"/>
    </row>
    <row r="110" spans="1:61">
      <c r="A110">
        <v>1.64943E-2</v>
      </c>
      <c r="B110">
        <v>1.54491394</v>
      </c>
      <c r="C110">
        <v>1.7957399999999998E-2</v>
      </c>
      <c r="D110">
        <v>1.549942749</v>
      </c>
      <c r="E110">
        <v>1.6971099999999999E-2</v>
      </c>
      <c r="F110">
        <v>1.467135254</v>
      </c>
      <c r="U110" t="s">
        <v>66</v>
      </c>
      <c r="V110" t="s">
        <v>67</v>
      </c>
      <c r="W110" t="s">
        <v>68</v>
      </c>
      <c r="AY110" s="1"/>
    </row>
    <row r="111" spans="1:61">
      <c r="A111">
        <v>1.67799E-2</v>
      </c>
      <c r="B111">
        <v>1.560320068</v>
      </c>
      <c r="C111">
        <v>1.8162899999999999E-2</v>
      </c>
      <c r="D111">
        <v>1.565532471</v>
      </c>
      <c r="E111">
        <v>1.7170399999999999E-2</v>
      </c>
      <c r="F111">
        <v>1.481940308</v>
      </c>
      <c r="M111">
        <v>0</v>
      </c>
      <c r="N111" s="1">
        <v>1.14523</v>
      </c>
      <c r="O111">
        <f>N111*2/1000</f>
        <v>2.2904599999999998E-3</v>
      </c>
      <c r="Q111">
        <f>M111-M110</f>
        <v>0</v>
      </c>
      <c r="R111">
        <f>O111-O110</f>
        <v>2.2904599999999998E-3</v>
      </c>
      <c r="S111">
        <f>R111/(Q111+0.000001)</f>
        <v>2290.46</v>
      </c>
      <c r="U111">
        <v>339.42329999999998</v>
      </c>
      <c r="V111">
        <v>0</v>
      </c>
    </row>
    <row r="112" spans="1:61">
      <c r="A112">
        <v>1.6830000000000001E-2</v>
      </c>
      <c r="B112">
        <v>1.575632202</v>
      </c>
      <c r="C112">
        <v>1.8349799999999999E-2</v>
      </c>
      <c r="D112">
        <v>1.581011597</v>
      </c>
      <c r="E112">
        <v>1.7268100000000002E-2</v>
      </c>
      <c r="F112">
        <v>1.49692749</v>
      </c>
      <c r="M112" s="1">
        <v>1.50037E-2</v>
      </c>
      <c r="N112" s="1">
        <v>771.54</v>
      </c>
      <c r="O112">
        <f t="shared" ref="O112:O175" si="23">N112*2/1000</f>
        <v>1.54308</v>
      </c>
      <c r="Q112">
        <f t="shared" ref="Q112:Q175" si="24">M112-M111</f>
        <v>1.50037E-2</v>
      </c>
      <c r="R112">
        <f t="shared" ref="R112:R175" si="25">O112-O111</f>
        <v>1.54078954</v>
      </c>
      <c r="S112">
        <f t="shared" ref="S112:S175" si="26">R112/(Q112+0.000001)</f>
        <v>102.68712736675842</v>
      </c>
      <c r="U112">
        <v>428.73540000000003</v>
      </c>
      <c r="V112">
        <v>1E-4</v>
      </c>
      <c r="W112">
        <f>(U112-U111)/(V112-V111)</f>
        <v>893121.00000000035</v>
      </c>
    </row>
    <row r="113" spans="1:23">
      <c r="A113">
        <v>1.7249500000000001E-2</v>
      </c>
      <c r="B113">
        <v>1.591035156</v>
      </c>
      <c r="C113">
        <v>1.8636799999999999E-2</v>
      </c>
      <c r="D113">
        <v>1.596583496</v>
      </c>
      <c r="E113">
        <v>1.7250600000000001E-2</v>
      </c>
      <c r="F113">
        <v>1.5117065430000001</v>
      </c>
      <c r="M113" s="1">
        <v>3.0005400000000002E-2</v>
      </c>
      <c r="N113" s="1">
        <v>1120.4000000000001</v>
      </c>
      <c r="O113">
        <f t="shared" si="23"/>
        <v>2.2408000000000001</v>
      </c>
      <c r="Q113">
        <f t="shared" si="24"/>
        <v>1.5001700000000001E-2</v>
      </c>
      <c r="R113">
        <f t="shared" si="25"/>
        <v>0.69772000000000012</v>
      </c>
      <c r="S113">
        <f t="shared" si="26"/>
        <v>46.506295533470649</v>
      </c>
      <c r="U113">
        <v>475.28710000000001</v>
      </c>
      <c r="V113">
        <v>2.0000000000000001E-4</v>
      </c>
      <c r="W113">
        <f t="shared" ref="W113:W176" si="27">(U113-U112)/(V113-V112)</f>
        <v>465516.99999999983</v>
      </c>
    </row>
    <row r="114" spans="1:23">
      <c r="A114">
        <v>1.7382399999999999E-2</v>
      </c>
      <c r="B114">
        <v>1.606352051</v>
      </c>
      <c r="C114">
        <v>1.8665500000000002E-2</v>
      </c>
      <c r="D114">
        <v>1.6123759769999999</v>
      </c>
      <c r="E114">
        <v>1.75821E-2</v>
      </c>
      <c r="F114">
        <v>1.5267229</v>
      </c>
      <c r="M114" s="1">
        <v>4.5006999999999998E-2</v>
      </c>
      <c r="N114" s="1">
        <v>1772.19</v>
      </c>
      <c r="O114">
        <f t="shared" si="23"/>
        <v>3.5443800000000003</v>
      </c>
      <c r="Q114">
        <f t="shared" si="24"/>
        <v>1.5001599999999997E-2</v>
      </c>
      <c r="R114">
        <f t="shared" si="25"/>
        <v>1.3035800000000002</v>
      </c>
      <c r="S114">
        <f t="shared" si="26"/>
        <v>86.890272352792223</v>
      </c>
      <c r="U114">
        <v>517.8338</v>
      </c>
      <c r="V114">
        <v>2.9999999999999997E-4</v>
      </c>
      <c r="W114">
        <f t="shared" si="27"/>
        <v>425467</v>
      </c>
    </row>
    <row r="115" spans="1:23">
      <c r="A115">
        <v>1.76364E-2</v>
      </c>
      <c r="B115">
        <v>1.621715942</v>
      </c>
      <c r="C115">
        <v>1.9020100000000002E-2</v>
      </c>
      <c r="D115">
        <v>1.6280104980000001</v>
      </c>
      <c r="E115">
        <v>1.7633099999999999E-2</v>
      </c>
      <c r="F115">
        <v>1.5412089840000001</v>
      </c>
      <c r="M115" s="1">
        <v>6.0000400000000002E-2</v>
      </c>
      <c r="N115" s="1">
        <v>2328.59</v>
      </c>
      <c r="O115">
        <f t="shared" si="23"/>
        <v>4.6571800000000003</v>
      </c>
      <c r="Q115">
        <f t="shared" si="24"/>
        <v>1.4993400000000004E-2</v>
      </c>
      <c r="R115">
        <f t="shared" si="25"/>
        <v>1.1128</v>
      </c>
      <c r="S115">
        <f t="shared" si="26"/>
        <v>74.214373366056648</v>
      </c>
      <c r="U115">
        <v>553.17489999999998</v>
      </c>
      <c r="V115">
        <v>4.0000000000000002E-4</v>
      </c>
      <c r="W115">
        <f t="shared" si="27"/>
        <v>353410.99999999965</v>
      </c>
    </row>
    <row r="116" spans="1:23">
      <c r="A116">
        <v>1.7532200000000001E-2</v>
      </c>
      <c r="B116">
        <v>1.6370615230000001</v>
      </c>
      <c r="C116">
        <v>1.91618E-2</v>
      </c>
      <c r="D116">
        <v>1.6432149659999999</v>
      </c>
      <c r="E116">
        <v>1.77632E-2</v>
      </c>
      <c r="F116">
        <v>1.5559639890000001</v>
      </c>
      <c r="M116" s="1">
        <v>7.5004399999999999E-2</v>
      </c>
      <c r="N116" s="1">
        <v>2930.96</v>
      </c>
      <c r="O116">
        <f t="shared" si="23"/>
        <v>5.8619200000000005</v>
      </c>
      <c r="Q116">
        <f t="shared" si="24"/>
        <v>1.5003999999999997E-2</v>
      </c>
      <c r="R116">
        <f t="shared" si="25"/>
        <v>1.2047400000000001</v>
      </c>
      <c r="S116">
        <f t="shared" si="26"/>
        <v>80.289236921026358</v>
      </c>
      <c r="U116">
        <v>582.81179999999995</v>
      </c>
      <c r="V116">
        <v>5.0000000000000001E-4</v>
      </c>
      <c r="W116">
        <f t="shared" si="27"/>
        <v>296368.99999999971</v>
      </c>
    </row>
    <row r="117" spans="1:23">
      <c r="A117">
        <v>1.7888299999999999E-2</v>
      </c>
      <c r="B117">
        <v>1.6525943599999999</v>
      </c>
      <c r="C117">
        <v>1.9280700000000001E-2</v>
      </c>
      <c r="D117">
        <v>1.658811646</v>
      </c>
      <c r="E117">
        <v>1.8209300000000001E-2</v>
      </c>
      <c r="F117">
        <v>1.570727905</v>
      </c>
      <c r="M117" s="1">
        <v>9.0005199999999994E-2</v>
      </c>
      <c r="N117" s="1">
        <v>3415.53</v>
      </c>
      <c r="O117">
        <f t="shared" si="23"/>
        <v>6.8310600000000008</v>
      </c>
      <c r="Q117">
        <f t="shared" si="24"/>
        <v>1.5000799999999995E-2</v>
      </c>
      <c r="R117">
        <f t="shared" si="25"/>
        <v>0.96914000000000033</v>
      </c>
      <c r="S117">
        <f t="shared" si="26"/>
        <v>64.60158114359615</v>
      </c>
      <c r="U117">
        <v>607.81389999999999</v>
      </c>
      <c r="V117">
        <v>5.9999999999999995E-4</v>
      </c>
      <c r="W117">
        <f t="shared" si="27"/>
        <v>250021.00000000058</v>
      </c>
    </row>
    <row r="118" spans="1:23">
      <c r="A118">
        <v>1.79425E-2</v>
      </c>
      <c r="B118">
        <v>1.667863892</v>
      </c>
      <c r="C118">
        <v>1.9326900000000001E-2</v>
      </c>
      <c r="D118">
        <v>1.6743702389999999</v>
      </c>
      <c r="E118">
        <v>1.8096399999999999E-2</v>
      </c>
      <c r="F118">
        <v>1.5855252689999999</v>
      </c>
      <c r="M118" s="1">
        <v>0.105005</v>
      </c>
      <c r="N118" s="1">
        <v>3757.27</v>
      </c>
      <c r="O118">
        <f t="shared" si="23"/>
        <v>7.5145400000000002</v>
      </c>
      <c r="Q118">
        <f t="shared" si="24"/>
        <v>1.4999800000000008E-2</v>
      </c>
      <c r="R118">
        <f t="shared" si="25"/>
        <v>0.68347999999999942</v>
      </c>
      <c r="S118">
        <f t="shared" si="26"/>
        <v>45.562903311823312</v>
      </c>
      <c r="U118">
        <v>629.00490000000002</v>
      </c>
      <c r="V118">
        <v>6.9999999999999999E-4</v>
      </c>
      <c r="W118">
        <f t="shared" si="27"/>
        <v>211910.0000000002</v>
      </c>
    </row>
    <row r="119" spans="1:23">
      <c r="A119">
        <v>1.8203500000000001E-2</v>
      </c>
      <c r="B119">
        <v>1.6830970460000001</v>
      </c>
      <c r="C119">
        <v>1.9557100000000001E-2</v>
      </c>
      <c r="D119">
        <v>1.689849731</v>
      </c>
      <c r="E119">
        <v>1.8314E-2</v>
      </c>
      <c r="F119">
        <v>1.6004960939999999</v>
      </c>
      <c r="M119" s="1">
        <v>0.11999899999999999</v>
      </c>
      <c r="N119" s="1">
        <v>3844.69</v>
      </c>
      <c r="O119">
        <f t="shared" si="23"/>
        <v>7.6893799999999999</v>
      </c>
      <c r="Q119">
        <f t="shared" si="24"/>
        <v>1.4993999999999993E-2</v>
      </c>
      <c r="R119">
        <f t="shared" si="25"/>
        <v>0.17483999999999966</v>
      </c>
      <c r="S119">
        <f t="shared" si="26"/>
        <v>11.659886628876276</v>
      </c>
      <c r="U119">
        <v>647.04110000000003</v>
      </c>
      <c r="V119">
        <v>8.0000000000000004E-4</v>
      </c>
      <c r="W119">
        <f t="shared" si="27"/>
        <v>180362</v>
      </c>
    </row>
    <row r="120" spans="1:23">
      <c r="A120">
        <v>1.83123E-2</v>
      </c>
      <c r="B120">
        <v>1.698586548</v>
      </c>
      <c r="C120">
        <v>1.9972699999999999E-2</v>
      </c>
      <c r="D120">
        <v>1.705261353</v>
      </c>
      <c r="E120">
        <v>1.86149E-2</v>
      </c>
      <c r="F120">
        <v>1.615590576</v>
      </c>
      <c r="M120" s="1">
        <v>0.13499700000000001</v>
      </c>
      <c r="N120" s="1">
        <v>3868.19</v>
      </c>
      <c r="O120">
        <f t="shared" si="23"/>
        <v>7.7363800000000005</v>
      </c>
      <c r="Q120">
        <f t="shared" si="24"/>
        <v>1.4998000000000011E-2</v>
      </c>
      <c r="R120">
        <f t="shared" si="25"/>
        <v>4.7000000000000597E-2</v>
      </c>
      <c r="S120">
        <f t="shared" si="26"/>
        <v>3.1335422361491143</v>
      </c>
      <c r="U120">
        <v>662.45529999999997</v>
      </c>
      <c r="V120">
        <v>8.9999999999999998E-4</v>
      </c>
      <c r="W120">
        <f t="shared" si="27"/>
        <v>154141.99999999948</v>
      </c>
    </row>
    <row r="121" spans="1:23">
      <c r="A121">
        <v>1.8604800000000001E-2</v>
      </c>
      <c r="B121">
        <v>1.713674683</v>
      </c>
      <c r="C121">
        <v>1.9971599999999999E-2</v>
      </c>
      <c r="D121">
        <v>1.720642212</v>
      </c>
      <c r="E121">
        <v>1.8542800000000002E-2</v>
      </c>
      <c r="F121">
        <v>1.6304431150000001</v>
      </c>
      <c r="M121" s="1">
        <v>0.150004</v>
      </c>
      <c r="N121" s="1">
        <v>3927.31</v>
      </c>
      <c r="O121">
        <f t="shared" si="23"/>
        <v>7.8546199999999997</v>
      </c>
      <c r="Q121">
        <f t="shared" si="24"/>
        <v>1.5006999999999993E-2</v>
      </c>
      <c r="R121">
        <f t="shared" si="25"/>
        <v>0.11823999999999923</v>
      </c>
      <c r="S121">
        <f t="shared" si="26"/>
        <v>7.8784648187632795</v>
      </c>
      <c r="U121">
        <v>675.68370000000004</v>
      </c>
      <c r="V121">
        <v>1E-3</v>
      </c>
      <c r="W121">
        <f t="shared" si="27"/>
        <v>132284.00000000073</v>
      </c>
    </row>
    <row r="122" spans="1:23">
      <c r="A122">
        <v>1.86196E-2</v>
      </c>
      <c r="B122">
        <v>1.7289499509999999</v>
      </c>
      <c r="C122">
        <v>2.0194500000000001E-2</v>
      </c>
      <c r="D122">
        <v>1.7359855959999999</v>
      </c>
      <c r="E122">
        <v>1.88591E-2</v>
      </c>
      <c r="F122">
        <v>1.6453675539999999</v>
      </c>
      <c r="M122" s="1">
        <v>0.16501099999999999</v>
      </c>
      <c r="N122" s="1">
        <v>4088.5</v>
      </c>
      <c r="O122">
        <f t="shared" si="23"/>
        <v>8.1769999999999996</v>
      </c>
      <c r="Q122">
        <f t="shared" si="24"/>
        <v>1.5006999999999993E-2</v>
      </c>
      <c r="R122">
        <f t="shared" si="25"/>
        <v>0.32237999999999989</v>
      </c>
      <c r="S122">
        <f t="shared" si="26"/>
        <v>21.480543710021326</v>
      </c>
      <c r="U122">
        <v>743.42989999999998</v>
      </c>
      <c r="V122">
        <v>2E-3</v>
      </c>
      <c r="W122">
        <f t="shared" si="27"/>
        <v>67746.199999999924</v>
      </c>
    </row>
    <row r="123" spans="1:23">
      <c r="A123">
        <v>1.89141E-2</v>
      </c>
      <c r="B123">
        <v>1.7440467529999999</v>
      </c>
      <c r="C123">
        <v>2.0370900000000001E-2</v>
      </c>
      <c r="D123">
        <v>1.7515108639999999</v>
      </c>
      <c r="E123">
        <v>1.9038300000000001E-2</v>
      </c>
      <c r="F123">
        <v>1.660375854</v>
      </c>
      <c r="M123" s="1">
        <v>0.18001800000000001</v>
      </c>
      <c r="N123" s="1">
        <v>4142.13</v>
      </c>
      <c r="O123">
        <f t="shared" si="23"/>
        <v>8.2842599999999997</v>
      </c>
      <c r="Q123">
        <f t="shared" si="24"/>
        <v>1.500700000000002E-2</v>
      </c>
      <c r="R123">
        <f t="shared" si="25"/>
        <v>0.10726000000000013</v>
      </c>
      <c r="S123">
        <f t="shared" si="26"/>
        <v>7.1468550106609801</v>
      </c>
      <c r="U123">
        <v>769.34310000000005</v>
      </c>
      <c r="V123">
        <v>3.0000000000000001E-3</v>
      </c>
      <c r="W123">
        <f t="shared" si="27"/>
        <v>25913.200000000073</v>
      </c>
    </row>
    <row r="124" spans="1:23">
      <c r="A124">
        <v>1.9131800000000001E-2</v>
      </c>
      <c r="B124">
        <v>1.759162476</v>
      </c>
      <c r="C124">
        <v>2.0590500000000001E-2</v>
      </c>
      <c r="D124">
        <v>1.7671210939999999</v>
      </c>
      <c r="E124">
        <v>1.9193000000000002E-2</v>
      </c>
      <c r="F124">
        <v>1.675123779</v>
      </c>
      <c r="M124" s="1">
        <v>0.195025</v>
      </c>
      <c r="N124" s="1">
        <v>4168.9399999999996</v>
      </c>
      <c r="O124">
        <f t="shared" si="23"/>
        <v>8.3378799999999984</v>
      </c>
      <c r="Q124">
        <f t="shared" si="24"/>
        <v>1.5006999999999993E-2</v>
      </c>
      <c r="R124">
        <f t="shared" si="25"/>
        <v>5.3619999999998669E-2</v>
      </c>
      <c r="S124">
        <f t="shared" si="26"/>
        <v>3.5727611940297641</v>
      </c>
      <c r="U124">
        <v>786.029</v>
      </c>
      <c r="V124">
        <v>4.0000000000000001E-3</v>
      </c>
      <c r="W124">
        <f t="shared" si="27"/>
        <v>16685.899999999947</v>
      </c>
    </row>
    <row r="125" spans="1:23">
      <c r="A125">
        <v>1.9272999999999998E-2</v>
      </c>
      <c r="B125">
        <v>1.77463916</v>
      </c>
      <c r="C125">
        <v>2.0795899999999999E-2</v>
      </c>
      <c r="D125">
        <v>1.782480957</v>
      </c>
      <c r="E125">
        <v>1.9362000000000001E-2</v>
      </c>
      <c r="F125">
        <v>1.6900291750000001</v>
      </c>
      <c r="M125" s="1">
        <v>0.210032</v>
      </c>
      <c r="N125" s="1">
        <v>4247.84</v>
      </c>
      <c r="O125">
        <f t="shared" si="23"/>
        <v>8.4956800000000001</v>
      </c>
      <c r="Q125">
        <f t="shared" si="24"/>
        <v>1.5006999999999993E-2</v>
      </c>
      <c r="R125">
        <f t="shared" si="25"/>
        <v>0.15780000000000172</v>
      </c>
      <c r="S125">
        <f t="shared" si="26"/>
        <v>10.514392324093937</v>
      </c>
      <c r="U125">
        <v>799.58010000000002</v>
      </c>
      <c r="V125">
        <v>5.0000000000000001E-3</v>
      </c>
      <c r="W125">
        <f t="shared" si="27"/>
        <v>13551.100000000019</v>
      </c>
    </row>
    <row r="126" spans="1:23">
      <c r="A126">
        <v>1.9443100000000001E-2</v>
      </c>
      <c r="B126">
        <v>1.789939087</v>
      </c>
      <c r="C126">
        <v>2.1010600000000001E-2</v>
      </c>
      <c r="D126">
        <v>1.798237061</v>
      </c>
      <c r="E126">
        <v>1.9581000000000001E-2</v>
      </c>
      <c r="F126">
        <v>1.7052391360000001</v>
      </c>
      <c r="M126" s="1">
        <v>0.22503899999999999</v>
      </c>
      <c r="N126" s="1">
        <v>4268.8</v>
      </c>
      <c r="O126">
        <f t="shared" si="23"/>
        <v>8.5376000000000012</v>
      </c>
      <c r="Q126">
        <f t="shared" si="24"/>
        <v>1.5006999999999993E-2</v>
      </c>
      <c r="R126">
        <f t="shared" si="25"/>
        <v>4.1920000000001068E-2</v>
      </c>
      <c r="S126">
        <f t="shared" si="26"/>
        <v>2.7931769722815227</v>
      </c>
      <c r="U126">
        <v>849.56659999999999</v>
      </c>
      <c r="V126">
        <v>0.01</v>
      </c>
      <c r="W126">
        <f t="shared" si="27"/>
        <v>9997.2999999999956</v>
      </c>
    </row>
    <row r="127" spans="1:23">
      <c r="A127">
        <v>1.9706700000000001E-2</v>
      </c>
      <c r="B127">
        <v>1.8052246089999999</v>
      </c>
      <c r="C127">
        <v>2.1189E-2</v>
      </c>
      <c r="D127">
        <v>1.8137208250000001</v>
      </c>
      <c r="E127">
        <v>1.96688E-2</v>
      </c>
      <c r="F127">
        <v>1.7202708739999999</v>
      </c>
      <c r="M127" s="1">
        <v>0.24004600000000001</v>
      </c>
      <c r="N127" s="1">
        <v>4305.57</v>
      </c>
      <c r="O127">
        <f t="shared" si="23"/>
        <v>8.6111399999999989</v>
      </c>
      <c r="Q127">
        <f t="shared" si="24"/>
        <v>1.500700000000002E-2</v>
      </c>
      <c r="R127">
        <f t="shared" si="25"/>
        <v>7.3539999999997718E-2</v>
      </c>
      <c r="S127">
        <f t="shared" si="26"/>
        <v>4.900053304903893</v>
      </c>
      <c r="U127">
        <v>857.57309999999995</v>
      </c>
      <c r="V127">
        <v>1.0999999999999999E-2</v>
      </c>
      <c r="W127">
        <f t="shared" si="27"/>
        <v>8006.4999999999663</v>
      </c>
    </row>
    <row r="128" spans="1:23">
      <c r="A128">
        <v>1.9742699999999998E-2</v>
      </c>
      <c r="B128">
        <v>1.8205845949999999</v>
      </c>
      <c r="C128">
        <v>2.1293599999999999E-2</v>
      </c>
      <c r="D128">
        <v>1.829261719</v>
      </c>
      <c r="E128">
        <v>1.9870499999999999E-2</v>
      </c>
      <c r="F128">
        <v>1.734820679</v>
      </c>
      <c r="M128" s="1">
        <v>0.25504700000000002</v>
      </c>
      <c r="N128" s="1">
        <v>4377.22</v>
      </c>
      <c r="O128">
        <f t="shared" si="23"/>
        <v>8.7544400000000007</v>
      </c>
      <c r="Q128">
        <f t="shared" si="24"/>
        <v>1.5001000000000014E-2</v>
      </c>
      <c r="R128">
        <f t="shared" si="25"/>
        <v>0.14330000000000176</v>
      </c>
      <c r="S128">
        <f t="shared" si="26"/>
        <v>9.552059725370059</v>
      </c>
      <c r="U128">
        <v>865.15170000000001</v>
      </c>
      <c r="V128">
        <v>1.2E-2</v>
      </c>
      <c r="W128">
        <f t="shared" si="27"/>
        <v>7578.6000000000449</v>
      </c>
    </row>
    <row r="129" spans="1:23">
      <c r="A129">
        <v>2.02817E-2</v>
      </c>
      <c r="B129">
        <v>1.8358160400000001</v>
      </c>
      <c r="C129">
        <v>2.16289E-2</v>
      </c>
      <c r="D129">
        <v>1.8447956539999999</v>
      </c>
      <c r="E129">
        <v>1.99785E-2</v>
      </c>
      <c r="F129">
        <v>1.7497321779999999</v>
      </c>
      <c r="M129" s="1">
        <v>0.270042</v>
      </c>
      <c r="N129" s="1">
        <v>4408.37</v>
      </c>
      <c r="O129">
        <f t="shared" si="23"/>
        <v>8.8167399999999994</v>
      </c>
      <c r="Q129">
        <f t="shared" si="24"/>
        <v>1.4994999999999981E-2</v>
      </c>
      <c r="R129">
        <f t="shared" si="25"/>
        <v>6.229999999999869E-2</v>
      </c>
      <c r="S129">
        <f t="shared" si="26"/>
        <v>4.1544411843157354</v>
      </c>
      <c r="U129">
        <v>872.35820000000001</v>
      </c>
      <c r="V129">
        <v>1.2999999999999999E-2</v>
      </c>
      <c r="W129">
        <f t="shared" si="27"/>
        <v>7206.5000000000118</v>
      </c>
    </row>
    <row r="130" spans="1:23">
      <c r="A130">
        <v>2.00731E-2</v>
      </c>
      <c r="B130">
        <v>1.85109021</v>
      </c>
      <c r="C130">
        <v>2.1696400000000001E-2</v>
      </c>
      <c r="D130">
        <v>1.8604504390000001</v>
      </c>
      <c r="E130">
        <v>2.0241499999999999E-2</v>
      </c>
      <c r="F130">
        <v>1.7646896969999999</v>
      </c>
      <c r="M130" s="1">
        <v>0.28503499999999998</v>
      </c>
      <c r="N130" s="1">
        <v>4451.79</v>
      </c>
      <c r="O130">
        <f t="shared" si="23"/>
        <v>8.9035799999999998</v>
      </c>
      <c r="Q130">
        <f t="shared" si="24"/>
        <v>1.4992999999999979E-2</v>
      </c>
      <c r="R130">
        <f t="shared" si="25"/>
        <v>8.6840000000000472E-2</v>
      </c>
      <c r="S130">
        <f t="shared" si="26"/>
        <v>5.7916499933307053</v>
      </c>
      <c r="U130">
        <v>879.23739999999998</v>
      </c>
      <c r="V130">
        <v>1.4E-2</v>
      </c>
      <c r="W130">
        <f t="shared" si="27"/>
        <v>6879.1999999999625</v>
      </c>
    </row>
    <row r="131" spans="1:23">
      <c r="A131">
        <v>2.0438399999999999E-2</v>
      </c>
      <c r="B131">
        <v>1.8666560059999999</v>
      </c>
      <c r="C131">
        <v>2.1887400000000001E-2</v>
      </c>
      <c r="D131">
        <v>1.8759729000000001</v>
      </c>
      <c r="E131">
        <v>2.0508100000000001E-2</v>
      </c>
      <c r="F131">
        <v>1.779385132</v>
      </c>
      <c r="M131" s="1">
        <v>0.30002899999999999</v>
      </c>
      <c r="N131" s="1">
        <v>4464.33</v>
      </c>
      <c r="O131">
        <f t="shared" si="23"/>
        <v>8.9286600000000007</v>
      </c>
      <c r="Q131">
        <f t="shared" si="24"/>
        <v>1.4994000000000007E-2</v>
      </c>
      <c r="R131">
        <f t="shared" si="25"/>
        <v>2.5080000000000879E-2</v>
      </c>
      <c r="S131">
        <f t="shared" si="26"/>
        <v>1.6725575191731157</v>
      </c>
      <c r="U131">
        <v>885.82629999999995</v>
      </c>
      <c r="V131">
        <v>1.4999999999999999E-2</v>
      </c>
      <c r="W131">
        <f t="shared" si="27"/>
        <v>6588.8999999999724</v>
      </c>
    </row>
    <row r="132" spans="1:23">
      <c r="A132">
        <v>2.0527799999999999E-2</v>
      </c>
      <c r="B132">
        <v>1.8822048339999999</v>
      </c>
      <c r="C132">
        <v>2.21599E-2</v>
      </c>
      <c r="D132">
        <v>1.891489014</v>
      </c>
      <c r="E132">
        <v>2.05597E-2</v>
      </c>
      <c r="F132">
        <v>1.7943138430000001</v>
      </c>
      <c r="M132" s="1">
        <v>0.315023</v>
      </c>
      <c r="N132" s="1">
        <v>4513.43</v>
      </c>
      <c r="O132">
        <f t="shared" si="23"/>
        <v>9.026860000000001</v>
      </c>
      <c r="Q132">
        <f t="shared" si="24"/>
        <v>1.4994000000000007E-2</v>
      </c>
      <c r="R132">
        <f t="shared" si="25"/>
        <v>9.8200000000000287E-2</v>
      </c>
      <c r="S132">
        <f t="shared" si="26"/>
        <v>6.5488496165388623</v>
      </c>
      <c r="U132">
        <v>892.15520000000004</v>
      </c>
      <c r="V132">
        <v>1.6E-2</v>
      </c>
      <c r="W132">
        <f t="shared" si="27"/>
        <v>6328.9000000000842</v>
      </c>
    </row>
    <row r="133" spans="1:23">
      <c r="A133">
        <v>2.0741300000000001E-2</v>
      </c>
      <c r="B133">
        <v>1.897025513</v>
      </c>
      <c r="C133">
        <v>2.23106E-2</v>
      </c>
      <c r="D133">
        <v>1.906719238</v>
      </c>
      <c r="E133">
        <v>2.0893800000000001E-2</v>
      </c>
      <c r="F133">
        <v>1.8089289550000001</v>
      </c>
      <c r="M133" s="1">
        <v>0.330017</v>
      </c>
      <c r="N133" s="1">
        <v>4533.67</v>
      </c>
      <c r="O133">
        <f t="shared" si="23"/>
        <v>9.0673399999999997</v>
      </c>
      <c r="Q133">
        <f t="shared" si="24"/>
        <v>1.4994000000000007E-2</v>
      </c>
      <c r="R133">
        <f t="shared" si="25"/>
        <v>4.0479999999998739E-2</v>
      </c>
      <c r="S133">
        <f t="shared" si="26"/>
        <v>2.6995665221739729</v>
      </c>
      <c r="U133">
        <v>898.24969999999996</v>
      </c>
      <c r="V133">
        <v>1.7000000000000001E-2</v>
      </c>
      <c r="W133">
        <f t="shared" si="27"/>
        <v>6094.49999999992</v>
      </c>
    </row>
    <row r="134" spans="1:23">
      <c r="A134">
        <v>2.0856599999999999E-2</v>
      </c>
      <c r="B134">
        <v>1.912391602</v>
      </c>
      <c r="C134">
        <v>2.2398000000000001E-2</v>
      </c>
      <c r="D134">
        <v>1.922248169</v>
      </c>
      <c r="E134">
        <v>2.1128299999999999E-2</v>
      </c>
      <c r="F134">
        <v>1.823702393</v>
      </c>
      <c r="M134" s="1">
        <v>0.34501100000000001</v>
      </c>
      <c r="N134" s="1">
        <v>4566.76</v>
      </c>
      <c r="O134">
        <f t="shared" si="23"/>
        <v>9.1335200000000007</v>
      </c>
      <c r="Q134">
        <f t="shared" si="24"/>
        <v>1.4994000000000007E-2</v>
      </c>
      <c r="R134">
        <f t="shared" si="25"/>
        <v>6.6180000000001016E-2</v>
      </c>
      <c r="S134">
        <f t="shared" si="26"/>
        <v>4.4134711570524168</v>
      </c>
      <c r="U134">
        <v>904.13149999999996</v>
      </c>
      <c r="V134">
        <v>1.7999999999999999E-2</v>
      </c>
      <c r="W134">
        <f t="shared" si="27"/>
        <v>5881.8000000000138</v>
      </c>
    </row>
    <row r="135" spans="1:23">
      <c r="A135">
        <v>2.1312299999999999E-2</v>
      </c>
      <c r="B135">
        <v>1.9277830810000001</v>
      </c>
      <c r="C135">
        <v>2.2771699999999999E-2</v>
      </c>
      <c r="D135">
        <v>1.9377590330000001</v>
      </c>
      <c r="E135">
        <v>2.1297E-2</v>
      </c>
      <c r="F135">
        <v>1.838382446</v>
      </c>
      <c r="M135" s="1">
        <v>0.36000500000000002</v>
      </c>
      <c r="N135" s="1">
        <v>4590.38</v>
      </c>
      <c r="O135">
        <f t="shared" si="23"/>
        <v>9.1807599999999994</v>
      </c>
      <c r="Q135">
        <f t="shared" si="24"/>
        <v>1.4994000000000007E-2</v>
      </c>
      <c r="R135">
        <f t="shared" si="25"/>
        <v>4.7239999999998616E-2</v>
      </c>
      <c r="S135">
        <f t="shared" si="26"/>
        <v>3.1503834611536243</v>
      </c>
      <c r="U135">
        <v>909.81939999999997</v>
      </c>
      <c r="V135">
        <v>1.9E-2</v>
      </c>
      <c r="W135">
        <f t="shared" si="27"/>
        <v>5687.9000000000078</v>
      </c>
    </row>
    <row r="136" spans="1:23">
      <c r="A136">
        <v>2.1532699999999998E-2</v>
      </c>
      <c r="B136">
        <v>1.9430472409999999</v>
      </c>
      <c r="C136">
        <v>2.3029299999999999E-2</v>
      </c>
      <c r="D136">
        <v>1.952811523</v>
      </c>
      <c r="E136">
        <v>2.1269E-2</v>
      </c>
      <c r="F136">
        <v>1.853110107</v>
      </c>
      <c r="M136" s="1">
        <v>0.37499900000000003</v>
      </c>
      <c r="N136" s="1">
        <v>4629.88</v>
      </c>
      <c r="O136">
        <f t="shared" si="23"/>
        <v>9.25976</v>
      </c>
      <c r="Q136">
        <f t="shared" si="24"/>
        <v>1.4994000000000007E-2</v>
      </c>
      <c r="R136">
        <f t="shared" si="25"/>
        <v>7.9000000000000625E-2</v>
      </c>
      <c r="S136">
        <f t="shared" si="26"/>
        <v>5.2684228076025734</v>
      </c>
      <c r="U136">
        <v>915.32950000000005</v>
      </c>
      <c r="V136">
        <v>0.02</v>
      </c>
      <c r="W136">
        <f t="shared" si="27"/>
        <v>5510.1000000000749</v>
      </c>
    </row>
    <row r="137" spans="1:23">
      <c r="A137">
        <v>2.1452700000000002E-2</v>
      </c>
      <c r="B137">
        <v>1.9585185549999999</v>
      </c>
      <c r="C137">
        <v>2.3360599999999999E-2</v>
      </c>
      <c r="D137">
        <v>1.9683757319999999</v>
      </c>
      <c r="E137">
        <v>2.1678699999999999E-2</v>
      </c>
      <c r="F137">
        <v>1.868043823</v>
      </c>
      <c r="M137" s="1">
        <v>0.39</v>
      </c>
      <c r="N137" s="1">
        <v>4646.1000000000004</v>
      </c>
      <c r="O137">
        <f t="shared" si="23"/>
        <v>9.2922000000000011</v>
      </c>
      <c r="Q137">
        <f t="shared" si="24"/>
        <v>1.5000999999999987E-2</v>
      </c>
      <c r="R137">
        <f t="shared" si="25"/>
        <v>3.2440000000001135E-2</v>
      </c>
      <c r="S137">
        <f t="shared" si="26"/>
        <v>2.1623783495534705</v>
      </c>
      <c r="U137">
        <v>921.86159999999995</v>
      </c>
      <c r="V137">
        <v>2.1000000000000001E-2</v>
      </c>
      <c r="W137">
        <f t="shared" si="27"/>
        <v>6532.0999999998949</v>
      </c>
    </row>
    <row r="138" spans="1:23">
      <c r="A138">
        <v>2.1674100000000002E-2</v>
      </c>
      <c r="B138">
        <v>1.9736773679999999</v>
      </c>
      <c r="C138">
        <v>2.35468E-2</v>
      </c>
      <c r="D138">
        <v>1.9839211430000001</v>
      </c>
      <c r="E138">
        <v>2.1697999999999999E-2</v>
      </c>
      <c r="F138">
        <v>1.8831823729999999</v>
      </c>
      <c r="M138" s="1">
        <v>0.40499600000000002</v>
      </c>
      <c r="N138" s="1">
        <v>4676.0200000000004</v>
      </c>
      <c r="O138">
        <f t="shared" si="23"/>
        <v>9.3520400000000006</v>
      </c>
      <c r="Q138">
        <f t="shared" si="24"/>
        <v>1.4996000000000009E-2</v>
      </c>
      <c r="R138">
        <f t="shared" si="25"/>
        <v>5.9839999999999449E-2</v>
      </c>
      <c r="S138">
        <f t="shared" si="26"/>
        <v>3.9901313596052153</v>
      </c>
      <c r="U138">
        <v>926.62509999999997</v>
      </c>
      <c r="V138">
        <v>2.1999999999999999E-2</v>
      </c>
      <c r="W138">
        <f t="shared" si="27"/>
        <v>4763.5000000000346</v>
      </c>
    </row>
    <row r="139" spans="1:23">
      <c r="A139">
        <v>2.17147E-2</v>
      </c>
      <c r="B139">
        <v>1.9890485840000001</v>
      </c>
      <c r="C139">
        <v>2.3692999999999999E-2</v>
      </c>
      <c r="D139">
        <v>1.99891748</v>
      </c>
      <c r="E139">
        <v>2.19232E-2</v>
      </c>
      <c r="F139">
        <v>1.898120239</v>
      </c>
      <c r="M139" s="1">
        <v>0.41998999999999997</v>
      </c>
      <c r="N139" s="1">
        <v>4693.99</v>
      </c>
      <c r="O139">
        <f t="shared" si="23"/>
        <v>9.3879799999999989</v>
      </c>
      <c r="Q139">
        <f t="shared" si="24"/>
        <v>1.4993999999999952E-2</v>
      </c>
      <c r="R139">
        <f t="shared" si="25"/>
        <v>3.5939999999998307E-2</v>
      </c>
      <c r="S139">
        <f t="shared" si="26"/>
        <v>2.3967989329775543</v>
      </c>
      <c r="U139">
        <v>931.29690000000005</v>
      </c>
      <c r="V139">
        <v>2.3E-2</v>
      </c>
      <c r="W139">
        <f t="shared" si="27"/>
        <v>4671.8000000000711</v>
      </c>
    </row>
    <row r="140" spans="1:23">
      <c r="A140">
        <v>2.2015199999999999E-2</v>
      </c>
      <c r="B140">
        <v>2.003967163</v>
      </c>
      <c r="C140">
        <v>2.3880599999999998E-2</v>
      </c>
      <c r="D140">
        <v>2.0141090089999998</v>
      </c>
      <c r="E140">
        <v>2.2262199999999999E-2</v>
      </c>
      <c r="F140">
        <v>1.912928467</v>
      </c>
      <c r="M140" s="1">
        <v>0.43498199999999998</v>
      </c>
      <c r="N140" s="1">
        <v>4716.21</v>
      </c>
      <c r="O140">
        <f t="shared" si="23"/>
        <v>9.4324200000000005</v>
      </c>
      <c r="Q140">
        <f t="shared" si="24"/>
        <v>1.4992000000000005E-2</v>
      </c>
      <c r="R140">
        <f t="shared" si="25"/>
        <v>4.4440000000001589E-2</v>
      </c>
      <c r="S140">
        <f t="shared" si="26"/>
        <v>2.9640498899487477</v>
      </c>
      <c r="U140">
        <v>935.8809</v>
      </c>
      <c r="V140">
        <v>2.4E-2</v>
      </c>
      <c r="W140">
        <f t="shared" si="27"/>
        <v>4583.9999999999427</v>
      </c>
    </row>
    <row r="141" spans="1:23">
      <c r="A141">
        <v>2.2162299999999999E-2</v>
      </c>
      <c r="B141">
        <v>2.0189079589999999</v>
      </c>
      <c r="C141">
        <v>2.3884300000000001E-2</v>
      </c>
      <c r="D141">
        <v>2.0296558839999999</v>
      </c>
      <c r="E141">
        <v>2.2328199999999999E-2</v>
      </c>
      <c r="F141">
        <v>1.9279990229999999</v>
      </c>
      <c r="M141" s="1">
        <v>0.44997599999999999</v>
      </c>
      <c r="N141" s="1">
        <v>4734.24</v>
      </c>
      <c r="O141">
        <f t="shared" si="23"/>
        <v>9.4684799999999996</v>
      </c>
      <c r="Q141">
        <f t="shared" si="24"/>
        <v>1.4994000000000007E-2</v>
      </c>
      <c r="R141">
        <f t="shared" si="25"/>
        <v>3.6059999999999093E-2</v>
      </c>
      <c r="S141">
        <f t="shared" si="26"/>
        <v>2.4048016005334496</v>
      </c>
      <c r="U141">
        <v>940.38080000000002</v>
      </c>
      <c r="V141">
        <v>2.5000000000000001E-2</v>
      </c>
      <c r="W141">
        <f t="shared" si="27"/>
        <v>4499.9000000000215</v>
      </c>
    </row>
    <row r="142" spans="1:23">
      <c r="A142">
        <v>2.2439000000000001E-2</v>
      </c>
      <c r="B142">
        <v>2.03422583</v>
      </c>
      <c r="C142">
        <v>2.4143499999999998E-2</v>
      </c>
      <c r="D142">
        <v>2.0453153080000002</v>
      </c>
      <c r="E142">
        <v>2.2591E-2</v>
      </c>
      <c r="F142">
        <v>1.942692871</v>
      </c>
      <c r="M142" s="1">
        <v>0.46497100000000002</v>
      </c>
      <c r="N142" s="1">
        <v>4757.8900000000003</v>
      </c>
      <c r="O142">
        <f t="shared" si="23"/>
        <v>9.5157800000000012</v>
      </c>
      <c r="Q142">
        <f t="shared" si="24"/>
        <v>1.4995000000000036E-2</v>
      </c>
      <c r="R142">
        <f t="shared" si="25"/>
        <v>4.7300000000001674E-2</v>
      </c>
      <c r="S142">
        <f t="shared" si="26"/>
        <v>3.1541744465191761</v>
      </c>
      <c r="U142">
        <v>944.8</v>
      </c>
      <c r="V142">
        <v>2.5999999999999999E-2</v>
      </c>
      <c r="W142">
        <f t="shared" si="27"/>
        <v>4419.1999999999443</v>
      </c>
    </row>
    <row r="143" spans="1:23">
      <c r="A143">
        <v>2.26067E-2</v>
      </c>
      <c r="B143">
        <v>2.049360107</v>
      </c>
      <c r="C143">
        <v>2.4257399999999998E-2</v>
      </c>
      <c r="D143">
        <v>2.0606013179999998</v>
      </c>
      <c r="E143">
        <v>2.2593499999999999E-2</v>
      </c>
      <c r="F143">
        <v>1.9574237059999999</v>
      </c>
      <c r="M143" s="1">
        <v>0.47995199999999999</v>
      </c>
      <c r="N143" s="1">
        <v>4776.7299999999996</v>
      </c>
      <c r="O143">
        <f t="shared" si="23"/>
        <v>9.5534599999999994</v>
      </c>
      <c r="Q143">
        <f t="shared" si="24"/>
        <v>1.4980999999999967E-2</v>
      </c>
      <c r="R143">
        <f t="shared" si="25"/>
        <v>3.7679999999998159E-2</v>
      </c>
      <c r="S143">
        <f t="shared" si="26"/>
        <v>2.515018021625834</v>
      </c>
      <c r="U143">
        <v>949.14170000000001</v>
      </c>
      <c r="V143">
        <v>2.7E-2</v>
      </c>
      <c r="W143">
        <f t="shared" si="27"/>
        <v>4341.7000000000562</v>
      </c>
    </row>
    <row r="144" spans="1:23">
      <c r="A144">
        <v>2.27797E-2</v>
      </c>
      <c r="B144">
        <v>2.064566895</v>
      </c>
      <c r="C144">
        <v>2.45328E-2</v>
      </c>
      <c r="D144">
        <v>2.0760747070000001</v>
      </c>
      <c r="E144">
        <v>2.2882199999999998E-2</v>
      </c>
      <c r="F144">
        <v>1.972333984</v>
      </c>
      <c r="M144" s="1">
        <v>0.49492000000000003</v>
      </c>
      <c r="N144" s="1">
        <v>4795.3</v>
      </c>
      <c r="O144">
        <f t="shared" si="23"/>
        <v>9.5906000000000002</v>
      </c>
      <c r="Q144">
        <f t="shared" si="24"/>
        <v>1.4968000000000037E-2</v>
      </c>
      <c r="R144">
        <f t="shared" si="25"/>
        <v>3.7140000000000839E-2</v>
      </c>
      <c r="S144">
        <f t="shared" si="26"/>
        <v>2.4811276638386497</v>
      </c>
      <c r="U144">
        <v>953.40909999999997</v>
      </c>
      <c r="V144">
        <v>2.8000000000000001E-2</v>
      </c>
      <c r="W144">
        <f t="shared" si="27"/>
        <v>4267.3999999999487</v>
      </c>
    </row>
    <row r="145" spans="1:23">
      <c r="A145">
        <v>2.2956799999999999E-2</v>
      </c>
      <c r="B145">
        <v>2.0797551269999999</v>
      </c>
      <c r="C145">
        <v>2.4502099999999999E-2</v>
      </c>
      <c r="D145">
        <v>2.0915273440000002</v>
      </c>
      <c r="E145">
        <v>2.3056799999999999E-2</v>
      </c>
      <c r="F145">
        <v>1.9871617429999999</v>
      </c>
      <c r="M145" s="1">
        <v>0.50990899999999995</v>
      </c>
      <c r="N145" s="1">
        <v>4812.1899999999996</v>
      </c>
      <c r="O145">
        <f t="shared" si="23"/>
        <v>9.6243799999999986</v>
      </c>
      <c r="Q145">
        <f t="shared" si="24"/>
        <v>1.4988999999999919E-2</v>
      </c>
      <c r="R145">
        <f t="shared" si="25"/>
        <v>3.3779999999998367E-2</v>
      </c>
      <c r="S145">
        <f t="shared" si="26"/>
        <v>2.2535023348898298</v>
      </c>
      <c r="U145">
        <v>957.60490000000004</v>
      </c>
      <c r="V145">
        <v>2.9000000000000001E-2</v>
      </c>
      <c r="W145">
        <f t="shared" si="27"/>
        <v>4195.8000000000729</v>
      </c>
    </row>
    <row r="146" spans="1:23">
      <c r="A146">
        <v>2.3082399999999999E-2</v>
      </c>
      <c r="B146">
        <v>2.0946945800000001</v>
      </c>
      <c r="C146">
        <v>2.4871399999999998E-2</v>
      </c>
      <c r="D146">
        <v>2.1069594729999999</v>
      </c>
      <c r="E146">
        <v>2.3393799999999999E-2</v>
      </c>
      <c r="F146">
        <v>2.0018323969999998</v>
      </c>
      <c r="M146" s="1">
        <v>0.52490199999999998</v>
      </c>
      <c r="N146" s="1">
        <v>4825.04</v>
      </c>
      <c r="O146">
        <f t="shared" si="23"/>
        <v>9.6500799999999991</v>
      </c>
      <c r="Q146">
        <f t="shared" si="24"/>
        <v>1.4993000000000034E-2</v>
      </c>
      <c r="R146">
        <f t="shared" si="25"/>
        <v>2.57000000000005E-2</v>
      </c>
      <c r="S146">
        <f t="shared" si="26"/>
        <v>1.7140189409097268</v>
      </c>
      <c r="U146">
        <v>961.73170000000005</v>
      </c>
      <c r="V146">
        <v>0.03</v>
      </c>
      <c r="W146">
        <f t="shared" si="27"/>
        <v>4126.8000000000138</v>
      </c>
    </row>
    <row r="147" spans="1:23">
      <c r="A147">
        <v>2.3307399999999999E-2</v>
      </c>
      <c r="B147">
        <v>2.1100075679999999</v>
      </c>
      <c r="C147">
        <v>2.5063599999999998E-2</v>
      </c>
      <c r="D147">
        <v>2.1221982420000001</v>
      </c>
      <c r="E147">
        <v>2.33546E-2</v>
      </c>
      <c r="F147">
        <v>2.01648877</v>
      </c>
      <c r="M147" s="1">
        <v>0.53989500000000001</v>
      </c>
      <c r="N147" s="1">
        <v>4843.8</v>
      </c>
      <c r="O147">
        <f t="shared" si="23"/>
        <v>9.6875999999999998</v>
      </c>
      <c r="Q147">
        <f t="shared" si="24"/>
        <v>1.4993000000000034E-2</v>
      </c>
      <c r="R147">
        <f t="shared" si="25"/>
        <v>3.7520000000000664E-2</v>
      </c>
      <c r="S147">
        <f t="shared" si="26"/>
        <v>2.502334267040188</v>
      </c>
      <c r="U147">
        <v>965.79219999999998</v>
      </c>
      <c r="V147">
        <v>3.1E-2</v>
      </c>
      <c r="W147">
        <f t="shared" si="27"/>
        <v>4060.49999999993</v>
      </c>
    </row>
    <row r="148" spans="1:23">
      <c r="A148">
        <v>2.3381200000000001E-2</v>
      </c>
      <c r="B148">
        <v>2.1254958500000001</v>
      </c>
      <c r="C148">
        <v>2.53127E-2</v>
      </c>
      <c r="D148">
        <v>2.137820557</v>
      </c>
      <c r="E148">
        <v>2.3694199999999999E-2</v>
      </c>
      <c r="F148">
        <v>2.0313864750000001</v>
      </c>
      <c r="M148" s="1">
        <v>0.55488700000000002</v>
      </c>
      <c r="N148" s="1">
        <v>4857.4399999999996</v>
      </c>
      <c r="O148">
        <f t="shared" si="23"/>
        <v>9.7148799999999991</v>
      </c>
      <c r="Q148">
        <f t="shared" si="24"/>
        <v>1.4992000000000005E-2</v>
      </c>
      <c r="R148">
        <f t="shared" si="25"/>
        <v>2.7279999999999305E-2</v>
      </c>
      <c r="S148">
        <f t="shared" si="26"/>
        <v>1.8195157740278327</v>
      </c>
      <c r="U148">
        <v>969.78869999999995</v>
      </c>
      <c r="V148">
        <v>3.2000000000000001E-2</v>
      </c>
      <c r="W148">
        <f t="shared" si="27"/>
        <v>3996.4999999999654</v>
      </c>
    </row>
    <row r="149" spans="1:23">
      <c r="A149">
        <v>2.36495E-2</v>
      </c>
      <c r="B149">
        <v>2.1408906249999999</v>
      </c>
      <c r="C149">
        <v>2.5408300000000002E-2</v>
      </c>
      <c r="D149">
        <v>2.153321289</v>
      </c>
      <c r="E149">
        <v>2.3841999999999999E-2</v>
      </c>
      <c r="F149">
        <v>2.0460289309999999</v>
      </c>
      <c r="M149" s="1">
        <v>0.56988399999999995</v>
      </c>
      <c r="N149" s="1">
        <v>4872.49</v>
      </c>
      <c r="O149">
        <f t="shared" si="23"/>
        <v>9.74498</v>
      </c>
      <c r="Q149">
        <f t="shared" si="24"/>
        <v>1.4996999999999927E-2</v>
      </c>
      <c r="R149">
        <f t="shared" si="25"/>
        <v>3.0100000000000904E-2</v>
      </c>
      <c r="S149">
        <f t="shared" si="26"/>
        <v>2.0069342579011238</v>
      </c>
      <c r="U149">
        <v>973.72349999999994</v>
      </c>
      <c r="V149">
        <v>3.3000000000000002E-2</v>
      </c>
      <c r="W149">
        <f t="shared" si="27"/>
        <v>3934.799999999992</v>
      </c>
    </row>
    <row r="150" spans="1:23">
      <c r="A150">
        <v>2.4038199999999999E-2</v>
      </c>
      <c r="B150">
        <v>2.1561413570000001</v>
      </c>
      <c r="C150">
        <v>2.5585199999999999E-2</v>
      </c>
      <c r="D150">
        <v>2.1686052249999999</v>
      </c>
      <c r="E150">
        <v>2.4014400000000002E-2</v>
      </c>
      <c r="F150">
        <v>2.0609243159999999</v>
      </c>
      <c r="M150" s="1">
        <v>0.58487599999999995</v>
      </c>
      <c r="N150" s="1">
        <v>4884.34</v>
      </c>
      <c r="O150">
        <f t="shared" si="23"/>
        <v>9.7686799999999998</v>
      </c>
      <c r="Q150">
        <f t="shared" si="24"/>
        <v>1.4992000000000005E-2</v>
      </c>
      <c r="R150">
        <f t="shared" si="25"/>
        <v>2.3699999999999832E-2</v>
      </c>
      <c r="S150">
        <f t="shared" si="26"/>
        <v>1.5807376775828603</v>
      </c>
      <c r="U150">
        <v>977.59860000000003</v>
      </c>
      <c r="V150">
        <v>3.4000000000000002E-2</v>
      </c>
      <c r="W150">
        <f t="shared" si="27"/>
        <v>3875.1000000000849</v>
      </c>
    </row>
    <row r="151" spans="1:23">
      <c r="A151">
        <v>2.4063399999999999E-2</v>
      </c>
      <c r="B151">
        <v>2.1711774899999998</v>
      </c>
      <c r="C151">
        <v>2.56365E-2</v>
      </c>
      <c r="D151">
        <v>2.1844472659999998</v>
      </c>
      <c r="E151">
        <v>2.4055199999999999E-2</v>
      </c>
      <c r="F151">
        <v>2.0756386720000002</v>
      </c>
      <c r="M151" s="1">
        <v>0.59983699999999995</v>
      </c>
      <c r="N151" s="1">
        <v>4895.3100000000004</v>
      </c>
      <c r="O151">
        <f t="shared" si="23"/>
        <v>9.7906200000000005</v>
      </c>
      <c r="Q151">
        <f t="shared" si="24"/>
        <v>1.4961000000000002E-2</v>
      </c>
      <c r="R151">
        <f t="shared" si="25"/>
        <v>2.1940000000000737E-2</v>
      </c>
      <c r="S151">
        <f t="shared" si="26"/>
        <v>1.4663814997995412</v>
      </c>
      <c r="U151">
        <v>981.41610000000003</v>
      </c>
      <c r="V151">
        <v>3.5000000000000003E-2</v>
      </c>
      <c r="W151">
        <f t="shared" si="27"/>
        <v>3817.4999999999923</v>
      </c>
    </row>
    <row r="152" spans="1:23">
      <c r="A152">
        <v>2.4291E-2</v>
      </c>
      <c r="B152">
        <v>2.186279297</v>
      </c>
      <c r="C152">
        <v>2.6105300000000001E-2</v>
      </c>
      <c r="D152">
        <v>2.1998544920000001</v>
      </c>
      <c r="E152">
        <v>2.4346300000000001E-2</v>
      </c>
      <c r="F152">
        <v>2.0903444819999999</v>
      </c>
      <c r="M152" s="1">
        <v>0.61477700000000002</v>
      </c>
      <c r="N152" s="1">
        <v>4909.0600000000004</v>
      </c>
      <c r="O152">
        <f t="shared" si="23"/>
        <v>9.8181200000000004</v>
      </c>
      <c r="Q152">
        <f t="shared" si="24"/>
        <v>1.4940000000000064E-2</v>
      </c>
      <c r="R152">
        <f t="shared" si="25"/>
        <v>2.7499999999999858E-2</v>
      </c>
      <c r="S152">
        <f t="shared" si="26"/>
        <v>1.8405729201525829</v>
      </c>
      <c r="U152">
        <v>985.17790000000002</v>
      </c>
      <c r="V152">
        <v>3.5999999999999997E-2</v>
      </c>
      <c r="W152">
        <f t="shared" si="27"/>
        <v>3761.8000000000166</v>
      </c>
    </row>
    <row r="153" spans="1:23">
      <c r="A153">
        <v>2.4435100000000001E-2</v>
      </c>
      <c r="B153">
        <v>2.201574951</v>
      </c>
      <c r="C153">
        <v>2.6227299999999999E-2</v>
      </c>
      <c r="D153">
        <v>2.215144531</v>
      </c>
      <c r="E153">
        <v>2.45423E-2</v>
      </c>
      <c r="F153">
        <v>2.105049561</v>
      </c>
      <c r="M153" s="1">
        <v>0.62971999999999995</v>
      </c>
      <c r="N153" s="1">
        <v>4919.3900000000003</v>
      </c>
      <c r="O153">
        <f t="shared" si="23"/>
        <v>9.8387799999999999</v>
      </c>
      <c r="Q153">
        <f t="shared" si="24"/>
        <v>1.4942999999999929E-2</v>
      </c>
      <c r="R153">
        <f t="shared" si="25"/>
        <v>2.0659999999999457E-2</v>
      </c>
      <c r="S153">
        <f t="shared" si="26"/>
        <v>1.3824946466809125</v>
      </c>
      <c r="U153">
        <v>988.88580000000002</v>
      </c>
      <c r="V153">
        <v>3.6999999999999998E-2</v>
      </c>
      <c r="W153">
        <f t="shared" si="27"/>
        <v>3707.8999999999919</v>
      </c>
    </row>
    <row r="154" spans="1:23">
      <c r="A154">
        <v>2.4621400000000002E-2</v>
      </c>
      <c r="B154">
        <v>2.21670459</v>
      </c>
      <c r="C154">
        <v>2.6310400000000001E-2</v>
      </c>
      <c r="D154">
        <v>2.2306230469999999</v>
      </c>
      <c r="E154">
        <v>2.4764499999999998E-2</v>
      </c>
      <c r="F154">
        <v>2.1203959960000001</v>
      </c>
      <c r="M154" s="1">
        <v>0.64466199999999996</v>
      </c>
      <c r="N154" s="1">
        <v>4929.1099999999997</v>
      </c>
      <c r="O154">
        <f t="shared" si="23"/>
        <v>9.8582199999999993</v>
      </c>
      <c r="Q154">
        <f t="shared" si="24"/>
        <v>1.4942000000000011E-2</v>
      </c>
      <c r="R154">
        <f t="shared" si="25"/>
        <v>1.9439999999999458E-2</v>
      </c>
      <c r="S154">
        <f t="shared" si="26"/>
        <v>1.3009435856253393</v>
      </c>
      <c r="U154">
        <v>992.54150000000004</v>
      </c>
      <c r="V154">
        <v>3.7999999999999999E-2</v>
      </c>
      <c r="W154">
        <f t="shared" si="27"/>
        <v>3655.7000000000212</v>
      </c>
    </row>
    <row r="155" spans="1:23">
      <c r="A155">
        <v>2.47852E-2</v>
      </c>
      <c r="B155">
        <v>2.2316369630000001</v>
      </c>
      <c r="C155">
        <v>2.6447499999999999E-2</v>
      </c>
      <c r="D155">
        <v>2.2461984859999999</v>
      </c>
      <c r="E155">
        <v>2.49851E-2</v>
      </c>
      <c r="F155">
        <v>2.1354650880000001</v>
      </c>
      <c r="M155" s="1">
        <v>0.659663</v>
      </c>
      <c r="N155" s="1">
        <v>4938.37</v>
      </c>
      <c r="O155">
        <f t="shared" si="23"/>
        <v>9.8767399999999999</v>
      </c>
      <c r="Q155">
        <f t="shared" si="24"/>
        <v>1.5001000000000042E-2</v>
      </c>
      <c r="R155">
        <f t="shared" si="25"/>
        <v>1.8520000000000536E-2</v>
      </c>
      <c r="S155">
        <f t="shared" si="26"/>
        <v>1.2345020663911801</v>
      </c>
      <c r="U155">
        <v>996.14670000000001</v>
      </c>
      <c r="V155">
        <v>3.9E-2</v>
      </c>
      <c r="W155">
        <f t="shared" si="27"/>
        <v>3605.1999999999648</v>
      </c>
    </row>
    <row r="156" spans="1:23">
      <c r="A156">
        <v>2.50254E-2</v>
      </c>
      <c r="B156">
        <v>2.2466931149999998</v>
      </c>
      <c r="C156">
        <v>2.6586700000000001E-2</v>
      </c>
      <c r="D156">
        <v>2.261501709</v>
      </c>
      <c r="E156">
        <v>2.5152500000000001E-2</v>
      </c>
      <c r="F156">
        <v>2.1502065429999999</v>
      </c>
      <c r="M156" s="1">
        <v>0.674682</v>
      </c>
      <c r="N156" s="1">
        <v>4947.1400000000003</v>
      </c>
      <c r="O156">
        <f t="shared" si="23"/>
        <v>9.8942800000000002</v>
      </c>
      <c r="Q156">
        <f t="shared" si="24"/>
        <v>1.5019000000000005E-2</v>
      </c>
      <c r="R156">
        <f t="shared" si="25"/>
        <v>1.7540000000000333E-2</v>
      </c>
      <c r="S156">
        <f t="shared" si="26"/>
        <v>1.1677762982689965</v>
      </c>
      <c r="U156">
        <v>999.7029</v>
      </c>
      <c r="V156">
        <v>0.04</v>
      </c>
      <c r="W156">
        <f t="shared" si="27"/>
        <v>3556.1999999999866</v>
      </c>
    </row>
    <row r="157" spans="1:23">
      <c r="A157">
        <v>2.51229E-2</v>
      </c>
      <c r="B157">
        <v>2.2617221679999999</v>
      </c>
      <c r="C157">
        <v>2.6841299999999998E-2</v>
      </c>
      <c r="D157">
        <v>2.2770490720000001</v>
      </c>
      <c r="E157">
        <v>2.5318199999999999E-2</v>
      </c>
      <c r="F157">
        <v>2.1654562990000001</v>
      </c>
      <c r="M157" s="1">
        <v>0.68969800000000003</v>
      </c>
      <c r="N157" s="1">
        <v>4955.79</v>
      </c>
      <c r="O157">
        <f t="shared" si="23"/>
        <v>9.9115800000000007</v>
      </c>
      <c r="Q157">
        <f t="shared" si="24"/>
        <v>1.5016000000000029E-2</v>
      </c>
      <c r="R157">
        <f t="shared" si="25"/>
        <v>1.7300000000000537E-2</v>
      </c>
      <c r="S157">
        <f t="shared" si="26"/>
        <v>1.1520277019378373</v>
      </c>
      <c r="U157">
        <v>1003.2117</v>
      </c>
      <c r="V157">
        <v>4.1000000000000002E-2</v>
      </c>
      <c r="W157">
        <f t="shared" si="27"/>
        <v>3508.7999999999479</v>
      </c>
    </row>
    <row r="158" spans="1:23">
      <c r="A158">
        <v>2.5245900000000002E-2</v>
      </c>
      <c r="B158">
        <v>2.276762207</v>
      </c>
      <c r="C158">
        <v>2.71366E-2</v>
      </c>
      <c r="D158">
        <v>2.2924013670000001</v>
      </c>
      <c r="E158">
        <v>2.53403E-2</v>
      </c>
      <c r="F158">
        <v>2.1801518550000001</v>
      </c>
      <c r="M158" s="1">
        <v>0.70471700000000004</v>
      </c>
      <c r="N158" s="1">
        <v>4962.55</v>
      </c>
      <c r="O158">
        <f t="shared" si="23"/>
        <v>9.9251000000000005</v>
      </c>
      <c r="Q158">
        <f t="shared" si="24"/>
        <v>1.5019000000000005E-2</v>
      </c>
      <c r="R158">
        <f t="shared" si="25"/>
        <v>1.3519999999999754E-2</v>
      </c>
      <c r="S158">
        <f t="shared" si="26"/>
        <v>0.90013315579226039</v>
      </c>
      <c r="U158">
        <v>1006.6743</v>
      </c>
      <c r="V158">
        <v>4.2000000000000003E-2</v>
      </c>
      <c r="W158">
        <f t="shared" si="27"/>
        <v>3462.6000000000627</v>
      </c>
    </row>
    <row r="159" spans="1:23">
      <c r="A159">
        <v>2.5467699999999999E-2</v>
      </c>
      <c r="B159">
        <v>2.2917880859999999</v>
      </c>
      <c r="C159">
        <v>2.7307100000000001E-2</v>
      </c>
      <c r="D159">
        <v>2.3077868650000002</v>
      </c>
      <c r="E159">
        <v>2.5551899999999999E-2</v>
      </c>
      <c r="F159">
        <v>2.19513501</v>
      </c>
      <c r="M159" s="1">
        <v>0.71973699999999996</v>
      </c>
      <c r="N159" s="1">
        <v>4968.22</v>
      </c>
      <c r="O159">
        <f t="shared" si="23"/>
        <v>9.936440000000001</v>
      </c>
      <c r="Q159">
        <f t="shared" si="24"/>
        <v>1.5019999999999922E-2</v>
      </c>
      <c r="R159">
        <f t="shared" si="25"/>
        <v>1.1340000000000572E-2</v>
      </c>
      <c r="S159">
        <f t="shared" si="26"/>
        <v>0.75494307968847818</v>
      </c>
      <c r="U159">
        <v>1010.0923</v>
      </c>
      <c r="V159">
        <v>4.2999999999999997E-2</v>
      </c>
      <c r="W159">
        <f t="shared" si="27"/>
        <v>3418.0000000000268</v>
      </c>
    </row>
    <row r="160" spans="1:23">
      <c r="A160">
        <v>2.5614499999999998E-2</v>
      </c>
      <c r="B160">
        <v>2.306699219</v>
      </c>
      <c r="C160">
        <v>2.7428000000000001E-2</v>
      </c>
      <c r="D160">
        <v>2.3230949710000002</v>
      </c>
      <c r="E160">
        <v>2.5674499999999999E-2</v>
      </c>
      <c r="F160">
        <v>2.2100388180000001</v>
      </c>
      <c r="M160" s="1">
        <v>0.73474499999999998</v>
      </c>
      <c r="N160" s="1">
        <v>4975.05</v>
      </c>
      <c r="O160">
        <f t="shared" si="23"/>
        <v>9.9501000000000008</v>
      </c>
      <c r="Q160">
        <f t="shared" si="24"/>
        <v>1.5008000000000021E-2</v>
      </c>
      <c r="R160">
        <f t="shared" si="25"/>
        <v>1.3659999999999783E-2</v>
      </c>
      <c r="S160">
        <f t="shared" si="26"/>
        <v>0.91012059431006498</v>
      </c>
      <c r="U160">
        <v>1013.4668</v>
      </c>
      <c r="V160">
        <v>4.3999999999999997E-2</v>
      </c>
      <c r="W160">
        <f t="shared" si="27"/>
        <v>3374.5000000000086</v>
      </c>
    </row>
    <row r="161" spans="1:23">
      <c r="A161">
        <v>2.5962599999999999E-2</v>
      </c>
      <c r="B161">
        <v>2.3219072270000001</v>
      </c>
      <c r="C161">
        <v>2.7628300000000001E-2</v>
      </c>
      <c r="D161">
        <v>2.338669678</v>
      </c>
      <c r="E161">
        <v>2.5936000000000001E-2</v>
      </c>
      <c r="F161">
        <v>2.2249160159999999</v>
      </c>
      <c r="M161" s="1">
        <v>0.74968900000000005</v>
      </c>
      <c r="N161" s="1">
        <v>4979.17</v>
      </c>
      <c r="O161">
        <f t="shared" si="23"/>
        <v>9.9583399999999997</v>
      </c>
      <c r="Q161">
        <f t="shared" si="24"/>
        <v>1.4944000000000068E-2</v>
      </c>
      <c r="R161">
        <f t="shared" si="25"/>
        <v>8.2399999999989149E-3</v>
      </c>
      <c r="S161">
        <f t="shared" si="26"/>
        <v>0.55135496821671981</v>
      </c>
      <c r="U161">
        <v>1016.7991</v>
      </c>
      <c r="V161">
        <v>4.4999999999999998E-2</v>
      </c>
      <c r="W161">
        <f t="shared" si="27"/>
        <v>3332.2999999999151</v>
      </c>
    </row>
    <row r="162" spans="1:23">
      <c r="A162">
        <v>2.6061600000000001E-2</v>
      </c>
      <c r="B162">
        <v>2.3371413570000001</v>
      </c>
      <c r="C162">
        <v>2.7823899999999999E-2</v>
      </c>
      <c r="D162">
        <v>2.3538129880000001</v>
      </c>
      <c r="E162">
        <v>2.6059599999999999E-2</v>
      </c>
      <c r="F162">
        <v>2.2393930659999999</v>
      </c>
      <c r="M162" s="1">
        <v>0.764629</v>
      </c>
      <c r="N162" s="1">
        <v>4982.78</v>
      </c>
      <c r="O162">
        <f t="shared" si="23"/>
        <v>9.96556</v>
      </c>
      <c r="Q162">
        <f t="shared" si="24"/>
        <v>1.4939999999999953E-2</v>
      </c>
      <c r="R162">
        <f t="shared" si="25"/>
        <v>7.2200000000002262E-3</v>
      </c>
      <c r="S162">
        <f t="shared" si="26"/>
        <v>0.4832340539455357</v>
      </c>
      <c r="U162">
        <v>1020.0905</v>
      </c>
      <c r="V162">
        <v>4.5999999999999999E-2</v>
      </c>
      <c r="W162">
        <f t="shared" si="27"/>
        <v>3291.4000000000642</v>
      </c>
    </row>
    <row r="163" spans="1:23">
      <c r="A163">
        <v>2.6347800000000001E-2</v>
      </c>
      <c r="B163">
        <v>2.352509521</v>
      </c>
      <c r="C163">
        <v>2.7930199999999999E-2</v>
      </c>
      <c r="D163">
        <v>2.369345703</v>
      </c>
      <c r="E163">
        <v>2.6266500000000002E-2</v>
      </c>
      <c r="F163">
        <v>2.2541374510000001</v>
      </c>
      <c r="M163" s="1">
        <v>0.77957100000000001</v>
      </c>
      <c r="N163" s="1">
        <v>4986.12</v>
      </c>
      <c r="O163">
        <f t="shared" si="23"/>
        <v>9.9722399999999993</v>
      </c>
      <c r="Q163">
        <f t="shared" si="24"/>
        <v>1.4942000000000011E-2</v>
      </c>
      <c r="R163">
        <f t="shared" si="25"/>
        <v>6.6799999999993531E-3</v>
      </c>
      <c r="S163">
        <f t="shared" si="26"/>
        <v>0.44703205514283267</v>
      </c>
      <c r="U163">
        <v>1023.3419</v>
      </c>
      <c r="V163">
        <v>4.7E-2</v>
      </c>
      <c r="W163">
        <f t="shared" si="27"/>
        <v>3251.3999999999869</v>
      </c>
    </row>
    <row r="164" spans="1:23">
      <c r="A164">
        <v>2.64163E-2</v>
      </c>
      <c r="B164">
        <v>2.3679196779999998</v>
      </c>
      <c r="C164">
        <v>2.8145099999999999E-2</v>
      </c>
      <c r="D164">
        <v>2.385235352</v>
      </c>
      <c r="E164">
        <v>2.6511300000000002E-2</v>
      </c>
      <c r="F164">
        <v>2.2689753420000001</v>
      </c>
      <c r="M164" s="1">
        <v>0.79451099999999997</v>
      </c>
      <c r="N164" s="1">
        <v>4988.33</v>
      </c>
      <c r="O164">
        <f t="shared" si="23"/>
        <v>9.976659999999999</v>
      </c>
      <c r="Q164">
        <f t="shared" si="24"/>
        <v>1.4939999999999953E-2</v>
      </c>
      <c r="R164">
        <f t="shared" si="25"/>
        <v>4.4199999999996464E-3</v>
      </c>
      <c r="S164">
        <f t="shared" si="26"/>
        <v>0.29583026571177701</v>
      </c>
      <c r="U164">
        <v>1026.5545</v>
      </c>
      <c r="V164">
        <v>4.8000000000000001E-2</v>
      </c>
      <c r="W164">
        <f t="shared" si="27"/>
        <v>3212.5999999999494</v>
      </c>
    </row>
    <row r="165" spans="1:23">
      <c r="A165">
        <v>2.65256E-2</v>
      </c>
      <c r="B165">
        <v>2.3835485840000001</v>
      </c>
      <c r="C165">
        <v>2.8441299999999999E-2</v>
      </c>
      <c r="D165">
        <v>2.400792236</v>
      </c>
      <c r="E165">
        <v>2.6656599999999999E-2</v>
      </c>
      <c r="F165">
        <v>2.2836831050000002</v>
      </c>
      <c r="M165" s="1">
        <v>0.80945199999999995</v>
      </c>
      <c r="N165" s="1">
        <v>4989.43</v>
      </c>
      <c r="O165">
        <f t="shared" si="23"/>
        <v>9.978860000000001</v>
      </c>
      <c r="Q165">
        <f t="shared" si="24"/>
        <v>1.4940999999999982E-2</v>
      </c>
      <c r="R165">
        <f t="shared" si="25"/>
        <v>2.2000000000019782E-3</v>
      </c>
      <c r="S165">
        <f t="shared" si="26"/>
        <v>0.14723597911939371</v>
      </c>
      <c r="U165">
        <v>1029.7293999999999</v>
      </c>
      <c r="V165">
        <v>4.9000000000000002E-2</v>
      </c>
      <c r="W165">
        <f t="shared" si="27"/>
        <v>3174.8999999999769</v>
      </c>
    </row>
    <row r="166" spans="1:23">
      <c r="A166">
        <v>2.6888100000000002E-2</v>
      </c>
      <c r="B166">
        <v>2.3987524410000001</v>
      </c>
      <c r="C166">
        <v>2.8631799999999999E-2</v>
      </c>
      <c r="D166">
        <v>2.4163056639999998</v>
      </c>
      <c r="E166">
        <v>2.6951800000000001E-2</v>
      </c>
      <c r="F166">
        <v>2.298553955</v>
      </c>
      <c r="M166" s="1">
        <v>0.82439700000000005</v>
      </c>
      <c r="N166" s="1">
        <v>4989.7299999999996</v>
      </c>
      <c r="O166">
        <f t="shared" si="23"/>
        <v>9.9794599999999996</v>
      </c>
      <c r="Q166">
        <f t="shared" si="24"/>
        <v>1.4945000000000097E-2</v>
      </c>
      <c r="R166">
        <f t="shared" si="25"/>
        <v>5.9999999999860165E-4</v>
      </c>
      <c r="S166">
        <f t="shared" si="26"/>
        <v>4.0144520272888916E-2</v>
      </c>
      <c r="U166">
        <v>1032.8674000000001</v>
      </c>
      <c r="V166">
        <v>0.05</v>
      </c>
      <c r="W166">
        <f t="shared" si="27"/>
        <v>3138.0000000001446</v>
      </c>
    </row>
    <row r="167" spans="1:23">
      <c r="A167">
        <v>2.7150299999999999E-2</v>
      </c>
      <c r="B167">
        <v>2.414090576</v>
      </c>
      <c r="C167">
        <v>2.86877E-2</v>
      </c>
      <c r="D167">
        <v>2.4317321779999999</v>
      </c>
      <c r="E167">
        <v>2.70882E-2</v>
      </c>
      <c r="F167">
        <v>2.3135822749999999</v>
      </c>
      <c r="M167" s="1">
        <v>0.83933899999999995</v>
      </c>
      <c r="N167" s="1">
        <v>4988.84</v>
      </c>
      <c r="O167">
        <f t="shared" si="23"/>
        <v>9.9776799999999994</v>
      </c>
      <c r="Q167">
        <f t="shared" si="24"/>
        <v>1.49419999999999E-2</v>
      </c>
      <c r="R167">
        <f t="shared" si="25"/>
        <v>-1.7800000000001148E-3</v>
      </c>
      <c r="S167">
        <f t="shared" si="26"/>
        <v>-0.11911932008299049</v>
      </c>
      <c r="U167">
        <v>1035.9697000000001</v>
      </c>
      <c r="V167">
        <v>5.0999999999999997E-2</v>
      </c>
      <c r="W167">
        <f t="shared" si="27"/>
        <v>3102.3000000000325</v>
      </c>
    </row>
    <row r="168" spans="1:23">
      <c r="A168">
        <v>2.7320899999999999E-2</v>
      </c>
      <c r="B168">
        <v>2.4295703130000001</v>
      </c>
      <c r="C168">
        <v>2.89857E-2</v>
      </c>
      <c r="D168">
        <v>2.4470803220000001</v>
      </c>
      <c r="E168">
        <v>2.7288400000000001E-2</v>
      </c>
      <c r="F168">
        <v>2.3287048339999998</v>
      </c>
      <c r="M168" s="1">
        <v>0.85429299999999997</v>
      </c>
      <c r="N168" s="1">
        <v>4987.29</v>
      </c>
      <c r="O168">
        <f t="shared" si="23"/>
        <v>9.9745799999999996</v>
      </c>
      <c r="Q168">
        <f t="shared" si="24"/>
        <v>1.4954000000000023E-2</v>
      </c>
      <c r="R168">
        <f t="shared" si="25"/>
        <v>-3.0999999999998806E-3</v>
      </c>
      <c r="S168">
        <f t="shared" si="26"/>
        <v>-0.20728853226344876</v>
      </c>
      <c r="U168">
        <v>1039.037</v>
      </c>
      <c r="V168">
        <v>5.1999999999999998E-2</v>
      </c>
      <c r="W168">
        <f t="shared" si="27"/>
        <v>3067.2999999999292</v>
      </c>
    </row>
    <row r="169" spans="1:23">
      <c r="A169">
        <v>2.7516100000000002E-2</v>
      </c>
      <c r="B169">
        <v>2.4450273440000001</v>
      </c>
      <c r="C169">
        <v>2.92094E-2</v>
      </c>
      <c r="D169">
        <v>2.4623029789999999</v>
      </c>
      <c r="E169">
        <v>2.7221100000000002E-2</v>
      </c>
      <c r="F169">
        <v>2.3436599120000001</v>
      </c>
      <c r="M169" s="1">
        <v>0.86933499999999997</v>
      </c>
      <c r="N169" s="1">
        <v>4984.3500000000004</v>
      </c>
      <c r="O169">
        <f t="shared" si="23"/>
        <v>9.9687000000000001</v>
      </c>
      <c r="Q169">
        <f t="shared" si="24"/>
        <v>1.5042E-2</v>
      </c>
      <c r="R169">
        <f t="shared" si="25"/>
        <v>-5.8799999999994412E-3</v>
      </c>
      <c r="S169">
        <f t="shared" si="26"/>
        <v>-0.39087947882732443</v>
      </c>
      <c r="U169">
        <v>1042.0704000000001</v>
      </c>
      <c r="V169">
        <v>5.2999999999999999E-2</v>
      </c>
      <c r="W169">
        <f t="shared" si="27"/>
        <v>3033.400000000026</v>
      </c>
    </row>
    <row r="170" spans="1:23">
      <c r="A170">
        <v>2.7781900000000002E-2</v>
      </c>
      <c r="B170">
        <v>2.4600554200000002</v>
      </c>
      <c r="C170">
        <v>2.9294299999999999E-2</v>
      </c>
      <c r="D170">
        <v>2.4776186519999999</v>
      </c>
      <c r="E170">
        <v>2.75689E-2</v>
      </c>
      <c r="F170">
        <v>2.3586379389999999</v>
      </c>
      <c r="M170" s="1">
        <v>0.88435799999999998</v>
      </c>
      <c r="N170" s="1">
        <v>4980.4799999999996</v>
      </c>
      <c r="O170">
        <f t="shared" si="23"/>
        <v>9.9609599999999983</v>
      </c>
      <c r="Q170">
        <f t="shared" si="24"/>
        <v>1.5023000000000009E-2</v>
      </c>
      <c r="R170">
        <f t="shared" si="25"/>
        <v>-7.7400000000018565E-3</v>
      </c>
      <c r="S170">
        <f t="shared" si="26"/>
        <v>-0.5151757188499636</v>
      </c>
      <c r="U170">
        <v>1045.0705</v>
      </c>
      <c r="V170">
        <v>5.3999999999999999E-2</v>
      </c>
      <c r="W170">
        <f t="shared" si="27"/>
        <v>3000.0999999999722</v>
      </c>
    </row>
    <row r="171" spans="1:23">
      <c r="A171">
        <v>2.77851E-2</v>
      </c>
      <c r="B171">
        <v>2.4753498540000001</v>
      </c>
      <c r="C171">
        <v>2.9431800000000001E-2</v>
      </c>
      <c r="D171">
        <v>2.492946533</v>
      </c>
      <c r="E171">
        <v>2.77442E-2</v>
      </c>
      <c r="F171">
        <v>2.3734912110000002</v>
      </c>
      <c r="M171" s="1">
        <v>0.89935699999999996</v>
      </c>
      <c r="N171" s="1">
        <v>4975.12</v>
      </c>
      <c r="O171">
        <f t="shared" si="23"/>
        <v>9.9502399999999991</v>
      </c>
      <c r="Q171">
        <f t="shared" si="24"/>
        <v>1.4998999999999985E-2</v>
      </c>
      <c r="R171">
        <f t="shared" si="25"/>
        <v>-1.0719999999999175E-2</v>
      </c>
      <c r="S171">
        <f t="shared" si="26"/>
        <v>-0.71466666666661238</v>
      </c>
      <c r="U171">
        <v>1048.0382999999999</v>
      </c>
      <c r="V171">
        <v>5.5E-2</v>
      </c>
      <c r="W171">
        <f t="shared" si="27"/>
        <v>2967.7999999998947</v>
      </c>
    </row>
    <row r="172" spans="1:23">
      <c r="A172">
        <v>2.8115100000000001E-2</v>
      </c>
      <c r="B172">
        <v>2.4907480469999999</v>
      </c>
      <c r="C172">
        <v>2.9648600000000001E-2</v>
      </c>
      <c r="D172">
        <v>2.5081352539999999</v>
      </c>
      <c r="E172">
        <v>2.7817100000000001E-2</v>
      </c>
      <c r="F172">
        <v>2.3883872070000001</v>
      </c>
      <c r="M172" s="1">
        <v>0.91434899999999997</v>
      </c>
      <c r="N172" s="1">
        <v>4968.79</v>
      </c>
      <c r="O172">
        <f t="shared" si="23"/>
        <v>9.9375800000000005</v>
      </c>
      <c r="Q172">
        <f t="shared" si="24"/>
        <v>1.4992000000000005E-2</v>
      </c>
      <c r="R172">
        <f t="shared" si="25"/>
        <v>-1.2659999999998561E-2</v>
      </c>
      <c r="S172">
        <f t="shared" si="26"/>
        <v>-0.84439405055683037</v>
      </c>
      <c r="U172">
        <v>1050.9745</v>
      </c>
      <c r="V172">
        <v>5.6000000000000001E-2</v>
      </c>
      <c r="W172">
        <f t="shared" si="27"/>
        <v>2936.2000000000962</v>
      </c>
    </row>
    <row r="173" spans="1:23">
      <c r="A173">
        <v>2.8268600000000001E-2</v>
      </c>
      <c r="B173">
        <v>2.506093994</v>
      </c>
      <c r="C173">
        <v>2.9924300000000001E-2</v>
      </c>
      <c r="D173">
        <v>2.5234418949999999</v>
      </c>
      <c r="E173">
        <v>2.8131900000000001E-2</v>
      </c>
      <c r="F173">
        <v>2.4035620120000001</v>
      </c>
      <c r="M173" s="1">
        <v>0.92932099999999995</v>
      </c>
      <c r="N173" s="1">
        <v>4961.08</v>
      </c>
      <c r="O173">
        <f t="shared" si="23"/>
        <v>9.9221599999999999</v>
      </c>
      <c r="Q173">
        <f t="shared" si="24"/>
        <v>1.4971999999999985E-2</v>
      </c>
      <c r="R173">
        <f t="shared" si="25"/>
        <v>-1.5420000000000655E-2</v>
      </c>
      <c r="S173">
        <f t="shared" si="26"/>
        <v>-1.0298537367261518</v>
      </c>
      <c r="U173">
        <v>1053.8797999999999</v>
      </c>
      <c r="V173">
        <v>5.7000000000000002E-2</v>
      </c>
      <c r="W173">
        <f t="shared" si="27"/>
        <v>2905.2999999998947</v>
      </c>
    </row>
    <row r="174" spans="1:23">
      <c r="A174">
        <v>2.8543800000000001E-2</v>
      </c>
      <c r="B174">
        <v>2.521605713</v>
      </c>
      <c r="C174">
        <v>3.0027000000000002E-2</v>
      </c>
      <c r="D174">
        <v>2.538646484</v>
      </c>
      <c r="E174">
        <v>2.83301E-2</v>
      </c>
      <c r="F174">
        <v>2.41851123</v>
      </c>
      <c r="M174" s="1">
        <v>0.94425899999999996</v>
      </c>
      <c r="N174" s="1">
        <v>4952.3100000000004</v>
      </c>
      <c r="O174">
        <f t="shared" si="23"/>
        <v>9.9046200000000013</v>
      </c>
      <c r="Q174">
        <f t="shared" si="24"/>
        <v>1.4938000000000007E-2</v>
      </c>
      <c r="R174">
        <f t="shared" si="25"/>
        <v>-1.7539999999998557E-2</v>
      </c>
      <c r="S174">
        <f t="shared" si="26"/>
        <v>-1.1741080393599672</v>
      </c>
      <c r="U174">
        <v>1056.7551000000001</v>
      </c>
      <c r="V174">
        <v>5.8000000000000003E-2</v>
      </c>
      <c r="W174">
        <f t="shared" si="27"/>
        <v>2875.3000000001493</v>
      </c>
    </row>
    <row r="175" spans="1:23">
      <c r="A175">
        <v>2.8652799999999999E-2</v>
      </c>
      <c r="B175">
        <v>2.5371804199999999</v>
      </c>
      <c r="C175">
        <v>3.0394500000000001E-2</v>
      </c>
      <c r="D175">
        <v>2.5539025880000001</v>
      </c>
      <c r="E175">
        <v>2.8422300000000001E-2</v>
      </c>
      <c r="F175">
        <v>2.4336000979999999</v>
      </c>
      <c r="M175" s="1">
        <v>0.95919699999999997</v>
      </c>
      <c r="N175" s="1">
        <v>4942.1000000000004</v>
      </c>
      <c r="O175">
        <f t="shared" si="23"/>
        <v>9.8841999999999999</v>
      </c>
      <c r="Q175">
        <f t="shared" si="24"/>
        <v>1.4938000000000007E-2</v>
      </c>
      <c r="R175">
        <f t="shared" si="25"/>
        <v>-2.0420000000001437E-2</v>
      </c>
      <c r="S175">
        <f t="shared" si="26"/>
        <v>-1.3668920275789163</v>
      </c>
      <c r="U175">
        <v>1059.6008999999999</v>
      </c>
      <c r="V175">
        <v>5.8999999999999997E-2</v>
      </c>
      <c r="W175">
        <f t="shared" si="27"/>
        <v>2845.7999999998437</v>
      </c>
    </row>
    <row r="176" spans="1:23">
      <c r="A176">
        <v>2.9005300000000001E-2</v>
      </c>
      <c r="B176">
        <v>2.5526816409999999</v>
      </c>
      <c r="C176">
        <v>3.0441599999999999E-2</v>
      </c>
      <c r="D176">
        <v>2.5694226069999999</v>
      </c>
      <c r="E176">
        <v>2.8664499999999999E-2</v>
      </c>
      <c r="F176">
        <v>2.448534912</v>
      </c>
      <c r="M176" s="1">
        <v>0.97413300000000003</v>
      </c>
      <c r="N176" s="1">
        <v>4930.6400000000003</v>
      </c>
      <c r="O176">
        <f t="shared" ref="O176:O211" si="28">N176*2/1000</f>
        <v>9.8612800000000007</v>
      </c>
      <c r="Q176">
        <f t="shared" ref="Q176:Q211" si="29">M176-M175</f>
        <v>1.493600000000006E-2</v>
      </c>
      <c r="R176">
        <f t="shared" ref="R176:R211" si="30">O176-O175</f>
        <v>-2.2919999999999163E-2</v>
      </c>
      <c r="S176">
        <f t="shared" ref="S176:S211" si="31">R176/(Q176+0.000001)</f>
        <v>-1.5344446676038743</v>
      </c>
      <c r="U176">
        <v>1062.4179999999999</v>
      </c>
      <c r="V176">
        <v>0.06</v>
      </c>
      <c r="W176">
        <f t="shared" si="27"/>
        <v>2817.0999999999794</v>
      </c>
    </row>
    <row r="177" spans="1:23">
      <c r="A177">
        <v>2.9073000000000002E-2</v>
      </c>
      <c r="B177">
        <v>2.5683073730000001</v>
      </c>
      <c r="C177">
        <v>3.06799E-2</v>
      </c>
      <c r="D177">
        <v>2.5847817380000002</v>
      </c>
      <c r="E177">
        <v>2.8760399999999998E-2</v>
      </c>
      <c r="F177">
        <v>2.4634465329999999</v>
      </c>
      <c r="M177" s="1">
        <v>0.98907100000000003</v>
      </c>
      <c r="N177" s="1">
        <v>4917.8999999999996</v>
      </c>
      <c r="O177">
        <f t="shared" si="28"/>
        <v>9.835799999999999</v>
      </c>
      <c r="Q177">
        <f t="shared" si="29"/>
        <v>1.4938000000000007E-2</v>
      </c>
      <c r="R177">
        <f t="shared" si="30"/>
        <v>-2.5480000000001723E-2</v>
      </c>
      <c r="S177">
        <f t="shared" si="31"/>
        <v>-1.7056027846577222</v>
      </c>
      <c r="U177">
        <v>1065.2071000000001</v>
      </c>
      <c r="V177">
        <v>6.0999999999999999E-2</v>
      </c>
      <c r="W177">
        <f t="shared" ref="W177:W240" si="32">(U177-U176)/(V177-V176)</f>
        <v>2789.1000000001873</v>
      </c>
    </row>
    <row r="178" spans="1:23">
      <c r="A178">
        <v>2.91662E-2</v>
      </c>
      <c r="B178">
        <v>2.5835207520000001</v>
      </c>
      <c r="C178">
        <v>3.0947599999999999E-2</v>
      </c>
      <c r="D178">
        <v>2.6000498049999998</v>
      </c>
      <c r="E178">
        <v>2.9076899999999999E-2</v>
      </c>
      <c r="F178">
        <v>2.4785668950000002</v>
      </c>
      <c r="M178" s="1">
        <v>1.0040199999999999</v>
      </c>
      <c r="N178" s="1">
        <v>4903.6899999999996</v>
      </c>
      <c r="O178">
        <f t="shared" si="28"/>
        <v>9.8073799999999984</v>
      </c>
      <c r="Q178">
        <f t="shared" si="29"/>
        <v>1.4948999999999879E-2</v>
      </c>
      <c r="R178">
        <f t="shared" si="30"/>
        <v>-2.8420000000000556E-2</v>
      </c>
      <c r="S178">
        <f t="shared" si="31"/>
        <v>-1.9010033444816581</v>
      </c>
      <c r="U178">
        <v>1067.9685999999999</v>
      </c>
      <c r="V178">
        <v>6.2E-2</v>
      </c>
      <c r="W178">
        <f t="shared" si="32"/>
        <v>2761.4999999998395</v>
      </c>
    </row>
    <row r="179" spans="1:23">
      <c r="A179">
        <v>2.93409E-2</v>
      </c>
      <c r="B179">
        <v>2.5987602540000001</v>
      </c>
      <c r="C179">
        <v>3.1027900000000001E-2</v>
      </c>
      <c r="D179">
        <v>2.6158610840000001</v>
      </c>
      <c r="E179">
        <v>2.9336899999999999E-2</v>
      </c>
      <c r="F179">
        <v>2.4934682619999999</v>
      </c>
      <c r="M179" s="1">
        <v>1.01901</v>
      </c>
      <c r="N179" s="1">
        <v>4888.04</v>
      </c>
      <c r="O179">
        <f t="shared" si="28"/>
        <v>9.7760800000000003</v>
      </c>
      <c r="Q179">
        <f t="shared" si="29"/>
        <v>1.4990000000000059E-2</v>
      </c>
      <c r="R179">
        <f t="shared" si="30"/>
        <v>-3.1299999999998107E-2</v>
      </c>
      <c r="S179">
        <f t="shared" si="31"/>
        <v>-2.0879194183175227</v>
      </c>
      <c r="U179">
        <v>1070.7034000000001</v>
      </c>
      <c r="V179">
        <v>6.3E-2</v>
      </c>
      <c r="W179">
        <f t="shared" si="32"/>
        <v>2734.8000000001753</v>
      </c>
    </row>
    <row r="180" spans="1:23">
      <c r="A180">
        <v>2.9639800000000001E-2</v>
      </c>
      <c r="B180">
        <v>2.6140170899999999</v>
      </c>
      <c r="C180">
        <v>3.1364700000000002E-2</v>
      </c>
      <c r="D180">
        <v>2.6317763670000001</v>
      </c>
      <c r="E180">
        <v>2.9438099999999998E-2</v>
      </c>
      <c r="F180">
        <v>2.508375977</v>
      </c>
      <c r="M180" s="1">
        <v>1.0340100000000001</v>
      </c>
      <c r="N180" s="1">
        <v>4871.04</v>
      </c>
      <c r="O180">
        <f t="shared" si="28"/>
        <v>9.7420799999999996</v>
      </c>
      <c r="Q180">
        <f t="shared" si="29"/>
        <v>1.5000000000000124E-2</v>
      </c>
      <c r="R180">
        <f t="shared" si="30"/>
        <v>-3.4000000000000696E-2</v>
      </c>
      <c r="S180">
        <f t="shared" si="31"/>
        <v>-2.2665155656289859</v>
      </c>
      <c r="U180">
        <v>1073.4118000000001</v>
      </c>
      <c r="V180">
        <v>6.4000000000000001E-2</v>
      </c>
      <c r="W180">
        <f t="shared" si="32"/>
        <v>2708.399999999981</v>
      </c>
    </row>
    <row r="181" spans="1:23">
      <c r="A181">
        <v>2.9988299999999999E-2</v>
      </c>
      <c r="B181">
        <v>2.6297292479999999</v>
      </c>
      <c r="C181">
        <v>3.1584599999999997E-2</v>
      </c>
      <c r="D181">
        <v>2.6475839840000002</v>
      </c>
      <c r="E181">
        <v>2.95442E-2</v>
      </c>
      <c r="F181">
        <v>2.5232387699999999</v>
      </c>
      <c r="M181" s="1">
        <v>1.0489999999999999</v>
      </c>
      <c r="N181" s="1">
        <v>4852.5600000000004</v>
      </c>
      <c r="O181">
        <f t="shared" si="28"/>
        <v>9.7051200000000009</v>
      </c>
      <c r="Q181">
        <f t="shared" si="29"/>
        <v>1.4989999999999837E-2</v>
      </c>
      <c r="R181">
        <f t="shared" si="30"/>
        <v>-3.6959999999998772E-2</v>
      </c>
      <c r="S181">
        <f t="shared" si="31"/>
        <v>-2.4654792875724887</v>
      </c>
      <c r="U181">
        <v>1076.0945999999999</v>
      </c>
      <c r="V181">
        <v>6.5000000000000002E-2</v>
      </c>
      <c r="W181">
        <f t="shared" si="32"/>
        <v>2682.7999999998133</v>
      </c>
    </row>
    <row r="182" spans="1:23">
      <c r="A182">
        <v>3.0000800000000001E-2</v>
      </c>
      <c r="B182">
        <v>2.645205078</v>
      </c>
      <c r="C182">
        <v>3.1717799999999997E-2</v>
      </c>
      <c r="D182">
        <v>2.6634279790000002</v>
      </c>
      <c r="E182">
        <v>2.9741799999999999E-2</v>
      </c>
      <c r="F182">
        <v>2.538331055</v>
      </c>
      <c r="M182" s="3">
        <v>1.0639799999999999</v>
      </c>
      <c r="N182" s="3">
        <v>4832.59</v>
      </c>
      <c r="O182" s="4">
        <f t="shared" si="28"/>
        <v>9.6651799999999994</v>
      </c>
      <c r="Q182">
        <f t="shared" si="29"/>
        <v>1.4979999999999993E-2</v>
      </c>
      <c r="R182">
        <f t="shared" si="30"/>
        <v>-3.9940000000001419E-2</v>
      </c>
      <c r="S182">
        <f t="shared" si="31"/>
        <v>-2.666043655296805</v>
      </c>
      <c r="U182">
        <v>1078.7521999999999</v>
      </c>
      <c r="V182">
        <v>6.6000000000000003E-2</v>
      </c>
      <c r="W182">
        <f t="shared" si="32"/>
        <v>2657.6</v>
      </c>
    </row>
    <row r="183" spans="1:23">
      <c r="A183">
        <v>3.02819E-2</v>
      </c>
      <c r="B183">
        <v>2.6609020999999999</v>
      </c>
      <c r="C183">
        <v>3.1878999999999998E-2</v>
      </c>
      <c r="D183">
        <v>2.6790771480000002</v>
      </c>
      <c r="E183">
        <v>3.0006000000000001E-2</v>
      </c>
      <c r="F183">
        <v>2.5532465819999999</v>
      </c>
      <c r="M183" s="1">
        <v>1.0789800000000001</v>
      </c>
      <c r="N183" s="1">
        <v>4810.99</v>
      </c>
      <c r="O183">
        <f t="shared" si="28"/>
        <v>9.6219799999999989</v>
      </c>
      <c r="Q183">
        <f t="shared" si="29"/>
        <v>1.5000000000000124E-2</v>
      </c>
      <c r="R183">
        <f t="shared" si="30"/>
        <v>-4.3200000000000571E-2</v>
      </c>
      <c r="S183">
        <f t="shared" si="31"/>
        <v>-2.879808012799161</v>
      </c>
      <c r="U183">
        <v>1081.3851999999999</v>
      </c>
      <c r="V183">
        <v>6.7000000000000004E-2</v>
      </c>
      <c r="W183">
        <f t="shared" si="32"/>
        <v>2633.0000000000359</v>
      </c>
    </row>
    <row r="184" spans="1:23">
      <c r="A184">
        <v>3.0349500000000001E-2</v>
      </c>
      <c r="B184">
        <v>2.6766860349999999</v>
      </c>
      <c r="C184">
        <v>3.2267499999999998E-2</v>
      </c>
      <c r="D184">
        <v>2.6948645020000002</v>
      </c>
      <c r="E184">
        <v>3.0283000000000001E-2</v>
      </c>
      <c r="F184">
        <v>2.5679660640000002</v>
      </c>
      <c r="M184" s="1">
        <v>1.09396</v>
      </c>
      <c r="N184" s="1">
        <v>4787.7</v>
      </c>
      <c r="O184">
        <f t="shared" si="28"/>
        <v>9.5754000000000001</v>
      </c>
      <c r="Q184">
        <f t="shared" si="29"/>
        <v>1.4979999999999993E-2</v>
      </c>
      <c r="R184">
        <f t="shared" si="30"/>
        <v>-4.6579999999998734E-2</v>
      </c>
      <c r="S184">
        <f t="shared" si="31"/>
        <v>-3.109271744209249</v>
      </c>
      <c r="U184">
        <v>1083.9940999999999</v>
      </c>
      <c r="V184">
        <v>6.8000000000000005E-2</v>
      </c>
      <c r="W184">
        <f t="shared" si="32"/>
        <v>2608.8999999999464</v>
      </c>
    </row>
    <row r="185" spans="1:23">
      <c r="A185">
        <v>3.0667400000000001E-2</v>
      </c>
      <c r="B185">
        <v>2.6924462889999998</v>
      </c>
      <c r="C185">
        <v>3.2495700000000002E-2</v>
      </c>
      <c r="D185">
        <v>2.7106870120000002</v>
      </c>
      <c r="E185">
        <v>3.0308399999999999E-2</v>
      </c>
      <c r="F185">
        <v>2.5829768070000001</v>
      </c>
      <c r="M185" s="1">
        <v>1.1089500000000001</v>
      </c>
      <c r="N185" s="1">
        <v>4762.67</v>
      </c>
      <c r="O185">
        <f t="shared" si="28"/>
        <v>9.5253399999999999</v>
      </c>
      <c r="Q185">
        <f t="shared" si="29"/>
        <v>1.4990000000000059E-2</v>
      </c>
      <c r="R185">
        <f t="shared" si="30"/>
        <v>-5.0060000000000215E-2</v>
      </c>
      <c r="S185">
        <f t="shared" si="31"/>
        <v>-3.3393369354946314</v>
      </c>
      <c r="U185">
        <v>1086.5794000000001</v>
      </c>
      <c r="V185">
        <v>6.9000000000000006E-2</v>
      </c>
      <c r="W185">
        <f t="shared" si="32"/>
        <v>2585.3000000001862</v>
      </c>
    </row>
    <row r="186" spans="1:23">
      <c r="A186">
        <v>3.0825399999999999E-2</v>
      </c>
      <c r="B186">
        <v>2.7080319820000001</v>
      </c>
      <c r="C186">
        <v>3.25381E-2</v>
      </c>
      <c r="D186">
        <v>2.7264624020000001</v>
      </c>
      <c r="E186">
        <v>3.0588799999999999E-2</v>
      </c>
      <c r="F186">
        <v>2.5980654300000001</v>
      </c>
      <c r="M186" s="1">
        <v>1.1239399999999999</v>
      </c>
      <c r="N186" s="1">
        <v>4735.8999999999996</v>
      </c>
      <c r="O186">
        <f t="shared" si="28"/>
        <v>9.4718</v>
      </c>
      <c r="Q186">
        <f t="shared" si="29"/>
        <v>1.4989999999999837E-2</v>
      </c>
      <c r="R186">
        <f t="shared" si="30"/>
        <v>-5.3539999999999921E-2</v>
      </c>
      <c r="S186">
        <f t="shared" si="31"/>
        <v>-3.5714762190648059</v>
      </c>
      <c r="U186">
        <v>1089.1415</v>
      </c>
      <c r="V186">
        <v>7.0000000000000007E-2</v>
      </c>
      <c r="W186">
        <f t="shared" si="32"/>
        <v>2562.0999999998708</v>
      </c>
    </row>
    <row r="187" spans="1:23">
      <c r="A187">
        <v>3.11033E-2</v>
      </c>
      <c r="B187">
        <v>2.7240590820000001</v>
      </c>
      <c r="C187">
        <v>3.2630399999999997E-2</v>
      </c>
      <c r="D187">
        <v>2.7418669429999998</v>
      </c>
      <c r="E187">
        <v>3.0895499999999999E-2</v>
      </c>
      <c r="F187">
        <v>2.6130449219999998</v>
      </c>
      <c r="M187" s="1">
        <v>1.13893</v>
      </c>
      <c r="N187" s="1">
        <v>4707.3100000000004</v>
      </c>
      <c r="O187">
        <f t="shared" si="28"/>
        <v>9.4146200000000011</v>
      </c>
      <c r="Q187">
        <f t="shared" si="29"/>
        <v>1.4990000000000059E-2</v>
      </c>
      <c r="R187">
        <f t="shared" si="30"/>
        <v>-5.7179999999998898E-2</v>
      </c>
      <c r="S187">
        <f t="shared" si="31"/>
        <v>-3.8142885731437981</v>
      </c>
      <c r="U187">
        <v>1091.681</v>
      </c>
      <c r="V187">
        <v>7.0999999999999994E-2</v>
      </c>
      <c r="W187">
        <f t="shared" si="32"/>
        <v>2539.5000000001223</v>
      </c>
    </row>
    <row r="188" spans="1:23">
      <c r="A188">
        <v>3.1265000000000001E-2</v>
      </c>
      <c r="B188">
        <v>2.740053955</v>
      </c>
      <c r="C188">
        <v>3.2870999999999997E-2</v>
      </c>
      <c r="D188">
        <v>2.7575458980000001</v>
      </c>
      <c r="E188">
        <v>3.0961499999999999E-2</v>
      </c>
      <c r="F188">
        <v>2.6282382809999998</v>
      </c>
      <c r="M188" s="1">
        <v>1.1539299999999999</v>
      </c>
      <c r="N188" s="1">
        <v>4676.83</v>
      </c>
      <c r="O188">
        <f t="shared" si="28"/>
        <v>9.3536599999999996</v>
      </c>
      <c r="Q188">
        <f t="shared" si="29"/>
        <v>1.4999999999999902E-2</v>
      </c>
      <c r="R188">
        <f t="shared" si="30"/>
        <v>-6.0960000000001457E-2</v>
      </c>
      <c r="S188">
        <f t="shared" si="31"/>
        <v>-4.0637290847278082</v>
      </c>
      <c r="U188">
        <v>1094.1983</v>
      </c>
      <c r="V188">
        <v>7.1999999999999995E-2</v>
      </c>
      <c r="W188">
        <f t="shared" si="32"/>
        <v>2517.2999999999752</v>
      </c>
    </row>
    <row r="189" spans="1:23">
      <c r="A189">
        <v>3.13207E-2</v>
      </c>
      <c r="B189">
        <v>2.7558378910000001</v>
      </c>
      <c r="C189">
        <v>3.3064299999999998E-2</v>
      </c>
      <c r="D189">
        <v>2.7730346680000002</v>
      </c>
      <c r="E189">
        <v>3.1226400000000001E-2</v>
      </c>
      <c r="F189">
        <v>2.6432255859999998</v>
      </c>
      <c r="M189" s="1">
        <v>1.16892</v>
      </c>
      <c r="N189" s="1">
        <v>4644.45</v>
      </c>
      <c r="O189">
        <f t="shared" si="28"/>
        <v>9.2888999999999999</v>
      </c>
      <c r="Q189">
        <f t="shared" si="29"/>
        <v>1.4990000000000059E-2</v>
      </c>
      <c r="R189">
        <f t="shared" si="30"/>
        <v>-6.4759999999999707E-2</v>
      </c>
      <c r="S189">
        <f t="shared" si="31"/>
        <v>-4.3199252885064006</v>
      </c>
      <c r="U189">
        <v>1096.6937</v>
      </c>
      <c r="V189">
        <v>7.2999999999999995E-2</v>
      </c>
      <c r="W189">
        <f t="shared" si="32"/>
        <v>2495.4000000000156</v>
      </c>
    </row>
    <row r="190" spans="1:23">
      <c r="A190">
        <v>3.1586200000000002E-2</v>
      </c>
      <c r="B190">
        <v>2.772188721</v>
      </c>
      <c r="C190">
        <v>3.3146299999999997E-2</v>
      </c>
      <c r="D190">
        <v>2.7885092770000002</v>
      </c>
      <c r="E190">
        <v>3.14259E-2</v>
      </c>
      <c r="F190">
        <v>2.6580949710000001</v>
      </c>
      <c r="M190" s="1">
        <v>1.18391</v>
      </c>
      <c r="N190" s="1">
        <v>4610.07</v>
      </c>
      <c r="O190">
        <f t="shared" si="28"/>
        <v>9.2201399999999989</v>
      </c>
      <c r="Q190">
        <f t="shared" si="29"/>
        <v>1.4990000000000059E-2</v>
      </c>
      <c r="R190">
        <f t="shared" si="30"/>
        <v>-6.8760000000001043E-2</v>
      </c>
      <c r="S190">
        <f t="shared" si="31"/>
        <v>-4.58675205123079</v>
      </c>
      <c r="U190">
        <v>1099.1678999999999</v>
      </c>
      <c r="V190">
        <v>7.3999999999999996E-2</v>
      </c>
      <c r="W190">
        <f t="shared" si="32"/>
        <v>2474.1999999998802</v>
      </c>
    </row>
    <row r="191" spans="1:23">
      <c r="A191">
        <v>3.1833599999999997E-2</v>
      </c>
      <c r="B191">
        <v>2.788387207</v>
      </c>
      <c r="C191">
        <v>3.3543499999999997E-2</v>
      </c>
      <c r="D191">
        <v>2.8043635249999999</v>
      </c>
      <c r="E191">
        <v>3.1772599999999998E-2</v>
      </c>
      <c r="F191">
        <v>2.673219971</v>
      </c>
      <c r="M191" s="1">
        <v>1.1989000000000001</v>
      </c>
      <c r="N191" s="1">
        <v>4573.63</v>
      </c>
      <c r="O191">
        <f t="shared" si="28"/>
        <v>9.1472600000000011</v>
      </c>
      <c r="Q191">
        <f t="shared" si="29"/>
        <v>1.4990000000000059E-2</v>
      </c>
      <c r="R191">
        <f t="shared" si="30"/>
        <v>-7.2879999999997835E-2</v>
      </c>
      <c r="S191">
        <f t="shared" si="31"/>
        <v>-4.8615836168366053</v>
      </c>
      <c r="U191">
        <v>1101.6210000000001</v>
      </c>
      <c r="V191">
        <v>7.4999999999999997E-2</v>
      </c>
      <c r="W191">
        <f t="shared" si="32"/>
        <v>2453.1000000001745</v>
      </c>
    </row>
    <row r="192" spans="1:23">
      <c r="A192">
        <v>3.2038200000000003E-2</v>
      </c>
      <c r="B192">
        <v>2.8044404300000001</v>
      </c>
      <c r="C192">
        <v>3.3516200000000003E-2</v>
      </c>
      <c r="D192">
        <v>2.8201291500000001</v>
      </c>
      <c r="E192">
        <v>3.1915499999999999E-2</v>
      </c>
      <c r="F192">
        <v>2.6884799799999999</v>
      </c>
      <c r="M192" s="1">
        <v>1.2139</v>
      </c>
      <c r="N192" s="1">
        <v>4534.99</v>
      </c>
      <c r="O192">
        <f t="shared" si="28"/>
        <v>9.0699799999999993</v>
      </c>
      <c r="Q192">
        <f t="shared" si="29"/>
        <v>1.4999999999999902E-2</v>
      </c>
      <c r="R192">
        <f t="shared" si="30"/>
        <v>-7.7280000000001792E-2</v>
      </c>
      <c r="S192">
        <f t="shared" si="31"/>
        <v>-5.1516565562297378</v>
      </c>
      <c r="U192">
        <v>1104.0536999999999</v>
      </c>
      <c r="V192">
        <v>7.5999999999999998E-2</v>
      </c>
      <c r="W192">
        <f t="shared" si="32"/>
        <v>2432.6999999998384</v>
      </c>
    </row>
    <row r="193" spans="1:23">
      <c r="A193">
        <v>3.2176299999999998E-2</v>
      </c>
      <c r="B193">
        <v>2.820912598</v>
      </c>
      <c r="C193">
        <v>3.3778799999999998E-2</v>
      </c>
      <c r="D193">
        <v>2.8360024410000002</v>
      </c>
      <c r="E193">
        <v>3.2112399999999999E-2</v>
      </c>
      <c r="F193">
        <v>2.7034470210000001</v>
      </c>
      <c r="M193" s="1">
        <v>1.2289000000000001</v>
      </c>
      <c r="N193" s="1">
        <v>4494.1499999999996</v>
      </c>
      <c r="O193">
        <f t="shared" si="28"/>
        <v>8.9882999999999988</v>
      </c>
      <c r="Q193">
        <f t="shared" si="29"/>
        <v>1.5000000000000124E-2</v>
      </c>
      <c r="R193">
        <f t="shared" si="30"/>
        <v>-8.1680000000000419E-2</v>
      </c>
      <c r="S193">
        <f t="shared" si="31"/>
        <v>-5.4449703353109626</v>
      </c>
      <c r="U193">
        <v>1106.4661000000001</v>
      </c>
      <c r="V193">
        <v>7.6999999999999999E-2</v>
      </c>
      <c r="W193">
        <f t="shared" si="32"/>
        <v>2412.4000000001593</v>
      </c>
    </row>
    <row r="194" spans="1:23">
      <c r="A194">
        <v>3.2434499999999998E-2</v>
      </c>
      <c r="B194">
        <v>2.837486572</v>
      </c>
      <c r="C194">
        <v>3.3941600000000002E-2</v>
      </c>
      <c r="D194">
        <v>2.852173096</v>
      </c>
      <c r="E194">
        <v>3.2242800000000002E-2</v>
      </c>
      <c r="F194">
        <v>2.7188854980000001</v>
      </c>
      <c r="M194" s="1">
        <v>1.2439</v>
      </c>
      <c r="N194" s="1">
        <v>4451.04</v>
      </c>
      <c r="O194">
        <f t="shared" si="28"/>
        <v>8.9020799999999998</v>
      </c>
      <c r="Q194">
        <f t="shared" si="29"/>
        <v>1.4999999999999902E-2</v>
      </c>
      <c r="R194">
        <f t="shared" si="30"/>
        <v>-8.6219999999999075E-2</v>
      </c>
      <c r="S194">
        <f t="shared" si="31"/>
        <v>-5.7476168255449398</v>
      </c>
      <c r="U194">
        <v>1108.8588</v>
      </c>
      <c r="V194">
        <v>7.8E-2</v>
      </c>
      <c r="W194">
        <f t="shared" si="32"/>
        <v>2392.6999999998748</v>
      </c>
    </row>
    <row r="195" spans="1:23">
      <c r="A195">
        <v>3.26539E-2</v>
      </c>
      <c r="B195">
        <v>2.853860107</v>
      </c>
      <c r="C195">
        <v>3.4223700000000003E-2</v>
      </c>
      <c r="D195">
        <v>2.8682416989999999</v>
      </c>
      <c r="E195">
        <v>3.2609600000000002E-2</v>
      </c>
      <c r="F195">
        <v>2.7340998540000001</v>
      </c>
      <c r="M195" s="1">
        <v>1.25891</v>
      </c>
      <c r="N195" s="1">
        <v>4405.4799999999996</v>
      </c>
      <c r="O195">
        <f t="shared" si="28"/>
        <v>8.8109599999999997</v>
      </c>
      <c r="Q195">
        <f t="shared" si="29"/>
        <v>1.5009999999999968E-2</v>
      </c>
      <c r="R195">
        <f t="shared" si="30"/>
        <v>-9.112000000000009E-2</v>
      </c>
      <c r="S195">
        <f t="shared" si="31"/>
        <v>-6.0702151755379585</v>
      </c>
      <c r="U195">
        <v>1111.2320999999999</v>
      </c>
      <c r="V195">
        <v>7.9000000000000001E-2</v>
      </c>
      <c r="W195">
        <f t="shared" si="32"/>
        <v>2373.2999999999697</v>
      </c>
    </row>
    <row r="196" spans="1:23">
      <c r="A196">
        <v>3.2786000000000003E-2</v>
      </c>
      <c r="B196">
        <v>2.870342773</v>
      </c>
      <c r="C196">
        <v>3.4432699999999997E-2</v>
      </c>
      <c r="D196">
        <v>2.8843171390000002</v>
      </c>
      <c r="E196">
        <v>3.2675900000000001E-2</v>
      </c>
      <c r="F196">
        <v>2.749324707</v>
      </c>
      <c r="M196" s="1">
        <v>1.2739</v>
      </c>
      <c r="N196" s="1">
        <v>4357.47</v>
      </c>
      <c r="O196">
        <f t="shared" si="28"/>
        <v>8.7149400000000004</v>
      </c>
      <c r="Q196">
        <f t="shared" si="29"/>
        <v>1.4990000000000059E-2</v>
      </c>
      <c r="R196">
        <f t="shared" si="30"/>
        <v>-9.6019999999999328E-2</v>
      </c>
      <c r="S196">
        <f t="shared" si="31"/>
        <v>-6.405176439196782</v>
      </c>
      <c r="U196">
        <v>1113.5862999999999</v>
      </c>
      <c r="V196">
        <v>0.08</v>
      </c>
      <c r="W196">
        <f t="shared" si="32"/>
        <v>2354.1999999999894</v>
      </c>
    </row>
    <row r="197" spans="1:23">
      <c r="A197">
        <v>3.30535E-2</v>
      </c>
      <c r="B197">
        <v>2.8864367679999998</v>
      </c>
      <c r="C197">
        <v>3.4653799999999998E-2</v>
      </c>
      <c r="D197">
        <v>2.901029297</v>
      </c>
      <c r="E197">
        <v>3.2825699999999999E-2</v>
      </c>
      <c r="F197">
        <v>2.764731689</v>
      </c>
      <c r="M197" s="1">
        <v>1.2888999999999999</v>
      </c>
      <c r="N197" s="1">
        <v>4306.84</v>
      </c>
      <c r="O197">
        <f t="shared" si="28"/>
        <v>8.6136800000000004</v>
      </c>
      <c r="Q197">
        <f t="shared" si="29"/>
        <v>1.4999999999999902E-2</v>
      </c>
      <c r="R197">
        <f t="shared" si="30"/>
        <v>-0.10125999999999991</v>
      </c>
      <c r="S197">
        <f t="shared" si="31"/>
        <v>-6.750216652223223</v>
      </c>
      <c r="U197">
        <v>1115.9218000000001</v>
      </c>
      <c r="V197">
        <v>8.1000000000000003E-2</v>
      </c>
      <c r="W197">
        <f t="shared" si="32"/>
        <v>2335.500000000136</v>
      </c>
    </row>
    <row r="198" spans="1:23">
      <c r="A198">
        <v>3.32772E-2</v>
      </c>
      <c r="B198">
        <v>2.9033962400000002</v>
      </c>
      <c r="C198">
        <v>3.4849600000000001E-2</v>
      </c>
      <c r="D198">
        <v>2.9177702640000001</v>
      </c>
      <c r="E198">
        <v>3.29915E-2</v>
      </c>
      <c r="F198">
        <v>2.7797233889999999</v>
      </c>
      <c r="M198" s="1">
        <v>1.3039000000000001</v>
      </c>
      <c r="N198" s="1">
        <v>4253.38</v>
      </c>
      <c r="O198">
        <f t="shared" si="28"/>
        <v>8.5067599999999999</v>
      </c>
      <c r="Q198">
        <f t="shared" si="29"/>
        <v>1.5000000000000124E-2</v>
      </c>
      <c r="R198">
        <f t="shared" si="30"/>
        <v>-0.10692000000000057</v>
      </c>
      <c r="S198">
        <f t="shared" si="31"/>
        <v>-7.1275248316778672</v>
      </c>
      <c r="U198">
        <v>1118.2388000000001</v>
      </c>
      <c r="V198">
        <v>8.2000000000000003E-2</v>
      </c>
      <c r="W198">
        <f t="shared" si="32"/>
        <v>2317.000000000005</v>
      </c>
    </row>
    <row r="199" spans="1:23">
      <c r="A199">
        <v>3.35021E-2</v>
      </c>
      <c r="B199">
        <v>2.9203522949999998</v>
      </c>
      <c r="C199">
        <v>3.5253E-2</v>
      </c>
      <c r="D199">
        <v>2.934852539</v>
      </c>
      <c r="E199">
        <v>3.3192199999999998E-2</v>
      </c>
      <c r="F199">
        <v>2.7948566889999999</v>
      </c>
      <c r="M199" s="1">
        <v>1.31891</v>
      </c>
      <c r="N199" s="1">
        <v>4196.95</v>
      </c>
      <c r="O199">
        <f t="shared" si="28"/>
        <v>8.3939000000000004</v>
      </c>
      <c r="Q199">
        <f t="shared" si="29"/>
        <v>1.5009999999999968E-2</v>
      </c>
      <c r="R199">
        <f t="shared" si="30"/>
        <v>-0.11285999999999952</v>
      </c>
      <c r="S199">
        <f t="shared" si="31"/>
        <v>-7.5184864432749157</v>
      </c>
      <c r="U199">
        <v>1120.5379</v>
      </c>
      <c r="V199">
        <v>8.3000000000000004E-2</v>
      </c>
      <c r="W199">
        <f t="shared" si="32"/>
        <v>2299.0999999999513</v>
      </c>
    </row>
    <row r="200" spans="1:23">
      <c r="A200">
        <v>3.3716700000000002E-2</v>
      </c>
      <c r="B200">
        <v>2.9378720700000001</v>
      </c>
      <c r="C200">
        <v>3.5299200000000003E-2</v>
      </c>
      <c r="D200">
        <v>2.9522429200000002</v>
      </c>
      <c r="E200">
        <v>3.32304E-2</v>
      </c>
      <c r="F200">
        <v>2.8100092769999998</v>
      </c>
      <c r="M200" s="1">
        <v>1.3339000000000001</v>
      </c>
      <c r="N200" s="1">
        <v>4137.37</v>
      </c>
      <c r="O200">
        <f t="shared" si="28"/>
        <v>8.2747399999999995</v>
      </c>
      <c r="Q200">
        <f t="shared" si="29"/>
        <v>1.4990000000000059E-2</v>
      </c>
      <c r="R200">
        <f t="shared" si="30"/>
        <v>-0.11916000000000082</v>
      </c>
      <c r="S200">
        <f t="shared" si="31"/>
        <v>-7.9487692615569578</v>
      </c>
      <c r="U200">
        <v>1122.8190999999999</v>
      </c>
      <c r="V200">
        <v>8.4000000000000005E-2</v>
      </c>
      <c r="W200">
        <f t="shared" si="32"/>
        <v>2281.199999999897</v>
      </c>
    </row>
    <row r="201" spans="1:23">
      <c r="A201">
        <v>3.3949300000000002E-2</v>
      </c>
      <c r="B201">
        <v>2.9552558590000002</v>
      </c>
      <c r="C201">
        <v>3.54837E-2</v>
      </c>
      <c r="D201">
        <v>2.9699853520000001</v>
      </c>
      <c r="E201">
        <v>3.3435300000000001E-2</v>
      </c>
      <c r="F201">
        <v>2.8250781250000001</v>
      </c>
      <c r="M201" s="1">
        <v>1.3489100000000001</v>
      </c>
      <c r="N201" s="1">
        <v>4074.46</v>
      </c>
      <c r="O201">
        <f t="shared" si="28"/>
        <v>8.1489200000000004</v>
      </c>
      <c r="Q201">
        <f t="shared" si="29"/>
        <v>1.5009999999999968E-2</v>
      </c>
      <c r="R201">
        <f t="shared" si="30"/>
        <v>-0.12581999999999915</v>
      </c>
      <c r="S201">
        <f t="shared" si="31"/>
        <v>-8.3818533075744082</v>
      </c>
      <c r="U201">
        <v>1125.0830000000001</v>
      </c>
      <c r="V201">
        <v>8.5000000000000006E-2</v>
      </c>
      <c r="W201">
        <f t="shared" si="32"/>
        <v>2263.900000000147</v>
      </c>
    </row>
    <row r="202" spans="1:23">
      <c r="A202">
        <v>3.4195900000000001E-2</v>
      </c>
      <c r="B202">
        <v>2.9727722170000002</v>
      </c>
      <c r="C202">
        <v>3.5885E-2</v>
      </c>
      <c r="D202">
        <v>2.9875561519999998</v>
      </c>
      <c r="E202">
        <v>3.38585E-2</v>
      </c>
      <c r="F202">
        <v>2.8400144040000002</v>
      </c>
      <c r="M202" s="1">
        <v>1.36389</v>
      </c>
      <c r="N202" s="1">
        <v>4008.1</v>
      </c>
      <c r="O202">
        <f t="shared" si="28"/>
        <v>8.0161999999999995</v>
      </c>
      <c r="Q202">
        <f t="shared" si="29"/>
        <v>1.4979999999999993E-2</v>
      </c>
      <c r="R202">
        <f t="shared" si="30"/>
        <v>-0.13272000000000084</v>
      </c>
      <c r="S202">
        <f t="shared" si="31"/>
        <v>-8.8592216807957342</v>
      </c>
      <c r="U202">
        <v>1127.3297</v>
      </c>
      <c r="V202">
        <v>8.5999999999999993E-2</v>
      </c>
      <c r="W202">
        <f t="shared" si="32"/>
        <v>2246.699999999948</v>
      </c>
    </row>
    <row r="203" spans="1:23">
      <c r="A203">
        <v>3.4277099999999998E-2</v>
      </c>
      <c r="B203">
        <v>2.9910119630000001</v>
      </c>
      <c r="C203">
        <v>3.6112900000000003E-2</v>
      </c>
      <c r="D203">
        <v>3.00547583</v>
      </c>
      <c r="E203">
        <v>3.3969399999999997E-2</v>
      </c>
      <c r="F203">
        <v>2.8555791020000001</v>
      </c>
      <c r="M203" s="1">
        <v>1.3789</v>
      </c>
      <c r="N203" s="1">
        <v>3938.08</v>
      </c>
      <c r="O203">
        <f t="shared" si="28"/>
        <v>7.8761599999999996</v>
      </c>
      <c r="Q203">
        <f t="shared" si="29"/>
        <v>1.5009999999999968E-2</v>
      </c>
      <c r="R203">
        <f t="shared" si="30"/>
        <v>-0.14003999999999994</v>
      </c>
      <c r="S203">
        <f t="shared" si="31"/>
        <v>-9.3291586170142065</v>
      </c>
      <c r="U203">
        <v>1129.5596</v>
      </c>
      <c r="V203">
        <v>8.6999999999999994E-2</v>
      </c>
      <c r="W203">
        <f t="shared" si="32"/>
        <v>2229.9000000000415</v>
      </c>
    </row>
    <row r="204" spans="1:23">
      <c r="A204">
        <v>3.45496E-2</v>
      </c>
      <c r="B204">
        <v>3.0090688480000001</v>
      </c>
      <c r="C204">
        <v>3.6342399999999997E-2</v>
      </c>
      <c r="D204">
        <v>3.024000977</v>
      </c>
      <c r="E204">
        <v>3.4314900000000002E-2</v>
      </c>
      <c r="F204">
        <v>2.8712119139999999</v>
      </c>
      <c r="M204" s="1">
        <v>1.3938999999999999</v>
      </c>
      <c r="N204" s="1">
        <v>3864.4</v>
      </c>
      <c r="O204">
        <f t="shared" si="28"/>
        <v>7.7288000000000006</v>
      </c>
      <c r="Q204">
        <f t="shared" si="29"/>
        <v>1.4999999999999902E-2</v>
      </c>
      <c r="R204">
        <f t="shared" si="30"/>
        <v>-0.14735999999999905</v>
      </c>
      <c r="S204">
        <f t="shared" si="31"/>
        <v>-9.8233451103259792</v>
      </c>
      <c r="U204">
        <v>1131.7728999999999</v>
      </c>
      <c r="V204">
        <v>8.7999999999999995E-2</v>
      </c>
      <c r="W204">
        <f t="shared" si="32"/>
        <v>2213.2999999998883</v>
      </c>
    </row>
    <row r="205" spans="1:23">
      <c r="A205">
        <v>3.4879E-2</v>
      </c>
      <c r="B205">
        <v>3.027549805</v>
      </c>
      <c r="C205">
        <v>3.6734700000000002E-2</v>
      </c>
      <c r="D205">
        <v>3.0419602050000001</v>
      </c>
      <c r="E205">
        <v>3.4355900000000002E-2</v>
      </c>
      <c r="F205">
        <v>2.8867233890000001</v>
      </c>
      <c r="M205" s="1">
        <v>1.4089</v>
      </c>
      <c r="N205" s="1">
        <v>3787.07</v>
      </c>
      <c r="O205">
        <f t="shared" si="28"/>
        <v>7.5741400000000008</v>
      </c>
      <c r="Q205">
        <f t="shared" si="29"/>
        <v>1.5000000000000124E-2</v>
      </c>
      <c r="R205">
        <f t="shared" si="30"/>
        <v>-0.1546599999999998</v>
      </c>
      <c r="S205">
        <f t="shared" si="31"/>
        <v>-10.309979334710921</v>
      </c>
      <c r="U205">
        <v>1133.9699000000001</v>
      </c>
      <c r="V205">
        <v>8.8999999999999996E-2</v>
      </c>
      <c r="W205">
        <f t="shared" si="32"/>
        <v>2197.0000000001146</v>
      </c>
    </row>
    <row r="206" spans="1:23">
      <c r="A206">
        <v>3.5325700000000002E-2</v>
      </c>
      <c r="B206">
        <v>3.0457348629999998</v>
      </c>
      <c r="C206">
        <v>3.6849E-2</v>
      </c>
      <c r="D206">
        <v>3.0604125980000001</v>
      </c>
      <c r="E206">
        <v>3.4517399999999997E-2</v>
      </c>
      <c r="F206">
        <v>2.9026298829999999</v>
      </c>
      <c r="M206" s="1">
        <v>1.4238999999999999</v>
      </c>
      <c r="N206" s="1">
        <v>3706.13</v>
      </c>
      <c r="O206">
        <f t="shared" si="28"/>
        <v>7.4122599999999998</v>
      </c>
      <c r="Q206">
        <f t="shared" si="29"/>
        <v>1.4999999999999902E-2</v>
      </c>
      <c r="R206">
        <f t="shared" si="30"/>
        <v>-0.16188000000000091</v>
      </c>
      <c r="S206">
        <f t="shared" si="31"/>
        <v>-10.791280581294712</v>
      </c>
      <c r="U206">
        <v>1136.1509000000001</v>
      </c>
      <c r="V206">
        <v>0.09</v>
      </c>
      <c r="W206">
        <f t="shared" si="32"/>
        <v>2181.0000000000382</v>
      </c>
    </row>
    <row r="207" spans="1:23">
      <c r="A207">
        <v>3.5492200000000002E-2</v>
      </c>
      <c r="B207">
        <v>3.0640778809999998</v>
      </c>
      <c r="C207">
        <v>3.7215199999999997E-2</v>
      </c>
      <c r="D207">
        <v>3.0788508299999999</v>
      </c>
      <c r="E207">
        <v>3.4757400000000001E-2</v>
      </c>
      <c r="F207">
        <v>2.9184182129999998</v>
      </c>
      <c r="M207" s="1">
        <v>1.4389000000000001</v>
      </c>
      <c r="N207" s="1">
        <v>3621.64</v>
      </c>
      <c r="O207">
        <f t="shared" si="28"/>
        <v>7.2432799999999995</v>
      </c>
      <c r="Q207">
        <f t="shared" si="29"/>
        <v>1.5000000000000124E-2</v>
      </c>
      <c r="R207">
        <f t="shared" si="30"/>
        <v>-0.16898000000000035</v>
      </c>
      <c r="S207">
        <f t="shared" si="31"/>
        <v>-11.264582361175853</v>
      </c>
      <c r="U207">
        <v>1138.3161</v>
      </c>
      <c r="V207">
        <v>9.0999999999999998E-2</v>
      </c>
      <c r="W207">
        <f t="shared" si="32"/>
        <v>2165.1999999999116</v>
      </c>
    </row>
    <row r="208" spans="1:23">
      <c r="A208">
        <v>3.56227E-2</v>
      </c>
      <c r="B208">
        <v>3.0823994140000002</v>
      </c>
      <c r="C208">
        <v>3.7479199999999997E-2</v>
      </c>
      <c r="D208">
        <v>3.0977109380000001</v>
      </c>
      <c r="E208">
        <v>3.5059399999999998E-2</v>
      </c>
      <c r="F208">
        <v>2.9343886719999999</v>
      </c>
      <c r="M208" s="1">
        <v>1.45391</v>
      </c>
      <c r="N208" s="1">
        <v>3533.74</v>
      </c>
      <c r="O208">
        <f t="shared" si="28"/>
        <v>7.0674799999999998</v>
      </c>
      <c r="Q208">
        <f t="shared" si="29"/>
        <v>1.5009999999999968E-2</v>
      </c>
      <c r="R208">
        <f t="shared" si="30"/>
        <v>-0.17579999999999973</v>
      </c>
      <c r="S208">
        <f t="shared" si="31"/>
        <v>-11.711411631470263</v>
      </c>
      <c r="U208">
        <v>1140.4658999999999</v>
      </c>
      <c r="V208">
        <v>9.1999999999999998E-2</v>
      </c>
      <c r="W208">
        <f t="shared" si="32"/>
        <v>2149.799999999912</v>
      </c>
    </row>
    <row r="209" spans="1:23">
      <c r="A209">
        <v>3.5955500000000001E-2</v>
      </c>
      <c r="B209">
        <v>3.1010202640000002</v>
      </c>
      <c r="C209">
        <v>3.75874E-2</v>
      </c>
      <c r="D209">
        <v>3.116231934</v>
      </c>
      <c r="E209">
        <v>3.49521E-2</v>
      </c>
      <c r="F209">
        <v>2.9509436039999999</v>
      </c>
      <c r="M209" s="1">
        <v>1.46885</v>
      </c>
      <c r="N209" s="1">
        <v>3443.16</v>
      </c>
      <c r="O209">
        <f t="shared" si="28"/>
        <v>6.8863199999999996</v>
      </c>
      <c r="Q209">
        <f t="shared" si="29"/>
        <v>1.4939999999999953E-2</v>
      </c>
      <c r="R209">
        <f t="shared" si="30"/>
        <v>-0.18116000000000021</v>
      </c>
      <c r="S209">
        <f t="shared" si="31"/>
        <v>-12.125025098721691</v>
      </c>
      <c r="U209">
        <v>1142.6004</v>
      </c>
      <c r="V209">
        <v>9.2999999999999999E-2</v>
      </c>
      <c r="W209">
        <f t="shared" si="32"/>
        <v>2134.5000000001146</v>
      </c>
    </row>
    <row r="210" spans="1:23">
      <c r="A210">
        <v>3.6012599999999999E-2</v>
      </c>
      <c r="B210">
        <v>3.1195620119999998</v>
      </c>
      <c r="C210">
        <v>3.7744399999999997E-2</v>
      </c>
      <c r="D210">
        <v>3.1353227540000002</v>
      </c>
      <c r="E210">
        <v>3.5481499999999999E-2</v>
      </c>
      <c r="F210">
        <v>2.9675124510000002</v>
      </c>
      <c r="M210" s="1">
        <v>1.48386</v>
      </c>
      <c r="N210" s="1">
        <v>3349.42</v>
      </c>
      <c r="O210">
        <f t="shared" si="28"/>
        <v>6.6988400000000006</v>
      </c>
      <c r="Q210">
        <f t="shared" si="29"/>
        <v>1.5009999999999968E-2</v>
      </c>
      <c r="R210">
        <f t="shared" si="30"/>
        <v>-0.18747999999999898</v>
      </c>
      <c r="S210">
        <f t="shared" si="31"/>
        <v>-12.48950769435743</v>
      </c>
      <c r="U210">
        <v>1144.7199000000001</v>
      </c>
      <c r="V210">
        <v>9.4E-2</v>
      </c>
      <c r="W210">
        <f t="shared" si="32"/>
        <v>2119.5000000000146</v>
      </c>
    </row>
    <row r="211" spans="1:23">
      <c r="A211">
        <v>3.6354200000000003E-2</v>
      </c>
      <c r="B211">
        <v>3.1380168460000002</v>
      </c>
      <c r="C211">
        <v>3.8022500000000001E-2</v>
      </c>
      <c r="D211">
        <v>3.1541005860000002</v>
      </c>
      <c r="E211">
        <v>3.5576099999999999E-2</v>
      </c>
      <c r="F211">
        <v>2.984252686</v>
      </c>
      <c r="M211" s="1">
        <v>1.49884</v>
      </c>
      <c r="N211" s="1">
        <v>3253.2</v>
      </c>
      <c r="O211">
        <f t="shared" si="28"/>
        <v>6.5063999999999993</v>
      </c>
      <c r="Q211">
        <f t="shared" si="29"/>
        <v>1.4979999999999993E-2</v>
      </c>
      <c r="R211">
        <f t="shared" si="30"/>
        <v>-0.19244000000000128</v>
      </c>
      <c r="S211">
        <f t="shared" si="31"/>
        <v>-12.845604432280981</v>
      </c>
      <c r="U211">
        <v>1146.8245999999999</v>
      </c>
      <c r="V211">
        <v>9.5000000000000001E-2</v>
      </c>
      <c r="W211">
        <f t="shared" si="32"/>
        <v>2104.6999999998643</v>
      </c>
    </row>
    <row r="212" spans="1:23">
      <c r="A212">
        <v>3.6610700000000003E-2</v>
      </c>
      <c r="B212">
        <v>3.1568598630000002</v>
      </c>
      <c r="C212">
        <v>3.8297900000000003E-2</v>
      </c>
      <c r="D212">
        <v>3.173152832</v>
      </c>
      <c r="E212">
        <v>3.5686700000000002E-2</v>
      </c>
      <c r="F212">
        <v>3.0013386230000001</v>
      </c>
      <c r="U212">
        <v>1148.9148</v>
      </c>
      <c r="V212">
        <v>9.6000000000000002E-2</v>
      </c>
      <c r="W212">
        <f t="shared" si="32"/>
        <v>2090.2000000000935</v>
      </c>
    </row>
    <row r="213" spans="1:23">
      <c r="A213">
        <v>3.6914200000000001E-2</v>
      </c>
      <c r="B213">
        <v>3.175969238</v>
      </c>
      <c r="C213">
        <v>3.8728499999999999E-2</v>
      </c>
      <c r="D213">
        <v>3.1921699220000002</v>
      </c>
      <c r="E213">
        <v>3.6079E-2</v>
      </c>
      <c r="F213">
        <v>3.0187324219999998</v>
      </c>
      <c r="U213">
        <v>1150.9907000000001</v>
      </c>
      <c r="V213">
        <v>9.7000000000000003E-2</v>
      </c>
      <c r="W213">
        <f t="shared" si="32"/>
        <v>2075.9000000000451</v>
      </c>
    </row>
    <row r="214" spans="1:23">
      <c r="A214">
        <v>3.7202100000000002E-2</v>
      </c>
      <c r="B214">
        <v>3.1949147949999999</v>
      </c>
      <c r="C214">
        <v>3.8817699999999997E-2</v>
      </c>
      <c r="D214">
        <v>3.2112014160000002</v>
      </c>
      <c r="E214">
        <v>3.6288099999999997E-2</v>
      </c>
      <c r="F214">
        <v>3.0357880860000002</v>
      </c>
      <c r="U214">
        <v>1153.0525</v>
      </c>
      <c r="V214">
        <v>9.8000000000000004E-2</v>
      </c>
      <c r="W214">
        <f t="shared" si="32"/>
        <v>2061.7999999999465</v>
      </c>
    </row>
    <row r="215" spans="1:23">
      <c r="A215">
        <v>3.74385E-2</v>
      </c>
      <c r="B215">
        <v>3.214093262</v>
      </c>
      <c r="C215">
        <v>3.9076699999999999E-2</v>
      </c>
      <c r="D215">
        <v>3.2300319819999999</v>
      </c>
      <c r="E215">
        <v>3.6593500000000001E-2</v>
      </c>
      <c r="F215">
        <v>3.0530092770000001</v>
      </c>
      <c r="U215">
        <v>1155.1005</v>
      </c>
      <c r="V215">
        <v>9.9000000000000005E-2</v>
      </c>
      <c r="W215">
        <f t="shared" si="32"/>
        <v>2048</v>
      </c>
    </row>
    <row r="216" spans="1:23">
      <c r="A216">
        <v>3.7615500000000003E-2</v>
      </c>
      <c r="B216">
        <v>3.2329687499999999</v>
      </c>
      <c r="C216">
        <v>3.9074600000000001E-2</v>
      </c>
      <c r="D216">
        <v>3.248816406</v>
      </c>
      <c r="E216">
        <v>3.6637299999999998E-2</v>
      </c>
      <c r="F216">
        <v>3.0706254880000001</v>
      </c>
      <c r="U216">
        <v>1157.1347000000001</v>
      </c>
      <c r="V216">
        <v>0.1</v>
      </c>
      <c r="W216">
        <f t="shared" si="32"/>
        <v>2034.2000000000535</v>
      </c>
    </row>
    <row r="217" spans="1:23">
      <c r="A217">
        <v>3.7913500000000003E-2</v>
      </c>
      <c r="B217">
        <v>3.2521408690000002</v>
      </c>
      <c r="C217">
        <v>3.9413799999999999E-2</v>
      </c>
      <c r="D217">
        <v>3.2681921389999999</v>
      </c>
      <c r="E217">
        <v>3.6951100000000001E-2</v>
      </c>
      <c r="F217">
        <v>3.0877658690000001</v>
      </c>
      <c r="U217">
        <v>1176.769</v>
      </c>
      <c r="V217">
        <v>0.11</v>
      </c>
      <c r="W217">
        <f t="shared" si="32"/>
        <v>1963.4299999999948</v>
      </c>
    </row>
    <row r="218" spans="1:23">
      <c r="A218">
        <v>3.8241799999999999E-2</v>
      </c>
      <c r="B218">
        <v>3.2714206539999999</v>
      </c>
      <c r="C218">
        <v>3.96754E-2</v>
      </c>
      <c r="D218">
        <v>3.2871408689999999</v>
      </c>
      <c r="E218">
        <v>3.7244399999999997E-2</v>
      </c>
      <c r="F218">
        <v>3.1051103520000001</v>
      </c>
      <c r="U218">
        <v>1195.2360000000001</v>
      </c>
      <c r="V218">
        <v>0.12</v>
      </c>
      <c r="W218">
        <f t="shared" si="32"/>
        <v>1846.7000000000107</v>
      </c>
    </row>
    <row r="219" spans="1:23">
      <c r="A219">
        <v>3.8302599999999999E-2</v>
      </c>
      <c r="B219">
        <v>3.2905998539999999</v>
      </c>
      <c r="C219">
        <v>4.0041500000000001E-2</v>
      </c>
      <c r="D219">
        <v>3.306866211</v>
      </c>
      <c r="E219">
        <v>3.7385799999999997E-2</v>
      </c>
      <c r="F219">
        <v>3.12274707</v>
      </c>
      <c r="U219">
        <v>1212.6823999999999</v>
      </c>
      <c r="V219">
        <v>0.13</v>
      </c>
      <c r="W219">
        <f t="shared" si="32"/>
        <v>1744.6399999999796</v>
      </c>
    </row>
    <row r="220" spans="1:23">
      <c r="A220">
        <v>3.8702599999999997E-2</v>
      </c>
      <c r="B220">
        <v>3.310256592</v>
      </c>
      <c r="C220">
        <v>4.0271399999999999E-2</v>
      </c>
      <c r="D220">
        <v>3.3262702640000001</v>
      </c>
      <c r="E220">
        <v>3.77901E-2</v>
      </c>
      <c r="F220">
        <v>3.1404797360000001</v>
      </c>
      <c r="U220">
        <v>1229.2279000000001</v>
      </c>
      <c r="V220">
        <v>0.14000000000000001</v>
      </c>
      <c r="W220">
        <f t="shared" si="32"/>
        <v>1654.5500000000161</v>
      </c>
    </row>
    <row r="221" spans="1:23">
      <c r="A221">
        <v>3.9042300000000002E-2</v>
      </c>
      <c r="B221">
        <v>3.329946777</v>
      </c>
      <c r="C221">
        <v>4.0460000000000003E-2</v>
      </c>
      <c r="D221">
        <v>3.345986328</v>
      </c>
      <c r="E221">
        <v>3.7892000000000002E-2</v>
      </c>
      <c r="F221">
        <v>3.1583037109999998</v>
      </c>
      <c r="U221">
        <v>1244.9717000000001</v>
      </c>
      <c r="V221">
        <v>0.15</v>
      </c>
      <c r="W221">
        <f t="shared" si="32"/>
        <v>1574.3799999999994</v>
      </c>
    </row>
    <row r="222" spans="1:23">
      <c r="A222">
        <v>3.9306899999999999E-2</v>
      </c>
      <c r="B222">
        <v>3.3496425780000001</v>
      </c>
      <c r="C222">
        <v>4.07608E-2</v>
      </c>
      <c r="D222">
        <v>3.3656970209999999</v>
      </c>
      <c r="E222">
        <v>3.8107799999999997E-2</v>
      </c>
      <c r="F222">
        <v>3.176071045</v>
      </c>
      <c r="U222">
        <v>1259.9970000000001</v>
      </c>
      <c r="V222">
        <v>0.16</v>
      </c>
      <c r="W222">
        <f t="shared" si="32"/>
        <v>1502.5300000000002</v>
      </c>
    </row>
    <row r="223" spans="1:23">
      <c r="A223">
        <v>3.9461400000000001E-2</v>
      </c>
      <c r="B223">
        <v>3.3694626460000001</v>
      </c>
      <c r="C223">
        <v>4.10675E-2</v>
      </c>
      <c r="D223">
        <v>3.3856806640000001</v>
      </c>
      <c r="E223">
        <v>3.8496099999999998E-2</v>
      </c>
      <c r="F223">
        <v>3.194231689</v>
      </c>
      <c r="U223">
        <v>1274.3742</v>
      </c>
      <c r="V223">
        <v>0.17</v>
      </c>
      <c r="W223">
        <f t="shared" si="32"/>
        <v>1437.7199999999889</v>
      </c>
    </row>
    <row r="224" spans="1:23">
      <c r="A224">
        <v>3.9784699999999999E-2</v>
      </c>
      <c r="B224">
        <v>3.3894311519999998</v>
      </c>
      <c r="C224">
        <v>4.1406900000000003E-2</v>
      </c>
      <c r="D224">
        <v>3.4053298339999998</v>
      </c>
      <c r="E224">
        <v>3.8665199999999997E-2</v>
      </c>
      <c r="F224">
        <v>3.2122199710000001</v>
      </c>
      <c r="U224">
        <v>1288.1633999999999</v>
      </c>
      <c r="V224">
        <v>0.18</v>
      </c>
      <c r="W224">
        <f t="shared" si="32"/>
        <v>1378.9199999999962</v>
      </c>
    </row>
    <row r="225" spans="1:23">
      <c r="A225">
        <v>0.04</v>
      </c>
      <c r="B225">
        <v>3.4091909180000002</v>
      </c>
      <c r="C225">
        <v>4.1616300000000002E-2</v>
      </c>
      <c r="D225">
        <v>3.4251738280000001</v>
      </c>
      <c r="E225">
        <v>3.9137900000000003E-2</v>
      </c>
      <c r="F225">
        <v>3.2304929200000001</v>
      </c>
      <c r="U225">
        <v>1301.4167</v>
      </c>
      <c r="V225">
        <v>0.19</v>
      </c>
      <c r="W225">
        <f t="shared" si="32"/>
        <v>1325.330000000007</v>
      </c>
    </row>
    <row r="226" spans="1:23">
      <c r="A226">
        <v>4.04126E-2</v>
      </c>
      <c r="B226">
        <v>3.428910889</v>
      </c>
      <c r="C226">
        <v>4.19403E-2</v>
      </c>
      <c r="D226">
        <v>3.4451208499999999</v>
      </c>
      <c r="E226">
        <v>3.9226799999999999E-2</v>
      </c>
      <c r="F226">
        <v>3.2485253909999998</v>
      </c>
      <c r="U226">
        <v>1314.1791000000001</v>
      </c>
      <c r="V226">
        <v>0.2</v>
      </c>
      <c r="W226">
        <f t="shared" si="32"/>
        <v>1276.2400000000059</v>
      </c>
    </row>
    <row r="227" spans="1:23">
      <c r="A227">
        <v>4.0410300000000003E-2</v>
      </c>
      <c r="B227">
        <v>3.4489514159999999</v>
      </c>
      <c r="C227">
        <v>4.2251900000000002E-2</v>
      </c>
      <c r="D227">
        <v>3.46465332</v>
      </c>
      <c r="E227">
        <v>3.9437100000000003E-2</v>
      </c>
      <c r="F227">
        <v>3.2666877439999999</v>
      </c>
      <c r="U227">
        <v>1326.49</v>
      </c>
      <c r="V227">
        <v>0.21</v>
      </c>
      <c r="W227">
        <f t="shared" si="32"/>
        <v>1231.089999999997</v>
      </c>
    </row>
    <row r="228" spans="1:23">
      <c r="A228">
        <v>4.0824199999999998E-2</v>
      </c>
      <c r="B228">
        <v>3.4688591309999999</v>
      </c>
      <c r="C228">
        <v>4.2429000000000001E-2</v>
      </c>
      <c r="D228">
        <v>3.484722412</v>
      </c>
      <c r="E228">
        <v>3.9586799999999998E-2</v>
      </c>
      <c r="F228">
        <v>3.2848669429999999</v>
      </c>
      <c r="U228">
        <v>1338.3842999999999</v>
      </c>
      <c r="V228">
        <v>0.22</v>
      </c>
      <c r="W228">
        <f t="shared" si="32"/>
        <v>1189.4299999999919</v>
      </c>
    </row>
    <row r="229" spans="1:23">
      <c r="A229">
        <v>4.1212899999999997E-2</v>
      </c>
      <c r="B229">
        <v>3.488695801</v>
      </c>
      <c r="C229">
        <v>4.2788199999999998E-2</v>
      </c>
      <c r="D229">
        <v>3.50476001</v>
      </c>
      <c r="E229">
        <v>3.9841599999999998E-2</v>
      </c>
      <c r="F229">
        <v>3.3029619139999999</v>
      </c>
      <c r="U229">
        <v>1349.8924999999999</v>
      </c>
      <c r="V229">
        <v>0.23</v>
      </c>
      <c r="W229">
        <f t="shared" si="32"/>
        <v>1150.8199999999979</v>
      </c>
    </row>
    <row r="230" spans="1:23">
      <c r="A230">
        <v>4.1461699999999997E-2</v>
      </c>
      <c r="B230">
        <v>3.5087751460000001</v>
      </c>
      <c r="C230">
        <v>4.3054000000000002E-2</v>
      </c>
      <c r="D230">
        <v>3.5245771480000001</v>
      </c>
      <c r="E230">
        <v>4.0189200000000001E-2</v>
      </c>
      <c r="F230">
        <v>3.321121582</v>
      </c>
      <c r="U230">
        <v>1361.0420999999999</v>
      </c>
      <c r="V230">
        <v>0.24</v>
      </c>
      <c r="W230">
        <f t="shared" si="32"/>
        <v>1114.9599999999984</v>
      </c>
    </row>
    <row r="231" spans="1:23">
      <c r="A231">
        <v>4.1839700000000001E-2</v>
      </c>
      <c r="B231">
        <v>3.5287219240000001</v>
      </c>
      <c r="C231">
        <v>4.3343E-2</v>
      </c>
      <c r="D231">
        <v>3.5446616209999999</v>
      </c>
      <c r="E231">
        <v>4.0434699999999997E-2</v>
      </c>
      <c r="F231">
        <v>3.339477783</v>
      </c>
      <c r="U231">
        <v>1371.8574000000001</v>
      </c>
      <c r="V231">
        <v>0.25</v>
      </c>
      <c r="W231">
        <f t="shared" si="32"/>
        <v>1081.5300000000198</v>
      </c>
    </row>
    <row r="232" spans="1:23">
      <c r="A232">
        <v>4.20875E-2</v>
      </c>
      <c r="B232">
        <v>3.5488598630000001</v>
      </c>
      <c r="C232">
        <v>4.3636500000000002E-2</v>
      </c>
      <c r="D232">
        <v>3.5647866210000001</v>
      </c>
      <c r="E232">
        <v>4.0492399999999998E-2</v>
      </c>
      <c r="F232">
        <v>3.3582841800000001</v>
      </c>
      <c r="U232">
        <v>1382.3604</v>
      </c>
      <c r="V232">
        <v>0.26</v>
      </c>
      <c r="W232">
        <f t="shared" si="32"/>
        <v>1050.299999999992</v>
      </c>
    </row>
    <row r="233" spans="1:23">
      <c r="A233">
        <v>4.2383700000000003E-2</v>
      </c>
      <c r="B233">
        <v>3.569298828</v>
      </c>
      <c r="C233">
        <v>4.3921300000000003E-2</v>
      </c>
      <c r="D233">
        <v>3.585158936</v>
      </c>
      <c r="E233">
        <v>4.0815700000000003E-2</v>
      </c>
      <c r="F233">
        <v>3.3767719729999999</v>
      </c>
      <c r="U233">
        <v>1392.5708999999999</v>
      </c>
      <c r="V233">
        <v>0.27</v>
      </c>
      <c r="W233">
        <f t="shared" si="32"/>
        <v>1021.0499999999902</v>
      </c>
    </row>
    <row r="234" spans="1:23">
      <c r="A234">
        <v>4.2537499999999999E-2</v>
      </c>
      <c r="B234">
        <v>3.5895268549999999</v>
      </c>
      <c r="C234">
        <v>4.4224300000000001E-2</v>
      </c>
      <c r="D234">
        <v>3.605401123</v>
      </c>
      <c r="E234">
        <v>4.11469E-2</v>
      </c>
      <c r="F234">
        <v>3.3953391110000002</v>
      </c>
      <c r="U234">
        <v>1402.5065999999999</v>
      </c>
      <c r="V234">
        <v>0.28000000000000003</v>
      </c>
      <c r="W234">
        <f t="shared" si="32"/>
        <v>993.5699999999988</v>
      </c>
    </row>
    <row r="235" spans="1:23">
      <c r="A235">
        <v>4.2818200000000001E-2</v>
      </c>
      <c r="B235">
        <v>3.6097829589999999</v>
      </c>
      <c r="C235">
        <v>4.44378E-2</v>
      </c>
      <c r="D235">
        <v>3.6258142090000001</v>
      </c>
      <c r="E235">
        <v>4.1457099999999997E-2</v>
      </c>
      <c r="F235">
        <v>3.4144353029999999</v>
      </c>
      <c r="U235">
        <v>1412.184</v>
      </c>
      <c r="V235">
        <v>0.28999999999999998</v>
      </c>
      <c r="W235">
        <f t="shared" si="32"/>
        <v>967.74000000000797</v>
      </c>
    </row>
    <row r="236" spans="1:23">
      <c r="A236">
        <v>4.2986099999999999E-2</v>
      </c>
      <c r="B236">
        <v>3.6301521000000001</v>
      </c>
      <c r="C236">
        <v>4.4827899999999997E-2</v>
      </c>
      <c r="D236">
        <v>3.646607666</v>
      </c>
      <c r="E236">
        <v>4.1584400000000001E-2</v>
      </c>
      <c r="F236">
        <v>3.4332851560000002</v>
      </c>
      <c r="U236">
        <v>1421.6177</v>
      </c>
      <c r="V236">
        <v>0.3</v>
      </c>
      <c r="W236">
        <f t="shared" si="32"/>
        <v>943.37000000000364</v>
      </c>
    </row>
    <row r="237" spans="1:23">
      <c r="A237">
        <v>4.3424699999999997E-2</v>
      </c>
      <c r="B237">
        <v>3.6503903809999998</v>
      </c>
      <c r="C237">
        <v>4.5122200000000001E-2</v>
      </c>
      <c r="D237">
        <v>3.6674277339999999</v>
      </c>
      <c r="E237">
        <v>4.19005E-2</v>
      </c>
      <c r="F237">
        <v>3.452336426</v>
      </c>
      <c r="U237">
        <v>1430.8212000000001</v>
      </c>
      <c r="V237">
        <v>0.31</v>
      </c>
      <c r="W237">
        <f t="shared" si="32"/>
        <v>920.35000000000684</v>
      </c>
    </row>
    <row r="238" spans="1:23">
      <c r="A238">
        <v>4.3810700000000001E-2</v>
      </c>
      <c r="B238">
        <v>3.6706750490000002</v>
      </c>
      <c r="C238">
        <v>4.5291199999999997E-2</v>
      </c>
      <c r="D238">
        <v>3.6884406740000002</v>
      </c>
      <c r="E238">
        <v>4.2179099999999997E-2</v>
      </c>
      <c r="F238">
        <v>3.4714040530000001</v>
      </c>
      <c r="U238">
        <v>1437.5633</v>
      </c>
      <c r="V238">
        <v>0.32</v>
      </c>
      <c r="W238">
        <f t="shared" si="32"/>
        <v>674.2099999999931</v>
      </c>
    </row>
    <row r="239" spans="1:23">
      <c r="A239">
        <v>4.4025799999999997E-2</v>
      </c>
      <c r="B239">
        <v>3.690898926</v>
      </c>
      <c r="C239">
        <v>4.5606399999999998E-2</v>
      </c>
      <c r="D239">
        <v>3.7090427250000002</v>
      </c>
      <c r="E239">
        <v>4.24924E-2</v>
      </c>
      <c r="F239">
        <v>3.4905981449999999</v>
      </c>
      <c r="U239">
        <v>1443.1155000000001</v>
      </c>
      <c r="V239">
        <v>0.33</v>
      </c>
      <c r="W239">
        <f t="shared" si="32"/>
        <v>555.22000000000799</v>
      </c>
    </row>
    <row r="240" spans="1:23">
      <c r="A240">
        <v>4.4158999999999997E-2</v>
      </c>
      <c r="B240">
        <v>3.7112412109999999</v>
      </c>
      <c r="C240">
        <v>4.5884800000000003E-2</v>
      </c>
      <c r="D240">
        <v>3.7295073240000001</v>
      </c>
      <c r="E240">
        <v>4.26389E-2</v>
      </c>
      <c r="F240">
        <v>3.5096079100000002</v>
      </c>
      <c r="U240">
        <v>1448.3733</v>
      </c>
      <c r="V240">
        <v>0.34</v>
      </c>
      <c r="W240">
        <f t="shared" si="32"/>
        <v>525.77999999998565</v>
      </c>
    </row>
    <row r="241" spans="1:23">
      <c r="A241">
        <v>4.4608200000000001E-2</v>
      </c>
      <c r="B241">
        <v>3.731597168</v>
      </c>
      <c r="C241">
        <v>4.6210899999999999E-2</v>
      </c>
      <c r="D241">
        <v>3.75009668</v>
      </c>
      <c r="E241">
        <v>4.3028499999999997E-2</v>
      </c>
      <c r="F241">
        <v>3.528896729</v>
      </c>
      <c r="U241">
        <v>1453.3548000000001</v>
      </c>
      <c r="V241">
        <v>0.35</v>
      </c>
      <c r="W241">
        <f t="shared" ref="W241:W304" si="33">(U241-U240)/(V241-V240)</f>
        <v>498.15000000001197</v>
      </c>
    </row>
    <row r="242" spans="1:23">
      <c r="A242">
        <v>4.47672E-2</v>
      </c>
      <c r="B242">
        <v>3.7522687989999999</v>
      </c>
      <c r="C242">
        <v>4.6585399999999999E-2</v>
      </c>
      <c r="D242">
        <v>3.770657715</v>
      </c>
      <c r="E242">
        <v>4.3274E-2</v>
      </c>
      <c r="F242">
        <v>3.547626953</v>
      </c>
      <c r="U242">
        <v>1458.077</v>
      </c>
      <c r="V242">
        <v>0.36</v>
      </c>
      <c r="W242">
        <f t="shared" si="33"/>
        <v>472.21999999999258</v>
      </c>
    </row>
    <row r="243" spans="1:23">
      <c r="A243">
        <v>4.52211E-2</v>
      </c>
      <c r="B243">
        <v>3.7730029300000001</v>
      </c>
      <c r="C243">
        <v>4.6828500000000002E-2</v>
      </c>
      <c r="D243">
        <v>3.791259277</v>
      </c>
      <c r="E243">
        <v>4.3401299999999997E-2</v>
      </c>
      <c r="F243">
        <v>3.5668305660000001</v>
      </c>
      <c r="U243">
        <v>1462.5556999999999</v>
      </c>
      <c r="V243">
        <v>0.37</v>
      </c>
      <c r="W243">
        <f t="shared" si="33"/>
        <v>447.86999999998858</v>
      </c>
    </row>
    <row r="244" spans="1:23">
      <c r="A244">
        <v>4.5527100000000001E-2</v>
      </c>
      <c r="B244">
        <v>3.7934248049999999</v>
      </c>
      <c r="C244">
        <v>4.7088400000000002E-2</v>
      </c>
      <c r="D244">
        <v>3.8119689939999999</v>
      </c>
      <c r="E244">
        <v>4.3647600000000002E-2</v>
      </c>
      <c r="F244">
        <v>3.5856047360000001</v>
      </c>
      <c r="U244">
        <v>1466.8055999999999</v>
      </c>
      <c r="V244">
        <v>0.38</v>
      </c>
      <c r="W244">
        <f t="shared" si="33"/>
        <v>424.99000000000211</v>
      </c>
    </row>
    <row r="245" spans="1:23">
      <c r="A245">
        <v>4.5740799999999998E-2</v>
      </c>
      <c r="B245">
        <v>3.8139228520000001</v>
      </c>
      <c r="C245">
        <v>4.7260799999999999E-2</v>
      </c>
      <c r="D245">
        <v>3.8324223630000001</v>
      </c>
      <c r="E245">
        <v>4.3987499999999999E-2</v>
      </c>
      <c r="F245">
        <v>3.604840576</v>
      </c>
      <c r="U245">
        <v>1470.8407999999999</v>
      </c>
      <c r="V245">
        <v>0.39</v>
      </c>
      <c r="W245">
        <f t="shared" si="33"/>
        <v>403.52000000000282</v>
      </c>
    </row>
    <row r="246" spans="1:23">
      <c r="A246">
        <v>4.60741E-2</v>
      </c>
      <c r="B246">
        <v>3.8346608889999998</v>
      </c>
      <c r="C246">
        <v>4.76356E-2</v>
      </c>
      <c r="D246">
        <v>3.8529880369999998</v>
      </c>
      <c r="E246">
        <v>4.4328600000000003E-2</v>
      </c>
      <c r="F246">
        <v>3.6240598140000002</v>
      </c>
      <c r="U246">
        <v>1474.6741</v>
      </c>
      <c r="V246">
        <v>0.4</v>
      </c>
      <c r="W246">
        <f t="shared" si="33"/>
        <v>383.3300000000005</v>
      </c>
    </row>
    <row r="247" spans="1:23">
      <c r="A247">
        <v>4.6347600000000003E-2</v>
      </c>
      <c r="B247">
        <v>3.8555046389999998</v>
      </c>
      <c r="C247">
        <v>4.7970699999999998E-2</v>
      </c>
      <c r="D247">
        <v>3.8738945309999999</v>
      </c>
      <c r="E247">
        <v>4.4625499999999999E-2</v>
      </c>
      <c r="F247">
        <v>3.6433288570000002</v>
      </c>
      <c r="U247">
        <v>1478.3177000000001</v>
      </c>
      <c r="V247">
        <v>0.41</v>
      </c>
      <c r="W247">
        <f t="shared" si="33"/>
        <v>364.36000000001229</v>
      </c>
    </row>
    <row r="248" spans="1:23">
      <c r="A248">
        <v>4.6605399999999998E-2</v>
      </c>
      <c r="B248">
        <v>3.8760822749999999</v>
      </c>
      <c r="C248">
        <v>4.8234399999999997E-2</v>
      </c>
      <c r="D248">
        <v>3.894833496</v>
      </c>
      <c r="E248">
        <v>4.4780899999999998E-2</v>
      </c>
      <c r="F248">
        <v>3.6625007319999998</v>
      </c>
      <c r="U248">
        <v>1481.7829999999999</v>
      </c>
      <c r="V248">
        <v>0.42</v>
      </c>
      <c r="W248">
        <f t="shared" si="33"/>
        <v>346.529999999984</v>
      </c>
    </row>
    <row r="249" spans="1:23">
      <c r="A249">
        <v>4.6809900000000002E-2</v>
      </c>
      <c r="B249">
        <v>3.8974782710000002</v>
      </c>
      <c r="C249">
        <v>4.8574600000000002E-2</v>
      </c>
      <c r="D249">
        <v>3.915481201</v>
      </c>
      <c r="E249">
        <v>4.5183800000000003E-2</v>
      </c>
      <c r="F249">
        <v>3.681756348</v>
      </c>
      <c r="U249">
        <v>1485.0806</v>
      </c>
      <c r="V249">
        <v>0.43</v>
      </c>
      <c r="W249">
        <f t="shared" si="33"/>
        <v>329.76000000000994</v>
      </c>
    </row>
    <row r="250" spans="1:23">
      <c r="A250">
        <v>4.7336299999999998E-2</v>
      </c>
      <c r="B250">
        <v>3.9179350589999999</v>
      </c>
      <c r="C250">
        <v>4.8987099999999999E-2</v>
      </c>
      <c r="D250">
        <v>3.936318848</v>
      </c>
      <c r="E250">
        <v>4.54677E-2</v>
      </c>
      <c r="F250">
        <v>3.701328857</v>
      </c>
      <c r="U250">
        <v>1488.2206000000001</v>
      </c>
      <c r="V250">
        <v>0.44</v>
      </c>
      <c r="W250">
        <f t="shared" si="33"/>
        <v>314.00000000000972</v>
      </c>
    </row>
    <row r="251" spans="1:23">
      <c r="A251">
        <v>4.7509599999999999E-2</v>
      </c>
      <c r="B251">
        <v>3.9389953609999999</v>
      </c>
      <c r="C251">
        <v>4.9279200000000002E-2</v>
      </c>
      <c r="D251">
        <v>3.957098877</v>
      </c>
      <c r="E251">
        <v>4.5636500000000003E-2</v>
      </c>
      <c r="F251">
        <v>3.720442383</v>
      </c>
      <c r="U251">
        <v>1491.2122999999999</v>
      </c>
      <c r="V251">
        <v>0.45</v>
      </c>
      <c r="W251">
        <f t="shared" si="33"/>
        <v>299.16999999998069</v>
      </c>
    </row>
    <row r="252" spans="1:23">
      <c r="A252">
        <v>4.7863799999999998E-2</v>
      </c>
      <c r="B252">
        <v>3.9597192379999999</v>
      </c>
      <c r="C252">
        <v>4.96744E-2</v>
      </c>
      <c r="D252">
        <v>3.977649902</v>
      </c>
      <c r="E252">
        <v>4.6001399999999998E-2</v>
      </c>
      <c r="F252">
        <v>3.7400546879999998</v>
      </c>
      <c r="U252">
        <v>1494.0644</v>
      </c>
      <c r="V252">
        <v>0.46</v>
      </c>
      <c r="W252">
        <f t="shared" si="33"/>
        <v>285.21000000000618</v>
      </c>
    </row>
    <row r="253" spans="1:23">
      <c r="A253">
        <v>4.8038200000000003E-2</v>
      </c>
      <c r="B253">
        <v>3.9801738279999999</v>
      </c>
      <c r="C253">
        <v>4.9834700000000003E-2</v>
      </c>
      <c r="D253">
        <v>3.9987705079999998</v>
      </c>
      <c r="E253">
        <v>4.6259500000000002E-2</v>
      </c>
      <c r="F253">
        <v>3.7594721679999998</v>
      </c>
      <c r="U253">
        <v>1496.7852</v>
      </c>
      <c r="V253">
        <v>0.47</v>
      </c>
      <c r="W253">
        <f t="shared" si="33"/>
        <v>272.08000000000663</v>
      </c>
    </row>
    <row r="254" spans="1:23">
      <c r="A254">
        <v>4.8355099999999998E-2</v>
      </c>
      <c r="B254">
        <v>4.0007980959999996</v>
      </c>
      <c r="C254">
        <v>5.0101899999999998E-2</v>
      </c>
      <c r="D254">
        <v>4.0195107419999996</v>
      </c>
      <c r="E254">
        <v>4.66296E-2</v>
      </c>
      <c r="F254">
        <v>3.7789274900000001</v>
      </c>
      <c r="U254">
        <v>1499.3824</v>
      </c>
      <c r="V254">
        <v>0.48</v>
      </c>
      <c r="W254">
        <f t="shared" si="33"/>
        <v>259.71999999999275</v>
      </c>
    </row>
    <row r="255" spans="1:23">
      <c r="A255">
        <v>4.8626099999999998E-2</v>
      </c>
      <c r="B255">
        <v>4.0214345700000003</v>
      </c>
      <c r="C255">
        <v>5.0458999999999997E-2</v>
      </c>
      <c r="D255">
        <v>4.0400732420000001</v>
      </c>
      <c r="E255">
        <v>4.6996400000000001E-2</v>
      </c>
      <c r="F255">
        <v>3.7980637210000001</v>
      </c>
      <c r="U255">
        <v>1501.8633</v>
      </c>
      <c r="V255">
        <v>0.49</v>
      </c>
      <c r="W255">
        <f t="shared" si="33"/>
        <v>248.09000000000174</v>
      </c>
    </row>
    <row r="256" spans="1:23">
      <c r="A256">
        <v>4.9045800000000001E-2</v>
      </c>
      <c r="B256">
        <v>4.0427766109999999</v>
      </c>
      <c r="C256">
        <v>5.07588E-2</v>
      </c>
      <c r="D256">
        <v>4.0611098630000004</v>
      </c>
      <c r="E256">
        <v>4.7183799999999998E-2</v>
      </c>
      <c r="F256">
        <v>3.817344238</v>
      </c>
      <c r="U256">
        <v>1504.2345</v>
      </c>
      <c r="V256">
        <v>0.5</v>
      </c>
      <c r="W256">
        <f t="shared" si="33"/>
        <v>237.12000000000424</v>
      </c>
    </row>
    <row r="257" spans="1:23">
      <c r="A257">
        <v>4.9335799999999999E-2</v>
      </c>
      <c r="B257">
        <v>4.0630473629999999</v>
      </c>
      <c r="C257">
        <v>5.1107800000000002E-2</v>
      </c>
      <c r="D257">
        <v>4.0820551759999999</v>
      </c>
      <c r="E257">
        <v>4.7256300000000001E-2</v>
      </c>
      <c r="F257">
        <v>3.836639404</v>
      </c>
      <c r="U257">
        <v>1506.5025000000001</v>
      </c>
      <c r="V257">
        <v>0.51</v>
      </c>
      <c r="W257">
        <f t="shared" si="33"/>
        <v>226.80000000000271</v>
      </c>
    </row>
    <row r="258" spans="1:23">
      <c r="A258">
        <v>4.9732499999999999E-2</v>
      </c>
      <c r="B258">
        <v>4.0840637209999997</v>
      </c>
      <c r="C258">
        <v>5.1489600000000003E-2</v>
      </c>
      <c r="D258">
        <v>4.1029736330000004</v>
      </c>
      <c r="E258">
        <v>4.7606099999999998E-2</v>
      </c>
      <c r="F258">
        <v>3.8557246090000001</v>
      </c>
      <c r="U258">
        <v>1508.6732999999999</v>
      </c>
      <c r="V258">
        <v>0.52</v>
      </c>
      <c r="W258">
        <f t="shared" si="33"/>
        <v>217.079999999987</v>
      </c>
    </row>
    <row r="259" spans="1:23">
      <c r="A259">
        <v>4.9803100000000003E-2</v>
      </c>
      <c r="B259">
        <v>4.1048007809999998</v>
      </c>
      <c r="C259">
        <v>5.1547599999999999E-2</v>
      </c>
      <c r="D259">
        <v>4.1242539059999999</v>
      </c>
      <c r="E259">
        <v>4.7972099999999997E-2</v>
      </c>
      <c r="F259">
        <v>3.875414063</v>
      </c>
      <c r="U259">
        <v>1510.7524000000001</v>
      </c>
      <c r="V259">
        <v>0.53</v>
      </c>
      <c r="W259">
        <f t="shared" si="33"/>
        <v>207.91000000001515</v>
      </c>
    </row>
    <row r="260" spans="1:23">
      <c r="A260">
        <v>5.01278E-2</v>
      </c>
      <c r="B260">
        <v>4.1257373050000004</v>
      </c>
      <c r="C260">
        <v>5.1840799999999999E-2</v>
      </c>
      <c r="D260">
        <v>4.1451806639999997</v>
      </c>
      <c r="E260">
        <v>4.8148299999999998E-2</v>
      </c>
      <c r="F260">
        <v>3.894718262</v>
      </c>
      <c r="U260">
        <v>1512.7451000000001</v>
      </c>
      <c r="V260">
        <v>0.54</v>
      </c>
      <c r="W260">
        <f t="shared" si="33"/>
        <v>199.27000000000118</v>
      </c>
    </row>
    <row r="261" spans="1:23">
      <c r="A261">
        <v>5.0453600000000001E-2</v>
      </c>
      <c r="B261">
        <v>4.1471108399999999</v>
      </c>
      <c r="C261">
        <v>5.2560999999999997E-2</v>
      </c>
      <c r="D261">
        <v>4.1658784180000001</v>
      </c>
      <c r="E261">
        <v>4.8600699999999997E-2</v>
      </c>
      <c r="F261">
        <v>3.9139609379999998</v>
      </c>
      <c r="U261">
        <v>1514.6564000000001</v>
      </c>
      <c r="V261">
        <v>0.55000000000000004</v>
      </c>
      <c r="W261">
        <f t="shared" si="33"/>
        <v>191.12999999999812</v>
      </c>
    </row>
    <row r="262" spans="1:23">
      <c r="A262">
        <v>5.0823100000000003E-2</v>
      </c>
      <c r="B262">
        <v>4.1685927730000003</v>
      </c>
      <c r="C262">
        <v>5.2795700000000001E-2</v>
      </c>
      <c r="D262">
        <v>4.18714502</v>
      </c>
      <c r="E262">
        <v>4.8776300000000002E-2</v>
      </c>
      <c r="F262">
        <v>3.933519531</v>
      </c>
      <c r="U262">
        <v>1516.4908</v>
      </c>
      <c r="V262">
        <v>0.56000000000000005</v>
      </c>
      <c r="W262">
        <f t="shared" si="33"/>
        <v>183.43999999999579</v>
      </c>
    </row>
    <row r="263" spans="1:23">
      <c r="A263">
        <v>5.11333E-2</v>
      </c>
      <c r="B263">
        <v>4.1897783200000003</v>
      </c>
      <c r="C263">
        <v>5.2981E-2</v>
      </c>
      <c r="D263">
        <v>4.2085834960000001</v>
      </c>
      <c r="E263">
        <v>4.9024499999999999E-2</v>
      </c>
      <c r="F263">
        <v>3.953098877</v>
      </c>
      <c r="U263">
        <v>1518.2527</v>
      </c>
      <c r="V263">
        <v>0.56999999999999995</v>
      </c>
      <c r="W263">
        <f t="shared" si="33"/>
        <v>176.18999999999866</v>
      </c>
    </row>
    <row r="264" spans="1:23">
      <c r="A264">
        <v>5.1531500000000001E-2</v>
      </c>
      <c r="B264">
        <v>4.2107587889999998</v>
      </c>
      <c r="C264">
        <v>5.3226000000000002E-2</v>
      </c>
      <c r="D264">
        <v>4.2297934570000004</v>
      </c>
      <c r="E264">
        <v>4.9263700000000001E-2</v>
      </c>
      <c r="F264">
        <v>3.9725295410000001</v>
      </c>
      <c r="U264">
        <v>1519.9462000000001</v>
      </c>
      <c r="V264">
        <v>0.57999999999999996</v>
      </c>
      <c r="W264">
        <f t="shared" si="33"/>
        <v>169.35000000000841</v>
      </c>
    </row>
    <row r="265" spans="1:23">
      <c r="A265">
        <v>5.1817299999999997E-2</v>
      </c>
      <c r="B265">
        <v>4.2317729489999998</v>
      </c>
      <c r="C265">
        <v>5.38533E-2</v>
      </c>
      <c r="D265">
        <v>4.2510590820000003</v>
      </c>
      <c r="E265">
        <v>4.9663699999999998E-2</v>
      </c>
      <c r="F265">
        <v>3.9926145019999999</v>
      </c>
      <c r="U265">
        <v>1521.5751</v>
      </c>
      <c r="V265">
        <v>0.59</v>
      </c>
      <c r="W265">
        <f t="shared" si="33"/>
        <v>162.88999999999291</v>
      </c>
    </row>
    <row r="266" spans="1:23">
      <c r="A266">
        <v>5.2073000000000001E-2</v>
      </c>
      <c r="B266">
        <v>4.2521694339999998</v>
      </c>
      <c r="C266">
        <v>5.3946500000000001E-2</v>
      </c>
      <c r="D266">
        <v>4.2723833009999996</v>
      </c>
      <c r="E266">
        <v>5.0019300000000003E-2</v>
      </c>
      <c r="F266">
        <v>4.012330811</v>
      </c>
      <c r="U266">
        <v>1523.1431</v>
      </c>
      <c r="V266">
        <v>0.6</v>
      </c>
      <c r="W266">
        <f t="shared" si="33"/>
        <v>156.79999999999822</v>
      </c>
    </row>
    <row r="267" spans="1:23">
      <c r="A267">
        <v>5.2413599999999998E-2</v>
      </c>
      <c r="B267">
        <v>4.2731430660000003</v>
      </c>
      <c r="C267">
        <v>5.4313399999999998E-2</v>
      </c>
      <c r="D267">
        <v>4.2936157230000003</v>
      </c>
      <c r="E267">
        <v>5.0159700000000002E-2</v>
      </c>
      <c r="F267">
        <v>4.0321594239999996</v>
      </c>
      <c r="U267">
        <v>1524.6533999999999</v>
      </c>
      <c r="V267">
        <v>0.61</v>
      </c>
      <c r="W267">
        <f t="shared" si="33"/>
        <v>151.02999999999142</v>
      </c>
    </row>
    <row r="268" spans="1:23">
      <c r="A268">
        <v>5.2829000000000001E-2</v>
      </c>
      <c r="B268">
        <v>4.2939067379999996</v>
      </c>
      <c r="C268">
        <v>5.4587299999999998E-2</v>
      </c>
      <c r="D268">
        <v>4.3152163090000002</v>
      </c>
      <c r="E268">
        <v>5.0458900000000001E-2</v>
      </c>
      <c r="F268">
        <v>4.0521181640000004</v>
      </c>
      <c r="U268">
        <v>1526.1094000000001</v>
      </c>
      <c r="V268">
        <v>0.62</v>
      </c>
      <c r="W268">
        <f t="shared" si="33"/>
        <v>145.60000000001295</v>
      </c>
    </row>
    <row r="269" spans="1:23">
      <c r="A269">
        <v>5.33106E-2</v>
      </c>
      <c r="B269">
        <v>4.3144497069999996</v>
      </c>
      <c r="C269">
        <v>5.4848399999999999E-2</v>
      </c>
      <c r="D269">
        <v>4.336032715</v>
      </c>
      <c r="E269">
        <v>5.0865399999999998E-2</v>
      </c>
      <c r="F269">
        <v>4.0713933109999996</v>
      </c>
      <c r="U269">
        <v>1527.5139999999999</v>
      </c>
      <c r="V269">
        <v>0.63</v>
      </c>
      <c r="W269">
        <f t="shared" si="33"/>
        <v>140.45999999998446</v>
      </c>
    </row>
    <row r="270" spans="1:23">
      <c r="A270">
        <v>5.3358999999999997E-2</v>
      </c>
      <c r="B270">
        <v>4.3349125979999998</v>
      </c>
      <c r="C270">
        <v>5.5232799999999999E-2</v>
      </c>
      <c r="D270">
        <v>4.3573227540000001</v>
      </c>
      <c r="E270">
        <v>5.1046800000000003E-2</v>
      </c>
      <c r="F270">
        <v>4.0909575199999999</v>
      </c>
      <c r="U270">
        <v>1528.8698999999999</v>
      </c>
      <c r="V270">
        <v>0.64</v>
      </c>
      <c r="W270">
        <f t="shared" si="33"/>
        <v>135.59000000000185</v>
      </c>
    </row>
    <row r="271" spans="1:23">
      <c r="A271">
        <v>5.3868399999999997E-2</v>
      </c>
      <c r="B271">
        <v>4.3556132810000001</v>
      </c>
      <c r="C271">
        <v>5.5719400000000002E-2</v>
      </c>
      <c r="D271">
        <v>4.3783842770000003</v>
      </c>
      <c r="E271">
        <v>5.14873E-2</v>
      </c>
      <c r="F271">
        <v>4.1104882810000003</v>
      </c>
      <c r="U271">
        <v>1530.1797999999999</v>
      </c>
      <c r="V271">
        <v>0.65</v>
      </c>
      <c r="W271">
        <f t="shared" si="33"/>
        <v>130.98999999999694</v>
      </c>
    </row>
    <row r="272" spans="1:23">
      <c r="A272">
        <v>5.4151299999999999E-2</v>
      </c>
      <c r="B272">
        <v>4.3765859379999998</v>
      </c>
      <c r="C272">
        <v>5.5934299999999999E-2</v>
      </c>
      <c r="D272">
        <v>4.3996430660000003</v>
      </c>
      <c r="E272">
        <v>5.16888E-2</v>
      </c>
      <c r="F272">
        <v>4.1300742189999999</v>
      </c>
      <c r="U272">
        <v>1531.4463000000001</v>
      </c>
      <c r="V272">
        <v>0.66</v>
      </c>
      <c r="W272">
        <f t="shared" si="33"/>
        <v>126.65000000001771</v>
      </c>
    </row>
    <row r="273" spans="1:23">
      <c r="A273">
        <v>5.4446300000000003E-2</v>
      </c>
      <c r="B273">
        <v>4.3977080080000004</v>
      </c>
      <c r="C273">
        <v>5.6224700000000002E-2</v>
      </c>
      <c r="D273">
        <v>4.420823242</v>
      </c>
      <c r="E273">
        <v>5.2075099999999999E-2</v>
      </c>
      <c r="F273">
        <v>4.1497617189999998</v>
      </c>
      <c r="U273">
        <v>1532.6715999999999</v>
      </c>
      <c r="V273">
        <v>0.67</v>
      </c>
      <c r="W273">
        <f t="shared" si="33"/>
        <v>122.52999999998326</v>
      </c>
    </row>
    <row r="274" spans="1:23">
      <c r="A274">
        <v>5.4659800000000001E-2</v>
      </c>
      <c r="B274">
        <v>4.4190400390000004</v>
      </c>
      <c r="C274">
        <v>5.6591700000000002E-2</v>
      </c>
      <c r="D274">
        <v>4.4417290039999999</v>
      </c>
      <c r="E274">
        <v>5.2290200000000002E-2</v>
      </c>
      <c r="F274">
        <v>4.1696435550000004</v>
      </c>
      <c r="U274">
        <v>1533.8579</v>
      </c>
      <c r="V274">
        <v>0.68</v>
      </c>
      <c r="W274">
        <f t="shared" si="33"/>
        <v>118.63000000000729</v>
      </c>
    </row>
    <row r="275" spans="1:23">
      <c r="A275">
        <v>5.5118300000000002E-2</v>
      </c>
      <c r="B275">
        <v>4.4401816409999997</v>
      </c>
      <c r="C275">
        <v>5.7018300000000001E-2</v>
      </c>
      <c r="D275">
        <v>4.4635737300000002</v>
      </c>
      <c r="E275">
        <v>5.2579399999999998E-2</v>
      </c>
      <c r="F275">
        <v>4.1894462890000002</v>
      </c>
      <c r="U275">
        <v>1535.0073</v>
      </c>
      <c r="V275">
        <v>0.69</v>
      </c>
      <c r="W275">
        <f t="shared" si="33"/>
        <v>114.9400000000026</v>
      </c>
    </row>
    <row r="276" spans="1:23">
      <c r="A276">
        <v>5.5544799999999998E-2</v>
      </c>
      <c r="B276">
        <v>4.461858887</v>
      </c>
      <c r="C276">
        <v>5.7411499999999997E-2</v>
      </c>
      <c r="D276">
        <v>4.4845913089999998</v>
      </c>
      <c r="E276">
        <v>5.2891800000000003E-2</v>
      </c>
      <c r="F276">
        <v>4.2094550780000004</v>
      </c>
      <c r="U276">
        <v>1536.1216999999999</v>
      </c>
      <c r="V276">
        <v>0.7</v>
      </c>
      <c r="W276">
        <f t="shared" si="33"/>
        <v>111.43999999999313</v>
      </c>
    </row>
    <row r="277" spans="1:23">
      <c r="A277">
        <v>5.5854899999999999E-2</v>
      </c>
      <c r="B277">
        <v>4.4832871089999999</v>
      </c>
      <c r="C277">
        <v>5.74987E-2</v>
      </c>
      <c r="D277">
        <v>4.506140137</v>
      </c>
      <c r="E277">
        <v>5.3232700000000001E-2</v>
      </c>
      <c r="F277">
        <v>4.2292001949999998</v>
      </c>
      <c r="U277">
        <v>1537.203</v>
      </c>
      <c r="V277">
        <v>0.71</v>
      </c>
      <c r="W277">
        <f t="shared" si="33"/>
        <v>108.13000000000547</v>
      </c>
    </row>
    <row r="278" spans="1:23">
      <c r="A278">
        <v>5.6061800000000002E-2</v>
      </c>
      <c r="B278">
        <v>4.5047871089999996</v>
      </c>
      <c r="C278">
        <v>5.7945400000000001E-2</v>
      </c>
      <c r="D278">
        <v>4.5279199219999997</v>
      </c>
      <c r="E278">
        <v>5.3305499999999999E-2</v>
      </c>
      <c r="F278">
        <v>4.2492656249999996</v>
      </c>
      <c r="U278">
        <v>1538.2528</v>
      </c>
      <c r="V278">
        <v>0.72</v>
      </c>
      <c r="W278">
        <f t="shared" si="33"/>
        <v>104.98000000000037</v>
      </c>
    </row>
    <row r="279" spans="1:23">
      <c r="A279">
        <v>5.6447200000000003E-2</v>
      </c>
      <c r="B279">
        <v>4.5260961909999997</v>
      </c>
      <c r="C279">
        <v>5.8290099999999997E-2</v>
      </c>
      <c r="D279">
        <v>4.5491450200000001</v>
      </c>
      <c r="E279">
        <v>5.3795599999999999E-2</v>
      </c>
      <c r="F279">
        <v>4.269344727</v>
      </c>
      <c r="U279">
        <v>1539.2728999999999</v>
      </c>
      <c r="V279">
        <v>0.73</v>
      </c>
      <c r="W279">
        <f t="shared" si="33"/>
        <v>102.00999999999559</v>
      </c>
    </row>
    <row r="280" spans="1:23">
      <c r="A280">
        <v>5.6677900000000003E-2</v>
      </c>
      <c r="B280">
        <v>4.5471269530000002</v>
      </c>
      <c r="C280">
        <v>5.8414899999999999E-2</v>
      </c>
      <c r="D280">
        <v>4.5700605469999998</v>
      </c>
      <c r="E280">
        <v>5.3979199999999998E-2</v>
      </c>
      <c r="F280">
        <v>4.2893740229999997</v>
      </c>
      <c r="U280">
        <v>1540.2646</v>
      </c>
      <c r="V280">
        <v>0.74</v>
      </c>
      <c r="W280">
        <f t="shared" si="33"/>
        <v>99.170000000003625</v>
      </c>
    </row>
    <row r="281" spans="1:23">
      <c r="A281">
        <v>5.7156800000000001E-2</v>
      </c>
      <c r="B281">
        <v>4.568302246</v>
      </c>
      <c r="C281">
        <v>5.8870800000000001E-2</v>
      </c>
      <c r="D281">
        <v>4.5914248049999999</v>
      </c>
      <c r="E281">
        <v>5.4489500000000003E-2</v>
      </c>
      <c r="F281">
        <v>4.3092753909999999</v>
      </c>
      <c r="U281">
        <v>1541.2294999999999</v>
      </c>
      <c r="V281">
        <v>0.75</v>
      </c>
      <c r="W281">
        <f t="shared" si="33"/>
        <v>96.489999999994239</v>
      </c>
    </row>
    <row r="282" spans="1:23">
      <c r="A282">
        <v>5.7398600000000001E-2</v>
      </c>
      <c r="B282">
        <v>4.5895346679999998</v>
      </c>
      <c r="C282">
        <v>5.9324599999999998E-2</v>
      </c>
      <c r="D282">
        <v>4.6125024410000002</v>
      </c>
      <c r="E282">
        <v>5.4692299999999999E-2</v>
      </c>
      <c r="F282">
        <v>4.3288466799999998</v>
      </c>
      <c r="U282">
        <v>1542.1687999999999</v>
      </c>
      <c r="V282">
        <v>0.76</v>
      </c>
      <c r="W282">
        <f t="shared" si="33"/>
        <v>93.930000000000206</v>
      </c>
    </row>
    <row r="283" spans="1:23">
      <c r="A283">
        <v>5.78848E-2</v>
      </c>
      <c r="B283">
        <v>4.6108022460000004</v>
      </c>
      <c r="C283">
        <v>5.9581799999999997E-2</v>
      </c>
      <c r="D283">
        <v>4.6334257809999997</v>
      </c>
      <c r="E283">
        <v>5.48849E-2</v>
      </c>
      <c r="F283">
        <v>4.3486572270000003</v>
      </c>
      <c r="U283">
        <v>1543.0839000000001</v>
      </c>
      <c r="V283">
        <v>0.77</v>
      </c>
      <c r="W283">
        <f t="shared" si="33"/>
        <v>91.510000000016504</v>
      </c>
    </row>
    <row r="284" spans="1:23">
      <c r="A284">
        <v>5.8101E-2</v>
      </c>
      <c r="B284">
        <v>4.6320747070000001</v>
      </c>
      <c r="C284">
        <v>5.9902700000000003E-2</v>
      </c>
      <c r="D284">
        <v>4.6547734380000003</v>
      </c>
      <c r="E284">
        <v>5.54406E-2</v>
      </c>
      <c r="F284">
        <v>4.3685224610000004</v>
      </c>
      <c r="U284">
        <v>1543.9760000000001</v>
      </c>
      <c r="V284">
        <v>0.78</v>
      </c>
      <c r="W284">
        <f t="shared" si="33"/>
        <v>89.21000000000268</v>
      </c>
    </row>
    <row r="285" spans="1:23">
      <c r="A285">
        <v>5.8550600000000001E-2</v>
      </c>
      <c r="B285">
        <v>4.6532880859999999</v>
      </c>
      <c r="C285">
        <v>6.0071300000000001E-2</v>
      </c>
      <c r="D285">
        <v>4.6756948239999998</v>
      </c>
      <c r="E285">
        <v>5.5628700000000003E-2</v>
      </c>
      <c r="F285">
        <v>4.3881801759999997</v>
      </c>
      <c r="U285">
        <v>1544.8461</v>
      </c>
      <c r="V285">
        <v>0.79</v>
      </c>
      <c r="W285">
        <f t="shared" si="33"/>
        <v>87.009999999986505</v>
      </c>
    </row>
    <row r="286" spans="1:23">
      <c r="A286">
        <v>5.8628800000000002E-2</v>
      </c>
      <c r="B286">
        <v>4.674559082</v>
      </c>
      <c r="C286">
        <v>6.0512400000000001E-2</v>
      </c>
      <c r="D286">
        <v>4.6965541990000004</v>
      </c>
      <c r="E286">
        <v>5.6000800000000003E-2</v>
      </c>
      <c r="F286">
        <v>4.4080463869999997</v>
      </c>
      <c r="U286">
        <v>1545.6954000000001</v>
      </c>
      <c r="V286">
        <v>0.8</v>
      </c>
      <c r="W286">
        <f t="shared" si="33"/>
        <v>84.930000000008405</v>
      </c>
    </row>
    <row r="287" spans="1:23">
      <c r="A287">
        <v>5.9184500000000001E-2</v>
      </c>
      <c r="B287">
        <v>4.6962182620000004</v>
      </c>
      <c r="C287">
        <v>6.0902100000000001E-2</v>
      </c>
      <c r="D287">
        <v>4.7180083010000002</v>
      </c>
      <c r="E287">
        <v>5.6262800000000002E-2</v>
      </c>
      <c r="F287">
        <v>4.4279355469999997</v>
      </c>
      <c r="U287">
        <v>1546.5247999999999</v>
      </c>
      <c r="V287">
        <v>0.81</v>
      </c>
      <c r="W287">
        <f t="shared" si="33"/>
        <v>82.939999999984977</v>
      </c>
    </row>
    <row r="288" spans="1:23">
      <c r="A288">
        <v>5.9460499999999999E-2</v>
      </c>
      <c r="B288">
        <v>4.7177290039999997</v>
      </c>
      <c r="C288">
        <v>6.1237600000000003E-2</v>
      </c>
      <c r="D288">
        <v>4.7389985350000003</v>
      </c>
      <c r="E288">
        <v>5.6601600000000002E-2</v>
      </c>
      <c r="F288">
        <v>4.4482666020000003</v>
      </c>
      <c r="U288">
        <v>1547.3353</v>
      </c>
      <c r="V288">
        <v>0.82</v>
      </c>
      <c r="W288">
        <f t="shared" si="33"/>
        <v>81.050000000005554</v>
      </c>
    </row>
    <row r="289" spans="1:23">
      <c r="A289">
        <v>5.97636E-2</v>
      </c>
      <c r="B289">
        <v>4.7389697269999997</v>
      </c>
      <c r="C289">
        <v>6.1547900000000003E-2</v>
      </c>
      <c r="D289">
        <v>4.760026367</v>
      </c>
      <c r="E289">
        <v>5.6994099999999999E-2</v>
      </c>
      <c r="F289">
        <v>4.46839502</v>
      </c>
      <c r="U289">
        <v>1548.1277</v>
      </c>
      <c r="V289">
        <v>0.83</v>
      </c>
      <c r="W289">
        <f t="shared" si="33"/>
        <v>79.240000000004258</v>
      </c>
    </row>
    <row r="290" spans="1:23">
      <c r="A290">
        <v>6.0188699999999998E-2</v>
      </c>
      <c r="B290">
        <v>4.7603383790000002</v>
      </c>
      <c r="C290">
        <v>6.1802200000000002E-2</v>
      </c>
      <c r="D290">
        <v>4.7815063479999997</v>
      </c>
      <c r="E290">
        <v>5.7131899999999999E-2</v>
      </c>
      <c r="F290">
        <v>4.4883691409999997</v>
      </c>
      <c r="U290">
        <v>1548.9029</v>
      </c>
      <c r="V290">
        <v>0.84</v>
      </c>
      <c r="W290">
        <f t="shared" si="33"/>
        <v>77.520000000004003</v>
      </c>
    </row>
    <row r="291" spans="1:23">
      <c r="A291">
        <v>6.0602400000000001E-2</v>
      </c>
      <c r="B291">
        <v>4.7814340819999996</v>
      </c>
      <c r="C291">
        <v>6.2234400000000002E-2</v>
      </c>
      <c r="D291">
        <v>4.8031044920000001</v>
      </c>
      <c r="E291">
        <v>5.7535900000000001E-2</v>
      </c>
      <c r="F291">
        <v>4.5084389649999999</v>
      </c>
      <c r="U291">
        <v>1549.6618000000001</v>
      </c>
      <c r="V291">
        <v>0.85</v>
      </c>
      <c r="W291">
        <f t="shared" si="33"/>
        <v>75.890000000003894</v>
      </c>
    </row>
    <row r="292" spans="1:23">
      <c r="A292">
        <v>6.0827899999999997E-2</v>
      </c>
      <c r="B292">
        <v>4.8028100589999996</v>
      </c>
      <c r="C292">
        <v>6.2532000000000004E-2</v>
      </c>
      <c r="D292">
        <v>4.8246367189999999</v>
      </c>
      <c r="E292">
        <v>5.7894399999999999E-2</v>
      </c>
      <c r="F292">
        <v>4.5286132810000002</v>
      </c>
      <c r="U292">
        <v>1550.4049</v>
      </c>
      <c r="V292">
        <v>0.86</v>
      </c>
      <c r="W292">
        <f t="shared" si="33"/>
        <v>74.309999999991234</v>
      </c>
    </row>
    <row r="293" spans="1:23">
      <c r="A293">
        <v>6.1312400000000003E-2</v>
      </c>
      <c r="B293">
        <v>4.8238159180000002</v>
      </c>
      <c r="C293">
        <v>6.2875200000000006E-2</v>
      </c>
      <c r="D293">
        <v>4.8462939450000002</v>
      </c>
      <c r="E293">
        <v>5.82745E-2</v>
      </c>
      <c r="F293">
        <v>4.5489062499999999</v>
      </c>
      <c r="U293">
        <v>1551.1331</v>
      </c>
      <c r="V293">
        <v>0.87</v>
      </c>
      <c r="W293">
        <f t="shared" si="33"/>
        <v>72.820000000001457</v>
      </c>
    </row>
    <row r="294" spans="1:23">
      <c r="A294">
        <v>6.1617100000000001E-2</v>
      </c>
      <c r="B294">
        <v>4.8444287109999999</v>
      </c>
      <c r="C294">
        <v>6.3147499999999995E-2</v>
      </c>
      <c r="D294">
        <v>4.8676562499999996</v>
      </c>
      <c r="E294">
        <v>5.8493999999999997E-2</v>
      </c>
      <c r="F294">
        <v>4.5692929690000001</v>
      </c>
      <c r="U294">
        <v>1551.8471</v>
      </c>
      <c r="V294">
        <v>0.88</v>
      </c>
      <c r="W294">
        <f t="shared" si="33"/>
        <v>71.399999999994122</v>
      </c>
    </row>
    <row r="295" spans="1:23">
      <c r="A295">
        <v>6.2030200000000001E-2</v>
      </c>
      <c r="B295">
        <v>4.8653183589999998</v>
      </c>
      <c r="C295">
        <v>6.3543299999999997E-2</v>
      </c>
      <c r="D295">
        <v>4.8889575199999999</v>
      </c>
      <c r="E295">
        <v>5.9042799999999999E-2</v>
      </c>
      <c r="F295">
        <v>4.5896127929999997</v>
      </c>
      <c r="U295">
        <v>1552.5473</v>
      </c>
      <c r="V295">
        <v>0.89</v>
      </c>
      <c r="W295">
        <f t="shared" si="33"/>
        <v>70.01999999999947</v>
      </c>
    </row>
    <row r="296" spans="1:23">
      <c r="A296">
        <v>6.2146899999999998E-2</v>
      </c>
      <c r="B296">
        <v>4.8863872070000003</v>
      </c>
      <c r="C296">
        <v>6.4130400000000004E-2</v>
      </c>
      <c r="D296">
        <v>4.9102460939999997</v>
      </c>
      <c r="E296">
        <v>5.9369499999999999E-2</v>
      </c>
      <c r="F296">
        <v>4.6100483399999996</v>
      </c>
      <c r="U296">
        <v>1553.2345</v>
      </c>
      <c r="V296">
        <v>0.9</v>
      </c>
      <c r="W296">
        <f t="shared" si="33"/>
        <v>68.720000000007474</v>
      </c>
    </row>
    <row r="297" spans="1:23">
      <c r="A297">
        <v>6.2623600000000001E-2</v>
      </c>
      <c r="B297">
        <v>4.9075830079999996</v>
      </c>
      <c r="C297">
        <v>6.4301999999999998E-2</v>
      </c>
      <c r="D297">
        <v>4.9319902339999997</v>
      </c>
      <c r="E297">
        <v>5.9547900000000001E-2</v>
      </c>
      <c r="F297">
        <v>4.6303212890000003</v>
      </c>
      <c r="U297">
        <v>1553.9092000000001</v>
      </c>
      <c r="V297">
        <v>0.91</v>
      </c>
      <c r="W297">
        <f t="shared" si="33"/>
        <v>67.470000000002926</v>
      </c>
    </row>
    <row r="298" spans="1:23">
      <c r="A298">
        <v>6.3069500000000001E-2</v>
      </c>
      <c r="B298">
        <v>4.9289521479999996</v>
      </c>
      <c r="C298">
        <v>6.4480499999999996E-2</v>
      </c>
      <c r="D298">
        <v>4.9533984379999998</v>
      </c>
      <c r="E298">
        <v>6.0023399999999998E-2</v>
      </c>
      <c r="F298">
        <v>4.6503022459999999</v>
      </c>
      <c r="U298">
        <v>1554.5717999999999</v>
      </c>
      <c r="V298">
        <v>0.92</v>
      </c>
      <c r="W298">
        <f t="shared" si="33"/>
        <v>66.259999999988338</v>
      </c>
    </row>
    <row r="299" spans="1:23">
      <c r="A299">
        <v>6.3327700000000001E-2</v>
      </c>
      <c r="B299">
        <v>4.9503359380000003</v>
      </c>
      <c r="C299">
        <v>6.4918500000000004E-2</v>
      </c>
      <c r="D299">
        <v>4.9748623050000003</v>
      </c>
      <c r="E299">
        <v>6.0375600000000001E-2</v>
      </c>
      <c r="F299">
        <v>4.6706860350000001</v>
      </c>
      <c r="U299">
        <v>1555.223</v>
      </c>
      <c r="V299">
        <v>0.93</v>
      </c>
      <c r="W299">
        <f t="shared" si="33"/>
        <v>65.120000000001653</v>
      </c>
    </row>
    <row r="300" spans="1:23">
      <c r="A300">
        <v>6.3703800000000005E-2</v>
      </c>
      <c r="B300">
        <v>4.9717402340000003</v>
      </c>
      <c r="C300">
        <v>6.5437300000000004E-2</v>
      </c>
      <c r="D300">
        <v>4.9962309569999999</v>
      </c>
      <c r="E300">
        <v>6.0545599999999998E-2</v>
      </c>
      <c r="F300">
        <v>4.6908525389999998</v>
      </c>
      <c r="U300">
        <v>1555.8632</v>
      </c>
      <c r="V300">
        <v>0.94</v>
      </c>
      <c r="W300">
        <f t="shared" si="33"/>
        <v>64.020000000005638</v>
      </c>
    </row>
    <row r="301" spans="1:23">
      <c r="A301">
        <v>6.3988500000000004E-2</v>
      </c>
      <c r="B301">
        <v>4.9933789060000002</v>
      </c>
      <c r="C301">
        <v>6.5778500000000004E-2</v>
      </c>
      <c r="D301">
        <v>5.017560059</v>
      </c>
      <c r="E301">
        <v>6.0942299999999998E-2</v>
      </c>
      <c r="F301">
        <v>4.7113330080000004</v>
      </c>
      <c r="U301">
        <v>1556.4928</v>
      </c>
      <c r="V301">
        <v>0.95</v>
      </c>
      <c r="W301">
        <f t="shared" si="33"/>
        <v>62.959999999998161</v>
      </c>
    </row>
    <row r="302" spans="1:23">
      <c r="A302">
        <v>6.4404199999999995E-2</v>
      </c>
      <c r="B302">
        <v>5.0153969729999996</v>
      </c>
      <c r="C302">
        <v>6.5990800000000002E-2</v>
      </c>
      <c r="D302">
        <v>5.0390771479999996</v>
      </c>
      <c r="E302">
        <v>6.1168800000000002E-2</v>
      </c>
      <c r="F302">
        <v>4.7317539059999998</v>
      </c>
      <c r="U302">
        <v>1557.1123</v>
      </c>
      <c r="V302">
        <v>0.96</v>
      </c>
      <c r="W302">
        <f t="shared" si="33"/>
        <v>61.95000000000158</v>
      </c>
    </row>
    <row r="303" spans="1:23">
      <c r="A303">
        <v>6.4918600000000007E-2</v>
      </c>
      <c r="B303">
        <v>5.0370527340000004</v>
      </c>
      <c r="C303">
        <v>6.6423499999999996E-2</v>
      </c>
      <c r="D303">
        <v>5.0606464840000003</v>
      </c>
      <c r="E303">
        <v>6.1568999999999999E-2</v>
      </c>
      <c r="F303">
        <v>4.7525966799999999</v>
      </c>
      <c r="U303">
        <v>1557.722</v>
      </c>
      <c r="V303">
        <v>0.97</v>
      </c>
      <c r="W303">
        <f t="shared" si="33"/>
        <v>60.969999999997469</v>
      </c>
    </row>
    <row r="304" spans="1:23">
      <c r="A304">
        <v>6.5151500000000001E-2</v>
      </c>
      <c r="B304">
        <v>5.0588320309999997</v>
      </c>
      <c r="C304">
        <v>6.6720299999999996E-2</v>
      </c>
      <c r="D304">
        <v>5.0820356450000004</v>
      </c>
      <c r="E304">
        <v>6.2027100000000002E-2</v>
      </c>
      <c r="F304">
        <v>4.7729711909999999</v>
      </c>
      <c r="U304">
        <v>1558.3224</v>
      </c>
      <c r="V304">
        <v>0.98</v>
      </c>
      <c r="W304">
        <f t="shared" si="33"/>
        <v>60.040000000003545</v>
      </c>
    </row>
    <row r="305" spans="1:23">
      <c r="A305">
        <v>6.5526399999999999E-2</v>
      </c>
      <c r="B305">
        <v>5.0810151369999996</v>
      </c>
      <c r="C305">
        <v>6.7141400000000004E-2</v>
      </c>
      <c r="D305">
        <v>5.1034506840000002</v>
      </c>
      <c r="E305">
        <v>6.22739E-2</v>
      </c>
      <c r="F305">
        <v>4.7934355469999996</v>
      </c>
      <c r="U305">
        <v>1558.9137000000001</v>
      </c>
      <c r="V305">
        <v>0.99</v>
      </c>
      <c r="W305">
        <f t="shared" ref="W305:W368" si="34">(U305-U304)/(V305-V304)</f>
        <v>59.130000000004607</v>
      </c>
    </row>
    <row r="306" spans="1:23">
      <c r="A306">
        <v>6.5948000000000007E-2</v>
      </c>
      <c r="B306">
        <v>5.1024863280000003</v>
      </c>
      <c r="C306">
        <v>6.7499299999999998E-2</v>
      </c>
      <c r="D306">
        <v>5.1251870119999996</v>
      </c>
      <c r="E306">
        <v>6.2571299999999996E-2</v>
      </c>
      <c r="F306">
        <v>4.8139975589999997</v>
      </c>
      <c r="U306">
        <v>1559.4964</v>
      </c>
      <c r="V306">
        <v>1</v>
      </c>
      <c r="W306">
        <f t="shared" si="34"/>
        <v>58.269999999993111</v>
      </c>
    </row>
    <row r="307" spans="1:23">
      <c r="A307">
        <v>6.6326200000000002E-2</v>
      </c>
      <c r="B307">
        <v>5.1243637700000004</v>
      </c>
      <c r="C307">
        <v>6.7884100000000003E-2</v>
      </c>
      <c r="D307">
        <v>5.1466411130000003</v>
      </c>
      <c r="E307">
        <v>6.2847700000000006E-2</v>
      </c>
      <c r="F307">
        <v>4.8343881839999998</v>
      </c>
      <c r="U307">
        <v>1560.0707</v>
      </c>
      <c r="V307">
        <v>1.01</v>
      </c>
      <c r="W307">
        <f t="shared" si="34"/>
        <v>57.429999999999332</v>
      </c>
    </row>
    <row r="308" spans="1:23">
      <c r="A308">
        <v>6.6755800000000004E-2</v>
      </c>
      <c r="B308">
        <v>5.1457109379999997</v>
      </c>
      <c r="C308">
        <v>6.8365700000000001E-2</v>
      </c>
      <c r="D308">
        <v>5.1681206050000004</v>
      </c>
      <c r="E308">
        <v>6.3263899999999998E-2</v>
      </c>
      <c r="F308">
        <v>4.8547016599999999</v>
      </c>
      <c r="U308">
        <v>1560.6369999999999</v>
      </c>
      <c r="V308">
        <v>1.02</v>
      </c>
      <c r="W308">
        <f t="shared" si="34"/>
        <v>56.629999999995512</v>
      </c>
    </row>
    <row r="309" spans="1:23">
      <c r="A309">
        <v>6.7064499999999999E-2</v>
      </c>
      <c r="B309">
        <v>5.1673496090000004</v>
      </c>
      <c r="C309">
        <v>6.8722000000000005E-2</v>
      </c>
      <c r="D309">
        <v>5.1894897459999996</v>
      </c>
      <c r="E309">
        <v>6.3505199999999998E-2</v>
      </c>
      <c r="F309">
        <v>4.874850586</v>
      </c>
      <c r="U309">
        <v>1561.1956</v>
      </c>
      <c r="V309">
        <v>1.03</v>
      </c>
      <c r="W309">
        <f t="shared" si="34"/>
        <v>55.860000000006899</v>
      </c>
    </row>
    <row r="310" spans="1:23">
      <c r="A310">
        <v>6.7452999999999999E-2</v>
      </c>
      <c r="B310">
        <v>5.1888979490000002</v>
      </c>
      <c r="C310">
        <v>6.9091799999999995E-2</v>
      </c>
      <c r="D310">
        <v>5.2106743160000004</v>
      </c>
      <c r="E310">
        <v>6.3708899999999999E-2</v>
      </c>
      <c r="F310">
        <v>4.89490918</v>
      </c>
      <c r="U310">
        <v>1561.7465999999999</v>
      </c>
      <c r="V310">
        <v>1.04</v>
      </c>
      <c r="W310">
        <f t="shared" si="34"/>
        <v>55.099999999993038</v>
      </c>
    </row>
    <row r="311" spans="1:23">
      <c r="A311">
        <v>6.7822099999999996E-2</v>
      </c>
      <c r="B311">
        <v>5.2107807619999997</v>
      </c>
      <c r="C311">
        <v>6.9495000000000001E-2</v>
      </c>
      <c r="D311">
        <v>5.2318959960000004</v>
      </c>
      <c r="E311">
        <v>6.4169400000000001E-2</v>
      </c>
      <c r="F311">
        <v>4.9152041019999997</v>
      </c>
      <c r="U311">
        <v>1562.2905000000001</v>
      </c>
      <c r="V311">
        <v>1.05</v>
      </c>
      <c r="W311">
        <f t="shared" si="34"/>
        <v>54.390000000012101</v>
      </c>
    </row>
    <row r="312" spans="1:23">
      <c r="A312">
        <v>6.8129599999999998E-2</v>
      </c>
      <c r="B312">
        <v>5.2326718750000003</v>
      </c>
      <c r="C312">
        <v>6.9903199999999999E-2</v>
      </c>
      <c r="D312">
        <v>5.2532690430000004</v>
      </c>
      <c r="E312">
        <v>6.4591700000000002E-2</v>
      </c>
      <c r="F312">
        <v>4.9355512700000004</v>
      </c>
      <c r="U312">
        <v>1562.8272999999999</v>
      </c>
      <c r="V312">
        <v>1.06</v>
      </c>
      <c r="W312">
        <f t="shared" si="34"/>
        <v>53.679999999985689</v>
      </c>
    </row>
    <row r="313" spans="1:23">
      <c r="A313">
        <v>6.8617700000000004E-2</v>
      </c>
      <c r="B313">
        <v>5.2540825199999999</v>
      </c>
      <c r="C313">
        <v>7.0252999999999996E-2</v>
      </c>
      <c r="D313">
        <v>5.2746489260000002</v>
      </c>
      <c r="E313">
        <v>6.4999299999999996E-2</v>
      </c>
      <c r="F313">
        <v>4.9558134770000004</v>
      </c>
      <c r="U313">
        <v>1563.3575000000001</v>
      </c>
      <c r="V313">
        <v>1.07</v>
      </c>
      <c r="W313">
        <f t="shared" si="34"/>
        <v>53.020000000014939</v>
      </c>
    </row>
    <row r="314" spans="1:23">
      <c r="A314">
        <v>6.9001000000000007E-2</v>
      </c>
      <c r="B314">
        <v>5.2759438479999998</v>
      </c>
      <c r="C314">
        <v>7.0593799999999998E-2</v>
      </c>
      <c r="D314">
        <v>5.2960390630000003</v>
      </c>
      <c r="E314">
        <v>6.5192899999999998E-2</v>
      </c>
      <c r="F314">
        <v>4.9758627930000001</v>
      </c>
      <c r="U314">
        <v>1563.8811000000001</v>
      </c>
      <c r="V314">
        <v>1.08</v>
      </c>
      <c r="W314">
        <f t="shared" si="34"/>
        <v>52.359999999998713</v>
      </c>
    </row>
    <row r="315" spans="1:23">
      <c r="A315">
        <v>6.9430699999999998E-2</v>
      </c>
      <c r="B315">
        <v>5.2972631840000002</v>
      </c>
      <c r="C315">
        <v>7.1049100000000004E-2</v>
      </c>
      <c r="D315">
        <v>5.3176503909999999</v>
      </c>
      <c r="E315">
        <v>6.6369399999999995E-2</v>
      </c>
      <c r="F315">
        <v>4.9962905270000002</v>
      </c>
      <c r="U315">
        <v>1564.3984</v>
      </c>
      <c r="V315">
        <v>1.0900000000000001</v>
      </c>
      <c r="W315">
        <f t="shared" si="34"/>
        <v>51.729999999997702</v>
      </c>
    </row>
    <row r="316" spans="1:23">
      <c r="A316">
        <v>6.9980299999999995E-2</v>
      </c>
      <c r="B316">
        <v>5.3191000979999998</v>
      </c>
      <c r="C316">
        <v>7.1333199999999999E-2</v>
      </c>
      <c r="D316">
        <v>5.3390761720000004</v>
      </c>
      <c r="E316">
        <v>6.6095100000000004E-2</v>
      </c>
      <c r="F316">
        <v>5.0163852540000002</v>
      </c>
      <c r="U316">
        <v>1564.9096</v>
      </c>
      <c r="V316">
        <v>1.1000000000000001</v>
      </c>
      <c r="W316">
        <f t="shared" si="34"/>
        <v>51.119999999991663</v>
      </c>
    </row>
    <row r="317" spans="1:23">
      <c r="A317">
        <v>7.0331000000000005E-2</v>
      </c>
      <c r="B317">
        <v>5.3409682619999996</v>
      </c>
      <c r="C317">
        <v>7.1904200000000001E-2</v>
      </c>
      <c r="D317">
        <v>5.3601958009999997</v>
      </c>
      <c r="E317">
        <v>6.6552100000000003E-2</v>
      </c>
      <c r="F317">
        <v>5.0366323240000002</v>
      </c>
      <c r="U317">
        <v>1565.4149</v>
      </c>
      <c r="V317">
        <v>1.1100000000000001</v>
      </c>
      <c r="W317">
        <f t="shared" si="34"/>
        <v>50.530000000003341</v>
      </c>
    </row>
    <row r="318" spans="1:23">
      <c r="A318">
        <v>7.0666599999999996E-2</v>
      </c>
      <c r="B318">
        <v>5.362398926</v>
      </c>
      <c r="C318">
        <v>7.2169499999999998E-2</v>
      </c>
      <c r="D318">
        <v>5.381722656</v>
      </c>
      <c r="E318">
        <v>6.6764000000000004E-2</v>
      </c>
      <c r="F318">
        <v>5.0566318360000002</v>
      </c>
      <c r="U318">
        <v>1565.9145000000001</v>
      </c>
      <c r="V318">
        <v>1.1200000000000001</v>
      </c>
      <c r="W318">
        <f t="shared" si="34"/>
        <v>49.960000000009998</v>
      </c>
    </row>
    <row r="319" spans="1:23">
      <c r="A319">
        <v>7.0987700000000001E-2</v>
      </c>
      <c r="B319">
        <v>5.3837822270000002</v>
      </c>
      <c r="C319">
        <v>7.2542999999999996E-2</v>
      </c>
      <c r="D319">
        <v>5.4036411129999999</v>
      </c>
      <c r="E319">
        <v>6.7017699999999999E-2</v>
      </c>
      <c r="F319">
        <v>5.0767919920000004</v>
      </c>
      <c r="U319">
        <v>1566.4085</v>
      </c>
      <c r="V319">
        <v>1.1299999999999999</v>
      </c>
      <c r="W319">
        <f t="shared" si="34"/>
        <v>49.399999999992502</v>
      </c>
    </row>
    <row r="320" spans="1:23">
      <c r="A320">
        <v>7.1438699999999994E-2</v>
      </c>
      <c r="B320">
        <v>5.4053457030000001</v>
      </c>
      <c r="C320">
        <v>7.3138099999999998E-2</v>
      </c>
      <c r="D320">
        <v>5.4252480470000002</v>
      </c>
      <c r="E320">
        <v>6.7433000000000007E-2</v>
      </c>
      <c r="F320">
        <v>5.0970961910000003</v>
      </c>
      <c r="U320">
        <v>1566.8970999999999</v>
      </c>
      <c r="V320">
        <v>1.1399999999999999</v>
      </c>
      <c r="W320">
        <f t="shared" si="34"/>
        <v>48.859999999990535</v>
      </c>
    </row>
    <row r="321" spans="1:23">
      <c r="A321">
        <v>7.1841100000000005E-2</v>
      </c>
      <c r="B321">
        <v>5.4268276369999997</v>
      </c>
      <c r="C321">
        <v>7.3473399999999994E-2</v>
      </c>
      <c r="D321">
        <v>5.447094238</v>
      </c>
      <c r="E321">
        <v>6.8022899999999997E-2</v>
      </c>
      <c r="F321">
        <v>5.1177187499999999</v>
      </c>
      <c r="U321">
        <v>1567.3805</v>
      </c>
      <c r="V321">
        <v>1.1499999999999999</v>
      </c>
      <c r="W321">
        <f t="shared" si="34"/>
        <v>48.340000000007379</v>
      </c>
    </row>
    <row r="322" spans="1:23">
      <c r="A322">
        <v>7.2317199999999998E-2</v>
      </c>
      <c r="B322">
        <v>5.4479790039999996</v>
      </c>
      <c r="C322">
        <v>7.3960600000000001E-2</v>
      </c>
      <c r="D322">
        <v>5.4689047850000003</v>
      </c>
      <c r="E322">
        <v>6.8257499999999999E-2</v>
      </c>
      <c r="F322">
        <v>5.1379721680000001</v>
      </c>
      <c r="U322">
        <v>1567.8588999999999</v>
      </c>
      <c r="V322">
        <v>1.1599999999999999</v>
      </c>
      <c r="W322">
        <f t="shared" si="34"/>
        <v>47.839999999996465</v>
      </c>
    </row>
    <row r="323" spans="1:23">
      <c r="A323">
        <v>7.2549100000000005E-2</v>
      </c>
      <c r="B323">
        <v>5.4695654300000003</v>
      </c>
      <c r="C323">
        <v>7.4345400000000006E-2</v>
      </c>
      <c r="D323">
        <v>5.4903208010000002</v>
      </c>
      <c r="E323">
        <v>6.8581000000000003E-2</v>
      </c>
      <c r="F323">
        <v>5.1584526369999999</v>
      </c>
      <c r="U323">
        <v>1568.3322000000001</v>
      </c>
      <c r="V323">
        <v>1.17</v>
      </c>
      <c r="W323">
        <f t="shared" si="34"/>
        <v>47.330000000010799</v>
      </c>
    </row>
    <row r="324" spans="1:23">
      <c r="A324">
        <v>7.3066699999999998E-2</v>
      </c>
      <c r="B324">
        <v>5.4909624020000001</v>
      </c>
      <c r="C324">
        <v>7.4603600000000006E-2</v>
      </c>
      <c r="D324">
        <v>5.5115239259999997</v>
      </c>
      <c r="E324">
        <v>6.8991200000000003E-2</v>
      </c>
      <c r="F324">
        <v>5.1787592770000002</v>
      </c>
      <c r="U324">
        <v>1568.8008</v>
      </c>
      <c r="V324">
        <v>1.18</v>
      </c>
      <c r="W324">
        <f t="shared" si="34"/>
        <v>46.859999999992354</v>
      </c>
    </row>
    <row r="325" spans="1:23">
      <c r="A325">
        <v>7.3277900000000007E-2</v>
      </c>
      <c r="B325">
        <v>5.5122329099999998</v>
      </c>
      <c r="C325">
        <v>7.4861200000000003E-2</v>
      </c>
      <c r="D325">
        <v>5.5327275389999997</v>
      </c>
      <c r="E325">
        <v>6.9339999999999999E-2</v>
      </c>
      <c r="F325">
        <v>5.1992734379999996</v>
      </c>
      <c r="U325">
        <v>1569.2646999999999</v>
      </c>
      <c r="V325">
        <v>1.19</v>
      </c>
      <c r="W325">
        <f t="shared" si="34"/>
        <v>46.389999999996647</v>
      </c>
    </row>
    <row r="326" spans="1:23">
      <c r="A326">
        <v>7.3686299999999996E-2</v>
      </c>
      <c r="B326">
        <v>5.5337919920000003</v>
      </c>
      <c r="C326">
        <v>7.5405899999999998E-2</v>
      </c>
      <c r="D326">
        <v>5.5542231449999999</v>
      </c>
      <c r="E326">
        <v>6.9684399999999994E-2</v>
      </c>
      <c r="F326">
        <v>5.219874023</v>
      </c>
      <c r="U326">
        <v>1569.7240999999999</v>
      </c>
      <c r="V326">
        <v>1.2</v>
      </c>
      <c r="W326">
        <f t="shared" si="34"/>
        <v>45.939999999995919</v>
      </c>
    </row>
    <row r="327" spans="1:23">
      <c r="A327">
        <v>7.4216400000000002E-2</v>
      </c>
      <c r="B327">
        <v>5.5549965820000002</v>
      </c>
      <c r="C327">
        <v>7.5744599999999995E-2</v>
      </c>
      <c r="D327">
        <v>5.5755380859999999</v>
      </c>
      <c r="E327">
        <v>7.0119799999999996E-2</v>
      </c>
      <c r="F327">
        <v>5.2408383790000004</v>
      </c>
      <c r="U327">
        <v>1570.1790000000001</v>
      </c>
      <c r="V327">
        <v>1.21</v>
      </c>
      <c r="W327">
        <f t="shared" si="34"/>
        <v>45.490000000017929</v>
      </c>
    </row>
    <row r="328" spans="1:23">
      <c r="A328">
        <v>7.4469499999999994E-2</v>
      </c>
      <c r="B328">
        <v>5.576227051</v>
      </c>
      <c r="C328">
        <v>7.5981199999999999E-2</v>
      </c>
      <c r="D328">
        <v>5.5971738279999999</v>
      </c>
      <c r="E328">
        <v>7.0437700000000006E-2</v>
      </c>
      <c r="F328">
        <v>5.2614584960000004</v>
      </c>
      <c r="U328">
        <v>1570.6296</v>
      </c>
      <c r="V328">
        <v>1.22</v>
      </c>
      <c r="W328">
        <f t="shared" si="34"/>
        <v>45.059999999989444</v>
      </c>
    </row>
    <row r="329" spans="1:23">
      <c r="A329">
        <v>7.48949E-2</v>
      </c>
      <c r="B329">
        <v>5.5980009769999999</v>
      </c>
      <c r="C329">
        <v>7.6409599999999994E-2</v>
      </c>
      <c r="D329">
        <v>5.6182792969999999</v>
      </c>
      <c r="E329">
        <v>7.0797700000000005E-2</v>
      </c>
      <c r="F329">
        <v>5.2813505860000003</v>
      </c>
      <c r="U329">
        <v>1571.0761</v>
      </c>
      <c r="V329">
        <v>1.23</v>
      </c>
      <c r="W329">
        <f t="shared" si="34"/>
        <v>44.650000000001413</v>
      </c>
    </row>
    <row r="330" spans="1:23">
      <c r="A330">
        <v>7.5334100000000001E-2</v>
      </c>
      <c r="B330">
        <v>5.6200327149999998</v>
      </c>
      <c r="C330">
        <v>7.6900200000000002E-2</v>
      </c>
      <c r="D330">
        <v>5.6393735349999998</v>
      </c>
      <c r="E330">
        <v>7.1327799999999997E-2</v>
      </c>
      <c r="F330">
        <v>5.301835938</v>
      </c>
      <c r="U330">
        <v>1571.5183999999999</v>
      </c>
      <c r="V330">
        <v>1.24</v>
      </c>
      <c r="W330">
        <f t="shared" si="34"/>
        <v>44.229999999993154</v>
      </c>
    </row>
    <row r="331" spans="1:23">
      <c r="A331">
        <v>7.57747E-2</v>
      </c>
      <c r="B331">
        <v>5.6419331049999997</v>
      </c>
      <c r="C331">
        <v>7.7235499999999999E-2</v>
      </c>
      <c r="D331">
        <v>5.660644531</v>
      </c>
      <c r="E331">
        <v>7.1451299999999995E-2</v>
      </c>
      <c r="F331">
        <v>5.3219619140000001</v>
      </c>
      <c r="U331">
        <v>1571.9567</v>
      </c>
      <c r="V331">
        <v>1.25</v>
      </c>
      <c r="W331">
        <f t="shared" si="34"/>
        <v>43.83000000000262</v>
      </c>
    </row>
    <row r="332" spans="1:23">
      <c r="A332">
        <v>7.6133400000000004E-2</v>
      </c>
      <c r="B332">
        <v>5.6641381839999996</v>
      </c>
      <c r="C332">
        <v>7.7716900000000005E-2</v>
      </c>
      <c r="D332">
        <v>5.6819663089999999</v>
      </c>
      <c r="E332">
        <v>7.1911600000000006E-2</v>
      </c>
      <c r="F332">
        <v>5.3422499999999999</v>
      </c>
      <c r="U332">
        <v>1572.3911000000001</v>
      </c>
      <c r="V332">
        <v>1.26</v>
      </c>
      <c r="W332">
        <f t="shared" si="34"/>
        <v>43.440000000009569</v>
      </c>
    </row>
    <row r="333" spans="1:23">
      <c r="A333">
        <v>7.6727400000000001E-2</v>
      </c>
      <c r="B333">
        <v>5.6864736330000003</v>
      </c>
      <c r="C333">
        <v>7.8270400000000004E-2</v>
      </c>
      <c r="D333">
        <v>5.7036679689999996</v>
      </c>
      <c r="E333">
        <v>7.2240200000000004E-2</v>
      </c>
      <c r="F333">
        <v>5.3623315429999998</v>
      </c>
      <c r="U333">
        <v>1572.8217</v>
      </c>
      <c r="V333">
        <v>1.27</v>
      </c>
      <c r="W333">
        <f t="shared" si="34"/>
        <v>43.05999999999127</v>
      </c>
    </row>
    <row r="334" spans="1:23">
      <c r="A334">
        <v>7.71255E-2</v>
      </c>
      <c r="B334">
        <v>5.7083159180000003</v>
      </c>
      <c r="C334">
        <v>7.86713E-2</v>
      </c>
      <c r="D334">
        <v>5.7247744139999996</v>
      </c>
      <c r="E334">
        <v>7.2536500000000004E-2</v>
      </c>
      <c r="F334">
        <v>5.3826469729999999</v>
      </c>
      <c r="U334">
        <v>1573.2485999999999</v>
      </c>
      <c r="V334">
        <v>1.28</v>
      </c>
      <c r="W334">
        <f t="shared" si="34"/>
        <v>42.689999999993198</v>
      </c>
    </row>
    <row r="335" spans="1:23">
      <c r="A335">
        <v>7.7611899999999998E-2</v>
      </c>
      <c r="B335">
        <v>5.7300488280000001</v>
      </c>
      <c r="C335">
        <v>7.9060900000000003E-2</v>
      </c>
      <c r="D335">
        <v>5.7459980469999996</v>
      </c>
      <c r="E335">
        <v>7.3065900000000003E-2</v>
      </c>
      <c r="F335">
        <v>5.4026601559999996</v>
      </c>
      <c r="U335">
        <v>1573.6718000000001</v>
      </c>
      <c r="V335">
        <v>1.29</v>
      </c>
      <c r="W335">
        <f t="shared" si="34"/>
        <v>42.320000000017863</v>
      </c>
    </row>
    <row r="336" spans="1:23">
      <c r="A336">
        <v>7.7853199999999997E-2</v>
      </c>
      <c r="B336">
        <v>5.7521660160000003</v>
      </c>
      <c r="C336">
        <v>7.9498600000000003E-2</v>
      </c>
      <c r="D336">
        <v>5.7671289059999999</v>
      </c>
      <c r="E336">
        <v>7.3407200000000006E-2</v>
      </c>
      <c r="F336">
        <v>5.4231767580000003</v>
      </c>
      <c r="U336">
        <v>1574.0915</v>
      </c>
      <c r="V336">
        <v>1.3</v>
      </c>
      <c r="W336">
        <f t="shared" si="34"/>
        <v>41.969999999992034</v>
      </c>
    </row>
    <row r="337" spans="1:23">
      <c r="A337">
        <v>7.8361100000000003E-2</v>
      </c>
      <c r="B337">
        <v>5.7737836910000002</v>
      </c>
      <c r="C337">
        <v>8.0024300000000007E-2</v>
      </c>
      <c r="D337">
        <v>5.7884829099999999</v>
      </c>
      <c r="E337">
        <v>7.3826500000000003E-2</v>
      </c>
      <c r="F337">
        <v>5.4431416019999999</v>
      </c>
      <c r="U337">
        <v>1574.5075999999999</v>
      </c>
      <c r="V337">
        <v>1.31</v>
      </c>
      <c r="W337">
        <f t="shared" si="34"/>
        <v>41.609999999991452</v>
      </c>
    </row>
    <row r="338" spans="1:23">
      <c r="A338">
        <v>7.8801800000000005E-2</v>
      </c>
      <c r="B338">
        <v>5.7954077149999996</v>
      </c>
      <c r="C338">
        <v>8.0421300000000001E-2</v>
      </c>
      <c r="D338">
        <v>5.81009668</v>
      </c>
      <c r="E338">
        <v>7.4201299999999998E-2</v>
      </c>
      <c r="F338">
        <v>5.4631235350000003</v>
      </c>
      <c r="U338">
        <v>1574.9204</v>
      </c>
      <c r="V338">
        <v>1.32</v>
      </c>
      <c r="W338">
        <f t="shared" si="34"/>
        <v>41.280000000006076</v>
      </c>
    </row>
    <row r="339" spans="1:23">
      <c r="A339">
        <v>7.9343899999999995E-2</v>
      </c>
      <c r="B339">
        <v>5.8168979490000003</v>
      </c>
      <c r="C339">
        <v>8.0753599999999995E-2</v>
      </c>
      <c r="D339">
        <v>5.8314189450000002</v>
      </c>
      <c r="E339">
        <v>7.4499499999999996E-2</v>
      </c>
      <c r="F339">
        <v>5.4835156249999999</v>
      </c>
      <c r="U339">
        <v>1575.3299</v>
      </c>
      <c r="V339">
        <v>1.33</v>
      </c>
      <c r="W339">
        <f t="shared" si="34"/>
        <v>40.949999999997964</v>
      </c>
    </row>
    <row r="340" spans="1:23">
      <c r="A340">
        <v>7.9895300000000002E-2</v>
      </c>
      <c r="B340">
        <v>5.8387216799999999</v>
      </c>
      <c r="C340">
        <v>8.1095E-2</v>
      </c>
      <c r="D340">
        <v>5.8528891600000001</v>
      </c>
      <c r="E340">
        <v>7.4782000000000001E-2</v>
      </c>
      <c r="F340">
        <v>5.503888184</v>
      </c>
      <c r="U340">
        <v>1575.7360000000001</v>
      </c>
      <c r="V340">
        <v>1.34</v>
      </c>
      <c r="W340">
        <f t="shared" si="34"/>
        <v>40.610000000015098</v>
      </c>
    </row>
    <row r="341" spans="1:23">
      <c r="A341">
        <v>8.0154100000000006E-2</v>
      </c>
      <c r="B341">
        <v>5.8602841799999998</v>
      </c>
      <c r="C341">
        <v>8.1835000000000005E-2</v>
      </c>
      <c r="D341">
        <v>5.8739560549999998</v>
      </c>
      <c r="E341">
        <v>7.52752E-2</v>
      </c>
      <c r="F341">
        <v>5.5238603519999998</v>
      </c>
      <c r="U341">
        <v>1576.1389999999999</v>
      </c>
      <c r="V341">
        <v>1.35</v>
      </c>
      <c r="W341">
        <f t="shared" si="34"/>
        <v>40.299999999979228</v>
      </c>
    </row>
    <row r="342" spans="1:23">
      <c r="A342">
        <v>8.0564700000000003E-2</v>
      </c>
      <c r="B342">
        <v>5.8816894529999999</v>
      </c>
      <c r="C342">
        <v>8.2442500000000002E-2</v>
      </c>
      <c r="D342">
        <v>5.8947739260000001</v>
      </c>
      <c r="E342">
        <v>7.5758000000000006E-2</v>
      </c>
      <c r="F342">
        <v>5.5437451170000003</v>
      </c>
      <c r="U342">
        <v>1576.5388</v>
      </c>
      <c r="V342">
        <v>1.36</v>
      </c>
      <c r="W342">
        <f t="shared" si="34"/>
        <v>39.98000000001408</v>
      </c>
    </row>
    <row r="343" spans="1:23">
      <c r="A343">
        <v>8.1103099999999997E-2</v>
      </c>
      <c r="B343">
        <v>5.9036103520000003</v>
      </c>
      <c r="C343">
        <v>8.2627400000000004E-2</v>
      </c>
      <c r="D343">
        <v>5.9161728519999999</v>
      </c>
      <c r="E343">
        <v>7.5998899999999994E-2</v>
      </c>
      <c r="F343">
        <v>5.5636284180000004</v>
      </c>
      <c r="U343">
        <v>1576.9356</v>
      </c>
      <c r="V343">
        <v>1.37</v>
      </c>
      <c r="W343">
        <f t="shared" si="34"/>
        <v>39.679999999998437</v>
      </c>
    </row>
    <row r="344" spans="1:23">
      <c r="A344">
        <v>8.1409499999999996E-2</v>
      </c>
      <c r="B344">
        <v>5.9249013670000004</v>
      </c>
      <c r="C344">
        <v>8.3143099999999998E-2</v>
      </c>
      <c r="D344">
        <v>5.937218262</v>
      </c>
      <c r="E344">
        <v>7.6499600000000001E-2</v>
      </c>
      <c r="F344">
        <v>5.5834262700000004</v>
      </c>
      <c r="U344">
        <v>1577.3293000000001</v>
      </c>
      <c r="V344">
        <v>1.38</v>
      </c>
      <c r="W344">
        <f t="shared" si="34"/>
        <v>39.370000000008915</v>
      </c>
    </row>
    <row r="345" spans="1:23">
      <c r="A345">
        <v>8.1895599999999999E-2</v>
      </c>
      <c r="B345">
        <v>5.9467304690000002</v>
      </c>
      <c r="C345">
        <v>8.3452100000000001E-2</v>
      </c>
      <c r="D345">
        <v>5.9581645510000003</v>
      </c>
      <c r="E345">
        <v>7.6876E-2</v>
      </c>
      <c r="F345">
        <v>5.6031601560000004</v>
      </c>
      <c r="U345">
        <v>1577.7201</v>
      </c>
      <c r="V345">
        <v>1.39</v>
      </c>
      <c r="W345">
        <f t="shared" si="34"/>
        <v>39.079999999989887</v>
      </c>
    </row>
    <row r="346" spans="1:23">
      <c r="A346">
        <v>8.2373600000000005E-2</v>
      </c>
      <c r="B346">
        <v>5.9685507810000002</v>
      </c>
      <c r="C346">
        <v>8.3831799999999998E-2</v>
      </c>
      <c r="D346">
        <v>5.9794819339999998</v>
      </c>
      <c r="E346">
        <v>7.7268299999999998E-2</v>
      </c>
      <c r="F346">
        <v>5.6233452149999996</v>
      </c>
      <c r="U346">
        <v>1578.1079999999999</v>
      </c>
      <c r="V346">
        <v>1.4</v>
      </c>
      <c r="W346">
        <f t="shared" si="34"/>
        <v>38.789999999994471</v>
      </c>
    </row>
    <row r="347" spans="1:23">
      <c r="A347">
        <v>8.30177E-2</v>
      </c>
      <c r="B347">
        <v>5.9904287109999999</v>
      </c>
      <c r="C347">
        <v>8.4301699999999993E-2</v>
      </c>
      <c r="D347">
        <v>6.0010063479999998</v>
      </c>
      <c r="E347">
        <v>7.7624100000000001E-2</v>
      </c>
      <c r="F347">
        <v>5.6434038089999996</v>
      </c>
      <c r="U347">
        <v>1578.4929999999999</v>
      </c>
      <c r="V347">
        <v>1.41</v>
      </c>
      <c r="W347">
        <f t="shared" si="34"/>
        <v>38.499999999999055</v>
      </c>
    </row>
    <row r="348" spans="1:23">
      <c r="A348">
        <v>8.3328700000000006E-2</v>
      </c>
      <c r="B348">
        <v>6.0124980470000002</v>
      </c>
      <c r="C348">
        <v>8.4777400000000003E-2</v>
      </c>
      <c r="D348">
        <v>6.0226972659999998</v>
      </c>
      <c r="E348">
        <v>7.8198400000000001E-2</v>
      </c>
      <c r="F348">
        <v>5.6641406249999999</v>
      </c>
      <c r="U348">
        <v>1578.8752999999999</v>
      </c>
      <c r="V348">
        <v>1.42</v>
      </c>
      <c r="W348">
        <f t="shared" si="34"/>
        <v>38.229999999998618</v>
      </c>
    </row>
    <row r="349" spans="1:23">
      <c r="A349">
        <v>8.3815799999999996E-2</v>
      </c>
      <c r="B349">
        <v>6.0339589839999999</v>
      </c>
      <c r="C349">
        <v>8.5189000000000001E-2</v>
      </c>
      <c r="D349">
        <v>6.0444755859999999</v>
      </c>
      <c r="E349">
        <v>7.8450000000000006E-2</v>
      </c>
      <c r="F349">
        <v>5.6851137700000001</v>
      </c>
      <c r="U349">
        <v>1579.2547</v>
      </c>
      <c r="V349">
        <v>1.43</v>
      </c>
      <c r="W349">
        <f t="shared" si="34"/>
        <v>37.940000000003202</v>
      </c>
    </row>
    <row r="350" spans="1:23">
      <c r="A350">
        <v>8.4229899999999996E-2</v>
      </c>
      <c r="B350">
        <v>6.0555175779999999</v>
      </c>
      <c r="C350">
        <v>8.5668599999999998E-2</v>
      </c>
      <c r="D350">
        <v>6.0660239259999997</v>
      </c>
      <c r="E350">
        <v>7.8993900000000006E-2</v>
      </c>
      <c r="F350">
        <v>5.7061333010000004</v>
      </c>
      <c r="U350">
        <v>1579.6315</v>
      </c>
      <c r="V350">
        <v>1.44</v>
      </c>
      <c r="W350">
        <f t="shared" si="34"/>
        <v>37.680000000000256</v>
      </c>
    </row>
    <row r="351" spans="1:23">
      <c r="A351">
        <v>8.4734400000000001E-2</v>
      </c>
      <c r="B351">
        <v>6.0772832030000004</v>
      </c>
      <c r="C351">
        <v>8.6271E-2</v>
      </c>
      <c r="D351">
        <v>6.0876933590000002</v>
      </c>
      <c r="E351">
        <v>7.9195399999999999E-2</v>
      </c>
      <c r="F351">
        <v>5.7269433589999998</v>
      </c>
      <c r="U351">
        <v>1580.0056999999999</v>
      </c>
      <c r="V351">
        <v>1.45</v>
      </c>
      <c r="W351">
        <f t="shared" si="34"/>
        <v>37.419999999997309</v>
      </c>
    </row>
    <row r="352" spans="1:23">
      <c r="A352">
        <v>8.5205400000000001E-2</v>
      </c>
      <c r="B352">
        <v>6.0989057620000002</v>
      </c>
      <c r="C352">
        <v>8.6732900000000002E-2</v>
      </c>
      <c r="D352">
        <v>6.1093872070000002</v>
      </c>
      <c r="E352">
        <v>7.9625000000000001E-2</v>
      </c>
      <c r="F352">
        <v>5.7485024410000003</v>
      </c>
      <c r="U352">
        <v>1580.3771999999999</v>
      </c>
      <c r="V352">
        <v>1.46</v>
      </c>
      <c r="W352">
        <f t="shared" si="34"/>
        <v>37.149999999996872</v>
      </c>
    </row>
    <row r="353" spans="1:23">
      <c r="A353">
        <v>8.5590899999999998E-2</v>
      </c>
      <c r="B353">
        <v>6.1204262700000003</v>
      </c>
      <c r="C353">
        <v>8.7129100000000001E-2</v>
      </c>
      <c r="D353">
        <v>6.1306123049999997</v>
      </c>
      <c r="E353">
        <v>8.01172E-2</v>
      </c>
      <c r="F353">
        <v>5.7690659179999999</v>
      </c>
      <c r="U353">
        <v>1580.7461000000001</v>
      </c>
      <c r="V353">
        <v>1.47</v>
      </c>
      <c r="W353">
        <f t="shared" si="34"/>
        <v>36.890000000016663</v>
      </c>
    </row>
    <row r="354" spans="1:23">
      <c r="A354">
        <v>8.6066500000000004E-2</v>
      </c>
      <c r="B354">
        <v>6.1418427729999996</v>
      </c>
      <c r="C354">
        <v>8.7763099999999997E-2</v>
      </c>
      <c r="D354">
        <v>6.1513798829999997</v>
      </c>
      <c r="E354">
        <v>8.0755900000000005E-2</v>
      </c>
      <c r="F354">
        <v>5.7895141600000004</v>
      </c>
      <c r="U354">
        <v>1581.1125999999999</v>
      </c>
      <c r="V354">
        <v>1.48</v>
      </c>
      <c r="W354">
        <f t="shared" si="34"/>
        <v>36.649999999985958</v>
      </c>
    </row>
    <row r="355" spans="1:23">
      <c r="A355">
        <v>8.6647600000000005E-2</v>
      </c>
      <c r="B355">
        <v>6.1632680659999997</v>
      </c>
      <c r="C355">
        <v>8.79915E-2</v>
      </c>
      <c r="D355">
        <v>6.1727993159999999</v>
      </c>
      <c r="E355">
        <v>8.0978900000000006E-2</v>
      </c>
      <c r="F355">
        <v>5.8100864259999998</v>
      </c>
      <c r="U355">
        <v>1581.4765</v>
      </c>
      <c r="V355">
        <v>1.49</v>
      </c>
      <c r="W355">
        <f t="shared" si="34"/>
        <v>36.390000000005749</v>
      </c>
    </row>
    <row r="356" spans="1:23">
      <c r="A356">
        <v>8.7110199999999999E-2</v>
      </c>
      <c r="B356">
        <v>6.1847734379999997</v>
      </c>
      <c r="C356">
        <v>8.8629200000000005E-2</v>
      </c>
      <c r="D356">
        <v>6.1940341800000001</v>
      </c>
      <c r="E356">
        <v>8.2030000000000006E-2</v>
      </c>
      <c r="F356">
        <v>5.8303691410000003</v>
      </c>
      <c r="U356">
        <v>1581.8380999999999</v>
      </c>
      <c r="V356">
        <v>1.5</v>
      </c>
      <c r="W356">
        <f t="shared" si="34"/>
        <v>36.159999999995271</v>
      </c>
    </row>
    <row r="357" spans="1:23">
      <c r="A357">
        <v>8.7571399999999994E-2</v>
      </c>
      <c r="B357">
        <v>6.2065126949999998</v>
      </c>
      <c r="C357">
        <v>8.9056700000000003E-2</v>
      </c>
      <c r="D357">
        <v>6.2152832030000003</v>
      </c>
      <c r="E357">
        <v>8.1829399999999997E-2</v>
      </c>
      <c r="F357">
        <v>5.8508652339999996</v>
      </c>
      <c r="U357">
        <v>1582.1972000000001</v>
      </c>
      <c r="V357">
        <v>1.51</v>
      </c>
      <c r="W357">
        <f t="shared" si="34"/>
        <v>35.910000000012559</v>
      </c>
    </row>
    <row r="358" spans="1:23">
      <c r="A358">
        <v>8.8001800000000005E-2</v>
      </c>
      <c r="B358">
        <v>6.2282304689999997</v>
      </c>
      <c r="C358">
        <v>8.9668600000000001E-2</v>
      </c>
      <c r="D358">
        <v>6.2365410160000003</v>
      </c>
      <c r="E358">
        <v>8.2293400000000003E-2</v>
      </c>
      <c r="F358">
        <v>5.8715156249999998</v>
      </c>
      <c r="U358">
        <v>1582.5539000000001</v>
      </c>
      <c r="V358">
        <v>1.52</v>
      </c>
      <c r="W358">
        <f t="shared" si="34"/>
        <v>35.670000000004592</v>
      </c>
    </row>
    <row r="359" spans="1:23">
      <c r="A359">
        <v>8.8512999999999994E-2</v>
      </c>
      <c r="B359">
        <v>6.249771484</v>
      </c>
      <c r="C359">
        <v>9.0216199999999996E-2</v>
      </c>
      <c r="D359">
        <v>6.2578422849999997</v>
      </c>
      <c r="E359">
        <v>8.2862000000000005E-2</v>
      </c>
      <c r="F359">
        <v>5.892091797</v>
      </c>
      <c r="U359">
        <v>1582.9083000000001</v>
      </c>
      <c r="V359">
        <v>1.53</v>
      </c>
      <c r="W359">
        <f t="shared" si="34"/>
        <v>35.439999999994114</v>
      </c>
    </row>
    <row r="360" spans="1:23">
      <c r="A360">
        <v>8.9106900000000003E-2</v>
      </c>
      <c r="B360">
        <v>6.2722827150000002</v>
      </c>
      <c r="C360">
        <v>9.0518199999999993E-2</v>
      </c>
      <c r="D360">
        <v>6.278810547</v>
      </c>
      <c r="E360">
        <v>8.3150500000000002E-2</v>
      </c>
      <c r="F360">
        <v>5.9121206050000001</v>
      </c>
      <c r="U360">
        <v>1583.2605000000001</v>
      </c>
      <c r="V360">
        <v>1.54</v>
      </c>
      <c r="W360">
        <f t="shared" si="34"/>
        <v>35.220000000003864</v>
      </c>
    </row>
    <row r="361" spans="1:23">
      <c r="A361">
        <v>8.9613300000000007E-2</v>
      </c>
      <c r="B361">
        <v>6.2939755860000002</v>
      </c>
      <c r="C361">
        <v>9.1005799999999998E-2</v>
      </c>
      <c r="D361">
        <v>6.3001093749999999</v>
      </c>
      <c r="E361">
        <v>8.3726200000000001E-2</v>
      </c>
      <c r="F361">
        <v>5.9331015630000001</v>
      </c>
      <c r="U361">
        <v>1583.6103000000001</v>
      </c>
      <c r="V361">
        <v>1.55</v>
      </c>
      <c r="W361">
        <f t="shared" si="34"/>
        <v>34.979999999995897</v>
      </c>
    </row>
    <row r="362" spans="1:23">
      <c r="A362">
        <v>9.0126200000000004E-2</v>
      </c>
      <c r="B362">
        <v>6.3155952150000001</v>
      </c>
      <c r="C362">
        <v>9.1593900000000006E-2</v>
      </c>
      <c r="D362">
        <v>6.321494629</v>
      </c>
      <c r="E362">
        <v>8.3983799999999997E-2</v>
      </c>
      <c r="F362">
        <v>5.9535727539999996</v>
      </c>
      <c r="U362">
        <v>1583.9580000000001</v>
      </c>
      <c r="V362">
        <v>1.56</v>
      </c>
      <c r="W362">
        <f t="shared" si="34"/>
        <v>34.770000000003137</v>
      </c>
    </row>
    <row r="363" spans="1:23">
      <c r="A363">
        <v>9.0678599999999998E-2</v>
      </c>
      <c r="B363">
        <v>6.3373183590000002</v>
      </c>
      <c r="C363">
        <v>9.2101100000000005E-2</v>
      </c>
      <c r="D363">
        <v>6.3426728519999998</v>
      </c>
      <c r="E363">
        <v>8.4531400000000007E-2</v>
      </c>
      <c r="F363">
        <v>5.9738906250000001</v>
      </c>
      <c r="U363">
        <v>1584.3034</v>
      </c>
      <c r="V363">
        <v>1.57</v>
      </c>
      <c r="W363">
        <f t="shared" si="34"/>
        <v>34.539999999992659</v>
      </c>
    </row>
    <row r="364" spans="1:23">
      <c r="A364">
        <v>9.1262800000000005E-2</v>
      </c>
      <c r="B364">
        <v>6.3588852539999996</v>
      </c>
      <c r="C364">
        <v>9.2685199999999995E-2</v>
      </c>
      <c r="D364">
        <v>6.3641054690000001</v>
      </c>
      <c r="E364">
        <v>8.5032700000000003E-2</v>
      </c>
      <c r="F364">
        <v>5.994572754</v>
      </c>
      <c r="U364">
        <v>1584.6467</v>
      </c>
      <c r="V364">
        <v>1.58</v>
      </c>
      <c r="W364">
        <f t="shared" si="34"/>
        <v>34.329999999999899</v>
      </c>
    </row>
    <row r="365" spans="1:23">
      <c r="A365">
        <v>9.1722300000000007E-2</v>
      </c>
      <c r="B365">
        <v>6.3806425779999998</v>
      </c>
      <c r="C365">
        <v>9.3125799999999995E-2</v>
      </c>
      <c r="D365">
        <v>6.3855117190000001</v>
      </c>
      <c r="E365">
        <v>8.5398399999999999E-2</v>
      </c>
      <c r="F365">
        <v>6.015078613</v>
      </c>
      <c r="U365">
        <v>1584.9879000000001</v>
      </c>
      <c r="V365">
        <v>1.59</v>
      </c>
      <c r="W365">
        <f t="shared" si="34"/>
        <v>34.120000000007138</v>
      </c>
    </row>
    <row r="366" spans="1:23">
      <c r="A366">
        <v>9.2369000000000007E-2</v>
      </c>
      <c r="B366">
        <v>6.4019301759999996</v>
      </c>
      <c r="C366">
        <v>9.3603099999999995E-2</v>
      </c>
      <c r="D366">
        <v>6.4064243159999998</v>
      </c>
      <c r="E366">
        <v>8.5811399999999996E-2</v>
      </c>
      <c r="F366">
        <v>6.0350727539999998</v>
      </c>
      <c r="U366">
        <v>1585.327</v>
      </c>
      <c r="V366">
        <v>1.6</v>
      </c>
      <c r="W366">
        <f t="shared" si="34"/>
        <v>33.909999999991641</v>
      </c>
    </row>
    <row r="367" spans="1:23">
      <c r="A367">
        <v>9.2806200000000005E-2</v>
      </c>
      <c r="B367">
        <v>6.4240468750000002</v>
      </c>
      <c r="C367">
        <v>9.4295000000000004E-2</v>
      </c>
      <c r="D367">
        <v>6.4275717769999998</v>
      </c>
      <c r="E367">
        <v>8.6241600000000002E-2</v>
      </c>
      <c r="F367">
        <v>6.0553115230000003</v>
      </c>
      <c r="U367">
        <v>1585.6639</v>
      </c>
      <c r="V367">
        <v>1.61</v>
      </c>
      <c r="W367">
        <f t="shared" si="34"/>
        <v>33.69000000000139</v>
      </c>
    </row>
    <row r="368" spans="1:23">
      <c r="A368">
        <v>9.3127500000000002E-2</v>
      </c>
      <c r="B368">
        <v>6.4458383789999996</v>
      </c>
      <c r="C368">
        <v>9.4810500000000006E-2</v>
      </c>
      <c r="D368">
        <v>6.448693359</v>
      </c>
      <c r="E368">
        <v>8.6625300000000002E-2</v>
      </c>
      <c r="F368">
        <v>6.0755595700000002</v>
      </c>
      <c r="U368">
        <v>1585.9989</v>
      </c>
      <c r="V368">
        <v>1.62</v>
      </c>
      <c r="W368">
        <f t="shared" si="34"/>
        <v>33.50000000000361</v>
      </c>
    </row>
    <row r="369" spans="1:23">
      <c r="A369">
        <v>9.3699199999999996E-2</v>
      </c>
      <c r="B369">
        <v>6.4678603519999998</v>
      </c>
      <c r="C369">
        <v>9.5432299999999998E-2</v>
      </c>
      <c r="D369">
        <v>6.469537109</v>
      </c>
      <c r="E369">
        <v>8.7165400000000004E-2</v>
      </c>
      <c r="F369">
        <v>6.0951928710000001</v>
      </c>
      <c r="U369">
        <v>1586.3317999999999</v>
      </c>
      <c r="V369">
        <v>1.63</v>
      </c>
      <c r="W369">
        <f t="shared" ref="W369:W432" si="35">(U369-U368)/(V369-V368)</f>
        <v>33.289999999988851</v>
      </c>
    </row>
    <row r="370" spans="1:23">
      <c r="A370">
        <v>9.4326499999999994E-2</v>
      </c>
      <c r="B370">
        <v>6.4898686520000002</v>
      </c>
      <c r="C370">
        <v>9.5741900000000005E-2</v>
      </c>
      <c r="D370">
        <v>6.490591309</v>
      </c>
      <c r="E370">
        <v>8.7490299999999993E-2</v>
      </c>
      <c r="F370">
        <v>6.1153950200000002</v>
      </c>
      <c r="U370">
        <v>1586.6628000000001</v>
      </c>
      <c r="V370">
        <v>1.64</v>
      </c>
      <c r="W370">
        <f t="shared" si="35"/>
        <v>33.100000000013068</v>
      </c>
    </row>
    <row r="371" spans="1:23">
      <c r="A371">
        <v>9.5022099999999998E-2</v>
      </c>
      <c r="B371">
        <v>6.5115649409999996</v>
      </c>
      <c r="C371">
        <v>9.6252000000000004E-2</v>
      </c>
      <c r="D371">
        <v>6.5117031250000004</v>
      </c>
      <c r="E371">
        <v>8.8182499999999997E-2</v>
      </c>
      <c r="F371">
        <v>6.1355478520000002</v>
      </c>
      <c r="U371">
        <v>1586.9918</v>
      </c>
      <c r="V371">
        <v>1.65</v>
      </c>
      <c r="W371">
        <f t="shared" si="35"/>
        <v>32.89999999999506</v>
      </c>
    </row>
    <row r="372" spans="1:23">
      <c r="A372">
        <v>9.5544699999999996E-2</v>
      </c>
      <c r="B372">
        <v>6.5333876950000001</v>
      </c>
      <c r="C372">
        <v>9.6989300000000001E-2</v>
      </c>
      <c r="D372">
        <v>6.5324555660000003</v>
      </c>
      <c r="E372">
        <v>8.8600899999999996E-2</v>
      </c>
      <c r="F372">
        <v>6.1562924800000003</v>
      </c>
      <c r="U372">
        <v>1587.3188</v>
      </c>
      <c r="V372">
        <v>1.66</v>
      </c>
      <c r="W372">
        <f t="shared" si="35"/>
        <v>32.69999999999979</v>
      </c>
    </row>
    <row r="373" spans="1:23">
      <c r="A373">
        <v>9.6066499999999999E-2</v>
      </c>
      <c r="B373">
        <v>6.5547812499999996</v>
      </c>
      <c r="C373">
        <v>9.7435400000000005E-2</v>
      </c>
      <c r="D373">
        <v>6.5537592770000002</v>
      </c>
      <c r="E373">
        <v>8.9053900000000005E-2</v>
      </c>
      <c r="F373">
        <v>6.1766591799999997</v>
      </c>
      <c r="U373">
        <v>1587.644</v>
      </c>
      <c r="V373">
        <v>1.67</v>
      </c>
      <c r="W373">
        <f t="shared" si="35"/>
        <v>32.519999999999499</v>
      </c>
    </row>
    <row r="374" spans="1:23">
      <c r="A374">
        <v>9.6885299999999994E-2</v>
      </c>
      <c r="B374">
        <v>6.5763310549999998</v>
      </c>
      <c r="C374">
        <v>9.80877E-2</v>
      </c>
      <c r="D374">
        <v>6.5753046880000001</v>
      </c>
      <c r="E374">
        <v>8.9492799999999997E-2</v>
      </c>
      <c r="F374">
        <v>6.1969570310000002</v>
      </c>
      <c r="U374">
        <v>1587.9672</v>
      </c>
      <c r="V374">
        <v>1.68</v>
      </c>
      <c r="W374">
        <f t="shared" si="35"/>
        <v>32.320000000004228</v>
      </c>
    </row>
    <row r="375" spans="1:23">
      <c r="A375">
        <v>9.7072800000000001E-2</v>
      </c>
      <c r="B375">
        <v>6.5975756839999997</v>
      </c>
      <c r="C375">
        <v>9.8581199999999994E-2</v>
      </c>
      <c r="D375">
        <v>6.5966381839999997</v>
      </c>
      <c r="E375">
        <v>8.9874899999999994E-2</v>
      </c>
      <c r="F375">
        <v>6.2173896480000002</v>
      </c>
      <c r="U375">
        <v>1588.2886000000001</v>
      </c>
      <c r="V375">
        <v>1.69</v>
      </c>
      <c r="W375">
        <f t="shared" si="35"/>
        <v>32.140000000003937</v>
      </c>
    </row>
    <row r="376" spans="1:23">
      <c r="A376">
        <v>9.7663E-2</v>
      </c>
      <c r="B376">
        <v>6.6190800779999996</v>
      </c>
      <c r="C376">
        <v>9.9324499999999996E-2</v>
      </c>
      <c r="D376">
        <v>6.6179057620000004</v>
      </c>
      <c r="E376">
        <v>9.0321799999999994E-2</v>
      </c>
      <c r="F376">
        <v>6.2385312500000003</v>
      </c>
      <c r="U376">
        <v>1588.6081999999999</v>
      </c>
      <c r="V376">
        <v>1.7</v>
      </c>
      <c r="W376">
        <f t="shared" si="35"/>
        <v>31.959999999980909</v>
      </c>
    </row>
    <row r="377" spans="1:23">
      <c r="A377">
        <v>9.8199599999999998E-2</v>
      </c>
      <c r="B377">
        <v>6.6404428710000003</v>
      </c>
      <c r="C377">
        <v>9.9968299999999996E-2</v>
      </c>
      <c r="D377">
        <v>6.6399506840000004</v>
      </c>
      <c r="E377">
        <v>9.0975200000000006E-2</v>
      </c>
      <c r="F377">
        <v>6.2597573239999997</v>
      </c>
      <c r="U377">
        <v>1588.9259</v>
      </c>
      <c r="V377">
        <v>1.71</v>
      </c>
      <c r="W377">
        <f t="shared" si="35"/>
        <v>31.770000000005865</v>
      </c>
    </row>
    <row r="378" spans="1:23">
      <c r="A378">
        <v>9.8873900000000001E-2</v>
      </c>
      <c r="B378">
        <v>6.6619257809999999</v>
      </c>
      <c r="C378">
        <v>0.100339</v>
      </c>
      <c r="D378">
        <v>6.6612807619999996</v>
      </c>
      <c r="E378">
        <v>9.1398400000000005E-2</v>
      </c>
      <c r="F378">
        <v>6.2804624020000004</v>
      </c>
      <c r="U378">
        <v>1589.2419</v>
      </c>
      <c r="V378">
        <v>1.72</v>
      </c>
      <c r="W378">
        <f t="shared" si="35"/>
        <v>31.600000000003064</v>
      </c>
    </row>
    <row r="379" spans="1:23">
      <c r="A379">
        <v>9.9404300000000001E-2</v>
      </c>
      <c r="B379">
        <v>6.683162598</v>
      </c>
      <c r="C379">
        <v>0.100952</v>
      </c>
      <c r="D379">
        <v>6.6828393549999996</v>
      </c>
      <c r="E379">
        <v>9.1839400000000002E-2</v>
      </c>
      <c r="F379">
        <v>6.3014409179999999</v>
      </c>
      <c r="U379">
        <v>1589.556</v>
      </c>
      <c r="V379">
        <v>1.73</v>
      </c>
      <c r="W379">
        <f t="shared" si="35"/>
        <v>31.410000000005283</v>
      </c>
    </row>
    <row r="380" spans="1:23">
      <c r="A380">
        <v>0.100121</v>
      </c>
      <c r="B380">
        <v>6.7039614260000002</v>
      </c>
      <c r="C380">
        <v>0.101925</v>
      </c>
      <c r="D380">
        <v>6.7037070310000004</v>
      </c>
      <c r="E380">
        <v>9.2373300000000005E-2</v>
      </c>
      <c r="F380">
        <v>6.3221577150000003</v>
      </c>
      <c r="U380">
        <v>1589.8685</v>
      </c>
      <c r="V380">
        <v>1.74</v>
      </c>
      <c r="W380">
        <f t="shared" si="35"/>
        <v>31.249999999999972</v>
      </c>
    </row>
    <row r="381" spans="1:23">
      <c r="A381">
        <v>0.100657</v>
      </c>
      <c r="B381">
        <v>6.7251791990000003</v>
      </c>
      <c r="C381">
        <v>0.102228</v>
      </c>
      <c r="D381">
        <v>6.7248784180000003</v>
      </c>
      <c r="E381">
        <v>9.2896800000000002E-2</v>
      </c>
      <c r="F381">
        <v>6.3432197270000001</v>
      </c>
      <c r="U381">
        <v>1590.1792</v>
      </c>
      <c r="V381">
        <v>1.75</v>
      </c>
      <c r="W381">
        <f t="shared" si="35"/>
        <v>31.069999999999681</v>
      </c>
    </row>
    <row r="382" spans="1:23">
      <c r="A382">
        <v>0.101102</v>
      </c>
      <c r="B382">
        <v>6.7463681639999997</v>
      </c>
      <c r="C382">
        <v>0.102802</v>
      </c>
      <c r="D382">
        <v>6.7460722659999997</v>
      </c>
      <c r="E382">
        <v>9.3474699999999994E-2</v>
      </c>
      <c r="F382">
        <v>6.3637431639999997</v>
      </c>
      <c r="U382">
        <v>1590.4882</v>
      </c>
      <c r="V382">
        <v>1.76</v>
      </c>
      <c r="W382">
        <f t="shared" si="35"/>
        <v>30.899999999996879</v>
      </c>
    </row>
    <row r="383" spans="1:23">
      <c r="A383">
        <v>0.10168199999999999</v>
      </c>
      <c r="B383">
        <v>6.7674643550000004</v>
      </c>
      <c r="C383">
        <v>0.103657</v>
      </c>
      <c r="D383">
        <v>6.7672509769999998</v>
      </c>
      <c r="E383">
        <v>9.4047099999999995E-2</v>
      </c>
      <c r="F383">
        <v>6.3844057620000001</v>
      </c>
      <c r="U383">
        <v>1590.7954999999999</v>
      </c>
      <c r="V383">
        <v>1.77</v>
      </c>
      <c r="W383">
        <f t="shared" si="35"/>
        <v>30.729999999994078</v>
      </c>
    </row>
    <row r="384" spans="1:23">
      <c r="A384">
        <v>0.102356</v>
      </c>
      <c r="B384">
        <v>6.7888676759999997</v>
      </c>
      <c r="C384">
        <v>0.104197</v>
      </c>
      <c r="D384">
        <v>6.7887207030000001</v>
      </c>
      <c r="E384">
        <v>9.4370800000000005E-2</v>
      </c>
      <c r="F384">
        <v>6.404822266</v>
      </c>
      <c r="U384">
        <v>1591.1012000000001</v>
      </c>
      <c r="V384">
        <v>1.78</v>
      </c>
      <c r="W384">
        <f t="shared" si="35"/>
        <v>30.570000000011504</v>
      </c>
    </row>
    <row r="385" spans="1:23">
      <c r="A385">
        <v>0.103114</v>
      </c>
      <c r="B385">
        <v>6.8106176759999997</v>
      </c>
      <c r="C385">
        <v>0.10467</v>
      </c>
      <c r="D385">
        <v>6.8095844730000001</v>
      </c>
      <c r="E385">
        <v>9.5074800000000001E-2</v>
      </c>
      <c r="F385">
        <v>6.4253759769999998</v>
      </c>
      <c r="U385">
        <v>1591.4051999999999</v>
      </c>
      <c r="V385">
        <v>1.79</v>
      </c>
      <c r="W385">
        <f t="shared" si="35"/>
        <v>30.399999999985965</v>
      </c>
    </row>
    <row r="386" spans="1:23">
      <c r="A386">
        <v>0.103676</v>
      </c>
      <c r="B386">
        <v>6.8322734379999996</v>
      </c>
      <c r="C386">
        <v>0.10527</v>
      </c>
      <c r="D386">
        <v>6.8308740229999998</v>
      </c>
      <c r="E386">
        <v>9.5687300000000003E-2</v>
      </c>
      <c r="F386">
        <v>6.4460185550000002</v>
      </c>
      <c r="U386">
        <v>1591.7075</v>
      </c>
      <c r="V386">
        <v>1.8</v>
      </c>
      <c r="W386">
        <f t="shared" si="35"/>
        <v>30.230000000005901</v>
      </c>
    </row>
    <row r="387" spans="1:23">
      <c r="A387">
        <v>0.104167</v>
      </c>
      <c r="B387">
        <v>6.8540371090000001</v>
      </c>
      <c r="C387">
        <v>0.105894</v>
      </c>
      <c r="D387">
        <v>6.8522709959999997</v>
      </c>
      <c r="E387">
        <v>9.6213599999999996E-2</v>
      </c>
      <c r="F387">
        <v>6.4664882810000002</v>
      </c>
      <c r="U387">
        <v>1592.0083</v>
      </c>
      <c r="V387">
        <v>1.81</v>
      </c>
      <c r="W387">
        <f t="shared" si="35"/>
        <v>30.07999999999808</v>
      </c>
    </row>
    <row r="388" spans="1:23">
      <c r="A388">
        <v>0.10495</v>
      </c>
      <c r="B388">
        <v>6.8760224609999998</v>
      </c>
      <c r="C388">
        <v>0.10671799999999999</v>
      </c>
      <c r="D388">
        <v>6.8734384769999997</v>
      </c>
      <c r="E388">
        <v>9.6825999999999995E-2</v>
      </c>
      <c r="F388">
        <v>6.4866225589999997</v>
      </c>
      <c r="U388">
        <v>1592.3074999999999</v>
      </c>
      <c r="V388">
        <v>1.82</v>
      </c>
      <c r="W388">
        <f t="shared" si="35"/>
        <v>29.919999999992772</v>
      </c>
    </row>
    <row r="389" spans="1:23">
      <c r="A389">
        <v>0.10552400000000001</v>
      </c>
      <c r="B389">
        <v>6.8977309570000003</v>
      </c>
      <c r="C389">
        <v>0.10730099999999999</v>
      </c>
      <c r="D389">
        <v>6.8946093749999999</v>
      </c>
      <c r="E389">
        <v>9.7078999999999999E-2</v>
      </c>
      <c r="F389">
        <v>6.5069550779999998</v>
      </c>
      <c r="U389">
        <v>1592.6051</v>
      </c>
      <c r="V389">
        <v>1.83</v>
      </c>
      <c r="W389">
        <f t="shared" si="35"/>
        <v>29.760000000010198</v>
      </c>
    </row>
    <row r="390" spans="1:23">
      <c r="A390">
        <v>0.106169</v>
      </c>
      <c r="B390">
        <v>6.9191357419999999</v>
      </c>
      <c r="C390">
        <v>0.10784100000000001</v>
      </c>
      <c r="D390">
        <v>6.9153676759999998</v>
      </c>
      <c r="E390">
        <v>9.7673200000000002E-2</v>
      </c>
      <c r="F390">
        <v>6.527905273</v>
      </c>
      <c r="U390">
        <v>1592.9011</v>
      </c>
      <c r="V390">
        <v>1.84</v>
      </c>
      <c r="W390">
        <f t="shared" si="35"/>
        <v>29.600000000004886</v>
      </c>
    </row>
    <row r="391" spans="1:23">
      <c r="A391">
        <v>0.106909</v>
      </c>
      <c r="B391">
        <v>6.9408725589999998</v>
      </c>
      <c r="C391">
        <v>0.10861800000000001</v>
      </c>
      <c r="D391">
        <v>6.9360122070000001</v>
      </c>
      <c r="E391">
        <v>9.8255800000000004E-2</v>
      </c>
      <c r="F391">
        <v>6.548393066</v>
      </c>
      <c r="U391">
        <v>1593.1956</v>
      </c>
      <c r="V391">
        <v>1.85</v>
      </c>
      <c r="W391">
        <f t="shared" si="35"/>
        <v>29.449999999997065</v>
      </c>
    </row>
    <row r="392" spans="1:23">
      <c r="A392">
        <v>0.10756599999999999</v>
      </c>
      <c r="B392">
        <v>6.9624028320000004</v>
      </c>
      <c r="C392">
        <v>0.109361</v>
      </c>
      <c r="D392">
        <v>6.9568896479999998</v>
      </c>
      <c r="E392">
        <v>9.8837300000000003E-2</v>
      </c>
      <c r="F392">
        <v>6.5688515629999999</v>
      </c>
      <c r="U392">
        <v>1593.4885999999999</v>
      </c>
      <c r="V392">
        <v>1.86</v>
      </c>
      <c r="W392">
        <f t="shared" si="35"/>
        <v>29.299999999989243</v>
      </c>
    </row>
    <row r="393" spans="1:23">
      <c r="A393">
        <v>0.10817599999999999</v>
      </c>
      <c r="B393">
        <v>6.9836323240000002</v>
      </c>
      <c r="C393">
        <v>0.109918</v>
      </c>
      <c r="D393">
        <v>6.9774584959999997</v>
      </c>
      <c r="E393">
        <v>9.9366099999999999E-2</v>
      </c>
      <c r="F393">
        <v>6.5887895509999996</v>
      </c>
      <c r="U393">
        <v>1593.7800999999999</v>
      </c>
      <c r="V393">
        <v>1.87</v>
      </c>
      <c r="W393">
        <f t="shared" si="35"/>
        <v>29.150000000004159</v>
      </c>
    </row>
    <row r="394" spans="1:23">
      <c r="A394">
        <v>0.10878699999999999</v>
      </c>
      <c r="B394">
        <v>7.0052802730000003</v>
      </c>
      <c r="C394">
        <v>0.110789</v>
      </c>
      <c r="D394">
        <v>6.9979150389999996</v>
      </c>
      <c r="E394">
        <v>9.9989099999999997E-2</v>
      </c>
      <c r="F394">
        <v>6.6086933590000001</v>
      </c>
      <c r="U394">
        <v>1594.0700999999999</v>
      </c>
      <c r="V394">
        <v>1.88</v>
      </c>
      <c r="W394">
        <f t="shared" si="35"/>
        <v>28.99999999999698</v>
      </c>
    </row>
    <row r="395" spans="1:23">
      <c r="A395">
        <v>0.10954800000000001</v>
      </c>
      <c r="B395">
        <v>7.0264887700000003</v>
      </c>
      <c r="C395">
        <v>0.111433</v>
      </c>
      <c r="D395">
        <v>7.0185498050000001</v>
      </c>
      <c r="E395">
        <v>0.10057099999999999</v>
      </c>
      <c r="F395">
        <v>6.6291674799999996</v>
      </c>
      <c r="U395">
        <v>1594.3586</v>
      </c>
      <c r="V395">
        <v>1.89</v>
      </c>
      <c r="W395">
        <f t="shared" si="35"/>
        <v>28.850000000011253</v>
      </c>
    </row>
    <row r="396" spans="1:23">
      <c r="A396">
        <v>0.110124</v>
      </c>
      <c r="B396">
        <v>7.0476967769999996</v>
      </c>
      <c r="C396">
        <v>0.11218</v>
      </c>
      <c r="D396">
        <v>7.0393920899999998</v>
      </c>
      <c r="E396">
        <v>0.101354</v>
      </c>
      <c r="F396">
        <v>6.6495913089999998</v>
      </c>
      <c r="U396">
        <v>1594.6457</v>
      </c>
      <c r="V396">
        <v>1.9</v>
      </c>
      <c r="W396">
        <f t="shared" si="35"/>
        <v>28.710000000000921</v>
      </c>
    </row>
    <row r="397" spans="1:23">
      <c r="A397">
        <v>0.110789</v>
      </c>
      <c r="B397">
        <v>7.0689086909999999</v>
      </c>
      <c r="C397">
        <v>0.112791</v>
      </c>
      <c r="D397">
        <v>7.0598544920000004</v>
      </c>
      <c r="E397">
        <v>0.101756</v>
      </c>
      <c r="F397">
        <v>6.6696235350000004</v>
      </c>
      <c r="U397">
        <v>1594.9313</v>
      </c>
      <c r="V397">
        <v>1.91</v>
      </c>
      <c r="W397">
        <f t="shared" si="35"/>
        <v>28.559999999993099</v>
      </c>
    </row>
    <row r="398" spans="1:23">
      <c r="A398">
        <v>0.11167199999999999</v>
      </c>
      <c r="B398">
        <v>7.0902807619999999</v>
      </c>
      <c r="C398">
        <v>0.113594</v>
      </c>
      <c r="D398">
        <v>7.0804057619999998</v>
      </c>
      <c r="E398">
        <v>0.10233200000000001</v>
      </c>
      <c r="F398">
        <v>6.6900083009999998</v>
      </c>
      <c r="U398">
        <v>1595.2155</v>
      </c>
      <c r="V398">
        <v>1.92</v>
      </c>
      <c r="W398">
        <f t="shared" si="35"/>
        <v>28.420000000005505</v>
      </c>
    </row>
    <row r="399" spans="1:23">
      <c r="A399">
        <v>0.112469</v>
      </c>
      <c r="B399">
        <v>7.1109082030000001</v>
      </c>
      <c r="C399">
        <v>0.11422499999999999</v>
      </c>
      <c r="D399">
        <v>7.1001977539999999</v>
      </c>
      <c r="E399">
        <v>0.10281700000000001</v>
      </c>
      <c r="F399">
        <v>6.710127441</v>
      </c>
      <c r="U399">
        <v>1595.4983</v>
      </c>
      <c r="V399">
        <v>1.93</v>
      </c>
      <c r="W399">
        <f t="shared" si="35"/>
        <v>28.279999999995173</v>
      </c>
    </row>
    <row r="400" spans="1:23">
      <c r="A400">
        <v>0.113097</v>
      </c>
      <c r="B400">
        <v>7.1315532230000001</v>
      </c>
      <c r="C400">
        <v>0.114971</v>
      </c>
      <c r="D400">
        <v>7.1204804690000003</v>
      </c>
      <c r="E400">
        <v>0.103396</v>
      </c>
      <c r="F400">
        <v>6.7305502930000003</v>
      </c>
      <c r="U400">
        <v>1595.7796000000001</v>
      </c>
      <c r="V400">
        <v>1.94</v>
      </c>
      <c r="W400">
        <f t="shared" si="35"/>
        <v>28.130000000010089</v>
      </c>
    </row>
    <row r="401" spans="1:23">
      <c r="A401">
        <v>0.113802</v>
      </c>
      <c r="B401">
        <v>7.1526552729999997</v>
      </c>
      <c r="C401">
        <v>0.116008</v>
      </c>
      <c r="D401">
        <v>7.1410927729999996</v>
      </c>
      <c r="E401">
        <v>0.104132</v>
      </c>
      <c r="F401">
        <v>6.7511645509999996</v>
      </c>
      <c r="U401">
        <v>1596.0597</v>
      </c>
      <c r="V401">
        <v>1.95</v>
      </c>
      <c r="W401">
        <f t="shared" si="35"/>
        <v>28.009999999994736</v>
      </c>
    </row>
    <row r="402" spans="1:23">
      <c r="A402">
        <v>0.11466999999999999</v>
      </c>
      <c r="B402">
        <v>7.1731313480000001</v>
      </c>
      <c r="C402">
        <v>0.116785</v>
      </c>
      <c r="D402">
        <v>7.1617045900000003</v>
      </c>
      <c r="E402">
        <v>0.104548</v>
      </c>
      <c r="F402">
        <v>6.7716958009999999</v>
      </c>
      <c r="U402">
        <v>1596.3382999999999</v>
      </c>
      <c r="V402">
        <v>1.96</v>
      </c>
      <c r="W402">
        <f t="shared" si="35"/>
        <v>27.859999999986915</v>
      </c>
    </row>
    <row r="403" spans="1:23">
      <c r="A403">
        <v>0.115384</v>
      </c>
      <c r="B403">
        <v>7.1935029300000002</v>
      </c>
      <c r="C403">
        <v>0.117155</v>
      </c>
      <c r="D403">
        <v>7.1816411130000004</v>
      </c>
      <c r="E403">
        <v>0.104988</v>
      </c>
      <c r="F403">
        <v>6.791956055</v>
      </c>
      <c r="U403">
        <v>1596.6156000000001</v>
      </c>
      <c r="V403">
        <v>1.97</v>
      </c>
      <c r="W403">
        <f t="shared" si="35"/>
        <v>27.730000000019547</v>
      </c>
    </row>
    <row r="404" spans="1:23">
      <c r="A404">
        <v>0.116475</v>
      </c>
      <c r="B404">
        <v>7.2140385739999999</v>
      </c>
      <c r="C404">
        <v>0.118274</v>
      </c>
      <c r="D404">
        <v>7.2019868159999998</v>
      </c>
      <c r="E404">
        <v>0.105616</v>
      </c>
      <c r="F404">
        <v>6.8126845700000001</v>
      </c>
      <c r="U404">
        <v>1596.8915</v>
      </c>
      <c r="V404">
        <v>1.98</v>
      </c>
      <c r="W404">
        <f t="shared" si="35"/>
        <v>27.589999999986478</v>
      </c>
    </row>
    <row r="405" spans="1:23">
      <c r="A405">
        <v>0.11692900000000001</v>
      </c>
      <c r="B405">
        <v>7.2343647459999998</v>
      </c>
      <c r="C405">
        <v>0.119265</v>
      </c>
      <c r="D405">
        <v>7.2225346679999998</v>
      </c>
      <c r="E405">
        <v>0.106417</v>
      </c>
      <c r="F405">
        <v>6.8332910160000004</v>
      </c>
      <c r="U405">
        <v>1597.1660999999999</v>
      </c>
      <c r="V405">
        <v>1.99</v>
      </c>
      <c r="W405">
        <f t="shared" si="35"/>
        <v>27.459999999996374</v>
      </c>
    </row>
    <row r="406" spans="1:23">
      <c r="A406">
        <v>0.117913</v>
      </c>
      <c r="B406">
        <v>7.2549267579999999</v>
      </c>
      <c r="C406">
        <v>0.120203</v>
      </c>
      <c r="D406">
        <v>7.242825195</v>
      </c>
      <c r="E406">
        <v>0.106942</v>
      </c>
      <c r="F406">
        <v>6.8536386719999998</v>
      </c>
      <c r="U406">
        <v>1597.4395</v>
      </c>
      <c r="V406">
        <v>2</v>
      </c>
      <c r="W406">
        <f t="shared" si="35"/>
        <v>27.340000000003759</v>
      </c>
    </row>
    <row r="407" spans="1:23">
      <c r="A407">
        <v>0.118558</v>
      </c>
      <c r="B407">
        <v>7.2755336909999997</v>
      </c>
      <c r="C407">
        <v>0.12110600000000001</v>
      </c>
      <c r="D407">
        <v>7.2630078129999998</v>
      </c>
      <c r="E407">
        <v>0.107567</v>
      </c>
      <c r="F407">
        <v>6.8741787109999999</v>
      </c>
      <c r="U407">
        <v>1597.7114999999999</v>
      </c>
      <c r="V407">
        <v>2.0099999999999998</v>
      </c>
      <c r="W407">
        <f t="shared" si="35"/>
        <v>27.199999999994031</v>
      </c>
    </row>
    <row r="408" spans="1:23">
      <c r="A408">
        <v>0.11946</v>
      </c>
      <c r="B408">
        <v>7.2960961910000002</v>
      </c>
      <c r="C408">
        <v>0.122031</v>
      </c>
      <c r="D408">
        <v>7.2833198240000003</v>
      </c>
      <c r="E408">
        <v>0.10838299999999999</v>
      </c>
      <c r="F408">
        <v>6.8950229490000003</v>
      </c>
      <c r="U408">
        <v>1597.9821999999999</v>
      </c>
      <c r="V408">
        <v>2.02</v>
      </c>
      <c r="W408">
        <f t="shared" si="35"/>
        <v>27.070000000002722</v>
      </c>
    </row>
    <row r="409" spans="1:23">
      <c r="A409">
        <v>0.120342</v>
      </c>
      <c r="B409">
        <v>7.3165131839999997</v>
      </c>
      <c r="C409">
        <v>0.123048</v>
      </c>
      <c r="D409">
        <v>7.3034238279999997</v>
      </c>
      <c r="E409">
        <v>0.10899300000000001</v>
      </c>
      <c r="F409">
        <v>6.914608887</v>
      </c>
      <c r="U409">
        <v>1598.2516000000001</v>
      </c>
      <c r="V409">
        <v>2.0299999999999998</v>
      </c>
      <c r="W409">
        <f t="shared" si="35"/>
        <v>26.940000000013818</v>
      </c>
    </row>
    <row r="410" spans="1:23">
      <c r="A410">
        <v>0.12124799999999999</v>
      </c>
      <c r="B410">
        <v>7.3368837889999998</v>
      </c>
      <c r="C410">
        <v>0.124295</v>
      </c>
      <c r="D410">
        <v>7.3229809570000004</v>
      </c>
      <c r="E410">
        <v>0.109726</v>
      </c>
      <c r="F410">
        <v>6.9348994140000002</v>
      </c>
      <c r="U410">
        <v>1598.5198</v>
      </c>
      <c r="V410">
        <v>2.04</v>
      </c>
      <c r="W410">
        <f t="shared" si="35"/>
        <v>26.819999999997272</v>
      </c>
    </row>
    <row r="411" spans="1:23">
      <c r="A411">
        <v>0.122193</v>
      </c>
      <c r="B411">
        <v>7.3569555659999999</v>
      </c>
      <c r="C411">
        <v>0.12520200000000001</v>
      </c>
      <c r="D411">
        <v>7.3427792969999999</v>
      </c>
      <c r="E411">
        <v>0.11040999999999999</v>
      </c>
      <c r="F411">
        <v>6.9544809570000004</v>
      </c>
      <c r="U411">
        <v>1598.7867000000001</v>
      </c>
      <c r="V411">
        <v>2.0499999999999998</v>
      </c>
      <c r="W411">
        <f t="shared" si="35"/>
        <v>26.690000000008354</v>
      </c>
    </row>
    <row r="412" spans="1:23">
      <c r="A412">
        <v>0.123201</v>
      </c>
      <c r="B412">
        <v>7.3771572269999997</v>
      </c>
      <c r="C412">
        <v>0.126383</v>
      </c>
      <c r="D412">
        <v>7.362040039</v>
      </c>
      <c r="E412">
        <v>0.11108800000000001</v>
      </c>
      <c r="F412">
        <v>6.9743823239999996</v>
      </c>
      <c r="U412">
        <v>1599.0524</v>
      </c>
      <c r="V412">
        <v>2.06</v>
      </c>
      <c r="W412">
        <f t="shared" si="35"/>
        <v>26.569999999991818</v>
      </c>
    </row>
    <row r="413" spans="1:23">
      <c r="A413">
        <v>0.124186</v>
      </c>
      <c r="B413">
        <v>7.3971137699999998</v>
      </c>
      <c r="C413">
        <v>0.127411</v>
      </c>
      <c r="D413">
        <v>7.3809208980000003</v>
      </c>
      <c r="E413">
        <v>0.111792</v>
      </c>
      <c r="F413">
        <v>6.9941499020000002</v>
      </c>
      <c r="U413">
        <v>1599.3169</v>
      </c>
      <c r="V413">
        <v>2.0699999999999998</v>
      </c>
      <c r="W413">
        <f t="shared" si="35"/>
        <v>26.450000000000383</v>
      </c>
    </row>
    <row r="414" spans="1:23">
      <c r="A414">
        <v>0.125083</v>
      </c>
      <c r="B414">
        <v>7.417217773</v>
      </c>
      <c r="C414">
        <v>0.12847</v>
      </c>
      <c r="D414">
        <v>7.400222168</v>
      </c>
      <c r="E414">
        <v>0.11223</v>
      </c>
      <c r="F414">
        <v>7.0143139650000004</v>
      </c>
      <c r="U414">
        <v>1599.5802000000001</v>
      </c>
      <c r="V414">
        <v>2.08</v>
      </c>
      <c r="W414">
        <f t="shared" si="35"/>
        <v>26.330000000006596</v>
      </c>
    </row>
    <row r="415" spans="1:23">
      <c r="A415">
        <v>0.126224</v>
      </c>
      <c r="B415">
        <v>7.4367978519999998</v>
      </c>
      <c r="C415">
        <v>0.129582</v>
      </c>
      <c r="D415">
        <v>7.4194956049999998</v>
      </c>
      <c r="E415">
        <v>0.112995</v>
      </c>
      <c r="F415">
        <v>7.0342294919999997</v>
      </c>
      <c r="U415">
        <v>1599.8422</v>
      </c>
      <c r="V415">
        <v>2.09</v>
      </c>
      <c r="W415">
        <f t="shared" si="35"/>
        <v>26.199999999994919</v>
      </c>
    </row>
    <row r="416" spans="1:23">
      <c r="A416">
        <v>0.127333</v>
      </c>
      <c r="B416">
        <v>7.457086426</v>
      </c>
      <c r="C416">
        <v>0.13083500000000001</v>
      </c>
      <c r="D416">
        <v>7.4383334960000003</v>
      </c>
      <c r="E416">
        <v>0.113714</v>
      </c>
      <c r="F416">
        <v>7.0538896480000002</v>
      </c>
      <c r="U416">
        <v>1600.1031</v>
      </c>
      <c r="V416">
        <v>2.1</v>
      </c>
      <c r="W416">
        <f t="shared" si="35"/>
        <v>26.089999999998632</v>
      </c>
    </row>
    <row r="417" spans="1:23">
      <c r="A417">
        <v>0.128415</v>
      </c>
      <c r="B417">
        <v>7.4767358399999999</v>
      </c>
      <c r="C417">
        <v>0.13212499999999999</v>
      </c>
      <c r="D417">
        <v>7.4574628909999996</v>
      </c>
      <c r="E417">
        <v>0.114514</v>
      </c>
      <c r="F417">
        <v>7.0739545899999996</v>
      </c>
      <c r="U417">
        <v>1600.3626999999999</v>
      </c>
      <c r="V417">
        <v>2.11</v>
      </c>
      <c r="W417">
        <f t="shared" si="35"/>
        <v>25.959999999986948</v>
      </c>
    </row>
    <row r="418" spans="1:23">
      <c r="A418">
        <v>0.12957399999999999</v>
      </c>
      <c r="B418">
        <v>7.4961025389999998</v>
      </c>
      <c r="C418">
        <v>0.13330900000000001</v>
      </c>
      <c r="D418">
        <v>7.4758652339999996</v>
      </c>
      <c r="E418">
        <v>0.115189</v>
      </c>
      <c r="F418">
        <v>7.0933227539999999</v>
      </c>
      <c r="U418">
        <v>1600.6213</v>
      </c>
      <c r="V418">
        <v>2.12</v>
      </c>
      <c r="W418">
        <f t="shared" si="35"/>
        <v>25.860000000010899</v>
      </c>
    </row>
    <row r="419" spans="1:23">
      <c r="A419">
        <v>0.130717</v>
      </c>
      <c r="B419">
        <v>7.5152060550000002</v>
      </c>
      <c r="C419">
        <v>0.13467899999999999</v>
      </c>
      <c r="D419">
        <v>7.4940366210000002</v>
      </c>
      <c r="E419">
        <v>0.11600000000000001</v>
      </c>
      <c r="F419">
        <v>7.1131757809999998</v>
      </c>
      <c r="U419">
        <v>1600.8786</v>
      </c>
      <c r="V419">
        <v>2.13</v>
      </c>
      <c r="W419">
        <f t="shared" si="35"/>
        <v>25.729999999999201</v>
      </c>
    </row>
    <row r="420" spans="1:23">
      <c r="A420">
        <v>0.13189000000000001</v>
      </c>
      <c r="B420">
        <v>7.5341738280000001</v>
      </c>
      <c r="C420">
        <v>0.136022</v>
      </c>
      <c r="D420">
        <v>7.5124013669999998</v>
      </c>
      <c r="E420">
        <v>0.11665</v>
      </c>
      <c r="F420">
        <v>7.1326552730000001</v>
      </c>
      <c r="U420">
        <v>1601.1348</v>
      </c>
      <c r="V420">
        <v>2.14</v>
      </c>
      <c r="W420">
        <f t="shared" si="35"/>
        <v>25.620000000002936</v>
      </c>
    </row>
    <row r="421" spans="1:23">
      <c r="A421">
        <v>0.13328699999999999</v>
      </c>
      <c r="B421">
        <v>7.5530756840000004</v>
      </c>
      <c r="C421">
        <v>0.13729</v>
      </c>
      <c r="D421">
        <v>7.5305449219999998</v>
      </c>
      <c r="E421">
        <v>0.117661</v>
      </c>
      <c r="F421">
        <v>7.1519980470000002</v>
      </c>
      <c r="U421">
        <v>1601.3898999999999</v>
      </c>
      <c r="V421">
        <v>2.15</v>
      </c>
      <c r="W421">
        <f t="shared" si="35"/>
        <v>25.50999999998621</v>
      </c>
    </row>
    <row r="422" spans="1:23">
      <c r="A422">
        <v>0.134407</v>
      </c>
      <c r="B422">
        <v>7.5721596680000003</v>
      </c>
      <c r="C422">
        <v>0.138823</v>
      </c>
      <c r="D422">
        <v>7.5484970699999998</v>
      </c>
      <c r="E422">
        <v>0.11844300000000001</v>
      </c>
      <c r="F422">
        <v>7.1707895510000004</v>
      </c>
      <c r="U422">
        <v>1601.6438000000001</v>
      </c>
      <c r="V422">
        <v>2.16</v>
      </c>
      <c r="W422">
        <f t="shared" si="35"/>
        <v>25.390000000015203</v>
      </c>
    </row>
    <row r="423" spans="1:23">
      <c r="A423">
        <v>0.135745</v>
      </c>
      <c r="B423">
        <v>7.5909853519999997</v>
      </c>
      <c r="C423">
        <v>0.14020299999999999</v>
      </c>
      <c r="D423">
        <v>7.5667099609999999</v>
      </c>
      <c r="E423">
        <v>0.119231</v>
      </c>
      <c r="F423">
        <v>7.1900844729999998</v>
      </c>
      <c r="U423">
        <v>1601.8967</v>
      </c>
      <c r="V423">
        <v>2.17</v>
      </c>
      <c r="W423">
        <f t="shared" si="35"/>
        <v>25.289999999995956</v>
      </c>
    </row>
    <row r="424" spans="1:23">
      <c r="A424">
        <v>0.13708300000000001</v>
      </c>
      <c r="B424">
        <v>7.609114258</v>
      </c>
      <c r="C424">
        <v>0.14169499999999999</v>
      </c>
      <c r="D424">
        <v>7.5842446289999996</v>
      </c>
      <c r="E424">
        <v>0.120023</v>
      </c>
      <c r="F424">
        <v>7.2093696290000002</v>
      </c>
      <c r="U424">
        <v>1602.1484</v>
      </c>
      <c r="V424">
        <v>2.1800000000000002</v>
      </c>
      <c r="W424">
        <f t="shared" si="35"/>
        <v>25.170000000002219</v>
      </c>
    </row>
    <row r="425" spans="1:23">
      <c r="A425">
        <v>0.13855000000000001</v>
      </c>
      <c r="B425">
        <v>7.6280937499999997</v>
      </c>
      <c r="C425">
        <v>0.14327200000000001</v>
      </c>
      <c r="D425">
        <v>7.6018095700000003</v>
      </c>
      <c r="E425">
        <v>0.120848</v>
      </c>
      <c r="F425">
        <v>7.2280229489999996</v>
      </c>
      <c r="U425">
        <v>1602.3989999999999</v>
      </c>
      <c r="V425">
        <v>2.19</v>
      </c>
      <c r="W425">
        <f t="shared" si="35"/>
        <v>25.059999999985472</v>
      </c>
    </row>
    <row r="426" spans="1:23">
      <c r="A426">
        <v>0.13991100000000001</v>
      </c>
      <c r="B426">
        <v>7.6463115229999996</v>
      </c>
      <c r="C426">
        <v>0.14476</v>
      </c>
      <c r="D426">
        <v>7.6198325200000001</v>
      </c>
      <c r="E426">
        <v>0.12174599999999999</v>
      </c>
      <c r="F426">
        <v>7.2474067379999996</v>
      </c>
      <c r="U426">
        <v>1602.6485</v>
      </c>
      <c r="V426">
        <v>2.2000000000000002</v>
      </c>
      <c r="W426">
        <f t="shared" si="35"/>
        <v>24.950000000011975</v>
      </c>
    </row>
    <row r="427" spans="1:23">
      <c r="A427">
        <v>0.14142099999999999</v>
      </c>
      <c r="B427">
        <v>7.6646591800000001</v>
      </c>
      <c r="C427">
        <v>0.146291</v>
      </c>
      <c r="D427">
        <v>7.6374980470000002</v>
      </c>
      <c r="E427">
        <v>0.122534</v>
      </c>
      <c r="F427">
        <v>7.2663642580000003</v>
      </c>
      <c r="U427">
        <v>1602.8969999999999</v>
      </c>
      <c r="V427">
        <v>2.21</v>
      </c>
      <c r="W427">
        <f t="shared" si="35"/>
        <v>24.849999999992708</v>
      </c>
    </row>
    <row r="428" spans="1:23">
      <c r="A428">
        <v>0.14278099999999999</v>
      </c>
      <c r="B428">
        <v>7.6832255859999998</v>
      </c>
      <c r="C428">
        <v>0.14785000000000001</v>
      </c>
      <c r="D428">
        <v>7.6547919919999998</v>
      </c>
      <c r="E428">
        <v>0.12352399999999999</v>
      </c>
      <c r="F428">
        <v>7.2855737300000003</v>
      </c>
      <c r="U428">
        <v>1603.1443999999999</v>
      </c>
      <c r="V428">
        <v>2.2200000000000002</v>
      </c>
      <c r="W428">
        <f t="shared" si="35"/>
        <v>24.739999999996481</v>
      </c>
    </row>
    <row r="429" spans="1:23">
      <c r="A429">
        <v>0.14441499999999999</v>
      </c>
      <c r="B429">
        <v>7.7014438480000003</v>
      </c>
      <c r="C429">
        <v>0.149589</v>
      </c>
      <c r="D429">
        <v>7.6724770510000004</v>
      </c>
      <c r="E429">
        <v>0.12431300000000001</v>
      </c>
      <c r="F429">
        <v>7.3045659179999998</v>
      </c>
      <c r="U429">
        <v>1603.3906999999999</v>
      </c>
      <c r="V429">
        <v>2.23</v>
      </c>
      <c r="W429">
        <f t="shared" si="35"/>
        <v>24.630000000002454</v>
      </c>
    </row>
    <row r="430" spans="1:23">
      <c r="A430">
        <v>0.14599500000000001</v>
      </c>
      <c r="B430">
        <v>7.71892041</v>
      </c>
      <c r="C430">
        <v>0.151056</v>
      </c>
      <c r="D430">
        <v>7.6897485349999997</v>
      </c>
      <c r="E430">
        <v>0.125332</v>
      </c>
      <c r="F430">
        <v>7.3232988280000004</v>
      </c>
      <c r="U430">
        <v>1603.636</v>
      </c>
      <c r="V430">
        <v>2.2400000000000002</v>
      </c>
      <c r="W430">
        <f t="shared" si="35"/>
        <v>24.530000000003728</v>
      </c>
    </row>
    <row r="431" spans="1:23">
      <c r="A431">
        <v>0.14738999999999999</v>
      </c>
      <c r="B431">
        <v>7.7365776369999999</v>
      </c>
      <c r="C431">
        <v>0.15265999999999999</v>
      </c>
      <c r="D431">
        <v>7.7066699219999997</v>
      </c>
      <c r="E431">
        <v>0.12617100000000001</v>
      </c>
      <c r="F431">
        <v>7.342172852</v>
      </c>
      <c r="U431">
        <v>1603.8803</v>
      </c>
      <c r="V431">
        <v>2.25</v>
      </c>
      <c r="W431">
        <f t="shared" si="35"/>
        <v>24.43000000000718</v>
      </c>
    </row>
    <row r="432" spans="1:23">
      <c r="A432">
        <v>0.14896799999999999</v>
      </c>
      <c r="B432">
        <v>7.7542299799999999</v>
      </c>
      <c r="C432">
        <v>0.15437500000000001</v>
      </c>
      <c r="D432">
        <v>7.7238085940000003</v>
      </c>
      <c r="E432">
        <v>0.12740099999999999</v>
      </c>
      <c r="F432">
        <v>7.3610800779999996</v>
      </c>
      <c r="U432">
        <v>1604.1234999999999</v>
      </c>
      <c r="V432">
        <v>2.2599999999999998</v>
      </c>
      <c r="W432">
        <f t="shared" si="35"/>
        <v>24.319999999989314</v>
      </c>
    </row>
    <row r="433" spans="1:23">
      <c r="A433">
        <v>0.15059800000000001</v>
      </c>
      <c r="B433">
        <v>7.7712846679999998</v>
      </c>
      <c r="C433">
        <v>0.15603400000000001</v>
      </c>
      <c r="D433">
        <v>7.7409809569999997</v>
      </c>
      <c r="E433">
        <v>0.12845200000000001</v>
      </c>
      <c r="F433">
        <v>7.3796914060000001</v>
      </c>
      <c r="U433">
        <v>1604.3657000000001</v>
      </c>
      <c r="V433">
        <v>2.27</v>
      </c>
      <c r="W433">
        <f t="shared" ref="W433:W496" si="36">(U433-U432)/(V433-V432)</f>
        <v>24.220000000013339</v>
      </c>
    </row>
    <row r="434" spans="1:23">
      <c r="A434">
        <v>0.152474</v>
      </c>
      <c r="B434">
        <v>7.7889023440000003</v>
      </c>
      <c r="C434">
        <v>0.15797800000000001</v>
      </c>
      <c r="D434">
        <v>7.7581098629999996</v>
      </c>
      <c r="E434">
        <v>0.129494</v>
      </c>
      <c r="F434">
        <v>7.3979213870000002</v>
      </c>
      <c r="U434">
        <v>1604.6069</v>
      </c>
      <c r="V434">
        <v>2.2799999999999998</v>
      </c>
      <c r="W434">
        <f t="shared" si="36"/>
        <v>24.11999999999404</v>
      </c>
    </row>
    <row r="435" spans="1:23">
      <c r="A435">
        <v>0.154085</v>
      </c>
      <c r="B435">
        <v>7.8064418949999999</v>
      </c>
      <c r="C435">
        <v>0.159608</v>
      </c>
      <c r="D435">
        <v>7.7753378910000004</v>
      </c>
      <c r="E435">
        <v>0.130747</v>
      </c>
      <c r="F435">
        <v>7.4164204099999997</v>
      </c>
      <c r="U435">
        <v>1604.847</v>
      </c>
      <c r="V435">
        <v>2.29</v>
      </c>
      <c r="W435">
        <f t="shared" si="36"/>
        <v>24.009999999997845</v>
      </c>
    </row>
    <row r="436" spans="1:23">
      <c r="A436">
        <v>0.155691</v>
      </c>
      <c r="B436">
        <v>7.8239296879999998</v>
      </c>
      <c r="C436">
        <v>0.16150200000000001</v>
      </c>
      <c r="D436">
        <v>7.7925400390000004</v>
      </c>
      <c r="E436">
        <v>0.13175400000000001</v>
      </c>
      <c r="F436">
        <v>7.4350742189999997</v>
      </c>
      <c r="U436">
        <v>1605.0862</v>
      </c>
      <c r="V436">
        <v>2.2999999999999998</v>
      </c>
      <c r="W436">
        <f t="shared" si="36"/>
        <v>23.919999999998765</v>
      </c>
    </row>
    <row r="437" spans="1:23">
      <c r="A437">
        <v>0.15734799999999999</v>
      </c>
      <c r="B437">
        <v>7.841043945</v>
      </c>
      <c r="C437">
        <v>0.163297</v>
      </c>
      <c r="D437">
        <v>7.8099819339999996</v>
      </c>
      <c r="E437">
        <v>0.132965</v>
      </c>
      <c r="F437">
        <v>7.4533178710000003</v>
      </c>
      <c r="U437">
        <v>1605.3244</v>
      </c>
      <c r="V437">
        <v>2.31</v>
      </c>
      <c r="W437">
        <f t="shared" si="36"/>
        <v>23.820000000000068</v>
      </c>
    </row>
    <row r="438" spans="1:23">
      <c r="A438">
        <v>0.15917100000000001</v>
      </c>
      <c r="B438">
        <v>7.857723633</v>
      </c>
      <c r="C438">
        <v>0.16511999999999999</v>
      </c>
      <c r="D438">
        <v>7.8275839840000003</v>
      </c>
      <c r="E438">
        <v>0.13429199999999999</v>
      </c>
      <c r="F438">
        <v>7.4710415040000004</v>
      </c>
      <c r="U438">
        <v>1605.5617</v>
      </c>
      <c r="V438">
        <v>2.3199999999999998</v>
      </c>
      <c r="W438">
        <f t="shared" si="36"/>
        <v>23.730000000000977</v>
      </c>
    </row>
    <row r="439" spans="1:23">
      <c r="A439">
        <v>0.16071299999999999</v>
      </c>
      <c r="B439">
        <v>7.874287109</v>
      </c>
      <c r="C439">
        <v>0.16691800000000001</v>
      </c>
      <c r="D439">
        <v>7.8447973629999996</v>
      </c>
      <c r="E439">
        <v>0.13550899999999999</v>
      </c>
      <c r="F439">
        <v>7.4891601559999996</v>
      </c>
      <c r="U439">
        <v>1605.7979</v>
      </c>
      <c r="V439">
        <v>2.33</v>
      </c>
      <c r="W439">
        <f t="shared" si="36"/>
        <v>23.620000000004801</v>
      </c>
    </row>
    <row r="440" spans="1:23">
      <c r="A440">
        <v>0.16251099999999999</v>
      </c>
      <c r="B440">
        <v>7.8913461910000002</v>
      </c>
      <c r="C440">
        <v>0.16878199999999999</v>
      </c>
      <c r="D440">
        <v>7.8616411130000001</v>
      </c>
      <c r="E440">
        <v>0.13680300000000001</v>
      </c>
      <c r="F440">
        <v>7.5064140630000002</v>
      </c>
      <c r="U440">
        <v>1606.0332000000001</v>
      </c>
      <c r="V440">
        <v>2.34</v>
      </c>
      <c r="W440">
        <f t="shared" si="36"/>
        <v>23.530000000005703</v>
      </c>
    </row>
    <row r="441" spans="1:23">
      <c r="A441">
        <v>0.16425200000000001</v>
      </c>
      <c r="B441">
        <v>7.9086899409999996</v>
      </c>
      <c r="C441">
        <v>0.17066000000000001</v>
      </c>
      <c r="D441">
        <v>7.8778530269999996</v>
      </c>
      <c r="E441">
        <v>0.13824</v>
      </c>
      <c r="F441">
        <v>7.5242958980000001</v>
      </c>
      <c r="U441">
        <v>1606.2674999999999</v>
      </c>
      <c r="V441">
        <v>2.35</v>
      </c>
      <c r="W441">
        <f t="shared" si="36"/>
        <v>23.42999999998429</v>
      </c>
    </row>
    <row r="442" spans="1:23">
      <c r="A442">
        <v>0.166135</v>
      </c>
      <c r="B442">
        <v>7.9253144530000004</v>
      </c>
      <c r="C442">
        <v>0.17252899999999999</v>
      </c>
      <c r="D442">
        <v>7.8942299800000004</v>
      </c>
      <c r="E442">
        <v>0.13952600000000001</v>
      </c>
      <c r="F442">
        <v>7.5416157229999996</v>
      </c>
      <c r="U442">
        <v>1606.5009</v>
      </c>
      <c r="V442">
        <v>2.36</v>
      </c>
      <c r="W442">
        <f t="shared" si="36"/>
        <v>23.340000000007919</v>
      </c>
    </row>
    <row r="443" spans="1:23">
      <c r="A443">
        <v>0.16786699999999999</v>
      </c>
      <c r="B443">
        <v>7.9420620120000001</v>
      </c>
      <c r="C443">
        <v>0.17443400000000001</v>
      </c>
      <c r="D443">
        <v>7.9102680660000004</v>
      </c>
      <c r="E443">
        <v>0.14105599999999999</v>
      </c>
      <c r="F443">
        <v>7.5591357419999996</v>
      </c>
      <c r="U443">
        <v>1606.7334000000001</v>
      </c>
      <c r="V443">
        <v>2.37</v>
      </c>
      <c r="W443">
        <f t="shared" si="36"/>
        <v>23.250000000006739</v>
      </c>
    </row>
    <row r="444" spans="1:23">
      <c r="A444">
        <v>0.16986399999999999</v>
      </c>
      <c r="B444">
        <v>7.9593896480000002</v>
      </c>
      <c r="C444">
        <v>0.17632300000000001</v>
      </c>
      <c r="D444">
        <v>7.9267163089999997</v>
      </c>
      <c r="E444">
        <v>0.14221</v>
      </c>
      <c r="F444">
        <v>7.5761113279999996</v>
      </c>
      <c r="U444">
        <v>1606.9648999999999</v>
      </c>
      <c r="V444">
        <v>2.38</v>
      </c>
      <c r="W444">
        <f t="shared" si="36"/>
        <v>23.149999999987397</v>
      </c>
    </row>
    <row r="445" spans="1:23">
      <c r="A445">
        <v>0.171735</v>
      </c>
      <c r="B445">
        <v>7.9766372069999996</v>
      </c>
      <c r="C445">
        <v>0.17829100000000001</v>
      </c>
      <c r="D445">
        <v>7.9428183590000003</v>
      </c>
      <c r="E445">
        <v>0.14419499999999999</v>
      </c>
      <c r="F445">
        <v>7.593375977</v>
      </c>
      <c r="U445">
        <v>1607.1955</v>
      </c>
      <c r="V445">
        <v>2.39</v>
      </c>
      <c r="W445">
        <f t="shared" si="36"/>
        <v>23.060000000008962</v>
      </c>
    </row>
    <row r="446" spans="1:23">
      <c r="A446">
        <v>0.17371</v>
      </c>
      <c r="B446">
        <v>7.9934970700000001</v>
      </c>
      <c r="C446">
        <v>0.18030199999999999</v>
      </c>
      <c r="D446">
        <v>7.9590048830000004</v>
      </c>
      <c r="E446">
        <v>0.145537</v>
      </c>
      <c r="F446">
        <v>7.6105913090000001</v>
      </c>
      <c r="U446">
        <v>1607.4251999999999</v>
      </c>
      <c r="V446">
        <v>2.4</v>
      </c>
      <c r="W446">
        <f t="shared" si="36"/>
        <v>22.969999999987103</v>
      </c>
    </row>
    <row r="447" spans="1:23">
      <c r="A447">
        <v>0.17569899999999999</v>
      </c>
      <c r="B447">
        <v>8.0100102540000009</v>
      </c>
      <c r="C447">
        <v>0.18218100000000001</v>
      </c>
      <c r="D447">
        <v>7.9752446289999996</v>
      </c>
      <c r="E447">
        <v>0.14671600000000001</v>
      </c>
      <c r="F447">
        <v>7.6275249020000002</v>
      </c>
      <c r="U447">
        <v>1607.654</v>
      </c>
      <c r="V447">
        <v>2.41</v>
      </c>
      <c r="W447">
        <f t="shared" si="36"/>
        <v>22.880000000008675</v>
      </c>
    </row>
    <row r="448" spans="1:23">
      <c r="A448">
        <v>0.177647</v>
      </c>
      <c r="B448">
        <v>8.0260952149999998</v>
      </c>
      <c r="C448">
        <v>0.184062</v>
      </c>
      <c r="D448">
        <v>7.9913837890000003</v>
      </c>
      <c r="E448">
        <v>0.148169</v>
      </c>
      <c r="F448">
        <v>7.644283691</v>
      </c>
      <c r="U448">
        <v>1607.8818000000001</v>
      </c>
      <c r="V448">
        <v>2.42</v>
      </c>
      <c r="W448">
        <f t="shared" si="36"/>
        <v>22.780000000012055</v>
      </c>
    </row>
    <row r="449" spans="1:23">
      <c r="A449">
        <v>0.17960899999999999</v>
      </c>
      <c r="B449">
        <v>8.0418647459999999</v>
      </c>
      <c r="C449">
        <v>0.186052</v>
      </c>
      <c r="D449">
        <v>8.0077094730000002</v>
      </c>
      <c r="E449">
        <v>0.14977299999999999</v>
      </c>
      <c r="F449">
        <v>7.6606870120000004</v>
      </c>
      <c r="U449">
        <v>1608.1088</v>
      </c>
      <c r="V449">
        <v>2.4300000000000002</v>
      </c>
      <c r="W449">
        <f t="shared" si="36"/>
        <v>22.69999999998565</v>
      </c>
    </row>
    <row r="450" spans="1:23">
      <c r="A450">
        <v>0.18195800000000001</v>
      </c>
      <c r="B450">
        <v>8.0580957029999993</v>
      </c>
      <c r="C450">
        <v>0.18793399999999999</v>
      </c>
      <c r="D450">
        <v>8.0232236330000006</v>
      </c>
      <c r="E450">
        <v>0.15141199999999999</v>
      </c>
      <c r="F450">
        <v>7.6771435549999998</v>
      </c>
      <c r="U450">
        <v>1608.3349000000001</v>
      </c>
      <c r="V450">
        <v>2.44</v>
      </c>
      <c r="W450">
        <f t="shared" si="36"/>
        <v>22.610000000009251</v>
      </c>
    </row>
    <row r="451" spans="1:23">
      <c r="A451">
        <v>0.183754</v>
      </c>
      <c r="B451">
        <v>8.0745375979999992</v>
      </c>
      <c r="C451">
        <v>0.189883</v>
      </c>
      <c r="D451">
        <v>8.0393476560000003</v>
      </c>
      <c r="E451">
        <v>0.15306900000000001</v>
      </c>
      <c r="F451">
        <v>7.6937661129999997</v>
      </c>
      <c r="U451">
        <v>1608.5600999999999</v>
      </c>
      <c r="V451">
        <v>2.4500000000000002</v>
      </c>
      <c r="W451">
        <f t="shared" si="36"/>
        <v>22.519999999985366</v>
      </c>
    </row>
    <row r="452" spans="1:23">
      <c r="A452">
        <v>0.185723</v>
      </c>
      <c r="B452">
        <v>8.0903730469999999</v>
      </c>
      <c r="C452">
        <v>0.19209399999999999</v>
      </c>
      <c r="D452">
        <v>8.0550937499999993</v>
      </c>
      <c r="E452">
        <v>0.154693</v>
      </c>
      <c r="F452">
        <v>7.7101171879999999</v>
      </c>
      <c r="U452">
        <v>1608.7845</v>
      </c>
      <c r="V452">
        <v>2.46</v>
      </c>
      <c r="W452">
        <f t="shared" si="36"/>
        <v>22.440000000006446</v>
      </c>
    </row>
    <row r="453" spans="1:23">
      <c r="A453">
        <v>0.18759899999999999</v>
      </c>
      <c r="B453">
        <v>8.1067456050000004</v>
      </c>
      <c r="C453">
        <v>0.19405</v>
      </c>
      <c r="D453">
        <v>8.0710083010000009</v>
      </c>
      <c r="E453">
        <v>0.15587699999999999</v>
      </c>
      <c r="F453">
        <v>7.7265322269999999</v>
      </c>
      <c r="U453">
        <v>1609.0079000000001</v>
      </c>
      <c r="V453">
        <v>2.4700000000000002</v>
      </c>
      <c r="W453">
        <f t="shared" si="36"/>
        <v>22.340000000007816</v>
      </c>
    </row>
    <row r="454" spans="1:23">
      <c r="A454">
        <v>0.18959400000000001</v>
      </c>
      <c r="B454">
        <v>8.1231679690000007</v>
      </c>
      <c r="C454">
        <v>0.19603499999999999</v>
      </c>
      <c r="D454">
        <v>8.0866069340000006</v>
      </c>
      <c r="E454">
        <v>0.157858</v>
      </c>
      <c r="F454">
        <v>7.7431225589999997</v>
      </c>
      <c r="U454">
        <v>1609.2306000000001</v>
      </c>
      <c r="V454">
        <v>2.48</v>
      </c>
      <c r="W454">
        <f t="shared" si="36"/>
        <v>22.270000000003641</v>
      </c>
    </row>
    <row r="455" spans="1:23">
      <c r="A455">
        <v>0.19162199999999999</v>
      </c>
      <c r="B455">
        <v>8.1394262699999995</v>
      </c>
      <c r="C455">
        <v>0.19802700000000001</v>
      </c>
      <c r="D455">
        <v>8.1022851560000007</v>
      </c>
      <c r="E455">
        <v>0.15937999999999999</v>
      </c>
      <c r="F455">
        <v>7.7596396480000003</v>
      </c>
      <c r="U455">
        <v>1609.4522999999999</v>
      </c>
      <c r="V455">
        <v>2.4900000000000002</v>
      </c>
      <c r="W455">
        <f t="shared" si="36"/>
        <v>22.169999999982281</v>
      </c>
    </row>
    <row r="456" spans="1:23">
      <c r="A456">
        <v>0.193692</v>
      </c>
      <c r="B456">
        <v>8.155836914</v>
      </c>
      <c r="C456">
        <v>0.20009399999999999</v>
      </c>
      <c r="D456">
        <v>8.1176669920000002</v>
      </c>
      <c r="E456">
        <v>0.16108600000000001</v>
      </c>
      <c r="F456">
        <v>7.7757592769999997</v>
      </c>
      <c r="U456">
        <v>1609.6732999999999</v>
      </c>
      <c r="V456">
        <v>2.5</v>
      </c>
      <c r="W456">
        <f t="shared" si="36"/>
        <v>22.100000000000836</v>
      </c>
    </row>
    <row r="457" spans="1:23">
      <c r="A457">
        <v>0.195635</v>
      </c>
      <c r="B457">
        <v>8.1718686520000006</v>
      </c>
      <c r="C457">
        <v>0.202151</v>
      </c>
      <c r="D457">
        <v>8.1335185550000002</v>
      </c>
      <c r="E457">
        <v>0.16250300000000001</v>
      </c>
      <c r="F457">
        <v>7.792445313</v>
      </c>
      <c r="U457">
        <v>1609.8933999999999</v>
      </c>
      <c r="V457">
        <v>2.5099999999999998</v>
      </c>
      <c r="W457">
        <f t="shared" si="36"/>
        <v>22.010000000000687</v>
      </c>
    </row>
    <row r="458" spans="1:23">
      <c r="A458">
        <v>0.19769</v>
      </c>
      <c r="B458">
        <v>8.1876923829999999</v>
      </c>
      <c r="C458">
        <v>0.204399</v>
      </c>
      <c r="D458">
        <v>8.1490864260000002</v>
      </c>
      <c r="E458">
        <v>0.164128</v>
      </c>
      <c r="F458">
        <v>7.8086059570000002</v>
      </c>
      <c r="U458">
        <v>1610.1125999999999</v>
      </c>
      <c r="V458">
        <v>2.52</v>
      </c>
      <c r="W458">
        <f t="shared" si="36"/>
        <v>21.919999999999568</v>
      </c>
    </row>
    <row r="459" spans="1:23">
      <c r="A459">
        <v>0.19984199999999999</v>
      </c>
      <c r="B459">
        <v>8.2033457030000001</v>
      </c>
      <c r="C459">
        <v>0.20657200000000001</v>
      </c>
      <c r="D459">
        <v>8.1642456049999996</v>
      </c>
      <c r="E459">
        <v>0.16627600000000001</v>
      </c>
      <c r="F459">
        <v>7.8250595699999996</v>
      </c>
      <c r="U459">
        <v>1610.3309999999999</v>
      </c>
      <c r="V459">
        <v>2.5299999999999998</v>
      </c>
      <c r="W459">
        <f t="shared" si="36"/>
        <v>21.839999999997882</v>
      </c>
    </row>
    <row r="460" spans="1:23">
      <c r="A460">
        <v>0.202016</v>
      </c>
      <c r="B460">
        <v>8.2188310550000008</v>
      </c>
      <c r="C460">
        <v>0.20877299999999999</v>
      </c>
      <c r="D460">
        <v>8.1799926759999995</v>
      </c>
      <c r="E460">
        <v>0.16800000000000001</v>
      </c>
      <c r="F460">
        <v>7.8413281250000004</v>
      </c>
      <c r="U460">
        <v>1610.5487000000001</v>
      </c>
      <c r="V460">
        <v>2.54</v>
      </c>
      <c r="W460">
        <f t="shared" si="36"/>
        <v>21.770000000014484</v>
      </c>
    </row>
    <row r="461" spans="1:23">
      <c r="A461">
        <v>0.20407900000000001</v>
      </c>
      <c r="B461">
        <v>8.2336845699999994</v>
      </c>
      <c r="C461">
        <v>0.211091</v>
      </c>
      <c r="D461">
        <v>8.1956142580000009</v>
      </c>
      <c r="E461">
        <v>0.16970299999999999</v>
      </c>
      <c r="F461">
        <v>7.8576347660000003</v>
      </c>
      <c r="U461">
        <v>1610.7655</v>
      </c>
      <c r="V461">
        <v>2.5499999999999998</v>
      </c>
      <c r="W461">
        <f t="shared" si="36"/>
        <v>21.679999999992567</v>
      </c>
    </row>
    <row r="462" spans="1:23">
      <c r="A462">
        <v>0.20628299999999999</v>
      </c>
      <c r="B462">
        <v>8.2493779299999996</v>
      </c>
      <c r="C462">
        <v>0.213426</v>
      </c>
      <c r="D462">
        <v>8.2109697270000002</v>
      </c>
      <c r="E462">
        <v>0.17146500000000001</v>
      </c>
      <c r="F462">
        <v>7.8732939450000003</v>
      </c>
      <c r="U462">
        <v>1610.9813999999999</v>
      </c>
      <c r="V462">
        <v>2.56</v>
      </c>
      <c r="W462">
        <f t="shared" si="36"/>
        <v>21.589999999991463</v>
      </c>
    </row>
    <row r="463" spans="1:23">
      <c r="A463">
        <v>0.208261</v>
      </c>
      <c r="B463">
        <v>8.2648740230000008</v>
      </c>
      <c r="C463">
        <v>0.215645</v>
      </c>
      <c r="D463">
        <v>8.2262285160000008</v>
      </c>
      <c r="E463">
        <v>0.17319999999999999</v>
      </c>
      <c r="F463">
        <v>7.8892729490000004</v>
      </c>
      <c r="U463">
        <v>1611.1966</v>
      </c>
      <c r="V463">
        <v>2.57</v>
      </c>
      <c r="W463">
        <f t="shared" si="36"/>
        <v>21.52000000000999</v>
      </c>
    </row>
    <row r="464" spans="1:23">
      <c r="A464">
        <v>0.21051500000000001</v>
      </c>
      <c r="B464">
        <v>8.2800878910000009</v>
      </c>
      <c r="C464">
        <v>0.21795700000000001</v>
      </c>
      <c r="D464">
        <v>8.2417402339999999</v>
      </c>
      <c r="E464">
        <v>0.175182</v>
      </c>
      <c r="F464">
        <v>7.9055507809999996</v>
      </c>
      <c r="U464">
        <v>1611.4110000000001</v>
      </c>
      <c r="V464">
        <v>2.58</v>
      </c>
      <c r="W464">
        <f t="shared" si="36"/>
        <v>21.440000000006382</v>
      </c>
    </row>
    <row r="465" spans="1:23">
      <c r="A465">
        <v>0.21277099999999999</v>
      </c>
      <c r="B465">
        <v>8.2956660160000002</v>
      </c>
      <c r="C465">
        <v>0.22037200000000001</v>
      </c>
      <c r="D465">
        <v>8.2564453130000004</v>
      </c>
      <c r="E465">
        <v>0.176984</v>
      </c>
      <c r="F465">
        <v>7.9213085940000001</v>
      </c>
      <c r="U465">
        <v>1611.6246000000001</v>
      </c>
      <c r="V465">
        <v>2.59</v>
      </c>
      <c r="W465">
        <f t="shared" si="36"/>
        <v>21.360000000004675</v>
      </c>
    </row>
    <row r="466" spans="1:23">
      <c r="A466">
        <v>0.215027</v>
      </c>
      <c r="B466">
        <v>8.3110957029999994</v>
      </c>
      <c r="C466">
        <v>0.22273599999999999</v>
      </c>
      <c r="D466">
        <v>8.2719072269999998</v>
      </c>
      <c r="E466">
        <v>0.179012</v>
      </c>
      <c r="F466">
        <v>7.937239258</v>
      </c>
      <c r="U466">
        <v>1611.8375000000001</v>
      </c>
      <c r="V466">
        <v>2.6</v>
      </c>
      <c r="W466">
        <f t="shared" si="36"/>
        <v>21.289999999998564</v>
      </c>
    </row>
    <row r="467" spans="1:23">
      <c r="A467">
        <v>0.217413</v>
      </c>
      <c r="B467">
        <v>8.3259951169999997</v>
      </c>
      <c r="C467">
        <v>0.22501599999999999</v>
      </c>
      <c r="D467">
        <v>8.286886719</v>
      </c>
      <c r="E467">
        <v>0.18079400000000001</v>
      </c>
      <c r="F467">
        <v>7.9523867189999997</v>
      </c>
      <c r="U467">
        <v>1612.0495000000001</v>
      </c>
      <c r="V467">
        <v>2.61</v>
      </c>
      <c r="W467">
        <f t="shared" si="36"/>
        <v>21.19999999999936</v>
      </c>
    </row>
    <row r="468" spans="1:23">
      <c r="A468">
        <v>0.21956999999999999</v>
      </c>
      <c r="B468">
        <v>8.3412197270000004</v>
      </c>
      <c r="C468">
        <v>0.22729099999999999</v>
      </c>
      <c r="D468">
        <v>8.3018720699999999</v>
      </c>
      <c r="E468">
        <v>0.18271499999999999</v>
      </c>
      <c r="F468">
        <v>7.9679687499999998</v>
      </c>
      <c r="U468">
        <v>1612.2608</v>
      </c>
      <c r="V468">
        <v>2.62</v>
      </c>
      <c r="W468">
        <f t="shared" si="36"/>
        <v>21.129999999993256</v>
      </c>
    </row>
    <row r="469" spans="1:23">
      <c r="A469">
        <v>0.22186500000000001</v>
      </c>
      <c r="B469">
        <v>8.3563183589999994</v>
      </c>
      <c r="C469">
        <v>0.22945199999999999</v>
      </c>
      <c r="D469">
        <v>8.316668945</v>
      </c>
      <c r="E469">
        <v>0.184527</v>
      </c>
      <c r="F469">
        <v>7.9833437500000004</v>
      </c>
      <c r="U469">
        <v>1612.4712999999999</v>
      </c>
      <c r="V469">
        <v>2.63</v>
      </c>
      <c r="W469">
        <f t="shared" si="36"/>
        <v>21.049999999991535</v>
      </c>
    </row>
    <row r="470" spans="1:23">
      <c r="A470">
        <v>0.22409499999999999</v>
      </c>
      <c r="B470">
        <v>8.3708583979999993</v>
      </c>
      <c r="C470">
        <v>0.231879</v>
      </c>
      <c r="D470">
        <v>8.3317607420000002</v>
      </c>
      <c r="E470">
        <v>0.186414</v>
      </c>
      <c r="F470">
        <v>7.9992709959999999</v>
      </c>
      <c r="U470">
        <v>1612.6811</v>
      </c>
      <c r="V470">
        <v>2.64</v>
      </c>
      <c r="W470">
        <f t="shared" si="36"/>
        <v>20.980000000008175</v>
      </c>
    </row>
    <row r="471" spans="1:23">
      <c r="A471">
        <v>0.22667000000000001</v>
      </c>
      <c r="B471">
        <v>8.3860644529999995</v>
      </c>
      <c r="C471">
        <v>0.23435700000000001</v>
      </c>
      <c r="D471">
        <v>8.3466474609999999</v>
      </c>
      <c r="E471">
        <v>0.1883</v>
      </c>
      <c r="F471">
        <v>8.0144775389999996</v>
      </c>
      <c r="U471">
        <v>1612.8901000000001</v>
      </c>
      <c r="V471">
        <v>2.65</v>
      </c>
      <c r="W471">
        <f t="shared" si="36"/>
        <v>20.900000000006447</v>
      </c>
    </row>
    <row r="472" spans="1:23">
      <c r="A472">
        <v>0.22900100000000001</v>
      </c>
      <c r="B472">
        <v>8.4013173830000003</v>
      </c>
      <c r="C472">
        <v>0.23654</v>
      </c>
      <c r="D472">
        <v>8.3613789060000006</v>
      </c>
      <c r="E472">
        <v>0.190163</v>
      </c>
      <c r="F472">
        <v>8.030294434</v>
      </c>
      <c r="U472">
        <v>1613.0983000000001</v>
      </c>
      <c r="V472">
        <v>2.66</v>
      </c>
      <c r="W472">
        <f t="shared" si="36"/>
        <v>20.820000000002867</v>
      </c>
    </row>
    <row r="473" spans="1:23">
      <c r="A473">
        <v>0.23139699999999999</v>
      </c>
      <c r="B473">
        <v>8.4161923830000003</v>
      </c>
      <c r="C473">
        <v>0.238895</v>
      </c>
      <c r="D473">
        <v>8.3760712890000004</v>
      </c>
      <c r="E473">
        <v>0.192023</v>
      </c>
      <c r="F473">
        <v>8.0459184570000009</v>
      </c>
      <c r="U473">
        <v>1613.3059000000001</v>
      </c>
      <c r="V473">
        <v>2.67</v>
      </c>
      <c r="W473">
        <f t="shared" si="36"/>
        <v>20.759999999996115</v>
      </c>
    </row>
    <row r="474" spans="1:23">
      <c r="A474">
        <v>0.233711</v>
      </c>
      <c r="B474">
        <v>8.4315322269999999</v>
      </c>
      <c r="C474">
        <v>0.24116099999999999</v>
      </c>
      <c r="D474">
        <v>8.3907001950000009</v>
      </c>
      <c r="E474">
        <v>0.19416700000000001</v>
      </c>
      <c r="F474">
        <v>8.0612299800000002</v>
      </c>
      <c r="U474">
        <v>1613.5126</v>
      </c>
      <c r="V474">
        <v>2.68</v>
      </c>
      <c r="W474">
        <f t="shared" si="36"/>
        <v>20.669999999995049</v>
      </c>
    </row>
    <row r="475" spans="1:23">
      <c r="A475">
        <v>0.236259</v>
      </c>
      <c r="B475">
        <v>8.446591797</v>
      </c>
      <c r="C475">
        <v>0.24348600000000001</v>
      </c>
      <c r="D475">
        <v>8.4056162109999999</v>
      </c>
      <c r="E475">
        <v>0.195992</v>
      </c>
      <c r="F475">
        <v>8.0768056640000001</v>
      </c>
      <c r="U475">
        <v>1613.7186999999999</v>
      </c>
      <c r="V475">
        <v>2.69</v>
      </c>
      <c r="W475">
        <f t="shared" si="36"/>
        <v>20.60999999998829</v>
      </c>
    </row>
    <row r="476" spans="1:23">
      <c r="A476">
        <v>0.23861399999999999</v>
      </c>
      <c r="B476">
        <v>8.4614765629999997</v>
      </c>
      <c r="C476">
        <v>0.246166</v>
      </c>
      <c r="D476">
        <v>8.4203876950000005</v>
      </c>
      <c r="E476">
        <v>0.19792899999999999</v>
      </c>
      <c r="F476">
        <v>8.0918471679999993</v>
      </c>
      <c r="U476">
        <v>1613.924</v>
      </c>
      <c r="V476">
        <v>2.7</v>
      </c>
      <c r="W476">
        <f t="shared" si="36"/>
        <v>20.530000000007458</v>
      </c>
    </row>
    <row r="477" spans="1:23">
      <c r="A477">
        <v>0.24105399999999999</v>
      </c>
      <c r="B477">
        <v>8.4762509769999994</v>
      </c>
      <c r="C477">
        <v>0.24820999999999999</v>
      </c>
      <c r="D477">
        <v>8.4346552730000006</v>
      </c>
      <c r="E477">
        <v>0.19997799999999999</v>
      </c>
      <c r="F477">
        <v>8.1067260739999991</v>
      </c>
      <c r="U477">
        <v>1614.1286</v>
      </c>
      <c r="V477">
        <v>2.71</v>
      </c>
      <c r="W477">
        <f t="shared" si="36"/>
        <v>20.460000000003202</v>
      </c>
    </row>
    <row r="478" spans="1:23">
      <c r="A478">
        <v>0.243476</v>
      </c>
      <c r="B478">
        <v>8.4910273440000008</v>
      </c>
      <c r="C478">
        <v>0.25083</v>
      </c>
      <c r="D478">
        <v>8.4485859380000008</v>
      </c>
      <c r="E478">
        <v>0.20191799999999999</v>
      </c>
      <c r="F478">
        <v>8.1211372070000003</v>
      </c>
      <c r="U478">
        <v>1614.3325</v>
      </c>
      <c r="V478">
        <v>2.72</v>
      </c>
      <c r="W478">
        <f t="shared" si="36"/>
        <v>20.389999999997126</v>
      </c>
    </row>
    <row r="479" spans="1:23">
      <c r="A479">
        <v>0.24614</v>
      </c>
      <c r="B479">
        <v>8.5056025389999999</v>
      </c>
      <c r="C479">
        <v>0.253245</v>
      </c>
      <c r="D479">
        <v>8.4625644530000006</v>
      </c>
      <c r="E479">
        <v>0.20389699999999999</v>
      </c>
      <c r="F479">
        <v>8.1358999020000002</v>
      </c>
      <c r="U479">
        <v>1614.5355999999999</v>
      </c>
      <c r="V479">
        <v>2.73</v>
      </c>
      <c r="W479">
        <f t="shared" si="36"/>
        <v>20.309999999995377</v>
      </c>
    </row>
    <row r="480" spans="1:23">
      <c r="A480">
        <v>0.24855099999999999</v>
      </c>
      <c r="B480">
        <v>8.5198134769999996</v>
      </c>
      <c r="C480">
        <v>0.25555899999999998</v>
      </c>
      <c r="D480">
        <v>8.4764980469999998</v>
      </c>
      <c r="E480">
        <v>0.20604600000000001</v>
      </c>
      <c r="F480">
        <v>8.1500961909999994</v>
      </c>
      <c r="U480">
        <v>1614.7381</v>
      </c>
      <c r="V480">
        <v>2.74</v>
      </c>
      <c r="W480">
        <f t="shared" si="36"/>
        <v>20.250000000009535</v>
      </c>
    </row>
    <row r="481" spans="1:23">
      <c r="A481">
        <v>0.25096299999999999</v>
      </c>
      <c r="B481">
        <v>8.5347167969999997</v>
      </c>
      <c r="C481">
        <v>0.25809599999999999</v>
      </c>
      <c r="D481">
        <v>8.4905468749999997</v>
      </c>
      <c r="E481">
        <v>0.20816899999999999</v>
      </c>
      <c r="F481">
        <v>8.1646757809999997</v>
      </c>
      <c r="U481">
        <v>1614.9399000000001</v>
      </c>
      <c r="V481">
        <v>2.75</v>
      </c>
      <c r="W481">
        <f t="shared" si="36"/>
        <v>20.180000000005268</v>
      </c>
    </row>
    <row r="482" spans="1:23">
      <c r="A482">
        <v>0.25327699999999997</v>
      </c>
      <c r="B482">
        <v>8.5490126950000001</v>
      </c>
      <c r="C482">
        <v>0.260708</v>
      </c>
      <c r="D482">
        <v>8.5044707030000009</v>
      </c>
      <c r="E482">
        <v>0.21005099999999999</v>
      </c>
      <c r="F482">
        <v>8.1792890630000006</v>
      </c>
      <c r="U482">
        <v>1615.1409000000001</v>
      </c>
      <c r="V482">
        <v>2.76</v>
      </c>
      <c r="W482">
        <f t="shared" si="36"/>
        <v>20.100000000002613</v>
      </c>
    </row>
    <row r="483" spans="1:23">
      <c r="A483">
        <v>0.25597999999999999</v>
      </c>
      <c r="B483">
        <v>8.5634443359999999</v>
      </c>
      <c r="C483">
        <v>0.26321899999999998</v>
      </c>
      <c r="D483">
        <v>8.5182988280000007</v>
      </c>
      <c r="E483">
        <v>0.21215899999999999</v>
      </c>
      <c r="F483">
        <v>8.1939921879999993</v>
      </c>
      <c r="U483">
        <v>1615.3413</v>
      </c>
      <c r="V483">
        <v>2.77</v>
      </c>
      <c r="W483">
        <f t="shared" si="36"/>
        <v>20.039999999994045</v>
      </c>
    </row>
    <row r="484" spans="1:23">
      <c r="A484">
        <v>0.25872800000000001</v>
      </c>
      <c r="B484">
        <v>8.5778710940000007</v>
      </c>
      <c r="C484">
        <v>0.26586199999999999</v>
      </c>
      <c r="D484">
        <v>8.5321308590000005</v>
      </c>
      <c r="E484">
        <v>0.21434</v>
      </c>
      <c r="F484">
        <v>8.2086845700000008</v>
      </c>
      <c r="U484">
        <v>1615.5409999999999</v>
      </c>
      <c r="V484">
        <v>2.78</v>
      </c>
      <c r="W484">
        <f t="shared" si="36"/>
        <v>19.969999999989767</v>
      </c>
    </row>
    <row r="485" spans="1:23">
      <c r="A485">
        <v>0.26110800000000001</v>
      </c>
      <c r="B485">
        <v>8.5921796879999999</v>
      </c>
      <c r="C485">
        <v>0.26842300000000002</v>
      </c>
      <c r="D485">
        <v>8.5459404299999999</v>
      </c>
      <c r="E485">
        <v>0.21628500000000001</v>
      </c>
      <c r="F485">
        <v>8.2239365230000008</v>
      </c>
      <c r="U485">
        <v>1615.74</v>
      </c>
      <c r="V485">
        <v>2.79</v>
      </c>
      <c r="W485">
        <f t="shared" si="36"/>
        <v>19.900000000006454</v>
      </c>
    </row>
    <row r="486" spans="1:23">
      <c r="A486">
        <v>0.26355099999999998</v>
      </c>
      <c r="B486">
        <v>8.6060625000000002</v>
      </c>
      <c r="C486">
        <v>0.27105099999999999</v>
      </c>
      <c r="D486">
        <v>8.5598769529999998</v>
      </c>
      <c r="E486">
        <v>0.21875800000000001</v>
      </c>
      <c r="F486">
        <v>8.2387373050000008</v>
      </c>
      <c r="U486">
        <v>1615.9383</v>
      </c>
      <c r="V486">
        <v>2.8</v>
      </c>
      <c r="W486">
        <f t="shared" si="36"/>
        <v>19.830000000002169</v>
      </c>
    </row>
    <row r="487" spans="1:23">
      <c r="A487">
        <v>0.26630500000000001</v>
      </c>
      <c r="B487">
        <v>8.6201416020000003</v>
      </c>
      <c r="C487">
        <v>0.27365800000000001</v>
      </c>
      <c r="D487">
        <v>8.5732246090000004</v>
      </c>
      <c r="E487">
        <v>0.22106200000000001</v>
      </c>
      <c r="F487">
        <v>8.2535976560000002</v>
      </c>
      <c r="U487">
        <v>1616.136</v>
      </c>
      <c r="V487">
        <v>2.81</v>
      </c>
      <c r="W487">
        <f t="shared" si="36"/>
        <v>19.769999999993612</v>
      </c>
    </row>
    <row r="488" spans="1:23">
      <c r="A488">
        <v>0.26881899999999997</v>
      </c>
      <c r="B488">
        <v>8.6342099609999998</v>
      </c>
      <c r="C488">
        <v>0.27629599999999999</v>
      </c>
      <c r="D488">
        <v>8.5873359380000007</v>
      </c>
      <c r="E488">
        <v>0.22311900000000001</v>
      </c>
      <c r="F488">
        <v>8.2681171879999997</v>
      </c>
      <c r="U488">
        <v>1616.3330000000001</v>
      </c>
      <c r="V488">
        <v>2.82</v>
      </c>
      <c r="W488">
        <f t="shared" si="36"/>
        <v>19.700000000012061</v>
      </c>
    </row>
    <row r="489" spans="1:23">
      <c r="A489">
        <v>0.27160200000000001</v>
      </c>
      <c r="B489">
        <v>8.6473496090000008</v>
      </c>
      <c r="C489">
        <v>0.279281</v>
      </c>
      <c r="D489">
        <v>8.601147461</v>
      </c>
      <c r="E489">
        <v>0.225409</v>
      </c>
      <c r="F489">
        <v>8.2820029300000009</v>
      </c>
      <c r="U489">
        <v>1616.5292999999999</v>
      </c>
      <c r="V489">
        <v>2.83</v>
      </c>
      <c r="W489">
        <f t="shared" si="36"/>
        <v>19.629999999983283</v>
      </c>
    </row>
    <row r="490" spans="1:23">
      <c r="A490">
        <v>0.27420899999999998</v>
      </c>
      <c r="B490">
        <v>8.6613769529999995</v>
      </c>
      <c r="C490">
        <v>0.28148699999999999</v>
      </c>
      <c r="D490">
        <v>8.6148662110000007</v>
      </c>
      <c r="E490">
        <v>0.227801</v>
      </c>
      <c r="F490">
        <v>8.2962021480000008</v>
      </c>
      <c r="U490">
        <v>1616.7249999999999</v>
      </c>
      <c r="V490">
        <v>2.84</v>
      </c>
      <c r="W490">
        <f t="shared" si="36"/>
        <v>19.569999999999215</v>
      </c>
    </row>
    <row r="491" spans="1:23">
      <c r="A491">
        <v>0.27696399999999999</v>
      </c>
      <c r="B491">
        <v>8.6751796880000001</v>
      </c>
      <c r="C491">
        <v>0.284163</v>
      </c>
      <c r="D491">
        <v>8.6288173829999995</v>
      </c>
      <c r="E491">
        <v>0.229876</v>
      </c>
      <c r="F491">
        <v>8.3104091800000006</v>
      </c>
      <c r="U491">
        <v>1616.92</v>
      </c>
      <c r="V491">
        <v>2.85</v>
      </c>
      <c r="W491">
        <f t="shared" si="36"/>
        <v>19.50000000001592</v>
      </c>
    </row>
    <row r="492" spans="1:23">
      <c r="A492">
        <v>0.27917999999999998</v>
      </c>
      <c r="B492">
        <v>8.6884042969999999</v>
      </c>
      <c r="C492">
        <v>0.287049</v>
      </c>
      <c r="D492">
        <v>8.6421152340000003</v>
      </c>
      <c r="E492">
        <v>0.23227500000000001</v>
      </c>
      <c r="F492">
        <v>8.3253515629999999</v>
      </c>
      <c r="U492">
        <v>1617.1143999999999</v>
      </c>
      <c r="V492">
        <v>2.86</v>
      </c>
      <c r="W492">
        <f t="shared" si="36"/>
        <v>19.439999999986373</v>
      </c>
    </row>
    <row r="493" spans="1:23">
      <c r="A493">
        <v>0.28194200000000003</v>
      </c>
      <c r="B493">
        <v>8.7020722660000001</v>
      </c>
      <c r="C493">
        <v>0.28956500000000002</v>
      </c>
      <c r="D493">
        <v>8.6557880859999994</v>
      </c>
      <c r="E493">
        <v>0.234537</v>
      </c>
      <c r="F493">
        <v>8.3404306639999994</v>
      </c>
      <c r="U493">
        <v>1617.3081</v>
      </c>
      <c r="V493">
        <v>2.87</v>
      </c>
      <c r="W493">
        <f t="shared" si="36"/>
        <v>19.370000000003081</v>
      </c>
    </row>
    <row r="494" spans="1:23">
      <c r="A494">
        <v>0.28449000000000002</v>
      </c>
      <c r="B494">
        <v>8.7156552729999994</v>
      </c>
      <c r="C494">
        <v>0.29247899999999999</v>
      </c>
      <c r="D494">
        <v>8.6690019530000004</v>
      </c>
      <c r="E494">
        <v>0.23696600000000001</v>
      </c>
      <c r="F494">
        <v>8.3554599609999993</v>
      </c>
      <c r="U494">
        <v>1617.5011999999999</v>
      </c>
      <c r="V494">
        <v>2.88</v>
      </c>
      <c r="W494">
        <f t="shared" si="36"/>
        <v>19.309999999996265</v>
      </c>
    </row>
    <row r="495" spans="1:23">
      <c r="A495">
        <v>0.28711799999999998</v>
      </c>
      <c r="B495">
        <v>8.7288945309999999</v>
      </c>
      <c r="C495">
        <v>0.29498799999999997</v>
      </c>
      <c r="D495">
        <v>8.6825488279999998</v>
      </c>
      <c r="E495">
        <v>0.239315</v>
      </c>
      <c r="F495">
        <v>8.3700244139999995</v>
      </c>
      <c r="U495">
        <v>1617.6936000000001</v>
      </c>
      <c r="V495">
        <v>2.89</v>
      </c>
      <c r="W495">
        <f t="shared" si="36"/>
        <v>19.24000000001298</v>
      </c>
    </row>
    <row r="496" spans="1:23">
      <c r="A496">
        <v>0.28997600000000001</v>
      </c>
      <c r="B496">
        <v>8.7428378910000006</v>
      </c>
      <c r="C496">
        <v>0.297601</v>
      </c>
      <c r="D496">
        <v>8.695535156</v>
      </c>
      <c r="E496">
        <v>0.24182500000000001</v>
      </c>
      <c r="F496">
        <v>8.3836367190000001</v>
      </c>
      <c r="U496">
        <v>1617.8855000000001</v>
      </c>
      <c r="V496">
        <v>2.9</v>
      </c>
      <c r="W496">
        <f t="shared" si="36"/>
        <v>19.190000000003646</v>
      </c>
    </row>
    <row r="497" spans="1:23">
      <c r="A497">
        <v>0.29253600000000002</v>
      </c>
      <c r="B497">
        <v>8.7560468749999991</v>
      </c>
      <c r="C497">
        <v>0.30053999999999997</v>
      </c>
      <c r="D497">
        <v>8.709359375</v>
      </c>
      <c r="E497">
        <v>0.24418899999999999</v>
      </c>
      <c r="F497">
        <v>8.3978515629999997</v>
      </c>
      <c r="U497">
        <v>1618.0767000000001</v>
      </c>
      <c r="V497">
        <v>2.91</v>
      </c>
      <c r="W497">
        <f t="shared" ref="W497:W506" si="37">(U497-U496)/(V497-V496)</f>
        <v>19.119999999997631</v>
      </c>
    </row>
    <row r="498" spans="1:23">
      <c r="A498">
        <v>0.29493900000000001</v>
      </c>
      <c r="B498">
        <v>8.768741211</v>
      </c>
      <c r="C498">
        <v>0.30325400000000002</v>
      </c>
      <c r="D498">
        <v>8.7228046880000001</v>
      </c>
      <c r="E498">
        <v>0.24645600000000001</v>
      </c>
      <c r="F498">
        <v>8.411582031</v>
      </c>
      <c r="U498">
        <v>1618.2672</v>
      </c>
      <c r="V498">
        <v>2.92</v>
      </c>
      <c r="W498">
        <f t="shared" si="37"/>
        <v>19.049999999993311</v>
      </c>
    </row>
    <row r="499" spans="1:23">
      <c r="A499">
        <v>0.29773500000000003</v>
      </c>
      <c r="B499">
        <v>8.7818886719999991</v>
      </c>
      <c r="C499">
        <v>0.30603799999999998</v>
      </c>
      <c r="D499">
        <v>8.735800781</v>
      </c>
      <c r="E499">
        <v>0.249024</v>
      </c>
      <c r="F499">
        <v>8.4252666020000007</v>
      </c>
      <c r="U499">
        <v>1618.4572000000001</v>
      </c>
      <c r="V499">
        <v>2.93</v>
      </c>
      <c r="W499">
        <f t="shared" si="37"/>
        <v>19.000000000005016</v>
      </c>
    </row>
    <row r="500" spans="1:23">
      <c r="A500">
        <v>0.30077500000000001</v>
      </c>
      <c r="B500">
        <v>8.7954033200000001</v>
      </c>
      <c r="C500">
        <v>0.30868699999999999</v>
      </c>
      <c r="D500">
        <v>8.7486748050000003</v>
      </c>
      <c r="E500">
        <v>0.25106699999999998</v>
      </c>
      <c r="F500">
        <v>8.4390263670000003</v>
      </c>
      <c r="U500">
        <v>1618.6465000000001</v>
      </c>
      <c r="V500">
        <v>2.94</v>
      </c>
      <c r="W500">
        <f t="shared" si="37"/>
        <v>18.930000000000696</v>
      </c>
    </row>
    <row r="501" spans="1:23">
      <c r="A501">
        <v>0.30364099999999999</v>
      </c>
      <c r="B501">
        <v>8.8090175780000006</v>
      </c>
      <c r="C501">
        <v>0.31159300000000001</v>
      </c>
      <c r="D501">
        <v>8.7615908200000003</v>
      </c>
      <c r="E501">
        <v>0.25346999999999997</v>
      </c>
      <c r="F501">
        <v>8.4531718750000007</v>
      </c>
      <c r="U501">
        <v>1618.8352</v>
      </c>
      <c r="V501">
        <v>2.95</v>
      </c>
      <c r="W501">
        <f t="shared" si="37"/>
        <v>18.869999999992178</v>
      </c>
    </row>
    <row r="502" spans="1:23">
      <c r="A502">
        <v>0.30621700000000002</v>
      </c>
      <c r="B502">
        <v>8.8223007809999991</v>
      </c>
      <c r="C502">
        <v>0.31436500000000001</v>
      </c>
      <c r="D502">
        <v>8.7738818359999993</v>
      </c>
      <c r="E502">
        <v>0.25616499999999998</v>
      </c>
      <c r="F502">
        <v>8.4668144529999996</v>
      </c>
      <c r="U502">
        <v>1619.0233000000001</v>
      </c>
      <c r="V502">
        <v>2.96</v>
      </c>
      <c r="W502">
        <f t="shared" si="37"/>
        <v>18.810000000008078</v>
      </c>
    </row>
    <row r="503" spans="1:23">
      <c r="A503">
        <v>0.30926900000000002</v>
      </c>
      <c r="B503">
        <v>8.8357333980000003</v>
      </c>
      <c r="C503">
        <v>0.31710899999999997</v>
      </c>
      <c r="D503">
        <v>8.7858652339999992</v>
      </c>
      <c r="E503">
        <v>0.258216</v>
      </c>
      <c r="F503">
        <v>8.4807031249999998</v>
      </c>
      <c r="U503">
        <v>1619.2109</v>
      </c>
      <c r="V503">
        <v>2.97</v>
      </c>
      <c r="W503">
        <f t="shared" si="37"/>
        <v>18.759999999997056</v>
      </c>
    </row>
    <row r="504" spans="1:23">
      <c r="A504">
        <v>0.31203900000000001</v>
      </c>
      <c r="B504">
        <v>8.8485888670000001</v>
      </c>
      <c r="C504">
        <v>0.31986999999999999</v>
      </c>
      <c r="D504">
        <v>8.7977919920000005</v>
      </c>
      <c r="E504">
        <v>0.26044299999999998</v>
      </c>
      <c r="F504">
        <v>8.4943789059999997</v>
      </c>
      <c r="U504">
        <v>1619.3978</v>
      </c>
      <c r="V504">
        <v>2.98</v>
      </c>
      <c r="W504">
        <f t="shared" si="37"/>
        <v>18.689999999992722</v>
      </c>
    </row>
    <row r="505" spans="1:23">
      <c r="A505">
        <v>0.31497199999999997</v>
      </c>
      <c r="B505">
        <v>8.86159082</v>
      </c>
      <c r="C505">
        <v>0.322625</v>
      </c>
      <c r="D505">
        <v>8.8100117190000002</v>
      </c>
      <c r="E505">
        <v>0.26279400000000003</v>
      </c>
      <c r="F505">
        <v>8.5077626950000003</v>
      </c>
      <c r="U505">
        <v>1619.5841</v>
      </c>
      <c r="V505">
        <v>2.99</v>
      </c>
      <c r="W505">
        <f t="shared" si="37"/>
        <v>18.630000000006955</v>
      </c>
    </row>
    <row r="506" spans="1:23">
      <c r="A506">
        <v>0.318</v>
      </c>
      <c r="B506">
        <v>8.8740400390000005</v>
      </c>
      <c r="C506">
        <v>0.32539800000000002</v>
      </c>
      <c r="D506">
        <v>8.8227705079999996</v>
      </c>
      <c r="E506">
        <v>0.26575100000000001</v>
      </c>
      <c r="F506">
        <v>8.5213681640000001</v>
      </c>
      <c r="U506">
        <v>1619.7698</v>
      </c>
      <c r="V506">
        <v>3</v>
      </c>
      <c r="W506">
        <f t="shared" si="37"/>
        <v>18.570000000000103</v>
      </c>
    </row>
    <row r="507" spans="1:23">
      <c r="A507">
        <v>0.320936</v>
      </c>
      <c r="B507">
        <v>8.8864062500000003</v>
      </c>
      <c r="C507">
        <v>0.32788</v>
      </c>
      <c r="D507">
        <v>8.8355400389999996</v>
      </c>
      <c r="E507">
        <v>0.26803300000000002</v>
      </c>
      <c r="F507">
        <v>8.5350527340000006</v>
      </c>
    </row>
    <row r="508" spans="1:23">
      <c r="A508">
        <v>0.32383099999999998</v>
      </c>
      <c r="B508">
        <v>8.8984140630000006</v>
      </c>
      <c r="C508">
        <v>0.33123200000000003</v>
      </c>
      <c r="D508">
        <v>8.8482480470000002</v>
      </c>
      <c r="E508">
        <v>0.270341</v>
      </c>
      <c r="F508">
        <v>8.5480986330000004</v>
      </c>
    </row>
    <row r="509" spans="1:23">
      <c r="A509">
        <v>0.32669500000000001</v>
      </c>
      <c r="B509">
        <v>8.910533203</v>
      </c>
      <c r="C509">
        <v>0.33395799999999998</v>
      </c>
      <c r="D509">
        <v>8.8611474609999998</v>
      </c>
      <c r="E509">
        <v>0.27279700000000001</v>
      </c>
      <c r="F509">
        <v>8.5617548830000008</v>
      </c>
    </row>
    <row r="510" spans="1:23">
      <c r="A510">
        <v>0.32956800000000003</v>
      </c>
      <c r="B510">
        <v>8.9232617189999992</v>
      </c>
      <c r="C510">
        <v>0.33680399999999999</v>
      </c>
      <c r="D510">
        <v>8.8742841800000001</v>
      </c>
      <c r="E510">
        <v>0.27528900000000001</v>
      </c>
      <c r="F510">
        <v>8.5758642579999993</v>
      </c>
    </row>
    <row r="511" spans="1:23">
      <c r="A511">
        <v>0.33239099999999999</v>
      </c>
      <c r="B511">
        <v>8.9357480470000006</v>
      </c>
      <c r="C511">
        <v>0.33980300000000002</v>
      </c>
      <c r="D511">
        <v>8.8869160160000007</v>
      </c>
      <c r="E511">
        <v>0.27801199999999998</v>
      </c>
      <c r="F511">
        <v>8.5893828130000003</v>
      </c>
    </row>
    <row r="512" spans="1:23">
      <c r="A512">
        <v>0.33527299999999999</v>
      </c>
      <c r="B512">
        <v>8.9481806640000006</v>
      </c>
      <c r="C512">
        <v>0.34284700000000001</v>
      </c>
      <c r="D512">
        <v>8.8993691409999993</v>
      </c>
      <c r="E512">
        <v>0.28060499999999999</v>
      </c>
      <c r="F512">
        <v>8.6025107419999998</v>
      </c>
    </row>
    <row r="513" spans="1:6">
      <c r="A513">
        <v>0.33867399999999998</v>
      </c>
      <c r="B513">
        <v>8.9606191410000005</v>
      </c>
      <c r="C513">
        <v>0.34588200000000002</v>
      </c>
      <c r="D513">
        <v>8.9118916020000007</v>
      </c>
      <c r="E513">
        <v>0.282856</v>
      </c>
      <c r="F513">
        <v>8.615348633</v>
      </c>
    </row>
    <row r="514" spans="1:6">
      <c r="A514">
        <v>0.34121099999999999</v>
      </c>
      <c r="B514">
        <v>8.9733339839999999</v>
      </c>
      <c r="C514">
        <v>0.34889100000000001</v>
      </c>
      <c r="D514">
        <v>8.9231357419999995</v>
      </c>
      <c r="E514">
        <v>0.285636</v>
      </c>
      <c r="F514">
        <v>8.628643555</v>
      </c>
    </row>
    <row r="515" spans="1:6">
      <c r="A515">
        <v>0.344333</v>
      </c>
      <c r="B515">
        <v>8.9860410159999997</v>
      </c>
      <c r="C515">
        <v>0.35196699999999997</v>
      </c>
      <c r="D515">
        <v>8.9344023440000004</v>
      </c>
      <c r="E515">
        <v>0.288163</v>
      </c>
      <c r="F515">
        <v>8.6413623049999995</v>
      </c>
    </row>
    <row r="516" spans="1:6">
      <c r="A516">
        <v>0.34725800000000001</v>
      </c>
      <c r="B516">
        <v>8.9990078130000004</v>
      </c>
      <c r="C516">
        <v>0.35516199999999998</v>
      </c>
      <c r="D516">
        <v>8.9466513669999994</v>
      </c>
      <c r="E516">
        <v>0.291074</v>
      </c>
      <c r="F516">
        <v>8.6544462889999991</v>
      </c>
    </row>
    <row r="517" spans="1:6">
      <c r="A517">
        <v>0.35011300000000001</v>
      </c>
      <c r="B517">
        <v>9.0109482419999996</v>
      </c>
      <c r="C517">
        <v>0.35808699999999999</v>
      </c>
      <c r="D517">
        <v>8.9588769530000008</v>
      </c>
      <c r="E517">
        <v>0.29359800000000003</v>
      </c>
      <c r="F517">
        <v>8.6674375000000001</v>
      </c>
    </row>
    <row r="518" spans="1:6">
      <c r="A518">
        <v>0.35322799999999999</v>
      </c>
      <c r="B518">
        <v>9.0225253910000003</v>
      </c>
      <c r="C518">
        <v>0.36119800000000002</v>
      </c>
      <c r="D518">
        <v>8.9706425779999996</v>
      </c>
      <c r="E518">
        <v>0.29620800000000003</v>
      </c>
      <c r="F518">
        <v>8.6799580079999998</v>
      </c>
    </row>
    <row r="519" spans="1:6">
      <c r="A519">
        <v>0.35607299999999997</v>
      </c>
      <c r="B519">
        <v>9.0338203129999997</v>
      </c>
      <c r="C519">
        <v>0.36424200000000001</v>
      </c>
      <c r="D519">
        <v>8.9822480470000006</v>
      </c>
      <c r="E519">
        <v>0.29894999999999999</v>
      </c>
      <c r="F519">
        <v>8.6933447269999995</v>
      </c>
    </row>
    <row r="520" spans="1:6">
      <c r="A520">
        <v>0.35923300000000002</v>
      </c>
      <c r="B520">
        <v>9.0454179690000007</v>
      </c>
      <c r="C520">
        <v>0.36744199999999999</v>
      </c>
      <c r="D520">
        <v>8.9940478519999996</v>
      </c>
      <c r="E520">
        <v>0.30173699999999998</v>
      </c>
      <c r="F520">
        <v>8.7063212889999999</v>
      </c>
    </row>
    <row r="521" spans="1:6">
      <c r="A521">
        <v>0.36219899999999999</v>
      </c>
      <c r="B521">
        <v>9.0574873050000004</v>
      </c>
      <c r="C521">
        <v>0.37046499999999999</v>
      </c>
      <c r="D521">
        <v>9.005634766</v>
      </c>
      <c r="E521">
        <v>0.30451</v>
      </c>
      <c r="F521">
        <v>8.7194580080000001</v>
      </c>
    </row>
    <row r="522" spans="1:6">
      <c r="A522">
        <v>0.36535800000000002</v>
      </c>
      <c r="B522">
        <v>9.0691757810000002</v>
      </c>
      <c r="C522">
        <v>0.37366700000000003</v>
      </c>
      <c r="D522">
        <v>9.0174179690000003</v>
      </c>
      <c r="E522">
        <v>0.30708200000000002</v>
      </c>
      <c r="F522">
        <v>8.7322011719999999</v>
      </c>
    </row>
    <row r="523" spans="1:6">
      <c r="A523">
        <v>0.36851699999999998</v>
      </c>
      <c r="B523">
        <v>9.0808173829999994</v>
      </c>
      <c r="C523">
        <v>0.37673299999999998</v>
      </c>
      <c r="D523">
        <v>9.0291718749999994</v>
      </c>
      <c r="E523">
        <v>0.31009700000000001</v>
      </c>
      <c r="F523">
        <v>8.7450400389999992</v>
      </c>
    </row>
    <row r="524" spans="1:6">
      <c r="A524">
        <v>0.37168000000000001</v>
      </c>
      <c r="B524">
        <v>9.0925810550000001</v>
      </c>
      <c r="C524">
        <v>0.37996600000000003</v>
      </c>
      <c r="D524">
        <v>9.0408828129999996</v>
      </c>
      <c r="E524">
        <v>0.312884</v>
      </c>
      <c r="F524">
        <v>8.7577402339999999</v>
      </c>
    </row>
    <row r="525" spans="1:6">
      <c r="A525">
        <v>0.37478800000000001</v>
      </c>
      <c r="B525">
        <v>9.1045019529999998</v>
      </c>
      <c r="C525">
        <v>0.38316</v>
      </c>
      <c r="D525">
        <v>9.0527470700000006</v>
      </c>
      <c r="E525">
        <v>0.31533899999999998</v>
      </c>
      <c r="F525">
        <v>8.7704199220000003</v>
      </c>
    </row>
    <row r="526" spans="1:6">
      <c r="A526">
        <v>0.37799300000000002</v>
      </c>
      <c r="B526">
        <v>9.1153154300000008</v>
      </c>
      <c r="C526">
        <v>0.38619300000000001</v>
      </c>
      <c r="D526">
        <v>9.0647597659999999</v>
      </c>
      <c r="E526">
        <v>0.31810699999999997</v>
      </c>
      <c r="F526">
        <v>8.7833740230000004</v>
      </c>
    </row>
    <row r="527" spans="1:6">
      <c r="A527">
        <v>0.38126300000000002</v>
      </c>
      <c r="B527">
        <v>9.1269287109999997</v>
      </c>
      <c r="C527">
        <v>0.38944699999999999</v>
      </c>
      <c r="D527">
        <v>9.0758906249999995</v>
      </c>
      <c r="E527">
        <v>0.320602</v>
      </c>
      <c r="F527">
        <v>8.7955302730000007</v>
      </c>
    </row>
    <row r="528" spans="1:6">
      <c r="A528">
        <v>0.38446999999999998</v>
      </c>
      <c r="B528">
        <v>9.1383281249999992</v>
      </c>
      <c r="C528">
        <v>0.39280500000000002</v>
      </c>
      <c r="D528">
        <v>9.0873144529999994</v>
      </c>
      <c r="E528">
        <v>0.32379799999999997</v>
      </c>
      <c r="F528">
        <v>8.8087275389999995</v>
      </c>
    </row>
    <row r="529" spans="1:6">
      <c r="A529">
        <v>0.387708</v>
      </c>
      <c r="B529">
        <v>9.1497451170000001</v>
      </c>
      <c r="C529">
        <v>0.39612599999999998</v>
      </c>
      <c r="D529">
        <v>9.0984980469999996</v>
      </c>
      <c r="E529">
        <v>0.32594699999999999</v>
      </c>
      <c r="F529">
        <v>8.8208808590000007</v>
      </c>
    </row>
    <row r="530" spans="1:6">
      <c r="A530">
        <v>0.39092500000000002</v>
      </c>
      <c r="B530">
        <v>9.1614013669999999</v>
      </c>
      <c r="C530">
        <v>0.39930399999999999</v>
      </c>
      <c r="D530">
        <v>9.1091308590000004</v>
      </c>
      <c r="E530">
        <v>0.32929999999999998</v>
      </c>
      <c r="F530">
        <v>8.8334013670000004</v>
      </c>
    </row>
    <row r="531" spans="1:6">
      <c r="A531">
        <v>0.39418399999999998</v>
      </c>
      <c r="B531">
        <v>9.1727705079999993</v>
      </c>
      <c r="C531">
        <v>0.40234300000000001</v>
      </c>
      <c r="D531">
        <v>9.1202343750000008</v>
      </c>
      <c r="E531">
        <v>0.33139299999999999</v>
      </c>
      <c r="F531">
        <v>8.8462207030000002</v>
      </c>
    </row>
    <row r="532" spans="1:6">
      <c r="A532">
        <v>0.39779100000000001</v>
      </c>
      <c r="B532">
        <v>9.1838251950000007</v>
      </c>
      <c r="C532">
        <v>0.40564099999999997</v>
      </c>
      <c r="D532">
        <v>9.1313798829999993</v>
      </c>
      <c r="E532">
        <v>0.335254</v>
      </c>
      <c r="F532">
        <v>8.858436523</v>
      </c>
    </row>
    <row r="533" spans="1:6">
      <c r="A533">
        <v>0.400723</v>
      </c>
      <c r="B533">
        <v>9.1945126950000002</v>
      </c>
      <c r="C533">
        <v>0.40891699999999997</v>
      </c>
      <c r="D533">
        <v>9.1419072270000008</v>
      </c>
      <c r="E533">
        <v>0.33782000000000001</v>
      </c>
      <c r="F533">
        <v>8.8701982420000007</v>
      </c>
    </row>
    <row r="534" spans="1:6">
      <c r="A534">
        <v>0.40412700000000001</v>
      </c>
      <c r="B534">
        <v>9.2057167969999991</v>
      </c>
      <c r="C534">
        <v>0.41212799999999999</v>
      </c>
      <c r="D534">
        <v>9.1526865229999999</v>
      </c>
      <c r="E534">
        <v>0.340646</v>
      </c>
      <c r="F534">
        <v>8.88224707</v>
      </c>
    </row>
    <row r="535" spans="1:6">
      <c r="A535">
        <v>0.40746700000000002</v>
      </c>
      <c r="B535">
        <v>9.2161376950000005</v>
      </c>
      <c r="C535">
        <v>0.41530899999999998</v>
      </c>
      <c r="D535">
        <v>9.1636679690000005</v>
      </c>
      <c r="E535">
        <v>0.343528</v>
      </c>
      <c r="F535">
        <v>8.8938945310000008</v>
      </c>
    </row>
    <row r="536" spans="1:6">
      <c r="A536">
        <v>0.41080100000000003</v>
      </c>
      <c r="B536">
        <v>9.2270361330000004</v>
      </c>
      <c r="C536">
        <v>0.41865400000000003</v>
      </c>
      <c r="D536">
        <v>9.174165039</v>
      </c>
      <c r="E536">
        <v>0.346335</v>
      </c>
      <c r="F536">
        <v>8.9053437500000001</v>
      </c>
    </row>
    <row r="537" spans="1:6">
      <c r="A537">
        <v>0.413962</v>
      </c>
      <c r="B537">
        <v>9.2377910159999992</v>
      </c>
      <c r="C537">
        <v>0.42187999999999998</v>
      </c>
      <c r="D537">
        <v>9.1852578129999998</v>
      </c>
      <c r="E537">
        <v>0.34931000000000001</v>
      </c>
      <c r="F537">
        <v>8.9175039060000003</v>
      </c>
    </row>
    <row r="538" spans="1:6">
      <c r="A538">
        <v>0.41745900000000002</v>
      </c>
      <c r="B538">
        <v>9.2484990230000008</v>
      </c>
      <c r="C538">
        <v>0.42530000000000001</v>
      </c>
      <c r="D538">
        <v>9.1963124999999994</v>
      </c>
      <c r="E538">
        <v>0.35220800000000002</v>
      </c>
      <c r="F538">
        <v>8.9293710940000004</v>
      </c>
    </row>
    <row r="539" spans="1:6">
      <c r="A539">
        <v>0.42079</v>
      </c>
      <c r="B539">
        <v>9.2592773439999991</v>
      </c>
      <c r="C539">
        <v>0.42869699999999999</v>
      </c>
      <c r="D539">
        <v>9.2067587890000002</v>
      </c>
      <c r="E539">
        <v>0.35492899999999999</v>
      </c>
      <c r="F539">
        <v>8.9410732419999999</v>
      </c>
    </row>
    <row r="540" spans="1:6">
      <c r="A540">
        <v>0.42424699999999999</v>
      </c>
      <c r="B540">
        <v>9.2700087890000002</v>
      </c>
      <c r="C540">
        <v>0.43198799999999998</v>
      </c>
      <c r="D540">
        <v>9.2170996089999999</v>
      </c>
      <c r="E540">
        <v>0.35800100000000001</v>
      </c>
      <c r="F540">
        <v>8.9529853520000007</v>
      </c>
    </row>
    <row r="541" spans="1:6">
      <c r="A541">
        <v>0.42751099999999997</v>
      </c>
      <c r="B541">
        <v>9.2799628910000003</v>
      </c>
      <c r="C541">
        <v>0.43538100000000002</v>
      </c>
      <c r="D541">
        <v>9.2275546879999997</v>
      </c>
      <c r="E541">
        <v>0.36105799999999999</v>
      </c>
      <c r="F541">
        <v>8.964615234</v>
      </c>
    </row>
    <row r="542" spans="1:6">
      <c r="A542">
        <v>0.43101</v>
      </c>
      <c r="B542">
        <v>9.2900859380000007</v>
      </c>
      <c r="C542">
        <v>0.43898100000000001</v>
      </c>
      <c r="D542">
        <v>9.2377861330000002</v>
      </c>
      <c r="E542">
        <v>0.36424800000000002</v>
      </c>
      <c r="F542">
        <v>8.9758095699999991</v>
      </c>
    </row>
    <row r="543" spans="1:6">
      <c r="A543">
        <v>0.43438399999999999</v>
      </c>
      <c r="B543">
        <v>9.3007021479999992</v>
      </c>
      <c r="C543">
        <v>0.442214</v>
      </c>
      <c r="D543">
        <v>9.2475253909999999</v>
      </c>
      <c r="E543">
        <v>0.36711500000000002</v>
      </c>
      <c r="F543">
        <v>8.9877548829999991</v>
      </c>
    </row>
    <row r="544" spans="1:6">
      <c r="A544">
        <v>0.437944</v>
      </c>
      <c r="B544">
        <v>9.3109882810000002</v>
      </c>
      <c r="C544">
        <v>0.44574799999999998</v>
      </c>
      <c r="D544">
        <v>9.2577675779999993</v>
      </c>
      <c r="E544">
        <v>0.37020999999999998</v>
      </c>
      <c r="F544">
        <v>8.9997880860000006</v>
      </c>
    </row>
    <row r="545" spans="1:6">
      <c r="A545">
        <v>0.44128600000000001</v>
      </c>
      <c r="B545">
        <v>9.3211328130000002</v>
      </c>
      <c r="C545">
        <v>0.44921499999999998</v>
      </c>
      <c r="D545">
        <v>9.2677783199999997</v>
      </c>
      <c r="E545">
        <v>0.37315799999999999</v>
      </c>
      <c r="F545">
        <v>9.0113398440000001</v>
      </c>
    </row>
    <row r="546" spans="1:6">
      <c r="A546">
        <v>0.44463900000000001</v>
      </c>
      <c r="B546">
        <v>9.3315468750000008</v>
      </c>
      <c r="C546">
        <v>0.45278600000000002</v>
      </c>
      <c r="D546">
        <v>9.2785517580000008</v>
      </c>
      <c r="E546">
        <v>0.37604500000000002</v>
      </c>
      <c r="F546">
        <v>9.0228896479999996</v>
      </c>
    </row>
    <row r="547" spans="1:6">
      <c r="A547">
        <v>0.44807200000000003</v>
      </c>
      <c r="B547">
        <v>9.3414423830000004</v>
      </c>
      <c r="C547">
        <v>0.45637699999999998</v>
      </c>
      <c r="D547">
        <v>9.2885224609999995</v>
      </c>
      <c r="E547">
        <v>0.3795</v>
      </c>
      <c r="F547">
        <v>9.0344873050000007</v>
      </c>
    </row>
    <row r="548" spans="1:6">
      <c r="A548">
        <v>0.45163999999999999</v>
      </c>
      <c r="B548">
        <v>9.3509130860000003</v>
      </c>
      <c r="C548">
        <v>0.45996399999999998</v>
      </c>
      <c r="D548">
        <v>9.2987177729999999</v>
      </c>
      <c r="E548">
        <v>0.38247500000000001</v>
      </c>
      <c r="F548">
        <v>9.0460068360000001</v>
      </c>
    </row>
    <row r="549" spans="1:6">
      <c r="A549">
        <v>0.455038</v>
      </c>
      <c r="B549">
        <v>9.3612695309999996</v>
      </c>
      <c r="C549">
        <v>0.46349800000000002</v>
      </c>
      <c r="D549">
        <v>9.3086728520000008</v>
      </c>
      <c r="E549">
        <v>0.38620399999999999</v>
      </c>
      <c r="F549">
        <v>9.0573535159999992</v>
      </c>
    </row>
    <row r="550" spans="1:6">
      <c r="A550">
        <v>0.458675</v>
      </c>
      <c r="B550">
        <v>9.3710439450000003</v>
      </c>
      <c r="C550">
        <v>0.467192</v>
      </c>
      <c r="D550">
        <v>9.3184101560000006</v>
      </c>
      <c r="E550">
        <v>0.38884800000000003</v>
      </c>
      <c r="F550">
        <v>9.0687988280000003</v>
      </c>
    </row>
    <row r="551" spans="1:6">
      <c r="A551">
        <v>0.46208900000000003</v>
      </c>
      <c r="B551">
        <v>9.3808398440000005</v>
      </c>
      <c r="C551">
        <v>0.47069299999999997</v>
      </c>
      <c r="D551">
        <v>9.3283593749999998</v>
      </c>
      <c r="E551">
        <v>0.39205600000000002</v>
      </c>
      <c r="F551">
        <v>9.0794228520000004</v>
      </c>
    </row>
    <row r="552" spans="1:6">
      <c r="A552">
        <v>0.465729</v>
      </c>
      <c r="B552">
        <v>9.3906347659999998</v>
      </c>
      <c r="C552">
        <v>0.47445900000000002</v>
      </c>
      <c r="D552">
        <v>9.3377949220000005</v>
      </c>
      <c r="E552">
        <v>0.39507399999999998</v>
      </c>
      <c r="F552">
        <v>9.0902509770000002</v>
      </c>
    </row>
    <row r="553" spans="1:6">
      <c r="A553">
        <v>0.46933200000000003</v>
      </c>
      <c r="B553">
        <v>9.4003994140000007</v>
      </c>
      <c r="C553">
        <v>0.47819800000000001</v>
      </c>
      <c r="D553">
        <v>9.3475332029999993</v>
      </c>
      <c r="E553">
        <v>0.398478</v>
      </c>
      <c r="F553">
        <v>9.1014453129999993</v>
      </c>
    </row>
    <row r="554" spans="1:6">
      <c r="A554">
        <v>0.47278700000000001</v>
      </c>
      <c r="B554">
        <v>9.4101328130000006</v>
      </c>
      <c r="C554">
        <v>0.481792</v>
      </c>
      <c r="D554">
        <v>9.3564794920000001</v>
      </c>
      <c r="E554">
        <v>0.40179300000000001</v>
      </c>
      <c r="F554">
        <v>9.1126874999999998</v>
      </c>
    </row>
    <row r="555" spans="1:6">
      <c r="A555">
        <v>0.476632</v>
      </c>
      <c r="B555">
        <v>9.4199345700000006</v>
      </c>
      <c r="C555">
        <v>0.48556899999999997</v>
      </c>
      <c r="D555">
        <v>9.3660693360000007</v>
      </c>
      <c r="E555">
        <v>0.40500799999999998</v>
      </c>
      <c r="F555">
        <v>9.1234394529999996</v>
      </c>
    </row>
    <row r="556" spans="1:6">
      <c r="A556">
        <v>0.48043999999999998</v>
      </c>
      <c r="B556">
        <v>9.4296103519999992</v>
      </c>
      <c r="C556">
        <v>0.48919600000000002</v>
      </c>
      <c r="D556">
        <v>9.3756816409999999</v>
      </c>
      <c r="E556">
        <v>0.40855599999999997</v>
      </c>
      <c r="F556">
        <v>9.1347802730000005</v>
      </c>
    </row>
    <row r="557" spans="1:6">
      <c r="A557">
        <v>0.48413400000000001</v>
      </c>
      <c r="B557">
        <v>9.4388945310000008</v>
      </c>
      <c r="C557">
        <v>0.493255</v>
      </c>
      <c r="D557">
        <v>9.3853046879999997</v>
      </c>
      <c r="E557">
        <v>0.41164000000000001</v>
      </c>
      <c r="F557">
        <v>9.1456005860000005</v>
      </c>
    </row>
    <row r="558" spans="1:6">
      <c r="A558">
        <v>0.48786099999999999</v>
      </c>
      <c r="B558">
        <v>9.4483125000000001</v>
      </c>
      <c r="C558">
        <v>0.49689699999999998</v>
      </c>
      <c r="D558">
        <v>9.3940781250000001</v>
      </c>
      <c r="E558">
        <v>0.41494300000000001</v>
      </c>
      <c r="F558">
        <v>9.1563554689999993</v>
      </c>
    </row>
    <row r="559" spans="1:6">
      <c r="A559">
        <v>0.49168800000000001</v>
      </c>
      <c r="B559">
        <v>9.4575800779999994</v>
      </c>
      <c r="C559">
        <v>0.50041599999999997</v>
      </c>
      <c r="D559">
        <v>9.4029326169999994</v>
      </c>
      <c r="E559">
        <v>0.41846100000000003</v>
      </c>
      <c r="F559">
        <v>9.1669873049999993</v>
      </c>
    </row>
    <row r="560" spans="1:6">
      <c r="A560">
        <v>0.49557200000000001</v>
      </c>
      <c r="B560">
        <v>9.46630957</v>
      </c>
      <c r="C560">
        <v>0.50404099999999996</v>
      </c>
      <c r="D560">
        <v>9.4118388670000002</v>
      </c>
      <c r="E560">
        <v>0.42157600000000001</v>
      </c>
      <c r="F560">
        <v>9.177170898</v>
      </c>
    </row>
    <row r="561" spans="1:6">
      <c r="A561">
        <v>0.49926100000000001</v>
      </c>
      <c r="B561">
        <v>9.4753027339999996</v>
      </c>
      <c r="C561">
        <v>0.507687</v>
      </c>
      <c r="D561">
        <v>9.4205087889999994</v>
      </c>
      <c r="E561">
        <v>0.42491099999999998</v>
      </c>
      <c r="F561">
        <v>9.1871943359999992</v>
      </c>
    </row>
    <row r="562" spans="1:6">
      <c r="A562">
        <v>0.50317199999999995</v>
      </c>
      <c r="B562">
        <v>9.4840146480000005</v>
      </c>
      <c r="C562">
        <v>0.51149699999999998</v>
      </c>
      <c r="D562">
        <v>9.429649414</v>
      </c>
      <c r="E562">
        <v>0.42807000000000001</v>
      </c>
      <c r="F562">
        <v>9.1980498050000001</v>
      </c>
    </row>
    <row r="563" spans="1:6">
      <c r="A563">
        <v>0.50703500000000001</v>
      </c>
      <c r="B563">
        <v>9.4924707030000004</v>
      </c>
      <c r="C563">
        <v>0.51511099999999999</v>
      </c>
      <c r="D563">
        <v>9.4385996090000006</v>
      </c>
      <c r="E563">
        <v>0.43143700000000001</v>
      </c>
      <c r="F563">
        <v>9.208384766</v>
      </c>
    </row>
    <row r="564" spans="1:6">
      <c r="A564">
        <v>0.51073100000000005</v>
      </c>
      <c r="B564">
        <v>9.5013925780000008</v>
      </c>
      <c r="C564">
        <v>0.51894200000000001</v>
      </c>
      <c r="D564">
        <v>9.4471630859999998</v>
      </c>
      <c r="E564">
        <v>0.43476100000000001</v>
      </c>
      <c r="F564">
        <v>9.2184990229999997</v>
      </c>
    </row>
    <row r="565" spans="1:6">
      <c r="A565">
        <v>0.51481399999999999</v>
      </c>
      <c r="B565">
        <v>9.5104492189999998</v>
      </c>
      <c r="C565">
        <v>0.52255099999999999</v>
      </c>
      <c r="D565">
        <v>9.4558564450000002</v>
      </c>
      <c r="E565">
        <v>0.43801000000000001</v>
      </c>
      <c r="F565">
        <v>9.2289882809999995</v>
      </c>
    </row>
    <row r="566" spans="1:6">
      <c r="A566">
        <v>0.51851700000000001</v>
      </c>
      <c r="B566">
        <v>9.5190917969999997</v>
      </c>
      <c r="C566">
        <v>0.52643600000000002</v>
      </c>
      <c r="D566">
        <v>9.4645351560000002</v>
      </c>
      <c r="E566">
        <v>0.44122600000000001</v>
      </c>
      <c r="F566">
        <v>9.2397431640000001</v>
      </c>
    </row>
    <row r="567" spans="1:6">
      <c r="A567">
        <v>0.52251400000000003</v>
      </c>
      <c r="B567">
        <v>9.5277050780000003</v>
      </c>
      <c r="C567">
        <v>0.53032999999999997</v>
      </c>
      <c r="D567">
        <v>9.4733203130000003</v>
      </c>
      <c r="E567">
        <v>0.44500899999999999</v>
      </c>
      <c r="F567">
        <v>9.2498378910000003</v>
      </c>
    </row>
    <row r="568" spans="1:6">
      <c r="A568">
        <v>0.52629800000000004</v>
      </c>
      <c r="B568">
        <v>9.5362226559999996</v>
      </c>
      <c r="C568">
        <v>0.53422899999999995</v>
      </c>
      <c r="D568">
        <v>9.482083008</v>
      </c>
      <c r="E568">
        <v>0.44819700000000001</v>
      </c>
      <c r="F568">
        <v>9.2604599610000005</v>
      </c>
    </row>
    <row r="569" spans="1:6">
      <c r="A569">
        <v>0.53040200000000004</v>
      </c>
      <c r="B569">
        <v>9.5440605470000008</v>
      </c>
      <c r="C569">
        <v>0.53816600000000003</v>
      </c>
      <c r="D569">
        <v>9.4903564449999998</v>
      </c>
      <c r="E569">
        <v>0.45187699999999997</v>
      </c>
      <c r="F569">
        <v>9.2702119140000008</v>
      </c>
    </row>
    <row r="570" spans="1:6">
      <c r="A570">
        <v>0.53434999999999999</v>
      </c>
      <c r="B570">
        <v>9.5522412110000001</v>
      </c>
      <c r="C570">
        <v>0.54209099999999999</v>
      </c>
      <c r="D570">
        <v>9.4982070309999997</v>
      </c>
      <c r="E570">
        <v>0.45485999999999999</v>
      </c>
      <c r="F570">
        <v>9.2798896479999993</v>
      </c>
    </row>
    <row r="571" spans="1:6">
      <c r="A571">
        <v>0.53823600000000005</v>
      </c>
      <c r="B571">
        <v>9.5603544920000001</v>
      </c>
      <c r="C571">
        <v>0.54598100000000005</v>
      </c>
      <c r="D571">
        <v>9.5065234380000003</v>
      </c>
      <c r="E571">
        <v>0.45852799999999999</v>
      </c>
      <c r="F571">
        <v>9.2895488279999991</v>
      </c>
    </row>
    <row r="572" spans="1:6">
      <c r="A572">
        <v>0.54210899999999995</v>
      </c>
      <c r="B572">
        <v>9.568058594</v>
      </c>
      <c r="C572">
        <v>0.55001900000000004</v>
      </c>
      <c r="D572">
        <v>9.5149042969999993</v>
      </c>
      <c r="E572">
        <v>0.46204800000000001</v>
      </c>
      <c r="F572">
        <v>9.2993623050000007</v>
      </c>
    </row>
    <row r="573" spans="1:6">
      <c r="A573">
        <v>0.54608500000000004</v>
      </c>
      <c r="B573">
        <v>9.5762705080000003</v>
      </c>
      <c r="C573">
        <v>0.55410499999999996</v>
      </c>
      <c r="D573">
        <v>9.5230722659999998</v>
      </c>
      <c r="E573">
        <v>0.46551799999999999</v>
      </c>
      <c r="F573">
        <v>9.3085312499999997</v>
      </c>
    </row>
    <row r="574" spans="1:6">
      <c r="A574">
        <v>0.54995300000000003</v>
      </c>
      <c r="B574">
        <v>9.5846894529999993</v>
      </c>
      <c r="C574">
        <v>0.55819099999999999</v>
      </c>
      <c r="D574">
        <v>9.5312636719999997</v>
      </c>
      <c r="E574">
        <v>0.46910400000000002</v>
      </c>
      <c r="F574">
        <v>9.318397461</v>
      </c>
    </row>
    <row r="575" spans="1:6">
      <c r="A575">
        <v>0.55405199999999999</v>
      </c>
      <c r="B575">
        <v>9.5923857419999994</v>
      </c>
      <c r="C575">
        <v>0.56217499999999998</v>
      </c>
      <c r="D575">
        <v>9.5394003909999991</v>
      </c>
      <c r="E575">
        <v>0.472744</v>
      </c>
      <c r="F575">
        <v>9.3285048830000008</v>
      </c>
    </row>
    <row r="576" spans="1:6">
      <c r="A576">
        <v>0.55806699999999998</v>
      </c>
      <c r="B576">
        <v>9.6002539060000007</v>
      </c>
      <c r="C576">
        <v>0.56632400000000005</v>
      </c>
      <c r="D576">
        <v>9.5462734380000001</v>
      </c>
      <c r="E576">
        <v>0.47648099999999999</v>
      </c>
      <c r="F576">
        <v>9.3382822270000005</v>
      </c>
    </row>
    <row r="577" spans="1:6">
      <c r="A577">
        <v>0.56222899999999998</v>
      </c>
      <c r="B577">
        <v>9.6078525389999996</v>
      </c>
      <c r="C577">
        <v>0.57063900000000001</v>
      </c>
      <c r="D577">
        <v>9.5532158200000001</v>
      </c>
      <c r="E577">
        <v>0.47985299999999997</v>
      </c>
      <c r="F577">
        <v>9.3481523440000007</v>
      </c>
    </row>
    <row r="578" spans="1:6">
      <c r="A578">
        <v>0.56633699999999998</v>
      </c>
      <c r="B578">
        <v>9.6155576170000003</v>
      </c>
      <c r="C578">
        <v>0.57455100000000003</v>
      </c>
      <c r="D578">
        <v>9.5605273440000005</v>
      </c>
      <c r="E578">
        <v>0.48396699999999998</v>
      </c>
      <c r="F578">
        <v>9.3570957030000006</v>
      </c>
    </row>
    <row r="579" spans="1:6">
      <c r="A579">
        <v>0.57031200000000004</v>
      </c>
      <c r="B579">
        <v>9.622822266</v>
      </c>
      <c r="C579">
        <v>0.57864499999999996</v>
      </c>
      <c r="D579">
        <v>9.56809668</v>
      </c>
      <c r="E579">
        <v>0.48715399999999998</v>
      </c>
      <c r="F579">
        <v>9.3663583979999991</v>
      </c>
    </row>
    <row r="580" spans="1:6">
      <c r="A580">
        <v>0.57432300000000003</v>
      </c>
      <c r="B580">
        <v>9.6296230470000008</v>
      </c>
      <c r="C580">
        <v>0.58285100000000001</v>
      </c>
      <c r="D580">
        <v>9.5755058589999997</v>
      </c>
      <c r="E580">
        <v>0.49080099999999999</v>
      </c>
      <c r="F580">
        <v>9.3753476560000006</v>
      </c>
    </row>
    <row r="581" spans="1:6">
      <c r="A581">
        <v>0.57831600000000005</v>
      </c>
      <c r="B581">
        <v>9.636532227</v>
      </c>
      <c r="C581">
        <v>0.58707600000000004</v>
      </c>
      <c r="D581">
        <v>9.5830712889999994</v>
      </c>
      <c r="E581">
        <v>0.49454199999999998</v>
      </c>
      <c r="F581">
        <v>9.3850498049999995</v>
      </c>
    </row>
    <row r="582" spans="1:6">
      <c r="A582">
        <v>0.58229500000000001</v>
      </c>
      <c r="B582">
        <v>9.6433623050000001</v>
      </c>
      <c r="C582">
        <v>0.59121299999999999</v>
      </c>
      <c r="D582">
        <v>9.5907441410000001</v>
      </c>
      <c r="E582">
        <v>0.49809700000000001</v>
      </c>
      <c r="F582">
        <v>9.3937929689999997</v>
      </c>
    </row>
    <row r="583" spans="1:6">
      <c r="A583">
        <v>0.58658600000000005</v>
      </c>
      <c r="B583">
        <v>9.650992188</v>
      </c>
      <c r="C583">
        <v>0.59541299999999997</v>
      </c>
      <c r="D583">
        <v>9.5981249999999996</v>
      </c>
      <c r="E583">
        <v>0.50179799999999997</v>
      </c>
      <c r="F583">
        <v>9.4025478519999997</v>
      </c>
    </row>
    <row r="584" spans="1:6">
      <c r="A584">
        <v>0.59077199999999996</v>
      </c>
      <c r="B584">
        <v>9.6581630860000001</v>
      </c>
      <c r="C584">
        <v>0.59985500000000003</v>
      </c>
      <c r="D584">
        <v>9.60546875</v>
      </c>
      <c r="E584">
        <v>0.50525600000000004</v>
      </c>
      <c r="F584">
        <v>9.4118671880000004</v>
      </c>
    </row>
    <row r="585" spans="1:6">
      <c r="A585">
        <v>0.59505799999999998</v>
      </c>
      <c r="B585">
        <v>9.6659980470000004</v>
      </c>
      <c r="C585">
        <v>0.60409599999999997</v>
      </c>
      <c r="D585">
        <v>9.6125869139999995</v>
      </c>
      <c r="E585">
        <v>0.50928899999999999</v>
      </c>
      <c r="F585">
        <v>9.4207646480000005</v>
      </c>
    </row>
    <row r="586" spans="1:6">
      <c r="A586">
        <v>0.59939500000000001</v>
      </c>
      <c r="B586">
        <v>9.6729775389999997</v>
      </c>
      <c r="C586">
        <v>0.60847099999999998</v>
      </c>
      <c r="D586">
        <v>9.6190654299999991</v>
      </c>
      <c r="E586">
        <v>0.51301799999999997</v>
      </c>
      <c r="F586">
        <v>9.4299541019999999</v>
      </c>
    </row>
    <row r="587" spans="1:6">
      <c r="A587">
        <v>0.60373200000000005</v>
      </c>
      <c r="B587">
        <v>9.6794140629999994</v>
      </c>
      <c r="C587">
        <v>0.61273200000000005</v>
      </c>
      <c r="D587">
        <v>9.6252441409999996</v>
      </c>
      <c r="E587">
        <v>0.51681100000000002</v>
      </c>
      <c r="F587">
        <v>9.4383525390000003</v>
      </c>
    </row>
    <row r="588" spans="1:6">
      <c r="A588">
        <v>0.60802</v>
      </c>
      <c r="B588">
        <v>9.686260742</v>
      </c>
      <c r="C588">
        <v>0.617197</v>
      </c>
      <c r="D588">
        <v>9.6312734379999991</v>
      </c>
      <c r="E588">
        <v>0.52067600000000003</v>
      </c>
      <c r="F588">
        <v>9.4471396480000003</v>
      </c>
    </row>
    <row r="589" spans="1:6">
      <c r="A589">
        <v>0.61288799999999999</v>
      </c>
      <c r="B589">
        <v>9.6931826169999997</v>
      </c>
      <c r="C589">
        <v>0.621471</v>
      </c>
      <c r="D589">
        <v>9.6370839840000002</v>
      </c>
      <c r="E589">
        <v>0.52441199999999999</v>
      </c>
      <c r="F589">
        <v>9.4551757809999994</v>
      </c>
    </row>
    <row r="590" spans="1:6">
      <c r="A590">
        <v>0.617205</v>
      </c>
      <c r="B590">
        <v>9.6988193359999997</v>
      </c>
      <c r="C590">
        <v>0.62582700000000002</v>
      </c>
      <c r="D590">
        <v>9.6434531250000006</v>
      </c>
      <c r="E590">
        <v>0.52831600000000001</v>
      </c>
      <c r="F590">
        <v>9.4636083979999999</v>
      </c>
    </row>
    <row r="591" spans="1:6">
      <c r="A591">
        <v>0.62162899999999999</v>
      </c>
      <c r="B591">
        <v>9.7033808589999992</v>
      </c>
      <c r="C591">
        <v>0.63005</v>
      </c>
      <c r="D591">
        <v>9.6495703129999999</v>
      </c>
      <c r="E591">
        <v>0.53200800000000004</v>
      </c>
      <c r="F591">
        <v>9.4717646480000006</v>
      </c>
    </row>
    <row r="592" spans="1:6">
      <c r="A592">
        <v>0.62640899999999999</v>
      </c>
      <c r="B592">
        <v>9.7096181640000001</v>
      </c>
      <c r="C592">
        <v>0.634575</v>
      </c>
      <c r="D592">
        <v>9.6560195310000001</v>
      </c>
      <c r="E592">
        <v>0.53585499999999997</v>
      </c>
      <c r="F592">
        <v>9.4795507810000004</v>
      </c>
    </row>
    <row r="593" spans="1:6">
      <c r="A593">
        <v>0.63088</v>
      </c>
      <c r="B593">
        <v>9.7152441409999994</v>
      </c>
      <c r="C593">
        <v>0.63899499999999998</v>
      </c>
      <c r="D593">
        <v>9.6629052729999998</v>
      </c>
      <c r="E593">
        <v>0.53965399999999997</v>
      </c>
      <c r="F593">
        <v>9.4881376950000007</v>
      </c>
    </row>
    <row r="594" spans="1:6">
      <c r="A594">
        <v>0.635297</v>
      </c>
      <c r="B594">
        <v>9.7208867189999992</v>
      </c>
      <c r="C594">
        <v>0.64342200000000005</v>
      </c>
      <c r="D594">
        <v>9.6693232420000008</v>
      </c>
      <c r="E594">
        <v>0.54359999999999997</v>
      </c>
      <c r="F594">
        <v>9.4963984379999999</v>
      </c>
    </row>
    <row r="595" spans="1:6">
      <c r="A595">
        <v>0.64025699999999997</v>
      </c>
      <c r="B595">
        <v>9.7263095699999997</v>
      </c>
      <c r="C595">
        <v>0.64808900000000003</v>
      </c>
      <c r="D595">
        <v>9.6747822269999997</v>
      </c>
      <c r="E595">
        <v>0.54725900000000005</v>
      </c>
      <c r="F595">
        <v>9.5048144529999998</v>
      </c>
    </row>
    <row r="596" spans="1:6">
      <c r="A596">
        <v>0.64451899999999995</v>
      </c>
      <c r="B596">
        <v>9.7321347659999997</v>
      </c>
      <c r="C596">
        <v>0.65274600000000005</v>
      </c>
      <c r="D596">
        <v>9.6801923829999996</v>
      </c>
      <c r="E596">
        <v>0.551172</v>
      </c>
      <c r="F596">
        <v>9.5130322270000001</v>
      </c>
    </row>
    <row r="597" spans="1:6">
      <c r="A597">
        <v>0.64897800000000005</v>
      </c>
      <c r="B597">
        <v>9.7368945310000008</v>
      </c>
      <c r="C597">
        <v>0.657443</v>
      </c>
      <c r="D597">
        <v>9.685546875</v>
      </c>
      <c r="E597">
        <v>0.55502499999999999</v>
      </c>
      <c r="F597">
        <v>9.5208828130000001</v>
      </c>
    </row>
    <row r="598" spans="1:6">
      <c r="A598">
        <v>0.65373499999999996</v>
      </c>
      <c r="B598">
        <v>9.7424013669999994</v>
      </c>
      <c r="C598">
        <v>0.66201299999999996</v>
      </c>
      <c r="D598">
        <v>9.6902656250000003</v>
      </c>
      <c r="E598">
        <v>0.55901100000000004</v>
      </c>
      <c r="F598">
        <v>9.5283886720000002</v>
      </c>
    </row>
    <row r="599" spans="1:6">
      <c r="A599">
        <v>0.65834999999999999</v>
      </c>
      <c r="B599">
        <v>9.7478115229999993</v>
      </c>
      <c r="C599">
        <v>0.66669199999999995</v>
      </c>
      <c r="D599">
        <v>9.6953935550000008</v>
      </c>
      <c r="E599">
        <v>0.56296800000000002</v>
      </c>
      <c r="F599">
        <v>9.5364023440000008</v>
      </c>
    </row>
    <row r="600" spans="1:6">
      <c r="A600">
        <v>0.66295800000000005</v>
      </c>
      <c r="B600">
        <v>9.7519824219999993</v>
      </c>
      <c r="C600">
        <v>0.67135800000000001</v>
      </c>
      <c r="D600">
        <v>9.7006718749999994</v>
      </c>
      <c r="E600">
        <v>0.56683899999999998</v>
      </c>
      <c r="F600">
        <v>9.5440410159999995</v>
      </c>
    </row>
    <row r="601" spans="1:6">
      <c r="A601">
        <v>0.66760699999999995</v>
      </c>
      <c r="B601">
        <v>9.7568398439999999</v>
      </c>
      <c r="C601">
        <v>0.67608199999999996</v>
      </c>
      <c r="D601">
        <v>9.7053740229999992</v>
      </c>
      <c r="E601">
        <v>0.57099999999999995</v>
      </c>
      <c r="F601">
        <v>9.5515107419999996</v>
      </c>
    </row>
    <row r="602" spans="1:6">
      <c r="A602">
        <v>0.67230800000000002</v>
      </c>
      <c r="B602">
        <v>9.7614414059999994</v>
      </c>
      <c r="C602">
        <v>0.68096299999999998</v>
      </c>
      <c r="D602">
        <v>9.7104697269999996</v>
      </c>
      <c r="E602">
        <v>0.57515400000000005</v>
      </c>
      <c r="F602">
        <v>9.5591132810000001</v>
      </c>
    </row>
    <row r="603" spans="1:6">
      <c r="A603">
        <v>0.67711500000000002</v>
      </c>
      <c r="B603">
        <v>9.7656083979999995</v>
      </c>
      <c r="C603">
        <v>0.68595899999999999</v>
      </c>
      <c r="D603">
        <v>9.7148291019999995</v>
      </c>
      <c r="E603">
        <v>0.57927200000000001</v>
      </c>
      <c r="F603">
        <v>9.5666962889999994</v>
      </c>
    </row>
    <row r="604" spans="1:6">
      <c r="A604">
        <v>0.68191599999999997</v>
      </c>
      <c r="B604">
        <v>9.7698750000000008</v>
      </c>
      <c r="C604">
        <v>0.69096400000000002</v>
      </c>
      <c r="D604">
        <v>9.7195273439999994</v>
      </c>
      <c r="E604">
        <v>0.58339700000000005</v>
      </c>
      <c r="F604">
        <v>9.5740830080000006</v>
      </c>
    </row>
    <row r="605" spans="1:6">
      <c r="A605">
        <v>0.686774</v>
      </c>
      <c r="B605">
        <v>9.7743173829999996</v>
      </c>
      <c r="C605">
        <v>0.69549099999999997</v>
      </c>
      <c r="D605">
        <v>9.7235859379999994</v>
      </c>
      <c r="E605">
        <v>0.587669</v>
      </c>
      <c r="F605">
        <v>9.5812880860000007</v>
      </c>
    </row>
    <row r="606" spans="1:6">
      <c r="A606">
        <v>0.69180699999999995</v>
      </c>
      <c r="B606">
        <v>9.7782968750000006</v>
      </c>
      <c r="C606">
        <v>0.70041900000000001</v>
      </c>
      <c r="D606">
        <v>9.7280703129999999</v>
      </c>
      <c r="E606">
        <v>0.59194999999999998</v>
      </c>
      <c r="F606">
        <v>9.588716797</v>
      </c>
    </row>
    <row r="607" spans="1:6">
      <c r="A607">
        <v>0.69686400000000004</v>
      </c>
      <c r="B607">
        <v>9.7816933590000001</v>
      </c>
      <c r="C607">
        <v>0.70548599999999995</v>
      </c>
      <c r="D607">
        <v>9.7315966800000009</v>
      </c>
      <c r="E607">
        <v>0.59609900000000005</v>
      </c>
      <c r="F607">
        <v>9.5954033200000008</v>
      </c>
    </row>
    <row r="608" spans="1:6">
      <c r="A608">
        <v>0.70146200000000003</v>
      </c>
      <c r="B608">
        <v>9.7854726559999996</v>
      </c>
      <c r="C608">
        <v>0.71062199999999998</v>
      </c>
      <c r="D608">
        <v>9.7350019529999994</v>
      </c>
      <c r="E608">
        <v>0.60038999999999998</v>
      </c>
      <c r="F608">
        <v>9.6022187500000005</v>
      </c>
    </row>
    <row r="609" spans="1:6">
      <c r="A609">
        <v>0.70643500000000004</v>
      </c>
      <c r="B609">
        <v>9.7884599609999992</v>
      </c>
      <c r="C609">
        <v>0.71538199999999996</v>
      </c>
      <c r="D609">
        <v>9.7387421879999998</v>
      </c>
      <c r="E609">
        <v>0.60471299999999995</v>
      </c>
      <c r="F609">
        <v>9.6089277339999999</v>
      </c>
    </row>
    <row r="610" spans="1:6">
      <c r="A610">
        <v>0.71152800000000005</v>
      </c>
      <c r="B610">
        <v>9.7911269529999991</v>
      </c>
      <c r="C610">
        <v>0.72064399999999995</v>
      </c>
      <c r="D610">
        <v>9.7417529300000005</v>
      </c>
      <c r="E610">
        <v>0.608935</v>
      </c>
      <c r="F610">
        <v>9.6152773440000008</v>
      </c>
    </row>
    <row r="611" spans="1:6">
      <c r="A611">
        <v>0.71687999999999996</v>
      </c>
      <c r="B611">
        <v>9.7938847659999997</v>
      </c>
      <c r="C611">
        <v>0.72579099999999996</v>
      </c>
      <c r="D611">
        <v>9.7446855469999996</v>
      </c>
      <c r="E611">
        <v>0.613236</v>
      </c>
      <c r="F611">
        <v>9.6218134769999999</v>
      </c>
    </row>
    <row r="612" spans="1:6">
      <c r="A612">
        <v>0.72213899999999998</v>
      </c>
      <c r="B612">
        <v>9.7966132810000008</v>
      </c>
      <c r="C612">
        <v>0.73086200000000001</v>
      </c>
      <c r="D612">
        <v>9.747519531</v>
      </c>
      <c r="E612">
        <v>0.61778100000000002</v>
      </c>
      <c r="F612">
        <v>9.62834082</v>
      </c>
    </row>
    <row r="613" spans="1:6">
      <c r="A613">
        <v>0.72741</v>
      </c>
      <c r="B613">
        <v>9.7993925780000009</v>
      </c>
      <c r="C613">
        <v>0.73597100000000004</v>
      </c>
      <c r="D613">
        <v>9.7498583980000006</v>
      </c>
      <c r="E613">
        <v>0.62191799999999997</v>
      </c>
      <c r="F613">
        <v>9.6351035159999991</v>
      </c>
    </row>
    <row r="614" spans="1:6">
      <c r="A614">
        <v>0.73260000000000003</v>
      </c>
      <c r="B614">
        <v>9.8016845700000008</v>
      </c>
      <c r="C614">
        <v>0.74102599999999996</v>
      </c>
      <c r="D614">
        <v>9.7517958979999992</v>
      </c>
      <c r="E614">
        <v>0.62636400000000003</v>
      </c>
      <c r="F614">
        <v>9.6411582029999998</v>
      </c>
    </row>
    <row r="615" spans="1:6">
      <c r="A615">
        <v>0.73794700000000002</v>
      </c>
      <c r="B615">
        <v>9.8030546879999996</v>
      </c>
      <c r="C615">
        <v>0.74620699999999995</v>
      </c>
      <c r="D615">
        <v>9.7538007810000007</v>
      </c>
      <c r="E615">
        <v>0.63068599999999997</v>
      </c>
      <c r="F615">
        <v>9.6471347660000006</v>
      </c>
    </row>
    <row r="616" spans="1:6">
      <c r="A616">
        <v>0.74346400000000001</v>
      </c>
      <c r="B616">
        <v>9.8044208980000001</v>
      </c>
      <c r="C616">
        <v>0.75145700000000004</v>
      </c>
      <c r="D616">
        <v>9.7556074220000006</v>
      </c>
      <c r="E616">
        <v>0.63507499999999995</v>
      </c>
      <c r="F616">
        <v>9.6529824219999991</v>
      </c>
    </row>
    <row r="617" spans="1:6">
      <c r="A617">
        <v>0.748865</v>
      </c>
      <c r="B617">
        <v>9.8050771480000005</v>
      </c>
      <c r="C617">
        <v>0.75684499999999999</v>
      </c>
      <c r="D617">
        <v>9.7573349609999998</v>
      </c>
      <c r="E617">
        <v>0.63951800000000003</v>
      </c>
      <c r="F617">
        <v>9.6588857420000007</v>
      </c>
    </row>
    <row r="618" spans="1:6">
      <c r="A618">
        <v>0.75431499999999996</v>
      </c>
      <c r="B618">
        <v>9.8056005860000006</v>
      </c>
      <c r="C618">
        <v>0.76196699999999995</v>
      </c>
      <c r="D618">
        <v>9.7589384769999992</v>
      </c>
      <c r="E618">
        <v>0.64394700000000005</v>
      </c>
      <c r="F618">
        <v>9.6645097660000001</v>
      </c>
    </row>
    <row r="619" spans="1:6">
      <c r="A619">
        <v>0.76005299999999998</v>
      </c>
      <c r="B619">
        <v>9.8061142579999991</v>
      </c>
      <c r="C619">
        <v>0.76758300000000002</v>
      </c>
      <c r="D619">
        <v>9.7601542969999997</v>
      </c>
      <c r="E619">
        <v>0.64833200000000002</v>
      </c>
      <c r="F619">
        <v>9.6699550779999992</v>
      </c>
    </row>
    <row r="620" spans="1:6">
      <c r="A620">
        <v>0.76556000000000002</v>
      </c>
      <c r="B620">
        <v>9.8065117189999995</v>
      </c>
      <c r="C620">
        <v>0.77283000000000002</v>
      </c>
      <c r="D620">
        <v>9.7611679690000006</v>
      </c>
      <c r="E620">
        <v>0.65287799999999996</v>
      </c>
      <c r="F620">
        <v>9.6756015630000007</v>
      </c>
    </row>
    <row r="621" spans="1:6">
      <c r="A621">
        <v>0.77135100000000001</v>
      </c>
      <c r="B621">
        <v>9.8063554689999997</v>
      </c>
      <c r="C621">
        <v>0.77808900000000003</v>
      </c>
      <c r="D621">
        <v>9.7618447269999997</v>
      </c>
      <c r="E621">
        <v>0.65730900000000003</v>
      </c>
      <c r="F621">
        <v>9.68115332</v>
      </c>
    </row>
    <row r="622" spans="1:6">
      <c r="A622">
        <v>0.77694700000000005</v>
      </c>
      <c r="B622">
        <v>9.8054140630000006</v>
      </c>
      <c r="C622">
        <v>0.78371599999999997</v>
      </c>
      <c r="D622">
        <v>9.7617832030000002</v>
      </c>
      <c r="E622">
        <v>0.66190300000000002</v>
      </c>
      <c r="F622">
        <v>9.6867216799999998</v>
      </c>
    </row>
    <row r="623" spans="1:6">
      <c r="A623">
        <v>0.78248799999999996</v>
      </c>
      <c r="B623">
        <v>9.8047519530000002</v>
      </c>
      <c r="C623">
        <v>0.78930500000000003</v>
      </c>
      <c r="D623">
        <v>9.7618837890000005</v>
      </c>
      <c r="E623">
        <v>0.66665399999999997</v>
      </c>
      <c r="F623">
        <v>9.6923291020000004</v>
      </c>
    </row>
    <row r="624" spans="1:6">
      <c r="A624">
        <v>0.78835100000000002</v>
      </c>
      <c r="B624">
        <v>9.8035029300000005</v>
      </c>
      <c r="C624">
        <v>0.79499399999999998</v>
      </c>
      <c r="D624">
        <v>9.76190918</v>
      </c>
      <c r="E624">
        <v>0.67132499999999995</v>
      </c>
      <c r="F624">
        <v>9.6976015629999992</v>
      </c>
    </row>
    <row r="625" spans="1:6">
      <c r="A625">
        <v>0.79412899999999997</v>
      </c>
      <c r="B625">
        <v>9.8013457030000009</v>
      </c>
      <c r="C625">
        <v>0.80064500000000005</v>
      </c>
      <c r="D625">
        <v>9.760553711</v>
      </c>
      <c r="E625">
        <v>0.67587600000000003</v>
      </c>
      <c r="F625">
        <v>9.7020839839999997</v>
      </c>
    </row>
    <row r="626" spans="1:6">
      <c r="A626">
        <v>0.79992200000000002</v>
      </c>
      <c r="B626">
        <v>9.7995000000000001</v>
      </c>
      <c r="C626">
        <v>0.80654000000000003</v>
      </c>
      <c r="D626">
        <v>9.7591513669999994</v>
      </c>
      <c r="E626">
        <v>0.68044300000000002</v>
      </c>
      <c r="F626">
        <v>9.7063320310000005</v>
      </c>
    </row>
    <row r="627" spans="1:6">
      <c r="A627">
        <v>0.80576000000000003</v>
      </c>
      <c r="B627">
        <v>9.7968603519999995</v>
      </c>
      <c r="C627">
        <v>0.81246300000000005</v>
      </c>
      <c r="D627">
        <v>9.7579960939999992</v>
      </c>
      <c r="E627">
        <v>0.68528900000000004</v>
      </c>
      <c r="F627">
        <v>9.7108261720000009</v>
      </c>
    </row>
    <row r="628" spans="1:6">
      <c r="A628">
        <v>0.81176899999999996</v>
      </c>
      <c r="B628">
        <v>9.7937480469999993</v>
      </c>
      <c r="C628">
        <v>0.81857100000000005</v>
      </c>
      <c r="D628">
        <v>9.7564658200000007</v>
      </c>
      <c r="E628">
        <v>0.69030599999999998</v>
      </c>
      <c r="F628">
        <v>9.7150312499999991</v>
      </c>
    </row>
    <row r="629" spans="1:6">
      <c r="A629">
        <v>0.81751200000000002</v>
      </c>
      <c r="B629">
        <v>9.7903173829999997</v>
      </c>
      <c r="C629">
        <v>0.82447700000000002</v>
      </c>
      <c r="D629">
        <v>9.7538037109999998</v>
      </c>
      <c r="E629">
        <v>0.69492799999999999</v>
      </c>
      <c r="F629">
        <v>9.7187021480000002</v>
      </c>
    </row>
    <row r="630" spans="1:6">
      <c r="A630">
        <v>0.82350699999999999</v>
      </c>
      <c r="B630">
        <v>9.7864433589999997</v>
      </c>
      <c r="C630">
        <v>0.83066700000000004</v>
      </c>
      <c r="D630">
        <v>9.7507958979999998</v>
      </c>
      <c r="E630">
        <v>0.699681</v>
      </c>
      <c r="F630">
        <v>9.7230800780000006</v>
      </c>
    </row>
    <row r="631" spans="1:6">
      <c r="A631">
        <v>0.82965</v>
      </c>
      <c r="B631">
        <v>9.7823203129999996</v>
      </c>
      <c r="C631">
        <v>0.83679800000000004</v>
      </c>
      <c r="D631">
        <v>9.7472910160000001</v>
      </c>
      <c r="E631">
        <v>0.70468399999999998</v>
      </c>
      <c r="F631">
        <v>9.7269072269999999</v>
      </c>
    </row>
    <row r="632" spans="1:6">
      <c r="A632">
        <v>0.83579800000000004</v>
      </c>
      <c r="B632">
        <v>9.7782197269999998</v>
      </c>
      <c r="C632">
        <v>0.84312100000000001</v>
      </c>
      <c r="D632">
        <v>9.7425742189999998</v>
      </c>
      <c r="E632">
        <v>0.70957499999999996</v>
      </c>
      <c r="F632">
        <v>9.7305136720000007</v>
      </c>
    </row>
    <row r="633" spans="1:6">
      <c r="A633">
        <v>0.84195699999999996</v>
      </c>
      <c r="B633">
        <v>9.7729287110000005</v>
      </c>
      <c r="C633">
        <v>0.84912699999999997</v>
      </c>
      <c r="D633">
        <v>9.7384521480000004</v>
      </c>
      <c r="E633">
        <v>0.71455800000000003</v>
      </c>
      <c r="F633">
        <v>9.7343124999999997</v>
      </c>
    </row>
    <row r="634" spans="1:6">
      <c r="A634">
        <v>0.84830399999999995</v>
      </c>
      <c r="B634">
        <v>9.7667363280000004</v>
      </c>
      <c r="C634">
        <v>0.85555700000000001</v>
      </c>
      <c r="D634">
        <v>9.733775391</v>
      </c>
      <c r="E634">
        <v>0.71967700000000001</v>
      </c>
      <c r="F634">
        <v>9.7373818360000008</v>
      </c>
    </row>
    <row r="635" spans="1:6">
      <c r="A635">
        <v>0.85452499999999998</v>
      </c>
      <c r="B635">
        <v>9.7600957029999993</v>
      </c>
      <c r="C635">
        <v>0.86172400000000005</v>
      </c>
      <c r="D635">
        <v>9.7281035159999991</v>
      </c>
      <c r="E635">
        <v>0.72472400000000003</v>
      </c>
      <c r="F635">
        <v>9.7401748050000005</v>
      </c>
    </row>
    <row r="636" spans="1:6">
      <c r="A636">
        <v>0.86082099999999995</v>
      </c>
      <c r="B636">
        <v>9.7531982419999999</v>
      </c>
      <c r="C636">
        <v>0.86823600000000001</v>
      </c>
      <c r="D636">
        <v>9.7223105469999993</v>
      </c>
      <c r="E636">
        <v>0.72984400000000005</v>
      </c>
      <c r="F636">
        <v>9.7428378910000006</v>
      </c>
    </row>
    <row r="637" spans="1:6">
      <c r="A637">
        <v>0.867147</v>
      </c>
      <c r="B637">
        <v>9.7452285159999992</v>
      </c>
      <c r="C637">
        <v>0.874475</v>
      </c>
      <c r="D637">
        <v>9.7161249999999999</v>
      </c>
      <c r="E637">
        <v>0.73504700000000001</v>
      </c>
      <c r="F637">
        <v>9.7455078129999997</v>
      </c>
    </row>
    <row r="638" spans="1:6">
      <c r="A638">
        <v>0.87374399999999997</v>
      </c>
      <c r="B638">
        <v>9.7371396479999994</v>
      </c>
      <c r="C638">
        <v>0.880853</v>
      </c>
      <c r="D638">
        <v>9.7089423830000001</v>
      </c>
      <c r="E638">
        <v>0.74013200000000001</v>
      </c>
      <c r="F638">
        <v>9.7471406250000001</v>
      </c>
    </row>
    <row r="639" spans="1:6">
      <c r="A639">
        <v>0.88033499999999998</v>
      </c>
      <c r="B639">
        <v>9.7287548830000006</v>
      </c>
      <c r="C639">
        <v>0.88744400000000001</v>
      </c>
      <c r="D639">
        <v>9.7013828130000004</v>
      </c>
      <c r="E639">
        <v>0.74543499999999996</v>
      </c>
      <c r="F639">
        <v>9.7490341800000007</v>
      </c>
    </row>
    <row r="640" spans="1:6">
      <c r="A640">
        <v>0.88693500000000003</v>
      </c>
      <c r="B640">
        <v>9.7188994139999991</v>
      </c>
      <c r="C640">
        <v>0.89370899999999998</v>
      </c>
      <c r="D640">
        <v>9.6934960940000003</v>
      </c>
      <c r="E640">
        <v>0.75054299999999996</v>
      </c>
      <c r="F640">
        <v>9.7508398439999997</v>
      </c>
    </row>
    <row r="641" spans="1:6">
      <c r="A641">
        <v>0.89350499999999999</v>
      </c>
      <c r="B641">
        <v>9.7093291019999999</v>
      </c>
      <c r="C641">
        <v>0.900312</v>
      </c>
      <c r="D641">
        <v>9.6844150389999992</v>
      </c>
      <c r="E641">
        <v>0.75582499999999997</v>
      </c>
      <c r="F641">
        <v>9.7520683590000008</v>
      </c>
    </row>
    <row r="642" spans="1:6">
      <c r="A642">
        <v>0.90014700000000003</v>
      </c>
      <c r="B642">
        <v>9.6983935550000009</v>
      </c>
      <c r="C642">
        <v>0.90678599999999998</v>
      </c>
      <c r="D642">
        <v>9.6755791020000004</v>
      </c>
      <c r="E642">
        <v>0.76107000000000002</v>
      </c>
      <c r="F642">
        <v>9.7536328129999994</v>
      </c>
    </row>
    <row r="643" spans="1:6">
      <c r="A643">
        <v>0.90695099999999995</v>
      </c>
      <c r="B643">
        <v>9.6874160160000002</v>
      </c>
      <c r="C643">
        <v>0.91316399999999998</v>
      </c>
      <c r="D643">
        <v>9.6664492190000004</v>
      </c>
      <c r="E643">
        <v>0.76650700000000005</v>
      </c>
      <c r="F643">
        <v>9.7546699219999997</v>
      </c>
    </row>
    <row r="644" spans="1:6">
      <c r="A644">
        <v>0.91350399999999998</v>
      </c>
      <c r="B644">
        <v>9.675139648</v>
      </c>
      <c r="C644">
        <v>0.91979500000000003</v>
      </c>
      <c r="D644">
        <v>9.6563134769999994</v>
      </c>
      <c r="E644">
        <v>0.77199300000000004</v>
      </c>
      <c r="F644">
        <v>9.7552910159999993</v>
      </c>
    </row>
    <row r="645" spans="1:6">
      <c r="A645">
        <v>0.92029000000000005</v>
      </c>
      <c r="B645">
        <v>9.6630849609999991</v>
      </c>
      <c r="C645">
        <v>0.92616699999999996</v>
      </c>
      <c r="D645">
        <v>9.645359375</v>
      </c>
      <c r="E645">
        <v>0.77746700000000002</v>
      </c>
      <c r="F645">
        <v>9.7557460939999991</v>
      </c>
    </row>
    <row r="646" spans="1:6">
      <c r="A646">
        <v>0.92708299999999999</v>
      </c>
      <c r="B646">
        <v>9.6500380860000003</v>
      </c>
      <c r="C646">
        <v>0.93277399999999999</v>
      </c>
      <c r="D646">
        <v>9.634727539</v>
      </c>
      <c r="E646">
        <v>0.78306799999999999</v>
      </c>
      <c r="F646">
        <v>9.7558291019999999</v>
      </c>
    </row>
    <row r="647" spans="1:6">
      <c r="A647">
        <v>0.93390099999999998</v>
      </c>
      <c r="B647">
        <v>9.6361503909999993</v>
      </c>
      <c r="C647">
        <v>0.93942300000000001</v>
      </c>
      <c r="D647">
        <v>9.6231220700000009</v>
      </c>
      <c r="E647">
        <v>0.788435</v>
      </c>
      <c r="F647">
        <v>9.7548203129999997</v>
      </c>
    </row>
    <row r="648" spans="1:6">
      <c r="A648">
        <v>0.94068200000000002</v>
      </c>
      <c r="B648">
        <v>9.6223320309999991</v>
      </c>
      <c r="C648">
        <v>0.94633199999999995</v>
      </c>
      <c r="D648">
        <v>9.6109472660000002</v>
      </c>
      <c r="E648">
        <v>0.79403199999999996</v>
      </c>
      <c r="F648">
        <v>9.7540068360000003</v>
      </c>
    </row>
    <row r="649" spans="1:6">
      <c r="A649">
        <v>0.94746799999999998</v>
      </c>
      <c r="B649">
        <v>9.6071865229999993</v>
      </c>
      <c r="C649">
        <v>0.95278200000000002</v>
      </c>
      <c r="D649">
        <v>9.5983437499999997</v>
      </c>
      <c r="E649">
        <v>0.79974699999999999</v>
      </c>
      <c r="F649">
        <v>9.7532929690000003</v>
      </c>
    </row>
    <row r="650" spans="1:6">
      <c r="A650">
        <v>0.95424299999999995</v>
      </c>
      <c r="B650">
        <v>9.5920322270000007</v>
      </c>
      <c r="C650">
        <v>0.95938800000000002</v>
      </c>
      <c r="D650">
        <v>9.5847451170000006</v>
      </c>
      <c r="E650">
        <v>0.80535000000000001</v>
      </c>
      <c r="F650">
        <v>9.7520253910000001</v>
      </c>
    </row>
    <row r="651" spans="1:6">
      <c r="A651">
        <v>0.96122200000000002</v>
      </c>
      <c r="B651">
        <v>9.5756787110000001</v>
      </c>
      <c r="C651">
        <v>0.966086</v>
      </c>
      <c r="D651">
        <v>9.5711669920000002</v>
      </c>
      <c r="E651">
        <v>0.81106900000000004</v>
      </c>
      <c r="F651">
        <v>9.7503154300000006</v>
      </c>
    </row>
    <row r="652" spans="1:6">
      <c r="A652">
        <v>0.96760000000000002</v>
      </c>
      <c r="B652">
        <v>9.5593662110000004</v>
      </c>
      <c r="C652">
        <v>0.97290299999999996</v>
      </c>
      <c r="D652">
        <v>9.5571074219999996</v>
      </c>
      <c r="E652">
        <v>0.81691400000000003</v>
      </c>
      <c r="F652">
        <v>9.7482617190000003</v>
      </c>
    </row>
    <row r="653" spans="1:6">
      <c r="A653">
        <v>0.97500900000000001</v>
      </c>
      <c r="B653">
        <v>9.5428056639999994</v>
      </c>
      <c r="C653">
        <v>0.97999099999999995</v>
      </c>
      <c r="D653">
        <v>9.5421728520000002</v>
      </c>
      <c r="E653">
        <v>0.82276000000000005</v>
      </c>
      <c r="F653">
        <v>9.7455185550000003</v>
      </c>
    </row>
    <row r="654" spans="1:6">
      <c r="A654">
        <v>0.98166600000000004</v>
      </c>
      <c r="B654">
        <v>9.5256503909999992</v>
      </c>
      <c r="C654">
        <v>0.98680599999999996</v>
      </c>
      <c r="D654">
        <v>9.5260039059999997</v>
      </c>
      <c r="E654">
        <v>0.82864700000000002</v>
      </c>
      <c r="F654">
        <v>9.7422539060000002</v>
      </c>
    </row>
    <row r="655" spans="1:6">
      <c r="A655">
        <v>0.98865800000000004</v>
      </c>
      <c r="B655">
        <v>9.5074042970000008</v>
      </c>
      <c r="C655">
        <v>0.99419199999999996</v>
      </c>
      <c r="D655">
        <v>9.5104990229999995</v>
      </c>
      <c r="E655">
        <v>0.83451600000000004</v>
      </c>
      <c r="F655">
        <v>9.7386679689999998</v>
      </c>
    </row>
    <row r="656" spans="1:6">
      <c r="A656">
        <v>0.99585500000000005</v>
      </c>
      <c r="B656">
        <v>9.4890156250000004</v>
      </c>
      <c r="C656">
        <v>1.00143</v>
      </c>
      <c r="D656">
        <v>9.4938759770000001</v>
      </c>
      <c r="E656">
        <v>0.84050499999999995</v>
      </c>
      <c r="F656">
        <v>9.734675781</v>
      </c>
    </row>
    <row r="657" spans="1:6">
      <c r="A657">
        <v>1.00309</v>
      </c>
      <c r="B657">
        <v>9.4698115230000006</v>
      </c>
      <c r="C657">
        <v>1.0088200000000001</v>
      </c>
      <c r="D657">
        <v>9.4760898440000005</v>
      </c>
      <c r="E657">
        <v>0.84667499999999996</v>
      </c>
      <c r="F657">
        <v>9.7302070310000008</v>
      </c>
    </row>
    <row r="658" spans="1:6">
      <c r="A658">
        <v>1.0105599999999999</v>
      </c>
      <c r="B658">
        <v>9.4489707030000005</v>
      </c>
      <c r="C658">
        <v>1.0162500000000001</v>
      </c>
      <c r="D658">
        <v>9.4566416019999995</v>
      </c>
      <c r="E658">
        <v>0.85267599999999999</v>
      </c>
      <c r="F658">
        <v>9.7253964839999991</v>
      </c>
    </row>
    <row r="659" spans="1:6">
      <c r="A659">
        <v>1.0178100000000001</v>
      </c>
      <c r="B659">
        <v>9.4275996089999996</v>
      </c>
      <c r="C659">
        <v>1.02389</v>
      </c>
      <c r="D659">
        <v>9.4361757809999993</v>
      </c>
      <c r="E659">
        <v>0.85901000000000005</v>
      </c>
      <c r="F659">
        <v>9.7202548830000008</v>
      </c>
    </row>
    <row r="660" spans="1:6">
      <c r="A660">
        <v>1.02535</v>
      </c>
      <c r="B660">
        <v>9.4049316409999992</v>
      </c>
      <c r="C660">
        <v>1.03159</v>
      </c>
      <c r="D660">
        <v>9.4148027340000002</v>
      </c>
      <c r="E660">
        <v>0.86538300000000001</v>
      </c>
      <c r="F660">
        <v>9.7144843749999996</v>
      </c>
    </row>
    <row r="661" spans="1:6">
      <c r="A661">
        <v>1.03318</v>
      </c>
      <c r="B661">
        <v>9.3805185550000001</v>
      </c>
      <c r="C661">
        <v>1.0395799999999999</v>
      </c>
      <c r="D661">
        <v>9.3930029299999998</v>
      </c>
      <c r="E661">
        <v>0.87159600000000004</v>
      </c>
      <c r="F661">
        <v>9.7081708980000005</v>
      </c>
    </row>
    <row r="662" spans="1:6">
      <c r="A662">
        <v>1.0408900000000001</v>
      </c>
      <c r="B662">
        <v>9.3550498050000002</v>
      </c>
      <c r="C662">
        <v>1.0472300000000001</v>
      </c>
      <c r="D662">
        <v>9.3708388669999998</v>
      </c>
      <c r="E662">
        <v>0.87808200000000003</v>
      </c>
      <c r="F662">
        <v>9.7009013670000002</v>
      </c>
    </row>
    <row r="663" spans="1:6">
      <c r="A663">
        <v>1.04878</v>
      </c>
      <c r="B663">
        <v>9.3293906250000003</v>
      </c>
      <c r="C663">
        <v>1.0548299999999999</v>
      </c>
      <c r="D663">
        <v>9.3464384769999995</v>
      </c>
      <c r="E663">
        <v>0.88458599999999998</v>
      </c>
      <c r="F663">
        <v>9.6930693360000006</v>
      </c>
    </row>
    <row r="664" spans="1:6">
      <c r="A664">
        <v>1.0567800000000001</v>
      </c>
      <c r="B664">
        <v>9.3020781249999995</v>
      </c>
      <c r="C664">
        <v>1.0628500000000001</v>
      </c>
      <c r="D664">
        <v>9.3219726559999998</v>
      </c>
      <c r="E664">
        <v>0.89099200000000001</v>
      </c>
      <c r="F664">
        <v>9.6846357419999993</v>
      </c>
    </row>
    <row r="665" spans="1:6">
      <c r="A665">
        <v>1.0649299999999999</v>
      </c>
      <c r="B665">
        <v>9.2734257810000003</v>
      </c>
      <c r="C665">
        <v>1.0707</v>
      </c>
      <c r="D665">
        <v>9.2961279300000008</v>
      </c>
      <c r="E665">
        <v>0.89770499999999998</v>
      </c>
      <c r="F665">
        <v>9.6753544920000003</v>
      </c>
    </row>
    <row r="666" spans="1:6">
      <c r="A666">
        <v>1.0733200000000001</v>
      </c>
      <c r="B666">
        <v>9.2439257809999997</v>
      </c>
      <c r="C666">
        <v>1.0787199999999999</v>
      </c>
      <c r="D666">
        <v>9.2694531250000001</v>
      </c>
      <c r="E666">
        <v>0.90421300000000004</v>
      </c>
      <c r="F666">
        <v>9.6655107420000004</v>
      </c>
    </row>
    <row r="667" spans="1:6">
      <c r="A667">
        <v>1.0815300000000001</v>
      </c>
      <c r="B667">
        <v>9.2131777340000003</v>
      </c>
      <c r="C667">
        <v>1.087</v>
      </c>
      <c r="D667">
        <v>9.2416435549999996</v>
      </c>
      <c r="E667">
        <v>0.910686</v>
      </c>
      <c r="F667">
        <v>9.6558154300000005</v>
      </c>
    </row>
    <row r="668" spans="1:6">
      <c r="A668">
        <v>1.0900000000000001</v>
      </c>
      <c r="B668">
        <v>9.1802841799999992</v>
      </c>
      <c r="C668">
        <v>1.0953999999999999</v>
      </c>
      <c r="D668">
        <v>9.2115205079999996</v>
      </c>
      <c r="E668">
        <v>0.91736799999999996</v>
      </c>
      <c r="F668">
        <v>9.6455312499999994</v>
      </c>
    </row>
    <row r="669" spans="1:6">
      <c r="A669">
        <v>1.09857</v>
      </c>
      <c r="B669">
        <v>9.14547168</v>
      </c>
      <c r="C669">
        <v>1.10385</v>
      </c>
      <c r="D669">
        <v>9.1789687499999992</v>
      </c>
      <c r="E669">
        <v>0.92400599999999999</v>
      </c>
      <c r="F669">
        <v>9.6342148440000006</v>
      </c>
    </row>
    <row r="670" spans="1:6">
      <c r="A670">
        <v>1.1074600000000001</v>
      </c>
      <c r="B670">
        <v>9.1085146479999999</v>
      </c>
      <c r="C670">
        <v>1.1133200000000001</v>
      </c>
      <c r="D670">
        <v>9.1430566409999994</v>
      </c>
      <c r="E670">
        <v>0.93066599999999999</v>
      </c>
      <c r="F670">
        <v>9.6221962889999997</v>
      </c>
    </row>
    <row r="671" spans="1:6">
      <c r="A671">
        <v>1.1162799999999999</v>
      </c>
      <c r="B671">
        <v>9.0676464840000008</v>
      </c>
      <c r="C671">
        <v>1.12679</v>
      </c>
      <c r="D671">
        <v>9.099418945</v>
      </c>
      <c r="E671">
        <v>0.93740900000000005</v>
      </c>
      <c r="F671">
        <v>9.6093476560000006</v>
      </c>
    </row>
    <row r="672" spans="1:6">
      <c r="A672">
        <v>1.12608</v>
      </c>
      <c r="B672">
        <v>9.0225058590000007</v>
      </c>
      <c r="E672">
        <v>0.94420800000000005</v>
      </c>
      <c r="F672">
        <v>9.5967109379999993</v>
      </c>
    </row>
    <row r="673" spans="1:6">
      <c r="A673">
        <v>1.13855</v>
      </c>
      <c r="B673">
        <v>8.9587187499999992</v>
      </c>
      <c r="E673">
        <v>0.95084199999999996</v>
      </c>
      <c r="F673">
        <v>9.5836542970000007</v>
      </c>
    </row>
  </sheetData>
  <mergeCells count="3">
    <mergeCell ref="AW1:AY1"/>
    <mergeCell ref="BA1:BC1"/>
    <mergeCell ref="BE1:B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586C-F6BF-4846-B5F5-34E68D16C881}">
  <dimension ref="A1:AL103"/>
  <sheetViews>
    <sheetView workbookViewId="0">
      <pane ySplit="2" topLeftCell="A3" activePane="bottomLeft" state="frozen"/>
      <selection pane="bottomLeft" activeCell="M79" sqref="M79:Q79"/>
    </sheetView>
  </sheetViews>
  <sheetFormatPr defaultRowHeight="14.4"/>
  <sheetData>
    <row r="1" spans="1:38"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D1" s="1" t="s">
        <v>58</v>
      </c>
      <c r="AE1" s="1" t="s">
        <v>59</v>
      </c>
      <c r="AF1" s="1" t="s">
        <v>60</v>
      </c>
      <c r="AG1" s="1">
        <f>SUM(AE4:AE74)</f>
        <v>0.12458997942894597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SUM(AJ4:AJ74)</f>
        <v>0.36323717090722912</v>
      </c>
    </row>
    <row r="2" spans="1:38">
      <c r="M2" s="4" t="s">
        <v>64</v>
      </c>
      <c r="N2" s="3">
        <f>N74</f>
        <v>0.38871600000000001</v>
      </c>
      <c r="O2" s="3">
        <f>O74</f>
        <v>1378.14</v>
      </c>
      <c r="AD2" s="4" t="s">
        <v>64</v>
      </c>
      <c r="AE2" s="4">
        <f>AD74</f>
        <v>0.2805179331972994</v>
      </c>
      <c r="AF2" s="3" t="s">
        <v>65</v>
      </c>
      <c r="AG2" s="3">
        <f>AG1/N74</f>
        <v>0.32051672539577986</v>
      </c>
      <c r="AI2" s="4" t="s">
        <v>64</v>
      </c>
      <c r="AJ2" s="4">
        <f>AI74</f>
        <v>0.8035342368458156</v>
      </c>
      <c r="AK2" s="4" t="s">
        <v>65</v>
      </c>
      <c r="AL2" s="3">
        <f>AL1/N74</f>
        <v>0.93445387096808241</v>
      </c>
    </row>
    <row r="3" spans="1:38"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38">
      <c r="A4" s="1"/>
      <c r="M4" s="1">
        <v>1.00025E-5</v>
      </c>
      <c r="N4" s="1">
        <v>0</v>
      </c>
      <c r="O4">
        <v>284.245</v>
      </c>
      <c r="P4">
        <v>5.2368100000000002</v>
      </c>
      <c r="Q4" s="1">
        <v>2.38381</v>
      </c>
      <c r="R4">
        <v>280.44600000000003</v>
      </c>
      <c r="S4">
        <v>284.245</v>
      </c>
      <c r="T4" s="1">
        <v>281.86200000000002</v>
      </c>
      <c r="U4">
        <v>-97.288700000000006</v>
      </c>
      <c r="V4" s="1">
        <v>280.41300000000001</v>
      </c>
      <c r="W4">
        <v>284.226</v>
      </c>
      <c r="X4">
        <v>-2.3311700000000002</v>
      </c>
      <c r="Y4" s="1">
        <v>-1.4027299999999999E-2</v>
      </c>
      <c r="Z4">
        <v>2.4031099999999999</v>
      </c>
      <c r="AA4" s="1">
        <v>-6.7762300000000003E-3</v>
      </c>
      <c r="AB4" s="1">
        <v>5.2367900000000001</v>
      </c>
      <c r="AD4">
        <f>-U4/R4</f>
        <v>0.34690706945365596</v>
      </c>
      <c r="AE4" s="1">
        <f>(AD4+AD3)/2*(N4-N3)</f>
        <v>0</v>
      </c>
      <c r="AH4" s="1">
        <f>ACOS((V4/R4)^3)/3</f>
        <v>8.85674087164697E-3</v>
      </c>
      <c r="AI4">
        <f>1-6*AH4/PI()</f>
        <v>0.98308487092712038</v>
      </c>
      <c r="AJ4" s="1">
        <f>(AI4+AI3)/2*(N4-N3)</f>
        <v>0</v>
      </c>
    </row>
    <row r="5" spans="1:38">
      <c r="A5" s="1"/>
      <c r="M5" s="1">
        <v>2.0002900000000001E-5</v>
      </c>
      <c r="N5" s="1">
        <v>3.1358699999999999E-4</v>
      </c>
      <c r="O5">
        <v>497.30799999999999</v>
      </c>
      <c r="P5">
        <v>8.7821800000000003</v>
      </c>
      <c r="Q5" s="1">
        <v>4.2048800000000002</v>
      </c>
      <c r="R5">
        <v>490.83</v>
      </c>
      <c r="S5">
        <v>497.30799999999999</v>
      </c>
      <c r="T5" s="1">
        <v>493.10300000000001</v>
      </c>
      <c r="U5">
        <v>-170.09800000000001</v>
      </c>
      <c r="V5" s="1">
        <v>490.78199999999998</v>
      </c>
      <c r="W5">
        <v>497.26799999999997</v>
      </c>
      <c r="X5">
        <v>-4.4018100000000002</v>
      </c>
      <c r="Y5" s="1">
        <v>4.5445600000000003E-2</v>
      </c>
      <c r="Z5">
        <v>4.2443099999999996</v>
      </c>
      <c r="AA5" s="1">
        <v>-2.5432900000000001E-2</v>
      </c>
      <c r="AB5" s="1">
        <v>8.7820499999999999</v>
      </c>
      <c r="AD5">
        <f t="shared" ref="AD5:AD68" si="0">-U5/R5</f>
        <v>0.34655175926491866</v>
      </c>
      <c r="AE5" s="1">
        <f t="shared" ref="AE5:AE68" si="1">(AD5+AD4)/2*(N5-N4)</f>
        <v>1.0872983686068582E-4</v>
      </c>
      <c r="AH5" s="1">
        <f t="shared" ref="AH5:AH68" si="2">ACOS((V5/R5)^3)/3</f>
        <v>8.0741873219781404E-3</v>
      </c>
      <c r="AI5">
        <f t="shared" ref="AI5:AI68" si="3">1-6*AH5/PI()</f>
        <v>0.98457943811508719</v>
      </c>
      <c r="AJ5" s="1">
        <f t="shared" ref="AJ5:AJ68" si="4">(AI5+AI4)/2*(N5-N4)</f>
        <v>3.0851697383980936E-4</v>
      </c>
    </row>
    <row r="6" spans="1:38">
      <c r="A6" s="1"/>
      <c r="M6" s="1">
        <v>3.0003300000000001E-5</v>
      </c>
      <c r="N6" s="1">
        <v>9.951370000000001E-4</v>
      </c>
      <c r="O6">
        <v>683.80200000000002</v>
      </c>
      <c r="P6">
        <v>13.5693</v>
      </c>
      <c r="Q6">
        <v>5.3646399999999996</v>
      </c>
      <c r="R6">
        <v>674.37300000000005</v>
      </c>
      <c r="S6">
        <v>683.80200000000002</v>
      </c>
      <c r="T6" s="1">
        <v>678.43799999999999</v>
      </c>
      <c r="U6">
        <v>-234.245</v>
      </c>
      <c r="V6" s="1">
        <v>674.26</v>
      </c>
      <c r="W6">
        <v>683.75699999999995</v>
      </c>
      <c r="X6">
        <v>-5.5516699999999997</v>
      </c>
      <c r="Y6" s="1">
        <v>0.114</v>
      </c>
      <c r="Z6">
        <v>5.4102399999999999</v>
      </c>
      <c r="AA6" s="1">
        <v>-3.80314E-2</v>
      </c>
      <c r="AB6" s="1">
        <v>13.569100000000001</v>
      </c>
      <c r="AD6">
        <f t="shared" si="0"/>
        <v>0.34735228130426338</v>
      </c>
      <c r="AE6" s="1">
        <f t="shared" si="1"/>
        <v>2.3646514942496309E-4</v>
      </c>
      <c r="AH6" s="1">
        <f t="shared" si="2"/>
        <v>1.0568791003833974E-2</v>
      </c>
      <c r="AI6">
        <f t="shared" si="3"/>
        <v>0.97981509603081607</v>
      </c>
      <c r="AJ6" s="1">
        <f t="shared" si="4"/>
        <v>6.6941654737357034E-4</v>
      </c>
    </row>
    <row r="7" spans="1:38">
      <c r="A7" s="1"/>
      <c r="M7" s="1">
        <v>4.0000699999999998E-5</v>
      </c>
      <c r="N7" s="1">
        <v>3.0274199999999999E-3</v>
      </c>
      <c r="O7">
        <v>780.43200000000002</v>
      </c>
      <c r="P7">
        <v>15.1152</v>
      </c>
      <c r="Q7" s="1">
        <v>6.3257300000000001</v>
      </c>
      <c r="R7">
        <v>769.75</v>
      </c>
      <c r="S7" s="1">
        <v>780.43200000000002</v>
      </c>
      <c r="T7" s="1">
        <v>774.10699999999997</v>
      </c>
      <c r="U7">
        <v>-267.291</v>
      </c>
      <c r="V7" s="1">
        <v>769.63699999999994</v>
      </c>
      <c r="W7">
        <v>780.37800000000004</v>
      </c>
      <c r="X7">
        <v>-6.5008600000000003</v>
      </c>
      <c r="Y7" s="1">
        <v>-6.9574300000000006E-2</v>
      </c>
      <c r="Z7">
        <v>6.3807600000000004</v>
      </c>
      <c r="AA7" s="1">
        <v>-6.1280000000000001E-2</v>
      </c>
      <c r="AB7" s="1">
        <v>15.114800000000001</v>
      </c>
      <c r="AD7">
        <f t="shared" si="0"/>
        <v>0.34724391036050667</v>
      </c>
      <c r="AE7" s="1">
        <f t="shared" si="1"/>
        <v>7.0580801609252688E-4</v>
      </c>
      <c r="AH7" s="1">
        <f t="shared" si="2"/>
        <v>9.8924258328979189E-3</v>
      </c>
      <c r="AI7">
        <f t="shared" si="3"/>
        <v>0.98110685835429201</v>
      </c>
      <c r="AJ7" s="1">
        <f t="shared" si="4"/>
        <v>1.9925741761118152E-3</v>
      </c>
    </row>
    <row r="8" spans="1:38">
      <c r="A8" s="1"/>
      <c r="M8" s="1">
        <v>5.0003599999999997E-5</v>
      </c>
      <c r="N8" s="1">
        <v>5.0934600000000002E-3</v>
      </c>
      <c r="O8">
        <v>806.32299999999998</v>
      </c>
      <c r="P8">
        <v>6.5698800000000004</v>
      </c>
      <c r="Q8" s="1">
        <v>5.0587099999999996</v>
      </c>
      <c r="R8">
        <v>800.50900000000001</v>
      </c>
      <c r="S8" s="1">
        <v>806.32299999999998</v>
      </c>
      <c r="T8" s="1">
        <v>801.26400000000001</v>
      </c>
      <c r="U8">
        <v>-272.64999999999998</v>
      </c>
      <c r="V8" s="1">
        <v>800.50599999999997</v>
      </c>
      <c r="W8">
        <v>806.27200000000005</v>
      </c>
      <c r="X8">
        <v>-6.3436899999999996</v>
      </c>
      <c r="Y8" s="1">
        <v>0.21304400000000001</v>
      </c>
      <c r="Z8">
        <v>6.61782</v>
      </c>
      <c r="AA8" s="1">
        <v>5.8302699999999999E-2</v>
      </c>
      <c r="AB8" s="1">
        <v>5.0611499999999996</v>
      </c>
      <c r="AD8">
        <f t="shared" si="0"/>
        <v>0.34059579592484279</v>
      </c>
      <c r="AE8" s="1">
        <f t="shared" si="1"/>
        <v>7.105521733868918E-4</v>
      </c>
      <c r="AH8" s="1">
        <f t="shared" si="2"/>
        <v>1.5806345892928804E-3</v>
      </c>
      <c r="AI8">
        <f t="shared" si="3"/>
        <v>0.99698121030270415</v>
      </c>
      <c r="AJ8" s="1">
        <f t="shared" si="4"/>
        <v>2.0434045366840505E-3</v>
      </c>
    </row>
    <row r="9" spans="1:38">
      <c r="A9" s="1"/>
      <c r="M9" s="1">
        <v>6.0004199999999997E-5</v>
      </c>
      <c r="N9" s="1">
        <v>8.5959699999999997E-3</v>
      </c>
      <c r="O9">
        <v>835.423</v>
      </c>
      <c r="P9">
        <v>6.6807499999999997</v>
      </c>
      <c r="Q9">
        <v>-6.9525600000000001</v>
      </c>
      <c r="R9">
        <v>835.64300000000003</v>
      </c>
      <c r="S9" s="1">
        <v>835.423</v>
      </c>
      <c r="T9" s="1">
        <v>842.37599999999998</v>
      </c>
      <c r="U9">
        <v>-278.38400000000001</v>
      </c>
      <c r="V9" s="1">
        <v>835.39200000000005</v>
      </c>
      <c r="W9">
        <v>835.37</v>
      </c>
      <c r="X9">
        <v>-6.6574299999999997</v>
      </c>
      <c r="Y9" s="1">
        <v>9.8985299999999998E-2</v>
      </c>
      <c r="Z9">
        <v>6.7342199999999997</v>
      </c>
      <c r="AA9" s="1">
        <v>-1.20546E-2</v>
      </c>
      <c r="AB9" s="1">
        <v>-6.9525399999999999</v>
      </c>
      <c r="AD9">
        <f t="shared" si="0"/>
        <v>0.33313747617104433</v>
      </c>
      <c r="AE9" s="1">
        <f t="shared" si="1"/>
        <v>1.1798787614242824E-3</v>
      </c>
      <c r="AH9" s="1">
        <f t="shared" si="2"/>
        <v>1.4149732244550739E-2</v>
      </c>
      <c r="AI9">
        <f t="shared" si="3"/>
        <v>0.97297600203823564</v>
      </c>
      <c r="AJ9" s="1">
        <f t="shared" si="4"/>
        <v>3.4498974178981323E-3</v>
      </c>
    </row>
    <row r="10" spans="1:38">
      <c r="A10" s="1"/>
      <c r="M10" s="1">
        <v>7.0004899999999998E-5</v>
      </c>
      <c r="N10" s="1">
        <v>1.33148E-2</v>
      </c>
      <c r="O10" s="1">
        <v>871.37</v>
      </c>
      <c r="P10">
        <v>6.91554</v>
      </c>
      <c r="Q10" s="1">
        <v>-13.6884</v>
      </c>
      <c r="R10">
        <v>874.93799999999999</v>
      </c>
      <c r="S10" s="1">
        <v>871.37</v>
      </c>
      <c r="T10" s="1">
        <v>885.05799999999999</v>
      </c>
      <c r="U10">
        <v>-288.19900000000001</v>
      </c>
      <c r="V10" s="1">
        <v>874.39200000000005</v>
      </c>
      <c r="W10" s="1">
        <v>871.31</v>
      </c>
      <c r="X10">
        <v>-7.1772799999999997</v>
      </c>
      <c r="Y10" s="1">
        <v>-3.7986300000000001E-2</v>
      </c>
      <c r="Z10">
        <v>6.9748200000000002</v>
      </c>
      <c r="AA10" s="1">
        <v>8.13725E-2</v>
      </c>
      <c r="AB10" s="1">
        <v>-13.6881</v>
      </c>
      <c r="AD10">
        <f t="shared" si="0"/>
        <v>0.32939362560547147</v>
      </c>
      <c r="AE10" s="1">
        <f t="shared" si="1"/>
        <v>1.5631858194980384E-3</v>
      </c>
      <c r="AH10" s="1">
        <f t="shared" si="2"/>
        <v>2.0393617262829771E-2</v>
      </c>
      <c r="AI10">
        <f t="shared" si="3"/>
        <v>0.96105106006115726</v>
      </c>
      <c r="AJ10" s="1">
        <f t="shared" si="4"/>
        <v>4.563172460723239E-3</v>
      </c>
    </row>
    <row r="11" spans="1:38">
      <c r="A11" s="1"/>
      <c r="M11" s="1">
        <v>8.0002500000000005E-5</v>
      </c>
      <c r="N11" s="1">
        <v>1.8375699999999998E-2</v>
      </c>
      <c r="O11" s="1">
        <v>904.06100000000004</v>
      </c>
      <c r="P11">
        <v>7.2022199999999996</v>
      </c>
      <c r="Q11">
        <v>-12.420500000000001</v>
      </c>
      <c r="R11" s="1">
        <v>906.82899999999995</v>
      </c>
      <c r="S11" s="1">
        <v>904.06100000000004</v>
      </c>
      <c r="T11" s="1">
        <v>916.48199999999997</v>
      </c>
      <c r="U11">
        <v>-299.61399999999998</v>
      </c>
      <c r="V11" s="1">
        <v>906.35199999999998</v>
      </c>
      <c r="W11" s="1">
        <v>903.99599999999998</v>
      </c>
      <c r="X11">
        <v>-7.6100500000000002</v>
      </c>
      <c r="Y11" s="1">
        <v>-0.123879</v>
      </c>
      <c r="Z11">
        <v>7.2666000000000004</v>
      </c>
      <c r="AA11" s="1">
        <v>6.3805500000000001E-2</v>
      </c>
      <c r="AB11" s="1">
        <v>-12.420299999999999</v>
      </c>
      <c r="AD11">
        <f t="shared" si="0"/>
        <v>0.33039746192501562</v>
      </c>
      <c r="AE11" s="1">
        <f t="shared" si="1"/>
        <v>1.6695683574415206E-3</v>
      </c>
      <c r="AH11" s="1">
        <f t="shared" si="2"/>
        <v>1.8723788451837791E-2</v>
      </c>
      <c r="AI11">
        <f t="shared" si="3"/>
        <v>0.9642401981737968</v>
      </c>
      <c r="AJ11" s="1">
        <f t="shared" si="4"/>
        <v>4.8718532644006374E-3</v>
      </c>
    </row>
    <row r="12" spans="1:38">
      <c r="A12" s="1"/>
      <c r="M12" s="1">
        <v>9.0004699999999996E-5</v>
      </c>
      <c r="N12" s="1">
        <v>2.3644800000000001E-2</v>
      </c>
      <c r="O12" s="1">
        <v>933.22799999999995</v>
      </c>
      <c r="P12">
        <v>7.2782999999999998</v>
      </c>
      <c r="Q12" s="1">
        <v>-10.280200000000001</v>
      </c>
      <c r="R12" s="1">
        <v>934.85299999999995</v>
      </c>
      <c r="S12" s="1">
        <v>933.22799999999995</v>
      </c>
      <c r="T12" s="1">
        <v>943.50800000000004</v>
      </c>
      <c r="U12">
        <v>-310.07499999999999</v>
      </c>
      <c r="V12" s="1">
        <v>934.48099999999999</v>
      </c>
      <c r="W12" s="1">
        <v>933.16499999999996</v>
      </c>
      <c r="X12">
        <v>-7.6394000000000002</v>
      </c>
      <c r="Y12" s="1">
        <v>1.6631900000000002E-2</v>
      </c>
      <c r="Z12">
        <v>7.3411099999999996</v>
      </c>
      <c r="AA12" s="1">
        <v>6.2298800000000001E-2</v>
      </c>
      <c r="AB12" s="1">
        <v>-10.28</v>
      </c>
      <c r="AD12">
        <f t="shared" si="0"/>
        <v>0.33168316302135203</v>
      </c>
      <c r="AE12" s="1">
        <f t="shared" si="1"/>
        <v>1.7442845104524536E-3</v>
      </c>
      <c r="AH12" s="1">
        <f t="shared" si="2"/>
        <v>1.6285869855759454E-2</v>
      </c>
      <c r="AI12">
        <f t="shared" si="3"/>
        <v>0.96889627971885506</v>
      </c>
      <c r="AJ12" s="1">
        <f t="shared" si="4"/>
        <v>5.0929447078320884E-3</v>
      </c>
    </row>
    <row r="13" spans="1:38">
      <c r="A13" s="1"/>
      <c r="M13" s="1">
        <v>1.00004E-4</v>
      </c>
      <c r="N13" s="1">
        <v>2.8750299999999999E-2</v>
      </c>
      <c r="O13" s="1">
        <v>956.12599999999998</v>
      </c>
      <c r="P13">
        <v>7.4723800000000002</v>
      </c>
      <c r="Q13" s="1">
        <v>-9.3661799999999999</v>
      </c>
      <c r="R13" s="1">
        <v>957.18399999999997</v>
      </c>
      <c r="S13" s="1">
        <v>956.12599999999998</v>
      </c>
      <c r="T13" s="1">
        <v>965.49199999999996</v>
      </c>
      <c r="U13">
        <v>-318.077</v>
      </c>
      <c r="V13" s="1">
        <v>956.851</v>
      </c>
      <c r="W13" s="1">
        <v>956.06399999999996</v>
      </c>
      <c r="X13">
        <v>-7.6942199999999996</v>
      </c>
      <c r="Y13" s="1">
        <v>0.110649</v>
      </c>
      <c r="Z13">
        <v>7.5346000000000002</v>
      </c>
      <c r="AA13" s="1">
        <v>5.5333800000000002E-2</v>
      </c>
      <c r="AB13" s="1">
        <v>-9.3659800000000004</v>
      </c>
      <c r="AD13">
        <f t="shared" si="0"/>
        <v>0.33230496957742711</v>
      </c>
      <c r="AE13" s="1">
        <f t="shared" si="1"/>
        <v>1.694995705491533E-3</v>
      </c>
      <c r="AH13" s="1">
        <f t="shared" si="2"/>
        <v>1.5227934125200404E-2</v>
      </c>
      <c r="AI13">
        <f t="shared" si="3"/>
        <v>0.97091678813075921</v>
      </c>
      <c r="AJ13" s="1">
        <f t="shared" si="4"/>
        <v>4.951857808953102E-3</v>
      </c>
    </row>
    <row r="14" spans="1:38">
      <c r="A14" s="1"/>
      <c r="M14" s="1">
        <v>1.10004E-4</v>
      </c>
      <c r="N14" s="1">
        <v>3.3708099999999998E-2</v>
      </c>
      <c r="O14" s="1">
        <v>976.00400000000002</v>
      </c>
      <c r="P14">
        <v>7.5527100000000003</v>
      </c>
      <c r="Q14">
        <v>-9.5929400000000005</v>
      </c>
      <c r="R14" s="1">
        <v>977.13699999999994</v>
      </c>
      <c r="S14" s="1">
        <v>976.00400000000002</v>
      </c>
      <c r="T14" s="1">
        <v>985.59699999999998</v>
      </c>
      <c r="U14" s="1">
        <v>-324.654</v>
      </c>
      <c r="V14" s="1">
        <v>976.798</v>
      </c>
      <c r="W14" s="1">
        <v>975.93600000000004</v>
      </c>
      <c r="X14">
        <v>-8.0633099999999995</v>
      </c>
      <c r="Y14" s="1">
        <v>-5.4926099999999999E-2</v>
      </c>
      <c r="Z14" s="1">
        <v>7.6197900000000001</v>
      </c>
      <c r="AA14" s="1">
        <v>3.1540699999999998E-2</v>
      </c>
      <c r="AB14" s="1">
        <v>-9.5928799999999992</v>
      </c>
      <c r="AD14">
        <f t="shared" si="0"/>
        <v>0.33225023717247432</v>
      </c>
      <c r="AE14" s="1">
        <f t="shared" si="1"/>
        <v>1.6473659020123301E-3</v>
      </c>
      <c r="AH14" s="1">
        <f t="shared" si="2"/>
        <v>1.5206834255598434E-2</v>
      </c>
      <c r="AI14">
        <f t="shared" si="3"/>
        <v>0.9709570859133082</v>
      </c>
      <c r="AJ14" s="1">
        <f t="shared" si="4"/>
        <v>4.8137111463678372E-3</v>
      </c>
    </row>
    <row r="15" spans="1:38">
      <c r="A15" s="1"/>
      <c r="M15" s="1">
        <v>1.20004E-4</v>
      </c>
      <c r="N15" s="1">
        <v>3.8722899999999998E-2</v>
      </c>
      <c r="O15" s="1">
        <v>994.05100000000004</v>
      </c>
      <c r="P15">
        <v>7.6332399999999998</v>
      </c>
      <c r="Q15">
        <v>-11.0626</v>
      </c>
      <c r="R15" s="1">
        <v>995.89700000000005</v>
      </c>
      <c r="S15" s="1">
        <v>994.05100000000004</v>
      </c>
      <c r="T15" s="1">
        <v>1005.11</v>
      </c>
      <c r="U15" s="1">
        <v>-330.20699999999999</v>
      </c>
      <c r="V15" s="1">
        <v>995.50199999999995</v>
      </c>
      <c r="W15" s="1">
        <v>993.98099999999999</v>
      </c>
      <c r="X15">
        <v>-8.2693700000000003</v>
      </c>
      <c r="Y15" s="1">
        <v>-6.6896800000000006E-2</v>
      </c>
      <c r="Z15" s="1">
        <v>7.7021899999999999</v>
      </c>
      <c r="AA15" s="1">
        <v>8.4162299999999995E-2</v>
      </c>
      <c r="AB15" s="1">
        <v>-11.062200000000001</v>
      </c>
      <c r="AD15">
        <f t="shared" si="0"/>
        <v>0.33156742112889181</v>
      </c>
      <c r="AE15" s="1">
        <f t="shared" si="1"/>
        <v>1.6644563964248456E-3</v>
      </c>
      <c r="AH15" s="1">
        <f t="shared" si="2"/>
        <v>1.6259329399791762E-2</v>
      </c>
      <c r="AI15">
        <f t="shared" si="3"/>
        <v>0.96894696825596516</v>
      </c>
      <c r="AJ15" s="1">
        <f t="shared" si="4"/>
        <v>4.8641154254240359E-3</v>
      </c>
    </row>
    <row r="16" spans="1:38">
      <c r="A16" s="1"/>
      <c r="M16" s="1">
        <v>1.30004E-4</v>
      </c>
      <c r="N16" s="1">
        <v>4.38471E-2</v>
      </c>
      <c r="O16" s="1">
        <v>1011.81</v>
      </c>
      <c r="P16">
        <v>7.71929</v>
      </c>
      <c r="Q16">
        <v>-11.266999999999999</v>
      </c>
      <c r="R16" s="1">
        <v>1013.72</v>
      </c>
      <c r="S16" s="1">
        <v>1011.81</v>
      </c>
      <c r="T16" s="1">
        <v>1023.08</v>
      </c>
      <c r="U16" s="1">
        <v>-336.08699999999999</v>
      </c>
      <c r="V16" s="1">
        <v>1013.32</v>
      </c>
      <c r="W16" s="1">
        <v>1011.74</v>
      </c>
      <c r="X16">
        <v>-8.1599599999999999</v>
      </c>
      <c r="Y16" s="1">
        <v>0.13694200000000001</v>
      </c>
      <c r="Z16" s="1">
        <v>7.7852199999999998</v>
      </c>
      <c r="AA16" s="1">
        <v>8.4562100000000001E-2</v>
      </c>
      <c r="AB16" s="1">
        <v>-11.2666</v>
      </c>
      <c r="AD16">
        <f t="shared" si="0"/>
        <v>0.33153829459811385</v>
      </c>
      <c r="AE16" s="1">
        <f t="shared" si="1"/>
        <v>1.6989431542641621E-3</v>
      </c>
      <c r="AH16" s="1">
        <f t="shared" si="2"/>
        <v>1.6217447615494818E-2</v>
      </c>
      <c r="AI16">
        <f t="shared" si="3"/>
        <v>0.96902695657192151</v>
      </c>
      <c r="AJ16" s="1">
        <f t="shared" si="4"/>
        <v>4.9652829928015308E-3</v>
      </c>
    </row>
    <row r="17" spans="1:36">
      <c r="A17" s="1"/>
      <c r="M17" s="1">
        <v>1.4000300000000001E-4</v>
      </c>
      <c r="N17" s="1">
        <v>4.9055799999999997E-2</v>
      </c>
      <c r="O17" s="1">
        <v>1027.56</v>
      </c>
      <c r="P17">
        <v>7.7876500000000002</v>
      </c>
      <c r="Q17">
        <v>-13.875299999999999</v>
      </c>
      <c r="R17" s="1">
        <v>1030.78</v>
      </c>
      <c r="S17" s="1">
        <v>1027.56</v>
      </c>
      <c r="T17" s="1">
        <v>1041.44</v>
      </c>
      <c r="U17" s="1">
        <v>-340.49099999999999</v>
      </c>
      <c r="V17" s="1">
        <v>1030.26</v>
      </c>
      <c r="W17" s="1">
        <v>1027.49</v>
      </c>
      <c r="X17">
        <v>-8.5507000000000009</v>
      </c>
      <c r="Y17" s="1">
        <v>-9.4695799999999997E-2</v>
      </c>
      <c r="Z17" s="1">
        <v>7.8591600000000001</v>
      </c>
      <c r="AA17" s="1">
        <v>6.6088499999999994E-2</v>
      </c>
      <c r="AB17" s="1">
        <v>-13.8751</v>
      </c>
      <c r="AD17">
        <f t="shared" si="0"/>
        <v>0.33032363840974793</v>
      </c>
      <c r="AE17" s="1">
        <f t="shared" si="1"/>
        <v>1.7237201252290237E-3</v>
      </c>
      <c r="AH17" s="1">
        <f t="shared" si="2"/>
        <v>1.8336576578478203E-2</v>
      </c>
      <c r="AI17">
        <f t="shared" si="3"/>
        <v>0.96497971837782548</v>
      </c>
      <c r="AJ17" s="1">
        <f t="shared" si="4"/>
        <v>5.0368302839053697E-3</v>
      </c>
    </row>
    <row r="18" spans="1:36">
      <c r="A18" s="1"/>
      <c r="M18" s="1">
        <v>1.5000300000000001E-4</v>
      </c>
      <c r="N18" s="1">
        <v>5.4289499999999997E-2</v>
      </c>
      <c r="O18" s="1">
        <v>1043.7</v>
      </c>
      <c r="P18">
        <v>7.8697100000000004</v>
      </c>
      <c r="Q18">
        <v>-13.7193</v>
      </c>
      <c r="R18" s="1">
        <v>1046.79</v>
      </c>
      <c r="S18" s="1">
        <v>1043.7</v>
      </c>
      <c r="T18" s="1">
        <v>1057.42</v>
      </c>
      <c r="U18" s="1">
        <v>-345.95100000000002</v>
      </c>
      <c r="V18" s="1">
        <v>1046.29</v>
      </c>
      <c r="W18" s="1">
        <v>1043.6300000000001</v>
      </c>
      <c r="X18">
        <v>-8.5767900000000008</v>
      </c>
      <c r="Y18" s="1">
        <v>-2.67073E-2</v>
      </c>
      <c r="Z18" s="1">
        <v>7.9405400000000004</v>
      </c>
      <c r="AA18" s="1">
        <v>6.4690499999999998E-2</v>
      </c>
      <c r="AB18" s="1">
        <v>-13.719200000000001</v>
      </c>
      <c r="AD18">
        <f t="shared" si="0"/>
        <v>0.33048749032757291</v>
      </c>
      <c r="AE18" s="1">
        <f t="shared" si="1"/>
        <v>1.7292436022362584E-3</v>
      </c>
      <c r="AH18" s="1">
        <f t="shared" si="2"/>
        <v>1.7842582371391913E-2</v>
      </c>
      <c r="AI18">
        <f t="shared" si="3"/>
        <v>0.96592317781682402</v>
      </c>
      <c r="AJ18" s="1">
        <f t="shared" si="4"/>
        <v>5.0528832439069695E-3</v>
      </c>
    </row>
    <row r="19" spans="1:36">
      <c r="A19" s="1"/>
      <c r="M19" s="1">
        <v>1.6000300000000001E-4</v>
      </c>
      <c r="N19" s="1">
        <v>5.9348900000000003E-2</v>
      </c>
      <c r="O19" s="1">
        <v>1058.1199999999999</v>
      </c>
      <c r="P19">
        <v>7.9393900000000004</v>
      </c>
      <c r="Q19">
        <v>-14.257099999999999</v>
      </c>
      <c r="R19" s="1">
        <v>1061.46</v>
      </c>
      <c r="S19" s="1">
        <v>1058.1199999999999</v>
      </c>
      <c r="T19" s="1">
        <v>1072.3800000000001</v>
      </c>
      <c r="U19" s="1">
        <v>-350.60199999999998</v>
      </c>
      <c r="V19" s="1">
        <v>1060.93</v>
      </c>
      <c r="W19" s="1">
        <v>1058.05</v>
      </c>
      <c r="X19">
        <v>-8.6307500000000008</v>
      </c>
      <c r="Y19" s="1">
        <v>5.63274E-2</v>
      </c>
      <c r="Z19" s="1">
        <v>8.01</v>
      </c>
      <c r="AA19" s="1">
        <v>8.4452100000000002E-2</v>
      </c>
      <c r="AB19" s="1">
        <v>-14.2568</v>
      </c>
      <c r="AD19">
        <f t="shared" si="0"/>
        <v>0.33030165997776645</v>
      </c>
      <c r="AE19" s="1">
        <f t="shared" si="1"/>
        <v>1.6715983135274187E-3</v>
      </c>
      <c r="AH19" s="1">
        <f t="shared" si="2"/>
        <v>1.8242579832959738E-2</v>
      </c>
      <c r="AI19">
        <f t="shared" si="3"/>
        <v>0.96515923893803124</v>
      </c>
      <c r="AJ19" s="1">
        <f t="shared" si="4"/>
        <v>4.8850591896647628E-3</v>
      </c>
    </row>
    <row r="20" spans="1:36">
      <c r="A20" s="1"/>
      <c r="M20" s="1">
        <v>1.7000199999999999E-4</v>
      </c>
      <c r="N20" s="1">
        <v>6.43064E-2</v>
      </c>
      <c r="O20" s="1">
        <v>1072.03</v>
      </c>
      <c r="P20">
        <v>7.9969799999999998</v>
      </c>
      <c r="Q20">
        <v>-13.7438</v>
      </c>
      <c r="R20" s="1">
        <v>1075.07</v>
      </c>
      <c r="S20" s="1">
        <v>1072.03</v>
      </c>
      <c r="T20" s="1">
        <v>1085.77</v>
      </c>
      <c r="U20" s="1">
        <v>-355.42700000000002</v>
      </c>
      <c r="V20" s="1">
        <v>1074.57</v>
      </c>
      <c r="W20" s="1">
        <v>1071.95</v>
      </c>
      <c r="X20">
        <v>-8.8696900000000003</v>
      </c>
      <c r="Y20" s="1">
        <v>-6.9082099999999994E-2</v>
      </c>
      <c r="Z20" s="1">
        <v>8.0705399999999994</v>
      </c>
      <c r="AA20" s="1">
        <v>9.1911400000000004E-2</v>
      </c>
      <c r="AB20" s="1">
        <v>-13.743399999999999</v>
      </c>
      <c r="AD20">
        <f t="shared" si="0"/>
        <v>0.33060823946347684</v>
      </c>
      <c r="AE20" s="1">
        <f t="shared" si="1"/>
        <v>1.6382304132399805E-3</v>
      </c>
      <c r="AH20" s="1">
        <f t="shared" si="2"/>
        <v>1.7606396850450661E-2</v>
      </c>
      <c r="AI20">
        <f t="shared" si="3"/>
        <v>0.96637425893455842</v>
      </c>
      <c r="AJ20" s="1">
        <f t="shared" si="4"/>
        <v>4.7877886578516788E-3</v>
      </c>
    </row>
    <row r="21" spans="1:36">
      <c r="A21" s="1"/>
      <c r="M21" s="1">
        <v>1.8000199999999999E-4</v>
      </c>
      <c r="N21" s="1">
        <v>6.9292999999999993E-2</v>
      </c>
      <c r="O21" s="1">
        <v>1086.8399999999999</v>
      </c>
      <c r="P21">
        <v>8.0505600000000008</v>
      </c>
      <c r="Q21">
        <v>-14.2209</v>
      </c>
      <c r="R21" s="1">
        <v>1090.0999999999999</v>
      </c>
      <c r="S21" s="1">
        <v>1086.8399999999999</v>
      </c>
      <c r="T21" s="1">
        <v>1101.06</v>
      </c>
      <c r="U21" s="1">
        <v>-360.22300000000001</v>
      </c>
      <c r="V21" s="1">
        <v>1089.58</v>
      </c>
      <c r="W21" s="1">
        <v>1086.77</v>
      </c>
      <c r="X21">
        <v>-8.8766800000000003</v>
      </c>
      <c r="Y21" s="1">
        <v>2.02477E-2</v>
      </c>
      <c r="Z21" s="1">
        <v>8.1232900000000008</v>
      </c>
      <c r="AA21" s="1">
        <v>8.3294199999999999E-2</v>
      </c>
      <c r="AB21" s="1">
        <v>-14.220599999999999</v>
      </c>
      <c r="AD21">
        <f t="shared" si="0"/>
        <v>0.33044950004586737</v>
      </c>
      <c r="AE21" s="1">
        <f t="shared" si="1"/>
        <v>1.6482152619186458E-3</v>
      </c>
      <c r="AH21" s="1">
        <f t="shared" si="2"/>
        <v>1.7830809546704646E-2</v>
      </c>
      <c r="AI21">
        <f t="shared" si="3"/>
        <v>0.96594566225574152</v>
      </c>
      <c r="AJ21" s="1">
        <f t="shared" si="4"/>
        <v>4.8178532595037687E-3</v>
      </c>
    </row>
    <row r="22" spans="1:36">
      <c r="A22" s="1"/>
      <c r="M22" s="1">
        <v>1.9000199999999999E-4</v>
      </c>
      <c r="N22" s="1">
        <v>7.4392399999999997E-2</v>
      </c>
      <c r="O22" s="1">
        <v>1101.8599999999999</v>
      </c>
      <c r="P22">
        <v>8.1081500000000002</v>
      </c>
      <c r="Q22">
        <v>-14.201000000000001</v>
      </c>
      <c r="R22" s="1">
        <v>1105.08</v>
      </c>
      <c r="S22" s="1">
        <v>1101.8599999999999</v>
      </c>
      <c r="T22" s="1">
        <v>1116.06</v>
      </c>
      <c r="U22" s="1">
        <v>-365.25700000000001</v>
      </c>
      <c r="V22" s="1">
        <v>1104.57</v>
      </c>
      <c r="W22" s="1">
        <v>1101.79</v>
      </c>
      <c r="X22">
        <v>-9.0786899999999999</v>
      </c>
      <c r="Y22" s="1">
        <v>-2.1574200000000002E-2</v>
      </c>
      <c r="Z22" s="1">
        <v>8.1833100000000005</v>
      </c>
      <c r="AA22" s="1">
        <v>6.8657399999999993E-2</v>
      </c>
      <c r="AB22" s="1">
        <v>-14.200799999999999</v>
      </c>
      <c r="AD22">
        <f t="shared" si="0"/>
        <v>0.3305253918268361</v>
      </c>
      <c r="AE22" s="1">
        <f t="shared" si="1"/>
        <v>1.6852876818078332E-3</v>
      </c>
      <c r="AH22" s="1">
        <f t="shared" si="2"/>
        <v>1.7538501071298136E-2</v>
      </c>
      <c r="AI22">
        <f t="shared" si="3"/>
        <v>0.96650393032096482</v>
      </c>
      <c r="AJ22" s="1">
        <f t="shared" si="4"/>
        <v>4.9271667261928326E-3</v>
      </c>
    </row>
    <row r="23" spans="1:36">
      <c r="A23" s="1"/>
      <c r="M23" s="1">
        <v>2.0000199999999999E-4</v>
      </c>
      <c r="N23" s="1">
        <v>7.9417699999999994E-2</v>
      </c>
      <c r="O23" s="1">
        <v>1116.18</v>
      </c>
      <c r="P23">
        <v>8.1652100000000001</v>
      </c>
      <c r="Q23">
        <v>-13.833399999999999</v>
      </c>
      <c r="R23" s="1">
        <v>1119.18</v>
      </c>
      <c r="S23" s="1">
        <v>1116.18</v>
      </c>
      <c r="T23" s="1">
        <v>1130.02</v>
      </c>
      <c r="U23" s="1">
        <v>-370.17099999999999</v>
      </c>
      <c r="V23" s="1">
        <v>1118.69</v>
      </c>
      <c r="W23" s="1">
        <v>1116.1099999999999</v>
      </c>
      <c r="X23">
        <v>-9.1079600000000003</v>
      </c>
      <c r="Y23" s="1">
        <v>5.39421E-2</v>
      </c>
      <c r="Z23" s="1">
        <v>8.2397200000000002</v>
      </c>
      <c r="AA23" s="1">
        <v>8.8386800000000001E-2</v>
      </c>
      <c r="AB23" s="1">
        <v>-13.833</v>
      </c>
      <c r="AD23">
        <f t="shared" si="0"/>
        <v>0.33075197912757553</v>
      </c>
      <c r="AE23" s="1">
        <f t="shared" si="1"/>
        <v>1.6615585861286012E-3</v>
      </c>
      <c r="AH23" s="1">
        <f t="shared" si="2"/>
        <v>1.7082636045439619E-2</v>
      </c>
      <c r="AI23">
        <f t="shared" si="3"/>
        <v>0.967374568387942</v>
      </c>
      <c r="AJ23" s="1">
        <f t="shared" si="4"/>
        <v>4.8591598097809316E-3</v>
      </c>
    </row>
    <row r="24" spans="1:36">
      <c r="A24" s="1"/>
      <c r="M24" s="1">
        <v>2.10001E-4</v>
      </c>
      <c r="N24" s="1">
        <v>8.42691E-2</v>
      </c>
      <c r="O24" s="1">
        <v>1130.51</v>
      </c>
      <c r="P24">
        <v>8.2138799999999996</v>
      </c>
      <c r="Q24">
        <v>-11.228</v>
      </c>
      <c r="R24" s="1">
        <v>1132.1400000000001</v>
      </c>
      <c r="S24" s="1">
        <v>1130.51</v>
      </c>
      <c r="T24" s="1">
        <v>1141.74</v>
      </c>
      <c r="U24" s="1">
        <v>-375.83100000000002</v>
      </c>
      <c r="V24" s="1">
        <v>1131.76</v>
      </c>
      <c r="W24" s="1">
        <v>1130.43</v>
      </c>
      <c r="X24">
        <v>-9.3023900000000008</v>
      </c>
      <c r="Y24" s="1">
        <v>-2.10387E-2</v>
      </c>
      <c r="Z24" s="1">
        <v>8.2907200000000003</v>
      </c>
      <c r="AA24" s="1">
        <v>7.3642399999999997E-2</v>
      </c>
      <c r="AB24" s="1">
        <v>-11.2277</v>
      </c>
      <c r="AD24">
        <f t="shared" si="0"/>
        <v>0.33196512798770467</v>
      </c>
      <c r="AE24" s="1">
        <f t="shared" si="1"/>
        <v>1.6075528867295372E-3</v>
      </c>
      <c r="AH24" s="1">
        <f t="shared" si="2"/>
        <v>1.4957521965886992E-2</v>
      </c>
      <c r="AI24">
        <f t="shared" si="3"/>
        <v>0.97143323731268172</v>
      </c>
      <c r="AJ24" s="1">
        <f t="shared" si="4"/>
        <v>4.7029660942880082E-3</v>
      </c>
    </row>
    <row r="25" spans="1:36">
      <c r="A25" s="1"/>
      <c r="M25" s="1">
        <v>2.20001E-4</v>
      </c>
      <c r="N25" s="1">
        <v>8.9198399999999997E-2</v>
      </c>
      <c r="O25" s="1">
        <v>1144.1400000000001</v>
      </c>
      <c r="P25">
        <v>8.2548499999999994</v>
      </c>
      <c r="Q25">
        <v>-9.3764699999999994</v>
      </c>
      <c r="R25" s="1">
        <v>1144.8</v>
      </c>
      <c r="S25" s="1">
        <v>1144.1400000000001</v>
      </c>
      <c r="T25" s="1">
        <v>1153.52</v>
      </c>
      <c r="U25" s="1">
        <v>-381.00599999999997</v>
      </c>
      <c r="V25" s="1">
        <v>1144.5</v>
      </c>
      <c r="W25" s="1">
        <v>1144.06</v>
      </c>
      <c r="X25">
        <v>-9.3234499999999993</v>
      </c>
      <c r="Y25" s="1">
        <v>4.9317699999999999E-2</v>
      </c>
      <c r="Z25" s="1">
        <v>8.3310899999999997</v>
      </c>
      <c r="AA25" s="1">
        <v>7.17753E-2</v>
      </c>
      <c r="AB25" s="1">
        <v>-9.3761799999999997</v>
      </c>
      <c r="AD25">
        <f t="shared" si="0"/>
        <v>0.33281446540880499</v>
      </c>
      <c r="AE25" s="1">
        <f t="shared" si="1"/>
        <v>1.6384490248647068E-3</v>
      </c>
      <c r="AH25" s="1">
        <f t="shared" si="2"/>
        <v>1.3216660351144327E-2</v>
      </c>
      <c r="AI25">
        <f t="shared" si="3"/>
        <v>0.97475803808738459</v>
      </c>
      <c r="AJ25" s="1">
        <f t="shared" si="4"/>
        <v>4.7966803269147706E-3</v>
      </c>
    </row>
    <row r="26" spans="1:36">
      <c r="M26" s="1">
        <v>2.30001E-4</v>
      </c>
      <c r="N26" s="1">
        <v>9.4209399999999999E-2</v>
      </c>
      <c r="O26" s="1">
        <v>1156.5999999999999</v>
      </c>
      <c r="P26">
        <v>8.2959999999999994</v>
      </c>
      <c r="Q26">
        <v>-9.3303600000000007</v>
      </c>
      <c r="R26" s="1">
        <v>1157.22</v>
      </c>
      <c r="S26" s="1">
        <v>1156.5999999999999</v>
      </c>
      <c r="T26" s="1">
        <v>1165.93</v>
      </c>
      <c r="U26" s="1">
        <v>-385.18900000000002</v>
      </c>
      <c r="V26" s="1">
        <v>1156.92</v>
      </c>
      <c r="W26" s="1">
        <v>1156.52</v>
      </c>
      <c r="X26">
        <v>-9.4787999999999997</v>
      </c>
      <c r="Y26" s="1">
        <v>1.24502E-2</v>
      </c>
      <c r="Z26" s="1">
        <v>8.3739899999999992</v>
      </c>
      <c r="AA26" s="1">
        <v>6.71683E-2</v>
      </c>
      <c r="AB26" s="1">
        <v>-9.3300999999999998</v>
      </c>
      <c r="AD26">
        <f t="shared" si="0"/>
        <v>0.33285719223656696</v>
      </c>
      <c r="AE26" s="1">
        <f t="shared" si="1"/>
        <v>1.6678403382304799E-3</v>
      </c>
      <c r="AH26" s="1">
        <f t="shared" si="2"/>
        <v>1.3145553585746686E-2</v>
      </c>
      <c r="AI26">
        <f t="shared" si="3"/>
        <v>0.97489384200578832</v>
      </c>
      <c r="AJ26" s="1">
        <f t="shared" si="4"/>
        <v>4.884852785573446E-3</v>
      </c>
    </row>
    <row r="27" spans="1:36">
      <c r="M27" s="1">
        <v>2.4000099999999999E-4</v>
      </c>
      <c r="N27" s="1">
        <v>9.9105499999999999E-2</v>
      </c>
      <c r="O27" s="1">
        <v>1168.95</v>
      </c>
      <c r="P27">
        <v>8.3406599999999997</v>
      </c>
      <c r="Q27">
        <v>-7.9363700000000001</v>
      </c>
      <c r="R27" s="1">
        <v>1168.83</v>
      </c>
      <c r="S27" s="1">
        <v>1168.95</v>
      </c>
      <c r="T27" s="1">
        <v>1176.8800000000001</v>
      </c>
      <c r="U27" s="1">
        <v>-389.78399999999999</v>
      </c>
      <c r="V27" s="1">
        <v>1168.58</v>
      </c>
      <c r="W27" s="1">
        <v>1168.8699999999999</v>
      </c>
      <c r="X27">
        <v>-9.5351300000000005</v>
      </c>
      <c r="Y27" s="1">
        <v>5.3270199999999997E-2</v>
      </c>
      <c r="Z27" s="1">
        <v>8.4187600000000007</v>
      </c>
      <c r="AA27" s="1">
        <v>6.2877299999999997E-2</v>
      </c>
      <c r="AB27" s="1">
        <v>-7.9361199999999998</v>
      </c>
      <c r="AD27">
        <f t="shared" si="0"/>
        <v>0.33348220014886681</v>
      </c>
      <c r="AE27" s="1">
        <f t="shared" si="1"/>
        <v>1.6312321495291612E-3</v>
      </c>
      <c r="AH27" s="1">
        <f t="shared" si="2"/>
        <v>1.1940581389934998E-2</v>
      </c>
      <c r="AI27">
        <f t="shared" si="3"/>
        <v>0.97719516938080897</v>
      </c>
      <c r="AJ27" s="1">
        <f t="shared" si="4"/>
        <v>4.7788115043249603E-3</v>
      </c>
    </row>
    <row r="28" spans="1:36">
      <c r="M28" s="1">
        <v>2.5000000000000001E-4</v>
      </c>
      <c r="N28" s="1">
        <v>0.103962</v>
      </c>
      <c r="O28" s="1">
        <v>1180.73</v>
      </c>
      <c r="P28">
        <v>8.3719599999999996</v>
      </c>
      <c r="Q28">
        <v>-6.1393500000000003</v>
      </c>
      <c r="R28" s="1">
        <v>1179.68</v>
      </c>
      <c r="S28" s="1">
        <v>1180.73</v>
      </c>
      <c r="T28" s="1">
        <v>1186.8699999999999</v>
      </c>
      <c r="U28" s="1">
        <v>-394.322</v>
      </c>
      <c r="V28" s="1">
        <v>1179.48</v>
      </c>
      <c r="W28" s="1">
        <v>1180.6500000000001</v>
      </c>
      <c r="X28">
        <v>-9.6917399999999994</v>
      </c>
      <c r="Y28" s="1">
        <v>-2.11936E-2</v>
      </c>
      <c r="Z28" s="1">
        <v>8.4518599999999999</v>
      </c>
      <c r="AA28" s="1">
        <v>5.7313799999999998E-2</v>
      </c>
      <c r="AB28" s="1">
        <v>-6.1391299999999998</v>
      </c>
      <c r="AD28">
        <f t="shared" si="0"/>
        <v>0.33426183371761831</v>
      </c>
      <c r="AE28" s="1">
        <f t="shared" si="1"/>
        <v>1.6214494502362923E-3</v>
      </c>
      <c r="AH28" s="1">
        <f t="shared" si="2"/>
        <v>1.0630871049723897E-2</v>
      </c>
      <c r="AI28">
        <f t="shared" si="3"/>
        <v>0.97969653187676697</v>
      </c>
      <c r="AJ28" s="1">
        <f t="shared" si="4"/>
        <v>4.7518222735787085E-3</v>
      </c>
    </row>
    <row r="29" spans="1:36">
      <c r="M29" s="1">
        <v>2.6000600000000002E-4</v>
      </c>
      <c r="N29" s="1">
        <v>0.108972</v>
      </c>
      <c r="O29" s="1">
        <v>1192.01</v>
      </c>
      <c r="P29">
        <v>8.4117099999999994</v>
      </c>
      <c r="Q29">
        <v>-5.9629399999999997</v>
      </c>
      <c r="R29" s="1">
        <v>1190.8499999999999</v>
      </c>
      <c r="S29" s="1">
        <v>1192.01</v>
      </c>
      <c r="T29" s="1">
        <v>1197.97</v>
      </c>
      <c r="U29" s="1">
        <v>-398.15199999999999</v>
      </c>
      <c r="V29" s="1">
        <v>1190.6500000000001</v>
      </c>
      <c r="W29" s="1">
        <v>1191.93</v>
      </c>
      <c r="X29">
        <v>-9.7444000000000006</v>
      </c>
      <c r="Y29" s="1">
        <v>1.09709E-2</v>
      </c>
      <c r="Z29" s="1">
        <v>8.4916599999999995</v>
      </c>
      <c r="AA29" s="1">
        <v>6.3869599999999999E-2</v>
      </c>
      <c r="AB29" s="1">
        <v>-5.9626599999999996</v>
      </c>
      <c r="AD29">
        <f t="shared" si="0"/>
        <v>0.33434269639333253</v>
      </c>
      <c r="AE29" s="1">
        <f t="shared" si="1"/>
        <v>1.6748543479279323E-3</v>
      </c>
      <c r="AH29" s="1">
        <f t="shared" si="2"/>
        <v>1.0580899777547689E-2</v>
      </c>
      <c r="AI29">
        <f t="shared" si="3"/>
        <v>0.97979196997652018</v>
      </c>
      <c r="AJ29" s="1">
        <f t="shared" si="4"/>
        <v>4.908518697142485E-3</v>
      </c>
    </row>
    <row r="30" spans="1:36">
      <c r="M30" s="1">
        <v>2.7000499999999997E-4</v>
      </c>
      <c r="N30" s="1">
        <v>0.113876</v>
      </c>
      <c r="O30" s="1">
        <v>1202.76</v>
      </c>
      <c r="P30">
        <v>8.4468099999999993</v>
      </c>
      <c r="Q30">
        <v>-5.0367199999999999</v>
      </c>
      <c r="R30" s="1">
        <v>1201.1099999999999</v>
      </c>
      <c r="S30" s="1">
        <v>1202.76</v>
      </c>
      <c r="T30" s="1">
        <v>1207.79</v>
      </c>
      <c r="U30" s="1">
        <v>-402.05500000000001</v>
      </c>
      <c r="V30" s="1">
        <v>1200.94</v>
      </c>
      <c r="W30" s="1">
        <v>1202.67</v>
      </c>
      <c r="X30">
        <v>-9.8878199999999996</v>
      </c>
      <c r="Y30" s="1">
        <v>-2.06784E-2</v>
      </c>
      <c r="Z30" s="1">
        <v>8.5283899999999999</v>
      </c>
      <c r="AA30" s="1">
        <v>6.3088199999999997E-2</v>
      </c>
      <c r="AB30" s="1">
        <v>-5.0364199999999997</v>
      </c>
      <c r="AD30">
        <f t="shared" si="0"/>
        <v>0.33473620234616319</v>
      </c>
      <c r="AE30" s="1">
        <f t="shared" si="1"/>
        <v>1.6405814597092456E-3</v>
      </c>
      <c r="AH30" s="1">
        <f t="shared" si="2"/>
        <v>9.7134178386269667E-3</v>
      </c>
      <c r="AI30">
        <f t="shared" si="3"/>
        <v>0.98144873843998626</v>
      </c>
      <c r="AJ30" s="1">
        <f t="shared" si="4"/>
        <v>4.8089622170372796E-3</v>
      </c>
    </row>
    <row r="31" spans="1:36">
      <c r="M31" s="1">
        <v>2.80005E-4</v>
      </c>
      <c r="N31" s="1">
        <v>0.118769</v>
      </c>
      <c r="O31" s="1">
        <v>1213.49</v>
      </c>
      <c r="P31">
        <v>8.4780300000000004</v>
      </c>
      <c r="Q31">
        <v>-3.7334800000000001</v>
      </c>
      <c r="R31" s="1">
        <v>1211.1600000000001</v>
      </c>
      <c r="S31" s="1">
        <v>1213.49</v>
      </c>
      <c r="T31" s="1">
        <v>1217.22</v>
      </c>
      <c r="U31" s="1">
        <v>-406.077</v>
      </c>
      <c r="V31" s="1">
        <v>1211.02</v>
      </c>
      <c r="W31" s="1">
        <v>1213.4100000000001</v>
      </c>
      <c r="X31">
        <v>-9.9313199999999995</v>
      </c>
      <c r="Y31" s="1">
        <v>9.8132099999999993E-3</v>
      </c>
      <c r="Z31" s="1">
        <v>8.5595700000000008</v>
      </c>
      <c r="AA31" s="1">
        <v>6.2341100000000003E-2</v>
      </c>
      <c r="AB31" s="1">
        <v>-3.7331599999999998</v>
      </c>
      <c r="AD31">
        <f t="shared" si="0"/>
        <v>0.33527940156544139</v>
      </c>
      <c r="AE31" s="1">
        <f t="shared" si="1"/>
        <v>1.6391931749697387E-3</v>
      </c>
      <c r="AH31" s="1">
        <f t="shared" si="2"/>
        <v>8.7781920333508037E-3</v>
      </c>
      <c r="AI31">
        <f t="shared" si="3"/>
        <v>0.98323488815778792</v>
      </c>
      <c r="AJ31" s="1">
        <f t="shared" si="4"/>
        <v>4.8065984924714486E-3</v>
      </c>
    </row>
    <row r="32" spans="1:36">
      <c r="M32" s="1">
        <v>2.9000500000000003E-4</v>
      </c>
      <c r="N32" s="1">
        <v>0.123782</v>
      </c>
      <c r="O32" s="1">
        <v>1223.1199999999999</v>
      </c>
      <c r="P32">
        <v>8.5228800000000007</v>
      </c>
      <c r="Q32">
        <v>-4.0872900000000003</v>
      </c>
      <c r="R32" s="1">
        <v>1220.95</v>
      </c>
      <c r="S32" s="1">
        <v>1223.1199999999999</v>
      </c>
      <c r="T32" s="1">
        <v>1227.21</v>
      </c>
      <c r="U32" s="1">
        <v>-409.185</v>
      </c>
      <c r="V32" s="1">
        <v>1220.8</v>
      </c>
      <c r="W32" s="1">
        <v>1223.03</v>
      </c>
      <c r="X32">
        <v>-10.080399999999999</v>
      </c>
      <c r="Y32" s="1">
        <v>-1.7181700000000001E-2</v>
      </c>
      <c r="Z32" s="1">
        <v>8.6061800000000002</v>
      </c>
      <c r="AA32" s="1">
        <v>6.8082400000000001E-2</v>
      </c>
      <c r="AB32" s="1">
        <v>-4.0869299999999997</v>
      </c>
      <c r="AD32">
        <f t="shared" si="0"/>
        <v>0.33513657397927843</v>
      </c>
      <c r="AE32" s="1">
        <f t="shared" si="1"/>
        <v>1.6803976427028416E-3</v>
      </c>
      <c r="AH32" s="1">
        <f t="shared" si="2"/>
        <v>9.0497737203710429E-3</v>
      </c>
      <c r="AI32">
        <f t="shared" si="3"/>
        <v>0.98271620534247783</v>
      </c>
      <c r="AJ32" s="1">
        <f t="shared" si="4"/>
        <v>4.9276564158584196E-3</v>
      </c>
    </row>
    <row r="33" spans="13:36">
      <c r="M33" s="1">
        <v>3.00005E-4</v>
      </c>
      <c r="N33" s="1">
        <v>0.12874099999999999</v>
      </c>
      <c r="O33" s="1">
        <v>1232.56</v>
      </c>
      <c r="P33">
        <v>8.5549800000000005</v>
      </c>
      <c r="Q33">
        <v>-4.2225299999999999</v>
      </c>
      <c r="R33" s="1">
        <v>1230.44</v>
      </c>
      <c r="S33" s="1">
        <v>1232.56</v>
      </c>
      <c r="T33" s="1">
        <v>1236.78</v>
      </c>
      <c r="U33" s="1">
        <v>-412.29700000000003</v>
      </c>
      <c r="V33" s="1">
        <v>1230.29</v>
      </c>
      <c r="W33" s="1">
        <v>1232.48</v>
      </c>
      <c r="X33">
        <v>-10.138299999999999</v>
      </c>
      <c r="Y33" s="1">
        <v>-3.6796799999999998E-3</v>
      </c>
      <c r="Z33" s="1">
        <v>8.6385000000000005</v>
      </c>
      <c r="AA33" s="1">
        <v>7.7066300000000004E-2</v>
      </c>
      <c r="AB33" s="1">
        <v>-4.2220700000000004</v>
      </c>
      <c r="AD33">
        <f t="shared" si="0"/>
        <v>0.33508094665322974</v>
      </c>
      <c r="AE33" s="1">
        <f t="shared" si="1"/>
        <v>1.6618043424083009E-3</v>
      </c>
      <c r="AH33" s="1">
        <f t="shared" si="2"/>
        <v>9.0148092629125376E-3</v>
      </c>
      <c r="AI33">
        <f t="shared" si="3"/>
        <v>0.98278298253732232</v>
      </c>
      <c r="AJ33" s="1">
        <f t="shared" si="4"/>
        <v>4.8734552363479556E-3</v>
      </c>
    </row>
    <row r="34" spans="13:36">
      <c r="M34" s="1">
        <v>3.1000400000000001E-4</v>
      </c>
      <c r="N34" s="1">
        <v>0.13372500000000001</v>
      </c>
      <c r="O34" s="1">
        <v>1241.46</v>
      </c>
      <c r="P34">
        <v>8.5768400000000007</v>
      </c>
      <c r="Q34">
        <v>-4.5197500000000002</v>
      </c>
      <c r="R34" s="1">
        <v>1239.48</v>
      </c>
      <c r="S34" s="1">
        <v>1241.46</v>
      </c>
      <c r="T34" s="1">
        <v>1245.98</v>
      </c>
      <c r="U34" s="1">
        <v>-415.17099999999999</v>
      </c>
      <c r="V34" s="1">
        <v>1239.32</v>
      </c>
      <c r="W34" s="1">
        <v>1241.3699999999999</v>
      </c>
      <c r="X34">
        <v>-10.2479</v>
      </c>
      <c r="Y34" s="1">
        <v>-2.07794E-2</v>
      </c>
      <c r="Z34" s="1">
        <v>8.6615800000000007</v>
      </c>
      <c r="AA34" s="1">
        <v>7.6811400000000002E-2</v>
      </c>
      <c r="AB34" s="1">
        <v>-4.5193000000000003</v>
      </c>
      <c r="AD34">
        <f t="shared" si="0"/>
        <v>0.33495578791105945</v>
      </c>
      <c r="AE34" s="1">
        <f t="shared" si="1"/>
        <v>1.6697315425342142E-3</v>
      </c>
      <c r="AH34" s="1">
        <f t="shared" si="2"/>
        <v>9.2764238384349298E-3</v>
      </c>
      <c r="AI34">
        <f t="shared" si="3"/>
        <v>0.98228333550277103</v>
      </c>
      <c r="AJ34" s="1">
        <f t="shared" si="4"/>
        <v>4.8969452645559281E-3</v>
      </c>
    </row>
    <row r="35" spans="13:36">
      <c r="M35" s="1">
        <v>3.2000399999999998E-4</v>
      </c>
      <c r="N35" s="1">
        <v>0.13878499999999999</v>
      </c>
      <c r="O35" s="1">
        <v>1249.8</v>
      </c>
      <c r="P35">
        <v>8.6097400000000004</v>
      </c>
      <c r="Q35">
        <v>-5.9104200000000002</v>
      </c>
      <c r="R35" s="1">
        <v>1248.51</v>
      </c>
      <c r="S35" s="1">
        <v>1249.8</v>
      </c>
      <c r="T35" s="1">
        <v>1255.71</v>
      </c>
      <c r="U35" s="1">
        <v>-417.49900000000002</v>
      </c>
      <c r="V35" s="1">
        <v>1248.32</v>
      </c>
      <c r="W35" s="1">
        <v>1249.71</v>
      </c>
      <c r="X35">
        <v>-10.317</v>
      </c>
      <c r="Y35" s="1">
        <v>-3.2742500000000001E-2</v>
      </c>
      <c r="Z35" s="1">
        <v>8.6948899999999991</v>
      </c>
      <c r="AA35" s="1">
        <v>9.4475799999999999E-2</v>
      </c>
      <c r="AB35" s="1">
        <v>-5.9097999999999997</v>
      </c>
      <c r="AD35">
        <f t="shared" si="0"/>
        <v>0.33439780218019882</v>
      </c>
      <c r="AE35" s="1">
        <f t="shared" si="1"/>
        <v>1.6934645829308772E-3</v>
      </c>
      <c r="AH35" s="1">
        <f t="shared" si="2"/>
        <v>1.0072067636124041E-2</v>
      </c>
      <c r="AI35">
        <f t="shared" si="3"/>
        <v>0.9807637677826595</v>
      </c>
      <c r="AJ35" s="1">
        <f t="shared" si="4"/>
        <v>4.9665091713121208E-3</v>
      </c>
    </row>
    <row r="36" spans="13:36">
      <c r="M36" s="1">
        <v>3.3000400000000001E-4</v>
      </c>
      <c r="N36" s="1">
        <v>0.14379400000000001</v>
      </c>
      <c r="O36" s="1">
        <v>1257.93</v>
      </c>
      <c r="P36">
        <v>8.6340400000000006</v>
      </c>
      <c r="Q36">
        <v>-6.55844</v>
      </c>
      <c r="R36" s="1">
        <v>1256.96</v>
      </c>
      <c r="S36" s="1">
        <v>1257.93</v>
      </c>
      <c r="T36" s="1">
        <v>1264.49</v>
      </c>
      <c r="U36" s="1">
        <v>-420.00200000000001</v>
      </c>
      <c r="V36" s="1">
        <v>1256.76</v>
      </c>
      <c r="W36" s="1">
        <v>1257.8499999999999</v>
      </c>
      <c r="X36">
        <v>-10.3871</v>
      </c>
      <c r="Y36" s="1">
        <v>-3.4619700000000003E-2</v>
      </c>
      <c r="Z36" s="1">
        <v>8.7198200000000003</v>
      </c>
      <c r="AA36" s="1">
        <v>9.5039799999999994E-2</v>
      </c>
      <c r="AB36" s="1">
        <v>-6.5578500000000002</v>
      </c>
      <c r="AD36">
        <f t="shared" si="0"/>
        <v>0.33414110234215888</v>
      </c>
      <c r="AE36" s="1">
        <f t="shared" si="1"/>
        <v>1.6743556863762494E-3</v>
      </c>
      <c r="AH36" s="1">
        <f t="shared" si="2"/>
        <v>1.0298912345100572E-2</v>
      </c>
      <c r="AI36">
        <f t="shared" si="3"/>
        <v>0.98033052630168516</v>
      </c>
      <c r="AJ36" s="1">
        <f t="shared" si="4"/>
        <v>4.9115606595342542E-3</v>
      </c>
    </row>
    <row r="37" spans="13:36">
      <c r="M37" s="1">
        <v>3.4000300000000002E-4</v>
      </c>
      <c r="N37" s="1">
        <v>0.148896</v>
      </c>
      <c r="O37" s="1">
        <v>1265.69</v>
      </c>
      <c r="P37">
        <v>8.6571099999999994</v>
      </c>
      <c r="Q37">
        <v>-7.9916700000000001</v>
      </c>
      <c r="R37" s="1">
        <v>1265.44</v>
      </c>
      <c r="S37" s="1">
        <v>1265.69</v>
      </c>
      <c r="T37" s="1">
        <v>1273.68</v>
      </c>
      <c r="U37" s="1">
        <v>-422.11799999999999</v>
      </c>
      <c r="V37" s="1">
        <v>1265.19</v>
      </c>
      <c r="W37" s="1">
        <v>1265.5999999999999</v>
      </c>
      <c r="X37">
        <v>-10.4869</v>
      </c>
      <c r="Y37" s="1">
        <v>-4.0157600000000002E-2</v>
      </c>
      <c r="Z37" s="1">
        <v>8.7439300000000006</v>
      </c>
      <c r="AA37" s="1">
        <v>0.106391</v>
      </c>
      <c r="AB37" s="1">
        <v>-7.99099</v>
      </c>
      <c r="AD37">
        <f t="shared" si="0"/>
        <v>0.33357409280566441</v>
      </c>
      <c r="AE37" s="1">
        <f t="shared" si="1"/>
        <v>1.7033414628220957E-3</v>
      </c>
      <c r="AH37" s="1">
        <f t="shared" si="2"/>
        <v>1.1475778116944854E-2</v>
      </c>
      <c r="AI37">
        <f t="shared" si="3"/>
        <v>0.97808287824234907</v>
      </c>
      <c r="AJ37" s="1">
        <f t="shared" si="4"/>
        <v>4.9959125949918266E-3</v>
      </c>
    </row>
    <row r="38" spans="13:36">
      <c r="M38" s="1">
        <v>3.5000299999999999E-4</v>
      </c>
      <c r="N38" s="1">
        <v>0.15401300000000001</v>
      </c>
      <c r="O38" s="1">
        <v>1273.06</v>
      </c>
      <c r="P38">
        <v>8.6817499999999992</v>
      </c>
      <c r="Q38">
        <v>-9.2821599999999993</v>
      </c>
      <c r="R38" s="1">
        <v>1273.46</v>
      </c>
      <c r="S38" s="1">
        <v>1273.06</v>
      </c>
      <c r="T38" s="1">
        <v>1282.3499999999999</v>
      </c>
      <c r="U38" s="1">
        <v>-424.15499999999997</v>
      </c>
      <c r="V38" s="1">
        <v>1273.17</v>
      </c>
      <c r="W38" s="1">
        <v>1272.98</v>
      </c>
      <c r="X38">
        <v>-10.539099999999999</v>
      </c>
      <c r="Y38" s="1">
        <v>-1.0567099999999999E-2</v>
      </c>
      <c r="Z38" s="1">
        <v>8.7689699999999995</v>
      </c>
      <c r="AA38" s="1">
        <v>0.10723000000000001</v>
      </c>
      <c r="AB38" s="1">
        <v>-9.2815200000000004</v>
      </c>
      <c r="AD38">
        <f t="shared" si="0"/>
        <v>0.33307288803731561</v>
      </c>
      <c r="AE38" s="1">
        <f t="shared" si="1"/>
        <v>1.7056163004867679E-3</v>
      </c>
      <c r="AH38" s="1">
        <f t="shared" si="2"/>
        <v>1.2320717105768727E-2</v>
      </c>
      <c r="AI38">
        <f t="shared" si="3"/>
        <v>0.97646916364216041</v>
      </c>
      <c r="AJ38" s="1">
        <f t="shared" si="4"/>
        <v>5.0007213991615281E-3</v>
      </c>
    </row>
    <row r="39" spans="13:36">
      <c r="M39" s="1">
        <v>3.6000300000000002E-4</v>
      </c>
      <c r="N39" s="1">
        <v>0.159136</v>
      </c>
      <c r="O39" s="1">
        <v>1280.3699999999999</v>
      </c>
      <c r="P39">
        <v>8.7030899999999995</v>
      </c>
      <c r="Q39">
        <v>-10.4695</v>
      </c>
      <c r="R39" s="1">
        <v>1281.3599999999999</v>
      </c>
      <c r="S39" s="1">
        <v>1280.3699999999999</v>
      </c>
      <c r="T39" s="1">
        <v>1290.8399999999999</v>
      </c>
      <c r="U39" s="1">
        <v>-426.2</v>
      </c>
      <c r="V39" s="1">
        <v>1281.03</v>
      </c>
      <c r="W39" s="1">
        <v>1280.28</v>
      </c>
      <c r="X39" s="1">
        <v>-10.6305</v>
      </c>
      <c r="Y39" s="1">
        <v>-2.6361300000000001E-2</v>
      </c>
      <c r="Z39" s="1">
        <v>8.7912300000000005</v>
      </c>
      <c r="AA39" s="1">
        <v>0.119398</v>
      </c>
      <c r="AB39" s="1">
        <v>-10.4688</v>
      </c>
      <c r="AD39">
        <f t="shared" si="0"/>
        <v>0.3326153461946682</v>
      </c>
      <c r="AE39" s="1">
        <f t="shared" si="1"/>
        <v>1.7051604119852229E-3</v>
      </c>
      <c r="AH39" s="1">
        <f t="shared" si="2"/>
        <v>1.3102307615263356E-2</v>
      </c>
      <c r="AI39">
        <f t="shared" si="3"/>
        <v>0.97497643572544301</v>
      </c>
      <c r="AJ39" s="1">
        <f t="shared" si="4"/>
        <v>4.9986279027801053E-3</v>
      </c>
    </row>
    <row r="40" spans="13:36">
      <c r="M40" s="1">
        <v>3.7000200000000003E-4</v>
      </c>
      <c r="N40" s="1">
        <v>0.164358</v>
      </c>
      <c r="O40" s="1">
        <v>1287.0999999999999</v>
      </c>
      <c r="P40">
        <v>8.7254799999999992</v>
      </c>
      <c r="Q40">
        <v>-12.207599999999999</v>
      </c>
      <c r="R40" s="1">
        <v>1288.97</v>
      </c>
      <c r="S40" s="1">
        <v>1287.0999999999999</v>
      </c>
      <c r="T40" s="1">
        <v>1299.31</v>
      </c>
      <c r="U40" s="1">
        <v>-427.87400000000002</v>
      </c>
      <c r="V40" s="1">
        <v>1288.5899999999999</v>
      </c>
      <c r="W40" s="1">
        <v>1287.02</v>
      </c>
      <c r="X40" s="1">
        <v>-10.677099999999999</v>
      </c>
      <c r="Y40" s="1">
        <v>-1.98049E-2</v>
      </c>
      <c r="Z40" s="1">
        <v>8.8138400000000008</v>
      </c>
      <c r="AA40" s="1">
        <v>0.13167400000000001</v>
      </c>
      <c r="AB40" s="1">
        <v>-12.2067</v>
      </c>
      <c r="AD40">
        <f t="shared" si="0"/>
        <v>0.33195031691971111</v>
      </c>
      <c r="AE40" s="1">
        <f t="shared" si="1"/>
        <v>1.7351809463916456E-3</v>
      </c>
      <c r="AH40" s="1">
        <f t="shared" si="2"/>
        <v>1.4018216019494156E-2</v>
      </c>
      <c r="AI40">
        <f t="shared" si="3"/>
        <v>0.97322717952601012</v>
      </c>
      <c r="AJ40" s="1">
        <f t="shared" si="4"/>
        <v>5.0867596394215484E-3</v>
      </c>
    </row>
    <row r="41" spans="13:36">
      <c r="M41" s="1">
        <v>3.80002E-4</v>
      </c>
      <c r="N41" s="1">
        <v>0.16956499999999999</v>
      </c>
      <c r="O41" s="1">
        <v>1293.93</v>
      </c>
      <c r="P41">
        <v>8.7371300000000005</v>
      </c>
      <c r="Q41">
        <v>-13.5161</v>
      </c>
      <c r="R41" s="1">
        <v>1296.47</v>
      </c>
      <c r="S41" s="1">
        <v>1293.93</v>
      </c>
      <c r="T41" s="1">
        <v>1307.45</v>
      </c>
      <c r="U41" s="1">
        <v>-429.71800000000002</v>
      </c>
      <c r="V41" s="1">
        <v>1296.04</v>
      </c>
      <c r="W41" s="1">
        <v>1293.8399999999999</v>
      </c>
      <c r="X41" s="1">
        <v>-10.752800000000001</v>
      </c>
      <c r="Y41" s="1">
        <v>-2.5620799999999999E-2</v>
      </c>
      <c r="Z41" s="1">
        <v>8.8262999999999998</v>
      </c>
      <c r="AA41" s="1">
        <v>0.13356000000000001</v>
      </c>
      <c r="AB41" s="1">
        <v>-13.5153</v>
      </c>
      <c r="AD41">
        <f t="shared" si="0"/>
        <v>0.33145232824515802</v>
      </c>
      <c r="AE41" s="1">
        <f t="shared" si="1"/>
        <v>1.7271687866867332E-3</v>
      </c>
      <c r="AH41" s="1">
        <f t="shared" si="2"/>
        <v>1.486864328678128E-2</v>
      </c>
      <c r="AI41">
        <f t="shared" si="3"/>
        <v>0.97160298308606363</v>
      </c>
      <c r="AJ41" s="1">
        <f t="shared" si="4"/>
        <v>5.063365328360523E-3</v>
      </c>
    </row>
    <row r="42" spans="13:36">
      <c r="M42" s="1">
        <v>3.9000200000000002E-4</v>
      </c>
      <c r="N42" s="1">
        <v>0.17487</v>
      </c>
      <c r="O42" s="1">
        <v>1300.28</v>
      </c>
      <c r="P42">
        <v>8.7653400000000001</v>
      </c>
      <c r="Q42">
        <v>-15.1562</v>
      </c>
      <c r="R42" s="1">
        <v>1303.6400000000001</v>
      </c>
      <c r="S42" s="1">
        <v>1300.28</v>
      </c>
      <c r="T42" s="1">
        <v>1315.44</v>
      </c>
      <c r="U42" s="1">
        <v>-431.29700000000003</v>
      </c>
      <c r="V42" s="1">
        <v>1303.1500000000001</v>
      </c>
      <c r="W42" s="1">
        <v>1300.19</v>
      </c>
      <c r="X42" s="1">
        <v>-10.8218</v>
      </c>
      <c r="Y42" s="1">
        <v>-1.8592899999999999E-2</v>
      </c>
      <c r="Z42" s="1">
        <v>8.8552</v>
      </c>
      <c r="AA42" s="1">
        <v>0.140177</v>
      </c>
      <c r="AB42" s="1">
        <v>-15.1554</v>
      </c>
      <c r="AD42">
        <f t="shared" si="0"/>
        <v>0.33084056948237245</v>
      </c>
      <c r="AE42" s="1">
        <f t="shared" si="1"/>
        <v>1.7567319112222759E-3</v>
      </c>
      <c r="AH42" s="1">
        <f t="shared" si="2"/>
        <v>1.5828244493193793E-2</v>
      </c>
      <c r="AI42">
        <f t="shared" si="3"/>
        <v>0.9697702797812936</v>
      </c>
      <c r="AJ42" s="1">
        <f t="shared" si="4"/>
        <v>5.1494925797556691E-3</v>
      </c>
    </row>
    <row r="43" spans="13:36">
      <c r="M43" s="1">
        <v>4.00002E-4</v>
      </c>
      <c r="N43" s="1">
        <v>0.18018899999999999</v>
      </c>
      <c r="O43" s="1">
        <v>1306.5999999999999</v>
      </c>
      <c r="P43">
        <v>8.7872699999999995</v>
      </c>
      <c r="Q43">
        <v>-16.771599999999999</v>
      </c>
      <c r="R43" s="1">
        <v>1310.77</v>
      </c>
      <c r="S43" s="1">
        <v>1306.5999999999999</v>
      </c>
      <c r="T43" s="1">
        <v>1323.37</v>
      </c>
      <c r="U43" s="1">
        <v>-432.87</v>
      </c>
      <c r="V43" s="1">
        <v>1310.21</v>
      </c>
      <c r="W43" s="1">
        <v>1306.5</v>
      </c>
      <c r="X43" s="1">
        <v>-10.864000000000001</v>
      </c>
      <c r="Y43" s="1">
        <v>-4.3869499999999997E-3</v>
      </c>
      <c r="Z43" s="1">
        <v>8.8773599999999995</v>
      </c>
      <c r="AA43" s="1">
        <v>0.14895600000000001</v>
      </c>
      <c r="AB43" s="1">
        <v>-16.770700000000001</v>
      </c>
      <c r="AD43">
        <f t="shared" si="0"/>
        <v>0.33024100337969287</v>
      </c>
      <c r="AE43" s="1">
        <f t="shared" si="1"/>
        <v>1.7581464430266598E-3</v>
      </c>
      <c r="AH43" s="1">
        <f t="shared" si="2"/>
        <v>1.6874803955069906E-2</v>
      </c>
      <c r="AI43">
        <f t="shared" si="3"/>
        <v>0.96777149844212751</v>
      </c>
      <c r="AJ43" s="1">
        <f t="shared" si="4"/>
        <v>5.1528923591851791E-3</v>
      </c>
    </row>
    <row r="44" spans="13:36">
      <c r="M44" s="1">
        <v>4.1000100000000001E-4</v>
      </c>
      <c r="N44" s="1">
        <v>0.18556400000000001</v>
      </c>
      <c r="O44" s="1">
        <v>1312.52</v>
      </c>
      <c r="P44">
        <v>8.8133199999999992</v>
      </c>
      <c r="Q44">
        <v>-18.394500000000001</v>
      </c>
      <c r="R44" s="1">
        <v>1317.52</v>
      </c>
      <c r="S44" s="1">
        <v>1312.52</v>
      </c>
      <c r="T44" s="1">
        <v>1330.92</v>
      </c>
      <c r="U44" s="1">
        <v>-434.31400000000002</v>
      </c>
      <c r="V44" s="1">
        <v>1316.89</v>
      </c>
      <c r="W44" s="1">
        <v>1312.43</v>
      </c>
      <c r="X44" s="1">
        <v>-10.9504</v>
      </c>
      <c r="Y44" s="1">
        <v>-1.6224499999999999E-2</v>
      </c>
      <c r="Z44" s="1">
        <v>8.90442</v>
      </c>
      <c r="AA44" s="1">
        <v>0.154892</v>
      </c>
      <c r="AB44" s="1">
        <v>-18.393599999999999</v>
      </c>
      <c r="AD44">
        <f t="shared" si="0"/>
        <v>0.32964509077661064</v>
      </c>
      <c r="AE44" s="1">
        <f t="shared" si="1"/>
        <v>1.7734438780450717E-3</v>
      </c>
      <c r="AH44" s="1">
        <f t="shared" si="2"/>
        <v>1.7852296890458197E-2</v>
      </c>
      <c r="AI44">
        <f t="shared" si="3"/>
        <v>0.96590462445207403</v>
      </c>
      <c r="AJ44" s="1">
        <f t="shared" si="4"/>
        <v>5.1967545802781854E-3</v>
      </c>
    </row>
    <row r="45" spans="13:36">
      <c r="M45" s="1">
        <v>4.2000099999999998E-4</v>
      </c>
      <c r="N45" s="1">
        <v>0.19100200000000001</v>
      </c>
      <c r="O45" s="1">
        <v>1318.29</v>
      </c>
      <c r="P45">
        <v>8.8437300000000008</v>
      </c>
      <c r="Q45">
        <v>-20.331800000000001</v>
      </c>
      <c r="R45" s="1">
        <v>1324.28</v>
      </c>
      <c r="S45" s="1">
        <v>1318.29</v>
      </c>
      <c r="T45" s="1">
        <v>1338.62</v>
      </c>
      <c r="U45" s="1">
        <v>-435.601</v>
      </c>
      <c r="V45" s="1">
        <v>1323.55</v>
      </c>
      <c r="W45" s="1">
        <v>1318.2</v>
      </c>
      <c r="X45" s="1">
        <v>-10.997299999999999</v>
      </c>
      <c r="Y45" s="1">
        <v>-9.2852799999999999E-3</v>
      </c>
      <c r="Z45" s="1">
        <v>8.9351400000000005</v>
      </c>
      <c r="AA45" s="1">
        <v>0.166825</v>
      </c>
      <c r="AB45" s="1">
        <v>-20.3308</v>
      </c>
      <c r="AD45">
        <f t="shared" si="0"/>
        <v>0.32893421330836381</v>
      </c>
      <c r="AE45" s="1">
        <f t="shared" si="1"/>
        <v>1.790677127807045E-3</v>
      </c>
      <c r="AH45" s="1">
        <f t="shared" si="2"/>
        <v>1.9167523931624686E-2</v>
      </c>
      <c r="AI45">
        <f t="shared" si="3"/>
        <v>0.96339272583339675</v>
      </c>
      <c r="AJ45" s="1">
        <f t="shared" si="4"/>
        <v>5.245759495426194E-3</v>
      </c>
    </row>
    <row r="46" spans="13:36">
      <c r="M46" s="1">
        <v>4.3000100000000001E-4</v>
      </c>
      <c r="N46" s="1">
        <v>0.196493</v>
      </c>
      <c r="O46" s="1">
        <v>1323.82</v>
      </c>
      <c r="P46">
        <v>8.8669399999999996</v>
      </c>
      <c r="Q46">
        <v>-22.125599999999999</v>
      </c>
      <c r="R46" s="1">
        <v>1330.72</v>
      </c>
      <c r="S46" s="1">
        <v>1323.82</v>
      </c>
      <c r="T46" s="1">
        <v>1345.95</v>
      </c>
      <c r="U46" s="1">
        <v>-436.85500000000002</v>
      </c>
      <c r="V46" s="1">
        <v>1329.91</v>
      </c>
      <c r="W46" s="1">
        <v>1323.73</v>
      </c>
      <c r="X46" s="1">
        <v>-11.056100000000001</v>
      </c>
      <c r="Y46" s="1">
        <v>-3.0415099999999999E-3</v>
      </c>
      <c r="Z46" s="1">
        <v>8.9588699999999992</v>
      </c>
      <c r="AA46" s="1">
        <v>0.17933099999999999</v>
      </c>
      <c r="AB46" s="1">
        <v>-22.124600000000001</v>
      </c>
      <c r="AD46">
        <f t="shared" si="0"/>
        <v>0.32828468798845739</v>
      </c>
      <c r="AE46" s="1">
        <f t="shared" si="1"/>
        <v>1.8043944935104215E-3</v>
      </c>
      <c r="AH46" s="1">
        <f t="shared" si="2"/>
        <v>2.0141296294101736E-2</v>
      </c>
      <c r="AI46">
        <f t="shared" si="3"/>
        <v>0.96153295761418278</v>
      </c>
      <c r="AJ46" s="1">
        <f t="shared" si="4"/>
        <v>5.2848834639053254E-3</v>
      </c>
    </row>
    <row r="47" spans="13:36">
      <c r="M47" s="1">
        <v>4.4000099999999998E-4</v>
      </c>
      <c r="N47" s="1">
        <v>0.20208499999999999</v>
      </c>
      <c r="O47" s="1">
        <v>1329.17</v>
      </c>
      <c r="P47">
        <v>8.90564</v>
      </c>
      <c r="Q47">
        <v>-24.227699999999999</v>
      </c>
      <c r="R47" s="1">
        <v>1337.14</v>
      </c>
      <c r="S47" s="1">
        <v>1329.17</v>
      </c>
      <c r="T47" s="1">
        <v>1353.4</v>
      </c>
      <c r="U47" s="1">
        <v>-437.94900000000001</v>
      </c>
      <c r="V47" s="1">
        <v>1336.21</v>
      </c>
      <c r="W47" s="1">
        <v>1329.08</v>
      </c>
      <c r="X47" s="1">
        <v>-11.120900000000001</v>
      </c>
      <c r="Y47" s="1">
        <v>-1.18775E-3</v>
      </c>
      <c r="Z47" s="1">
        <v>8.9982299999999995</v>
      </c>
      <c r="AA47" s="1">
        <v>0.189885</v>
      </c>
      <c r="AB47" s="1">
        <v>-24.226700000000001</v>
      </c>
      <c r="AD47">
        <f t="shared" si="0"/>
        <v>0.32752666138175507</v>
      </c>
      <c r="AE47" s="1">
        <f t="shared" si="1"/>
        <v>1.8336485328391094E-3</v>
      </c>
      <c r="AH47" s="1">
        <f t="shared" si="2"/>
        <v>2.1529396134342942E-2</v>
      </c>
      <c r="AI47">
        <f t="shared" si="3"/>
        <v>0.95888188220122927</v>
      </c>
      <c r="AJ47" s="1">
        <f t="shared" si="4"/>
        <v>5.3694798921238782E-3</v>
      </c>
    </row>
    <row r="48" spans="13:36">
      <c r="M48" s="1">
        <v>4.50001E-4</v>
      </c>
      <c r="N48" s="1">
        <v>0.20773800000000001</v>
      </c>
      <c r="O48" s="1">
        <v>1334.35</v>
      </c>
      <c r="P48">
        <v>8.9301600000000008</v>
      </c>
      <c r="Q48">
        <v>-26.240400000000001</v>
      </c>
      <c r="R48" s="1">
        <v>1343.35</v>
      </c>
      <c r="S48" s="1">
        <v>1334.35</v>
      </c>
      <c r="T48" s="1">
        <v>1360.59</v>
      </c>
      <c r="U48" s="1">
        <v>-439.01499999999999</v>
      </c>
      <c r="V48" s="1">
        <v>1342.32</v>
      </c>
      <c r="W48" s="1">
        <v>1334.26</v>
      </c>
      <c r="X48" s="1">
        <v>-11.166499999999999</v>
      </c>
      <c r="Y48" s="1">
        <v>-2.2415799999999999E-4</v>
      </c>
      <c r="Z48" s="1">
        <v>9.0231399999999997</v>
      </c>
      <c r="AA48" s="1">
        <v>0.19620199999999999</v>
      </c>
      <c r="AB48" s="1">
        <v>-26.2393</v>
      </c>
      <c r="AD48">
        <f t="shared" si="0"/>
        <v>0.32680611903078127</v>
      </c>
      <c r="AE48" s="1">
        <f t="shared" si="1"/>
        <v>1.8494716038360401E-3</v>
      </c>
      <c r="AH48" s="1">
        <f t="shared" si="2"/>
        <v>2.2604509897270624E-2</v>
      </c>
      <c r="AI48">
        <f t="shared" si="3"/>
        <v>0.95682856616415646</v>
      </c>
      <c r="AJ48" s="1">
        <f t="shared" si="4"/>
        <v>5.414755582304781E-3</v>
      </c>
    </row>
    <row r="49" spans="13:36">
      <c r="M49" s="1">
        <v>4.6000099999999998E-4</v>
      </c>
      <c r="N49" s="1">
        <v>0.21349699999999999</v>
      </c>
      <c r="O49" s="1">
        <v>1339.21</v>
      </c>
      <c r="P49">
        <v>8.9606100000000009</v>
      </c>
      <c r="Q49">
        <v>-28.601700000000001</v>
      </c>
      <c r="R49" s="1">
        <v>1349.42</v>
      </c>
      <c r="S49" s="1">
        <v>1339.21</v>
      </c>
      <c r="T49" s="1">
        <v>1367.81</v>
      </c>
      <c r="U49" s="1">
        <v>-439.85500000000002</v>
      </c>
      <c r="V49" s="1">
        <v>1348.24</v>
      </c>
      <c r="W49" s="1">
        <v>1339.11</v>
      </c>
      <c r="X49" s="1">
        <v>-11.228</v>
      </c>
      <c r="Y49" s="1">
        <v>-7.5136100000000004E-3</v>
      </c>
      <c r="Z49" s="1">
        <v>9.0542300000000004</v>
      </c>
      <c r="AA49" s="1">
        <v>0.20830599999999999</v>
      </c>
      <c r="AB49" s="1">
        <v>-28.6006</v>
      </c>
      <c r="AD49">
        <f t="shared" si="0"/>
        <v>0.32595855997391471</v>
      </c>
      <c r="AE49" s="1">
        <f t="shared" si="1"/>
        <v>1.8796358931940174E-3</v>
      </c>
      <c r="AH49" s="1">
        <f t="shared" si="2"/>
        <v>2.4139418028193898E-2</v>
      </c>
      <c r="AI49">
        <f t="shared" si="3"/>
        <v>0.95389710756941593</v>
      </c>
      <c r="AJ49" s="1">
        <f t="shared" si="4"/>
        <v>5.5019345775158086E-3</v>
      </c>
    </row>
    <row r="50" spans="13:36">
      <c r="M50" s="1">
        <v>4.70001E-4</v>
      </c>
      <c r="N50" s="1">
        <v>0.21932199999999999</v>
      </c>
      <c r="O50" s="1">
        <v>1343.98</v>
      </c>
      <c r="P50">
        <v>8.9980799999999999</v>
      </c>
      <c r="Q50">
        <v>-30.896000000000001</v>
      </c>
      <c r="R50" s="1">
        <v>1355.37</v>
      </c>
      <c r="S50" s="1">
        <v>1343.98</v>
      </c>
      <c r="T50" s="1">
        <v>1374.88</v>
      </c>
      <c r="U50" s="1">
        <v>-440.69400000000002</v>
      </c>
      <c r="V50" s="1">
        <v>1354.05</v>
      </c>
      <c r="W50" s="1">
        <v>1343.88</v>
      </c>
      <c r="X50" s="1">
        <v>-11.2818</v>
      </c>
      <c r="Y50" s="1">
        <v>8.5577799999999992E-3</v>
      </c>
      <c r="Z50" s="1">
        <v>9.0922000000000001</v>
      </c>
      <c r="AA50" s="1">
        <v>0.22115499999999999</v>
      </c>
      <c r="AB50" s="1">
        <v>-30.8948</v>
      </c>
      <c r="AD50">
        <f t="shared" si="0"/>
        <v>0.32514663892516438</v>
      </c>
      <c r="AE50" s="1">
        <f t="shared" si="1"/>
        <v>1.8963438917935667E-3</v>
      </c>
      <c r="AH50" s="1">
        <f t="shared" si="2"/>
        <v>2.5474553502688346E-2</v>
      </c>
      <c r="AI50">
        <f t="shared" si="3"/>
        <v>0.95134718664385831</v>
      </c>
      <c r="AJ50" s="1">
        <f t="shared" si="4"/>
        <v>5.5490240068961586E-3</v>
      </c>
    </row>
    <row r="51" spans="13:36">
      <c r="M51" s="1">
        <v>4.8000000000000001E-4</v>
      </c>
      <c r="N51" s="1">
        <v>0.22525600000000001</v>
      </c>
      <c r="O51" s="1">
        <v>1348.38</v>
      </c>
      <c r="P51">
        <v>9.0395099999999999</v>
      </c>
      <c r="Q51">
        <v>-33.503399999999999</v>
      </c>
      <c r="R51" s="1">
        <v>1361.11</v>
      </c>
      <c r="S51" s="1">
        <v>1348.38</v>
      </c>
      <c r="T51" s="1">
        <v>1381.89</v>
      </c>
      <c r="U51" s="1">
        <v>-441.30599999999998</v>
      </c>
      <c r="V51" s="1">
        <v>1359.62</v>
      </c>
      <c r="W51" s="1">
        <v>1348.29</v>
      </c>
      <c r="X51" s="1">
        <v>-11.331799999999999</v>
      </c>
      <c r="Y51" s="1">
        <v>1.39971E-2</v>
      </c>
      <c r="Z51" s="1">
        <v>9.1340800000000009</v>
      </c>
      <c r="AA51" s="1">
        <v>0.23591999999999999</v>
      </c>
      <c r="AB51" s="1">
        <v>-33.502099999999999</v>
      </c>
      <c r="AD51">
        <f t="shared" si="0"/>
        <v>0.32422508100006614</v>
      </c>
      <c r="AE51" s="1">
        <f t="shared" si="1"/>
        <v>1.9266858930181662E-3</v>
      </c>
      <c r="AH51" s="1">
        <f t="shared" si="2"/>
        <v>2.7007347680009453E-2</v>
      </c>
      <c r="AI51">
        <f t="shared" si="3"/>
        <v>0.9484197654031008</v>
      </c>
      <c r="AJ51" s="1">
        <f t="shared" si="4"/>
        <v>5.6366085467233493E-3</v>
      </c>
    </row>
    <row r="52" spans="13:36">
      <c r="M52" s="1">
        <v>4.9000300000000003E-4</v>
      </c>
      <c r="N52" s="1">
        <v>0.231268</v>
      </c>
      <c r="O52" s="1">
        <v>1352.68</v>
      </c>
      <c r="P52">
        <v>9.0913199999999996</v>
      </c>
      <c r="Q52">
        <v>-36.229399999999998</v>
      </c>
      <c r="R52" s="1">
        <v>1366.81</v>
      </c>
      <c r="S52" s="1">
        <v>1352.68</v>
      </c>
      <c r="T52" s="1">
        <v>1388.91</v>
      </c>
      <c r="U52" s="1">
        <v>-441.84800000000001</v>
      </c>
      <c r="V52" s="1">
        <v>1365.12</v>
      </c>
      <c r="W52" s="1">
        <v>1352.59</v>
      </c>
      <c r="X52" s="1">
        <v>-11.3963</v>
      </c>
      <c r="Y52" s="1">
        <v>6.0422799999999997E-3</v>
      </c>
      <c r="Z52" s="1">
        <v>9.1866299999999992</v>
      </c>
      <c r="AA52" s="1">
        <v>0.249005</v>
      </c>
      <c r="AB52" s="1">
        <v>-36.228000000000002</v>
      </c>
      <c r="AD52">
        <f t="shared" si="0"/>
        <v>0.32326951075862775</v>
      </c>
      <c r="AE52" s="1">
        <f t="shared" si="1"/>
        <v>1.9463687428266303E-3</v>
      </c>
      <c r="AH52" s="1">
        <f t="shared" si="2"/>
        <v>2.8701809158049024E-2</v>
      </c>
      <c r="AI52">
        <f t="shared" si="3"/>
        <v>0.94518358236179523</v>
      </c>
      <c r="AJ52" s="1">
        <f t="shared" si="4"/>
        <v>5.6921716633812677E-3</v>
      </c>
    </row>
    <row r="53" spans="13:36">
      <c r="M53" s="1">
        <v>5.0000299999999995E-4</v>
      </c>
      <c r="N53" s="1">
        <v>0.23738400000000001</v>
      </c>
      <c r="O53" s="1">
        <v>1356.56</v>
      </c>
      <c r="P53">
        <v>9.1375100000000007</v>
      </c>
      <c r="Q53">
        <v>-39.3919</v>
      </c>
      <c r="R53" s="1">
        <v>1372.33</v>
      </c>
      <c r="S53" s="1">
        <v>1356.56</v>
      </c>
      <c r="T53" s="1">
        <v>1395.95</v>
      </c>
      <c r="U53" s="1">
        <v>-442.10199999999998</v>
      </c>
      <c r="V53" s="1">
        <v>1370.4</v>
      </c>
      <c r="W53" s="1">
        <v>1356.46</v>
      </c>
      <c r="X53" s="1">
        <v>-11.4321</v>
      </c>
      <c r="Y53" s="1">
        <v>1.42107E-2</v>
      </c>
      <c r="Z53" s="1">
        <v>9.2331000000000003</v>
      </c>
      <c r="AA53" s="1">
        <v>0.26135199999999997</v>
      </c>
      <c r="AB53" s="1">
        <v>-39.390500000000003</v>
      </c>
      <c r="AD53">
        <f t="shared" si="0"/>
        <v>0.32215429233493403</v>
      </c>
      <c r="AE53" s="1">
        <f t="shared" si="1"/>
        <v>1.973705989860115E-3</v>
      </c>
      <c r="AH53" s="1">
        <f t="shared" si="2"/>
        <v>3.0609122790835681E-2</v>
      </c>
      <c r="AI53">
        <f t="shared" si="3"/>
        <v>0.9415408816495805</v>
      </c>
      <c r="AJ53" s="1">
        <f t="shared" si="4"/>
        <v>5.7696034109467964E-3</v>
      </c>
    </row>
    <row r="54" spans="13:36">
      <c r="M54" s="1">
        <v>5.1000299999999998E-4</v>
      </c>
      <c r="N54" s="1">
        <v>0.243588</v>
      </c>
      <c r="O54" s="1">
        <v>1360.39</v>
      </c>
      <c r="P54">
        <v>9.1999399999999998</v>
      </c>
      <c r="Q54">
        <v>-42.400100000000002</v>
      </c>
      <c r="R54" s="1">
        <v>1377.72</v>
      </c>
      <c r="S54" s="1">
        <v>1360.39</v>
      </c>
      <c r="T54" s="1">
        <v>1402.79</v>
      </c>
      <c r="U54" s="1">
        <v>-442.39699999999999</v>
      </c>
      <c r="V54" s="1">
        <v>1375.54</v>
      </c>
      <c r="W54" s="1">
        <v>1360.29</v>
      </c>
      <c r="X54" s="1">
        <v>-11.490399999999999</v>
      </c>
      <c r="Y54" s="1">
        <v>2.26903E-2</v>
      </c>
      <c r="Z54" s="1">
        <v>9.2961500000000008</v>
      </c>
      <c r="AA54" s="1">
        <v>0.278922</v>
      </c>
      <c r="AB54" s="1">
        <v>-42.398600000000002</v>
      </c>
      <c r="AD54">
        <f t="shared" si="0"/>
        <v>0.32110806259617336</v>
      </c>
      <c r="AE54" s="1">
        <f t="shared" si="1"/>
        <v>1.995399824996291E-3</v>
      </c>
      <c r="AH54" s="1">
        <f t="shared" si="2"/>
        <v>3.246610015001735E-2</v>
      </c>
      <c r="AI54">
        <f t="shared" si="3"/>
        <v>0.9379943161384986</v>
      </c>
      <c r="AJ54" s="1">
        <f t="shared" si="4"/>
        <v>5.8303181835386089E-3</v>
      </c>
    </row>
    <row r="55" spans="13:36">
      <c r="M55" s="1">
        <v>5.2000199999999999E-4</v>
      </c>
      <c r="N55" s="1">
        <v>0.24993099999999999</v>
      </c>
      <c r="O55" s="1">
        <v>1363.99</v>
      </c>
      <c r="P55">
        <v>9.2630999999999997</v>
      </c>
      <c r="Q55">
        <v>-45.8003</v>
      </c>
      <c r="R55" s="1">
        <v>1383.08</v>
      </c>
      <c r="S55" s="1">
        <v>1363.99</v>
      </c>
      <c r="T55" s="1">
        <v>1409.79</v>
      </c>
      <c r="U55" s="1">
        <v>-442.483</v>
      </c>
      <c r="V55" s="1">
        <v>1380.61</v>
      </c>
      <c r="W55" s="1">
        <v>1363.89</v>
      </c>
      <c r="X55" s="1">
        <v>-11.536199999999999</v>
      </c>
      <c r="Y55" s="1">
        <v>2.7042500000000001E-2</v>
      </c>
      <c r="Z55" s="1">
        <v>9.3597999999999999</v>
      </c>
      <c r="AA55" s="1">
        <v>0.29127399999999998</v>
      </c>
      <c r="AB55" s="1">
        <v>-45.798699999999997</v>
      </c>
      <c r="AD55">
        <f t="shared" si="0"/>
        <v>0.3199258177401163</v>
      </c>
      <c r="AE55" s="1">
        <f t="shared" si="1"/>
        <v>2.0330389514865385E-3</v>
      </c>
      <c r="AH55" s="1">
        <f t="shared" si="2"/>
        <v>3.4489351364590894E-2</v>
      </c>
      <c r="AI55">
        <f t="shared" si="3"/>
        <v>0.93413019095550587</v>
      </c>
      <c r="AJ55" s="1">
        <f t="shared" si="4"/>
        <v>5.9374428742486234E-3</v>
      </c>
    </row>
    <row r="56" spans="13:36">
      <c r="M56" s="1">
        <v>5.3000200000000001E-4</v>
      </c>
      <c r="N56" s="1">
        <v>0.25640099999999999</v>
      </c>
      <c r="O56" s="1">
        <v>1367.28</v>
      </c>
      <c r="P56">
        <v>9.3341399999999997</v>
      </c>
      <c r="Q56">
        <v>-49.342300000000002</v>
      </c>
      <c r="R56" s="1">
        <v>1388.22</v>
      </c>
      <c r="S56" s="1">
        <v>1367.28</v>
      </c>
      <c r="T56" s="1">
        <v>1416.62</v>
      </c>
      <c r="U56" s="1">
        <v>-442.42399999999998</v>
      </c>
      <c r="V56" s="1">
        <v>1385.42</v>
      </c>
      <c r="W56" s="1">
        <v>1367.18</v>
      </c>
      <c r="X56" s="1">
        <v>-11.583</v>
      </c>
      <c r="Y56" s="1">
        <v>2.34095E-2</v>
      </c>
      <c r="Z56" s="1">
        <v>9.4313400000000005</v>
      </c>
      <c r="AA56" s="1">
        <v>0.30663699999999999</v>
      </c>
      <c r="AB56" s="1">
        <v>-49.340699999999998</v>
      </c>
      <c r="AD56">
        <f t="shared" si="0"/>
        <v>0.31869876532538066</v>
      </c>
      <c r="AE56" s="1">
        <f t="shared" si="1"/>
        <v>2.0659505262168839E-3</v>
      </c>
      <c r="AH56" s="1">
        <f t="shared" si="2"/>
        <v>3.6650921760747655E-2</v>
      </c>
      <c r="AI56">
        <f t="shared" si="3"/>
        <v>0.93000189559483237</v>
      </c>
      <c r="AJ56" s="1">
        <f t="shared" si="4"/>
        <v>6.0304672999903471E-3</v>
      </c>
    </row>
    <row r="57" spans="13:36">
      <c r="M57" s="1">
        <v>5.4000200000000004E-4</v>
      </c>
      <c r="N57" s="1">
        <v>0.26301999999999998</v>
      </c>
      <c r="O57" s="1">
        <v>1370.33</v>
      </c>
      <c r="P57">
        <v>9.4181299999999997</v>
      </c>
      <c r="Q57">
        <v>-53.294699999999999</v>
      </c>
      <c r="R57" s="1">
        <v>1393.32</v>
      </c>
      <c r="S57" s="1">
        <v>1370.33</v>
      </c>
      <c r="T57" s="1">
        <v>1423.62</v>
      </c>
      <c r="U57" s="1">
        <v>-442.15</v>
      </c>
      <c r="V57" s="1">
        <v>1390.14</v>
      </c>
      <c r="W57" s="1">
        <v>1370.23</v>
      </c>
      <c r="X57" s="1">
        <v>-11.6265</v>
      </c>
      <c r="Y57" s="1">
        <v>3.9501399999999999E-2</v>
      </c>
      <c r="Z57" s="1">
        <v>9.5157799999999995</v>
      </c>
      <c r="AA57" s="1">
        <v>0.32516099999999998</v>
      </c>
      <c r="AB57" s="1">
        <v>-53.292999999999999</v>
      </c>
      <c r="AD57">
        <f t="shared" si="0"/>
        <v>0.31733557258921136</v>
      </c>
      <c r="AE57" s="1">
        <f t="shared" si="1"/>
        <v>2.104955641328338E-3</v>
      </c>
      <c r="AH57" s="1">
        <f t="shared" si="2"/>
        <v>3.8984704970751606E-2</v>
      </c>
      <c r="AI57">
        <f t="shared" si="3"/>
        <v>0.92554469798710837</v>
      </c>
      <c r="AJ57" s="1">
        <f t="shared" si="4"/>
        <v>6.1409314514594198E-3</v>
      </c>
    </row>
    <row r="58" spans="13:36">
      <c r="M58" s="1">
        <v>5.5000199999999996E-4</v>
      </c>
      <c r="N58" s="1">
        <v>0.26978200000000002</v>
      </c>
      <c r="O58" s="1">
        <v>1373.08</v>
      </c>
      <c r="P58">
        <v>9.5030400000000004</v>
      </c>
      <c r="Q58">
        <v>-57.649900000000002</v>
      </c>
      <c r="R58" s="1">
        <v>1398.37</v>
      </c>
      <c r="S58" s="1">
        <v>1373.08</v>
      </c>
      <c r="T58" s="1">
        <v>1430.73</v>
      </c>
      <c r="U58" s="1">
        <v>-441.64600000000002</v>
      </c>
      <c r="V58" s="1">
        <v>1394.73</v>
      </c>
      <c r="W58" s="1">
        <v>1372.98</v>
      </c>
      <c r="X58" s="1">
        <v>-11.6706</v>
      </c>
      <c r="Y58" s="1">
        <v>5.0035299999999998E-2</v>
      </c>
      <c r="Z58" s="1">
        <v>9.6011299999999995</v>
      </c>
      <c r="AA58" s="1">
        <v>0.34774500000000003</v>
      </c>
      <c r="AB58" s="1">
        <v>-57.648099999999999</v>
      </c>
      <c r="AD58">
        <f t="shared" si="0"/>
        <v>0.31582914393186357</v>
      </c>
      <c r="AE58" s="1">
        <f t="shared" si="1"/>
        <v>2.140729906557769E-3</v>
      </c>
      <c r="AH58" s="1">
        <f t="shared" si="2"/>
        <v>4.1630422246515218E-2</v>
      </c>
      <c r="AI58">
        <f t="shared" si="3"/>
        <v>0.92049175019757157</v>
      </c>
      <c r="AJ58" s="1">
        <f t="shared" si="4"/>
        <v>6.2414492313124445E-3</v>
      </c>
    </row>
    <row r="59" spans="13:36">
      <c r="M59" s="1">
        <v>5.6000099999999997E-4</v>
      </c>
      <c r="N59" s="1">
        <v>0.27665600000000001</v>
      </c>
      <c r="O59" s="1">
        <v>1375.37</v>
      </c>
      <c r="P59">
        <v>9.6107499999999995</v>
      </c>
      <c r="Q59">
        <v>-62.488900000000001</v>
      </c>
      <c r="R59" s="1">
        <v>1403.2</v>
      </c>
      <c r="S59" s="1">
        <v>1375.37</v>
      </c>
      <c r="T59" s="1">
        <v>1437.86</v>
      </c>
      <c r="U59" s="1">
        <v>-440.83100000000002</v>
      </c>
      <c r="V59" s="1">
        <v>1399.02</v>
      </c>
      <c r="W59" s="1">
        <v>1375.27</v>
      </c>
      <c r="X59" s="1">
        <v>-11.7158</v>
      </c>
      <c r="Y59" s="1">
        <v>5.3193600000000001E-2</v>
      </c>
      <c r="Z59" s="1">
        <v>9.7093799999999995</v>
      </c>
      <c r="AA59" s="1">
        <v>0.36707600000000001</v>
      </c>
      <c r="AB59" s="1">
        <v>-62.487000000000002</v>
      </c>
      <c r="AD59">
        <f t="shared" si="0"/>
        <v>0.31416120296465222</v>
      </c>
      <c r="AE59" s="1">
        <f t="shared" si="1"/>
        <v>2.165276822283322E-3</v>
      </c>
      <c r="AH59" s="1">
        <f t="shared" si="2"/>
        <v>4.4530599015039009E-2</v>
      </c>
      <c r="AI59">
        <f t="shared" si="3"/>
        <v>0.91495282057496152</v>
      </c>
      <c r="AJ59" s="1">
        <f t="shared" si="4"/>
        <v>6.3084229897451879E-3</v>
      </c>
    </row>
    <row r="60" spans="13:36">
      <c r="M60" s="1">
        <v>5.7000200000000001E-4</v>
      </c>
      <c r="N60" s="1">
        <v>0.28359600000000001</v>
      </c>
      <c r="O60" s="1">
        <v>1377.39</v>
      </c>
      <c r="P60">
        <v>9.7173599999999993</v>
      </c>
      <c r="Q60">
        <v>-67.602900000000005</v>
      </c>
      <c r="R60" s="1">
        <v>1407.92</v>
      </c>
      <c r="S60" s="1">
        <v>1377.39</v>
      </c>
      <c r="T60" s="1">
        <v>1444.99</v>
      </c>
      <c r="U60" s="1">
        <v>-439.83300000000003</v>
      </c>
      <c r="V60" s="1">
        <v>1403.13</v>
      </c>
      <c r="W60" s="1">
        <v>1377.28</v>
      </c>
      <c r="X60" s="1">
        <v>-11.7684</v>
      </c>
      <c r="Y60" s="1">
        <v>7.71096E-2</v>
      </c>
      <c r="Z60" s="1">
        <v>9.8166399999999996</v>
      </c>
      <c r="AA60" s="1">
        <v>0.39225199999999999</v>
      </c>
      <c r="AB60" s="1">
        <v>-67.600899999999996</v>
      </c>
      <c r="AD60">
        <f t="shared" si="0"/>
        <v>0.31239914199670438</v>
      </c>
      <c r="AE60" s="1">
        <f t="shared" si="1"/>
        <v>2.1741643970159081E-3</v>
      </c>
      <c r="AH60" s="1">
        <f t="shared" si="2"/>
        <v>4.7584199215898883E-2</v>
      </c>
      <c r="AI60">
        <f t="shared" si="3"/>
        <v>0.90912087378064244</v>
      </c>
      <c r="AJ60" s="1">
        <f t="shared" si="4"/>
        <v>6.3295357194139475E-3</v>
      </c>
    </row>
    <row r="61" spans="13:36">
      <c r="M61" s="1">
        <v>5.8000100000000002E-4</v>
      </c>
      <c r="N61" s="1">
        <v>0.29062500000000002</v>
      </c>
      <c r="O61" s="1">
        <v>1379.05</v>
      </c>
      <c r="P61">
        <v>9.8265799999999999</v>
      </c>
      <c r="Q61">
        <v>-73.144900000000007</v>
      </c>
      <c r="R61" s="1">
        <v>1412.54</v>
      </c>
      <c r="S61" s="1">
        <v>1379.05</v>
      </c>
      <c r="T61" s="1">
        <v>1452.2</v>
      </c>
      <c r="U61" s="1">
        <v>-438.577</v>
      </c>
      <c r="V61" s="1">
        <v>1407.04</v>
      </c>
      <c r="W61" s="1">
        <v>1378.95</v>
      </c>
      <c r="X61" s="1">
        <v>-11.8127</v>
      </c>
      <c r="Y61" s="1">
        <v>8.8135699999999997E-2</v>
      </c>
      <c r="Z61" s="1">
        <v>9.9264500000000009</v>
      </c>
      <c r="AA61" s="1">
        <v>0.41206700000000002</v>
      </c>
      <c r="AB61" s="1">
        <v>-73.142799999999994</v>
      </c>
      <c r="AD61">
        <f t="shared" si="0"/>
        <v>0.31048819856428844</v>
      </c>
      <c r="AE61" s="1">
        <f t="shared" si="1"/>
        <v>2.1891375584016117E-3</v>
      </c>
      <c r="AH61" s="1">
        <f t="shared" si="2"/>
        <v>5.0899239535533436E-2</v>
      </c>
      <c r="AI61">
        <f t="shared" si="3"/>
        <v>0.90278961313961714</v>
      </c>
      <c r="AJ61" s="1">
        <f t="shared" si="4"/>
        <v>6.3679594062812589E-3</v>
      </c>
    </row>
    <row r="62" spans="13:36">
      <c r="M62" s="1">
        <v>5.9000000000000003E-4</v>
      </c>
      <c r="N62" s="1">
        <v>0.29768</v>
      </c>
      <c r="O62" s="1">
        <v>1380.37</v>
      </c>
      <c r="P62">
        <v>9.9383900000000001</v>
      </c>
      <c r="Q62">
        <v>-78.873099999999994</v>
      </c>
      <c r="R62" s="1">
        <v>1416.93</v>
      </c>
      <c r="S62" s="1">
        <v>1380.37</v>
      </c>
      <c r="T62" s="1">
        <v>1459.24</v>
      </c>
      <c r="U62" s="1">
        <v>-437.14499999999998</v>
      </c>
      <c r="V62" s="1">
        <v>1410.64</v>
      </c>
      <c r="W62" s="1">
        <v>1380.27</v>
      </c>
      <c r="X62" s="1">
        <v>-11.831899999999999</v>
      </c>
      <c r="Y62" s="1">
        <v>0.129663</v>
      </c>
      <c r="Z62" s="1">
        <v>10.038399999999999</v>
      </c>
      <c r="AA62" s="1">
        <v>0.43205399999999999</v>
      </c>
      <c r="AB62" s="1">
        <v>-78.870999999999995</v>
      </c>
      <c r="AD62">
        <f t="shared" si="0"/>
        <v>0.30851559357201835</v>
      </c>
      <c r="AE62" s="1">
        <f t="shared" si="1"/>
        <v>2.1835358767608153E-3</v>
      </c>
      <c r="AH62" s="1">
        <f t="shared" si="2"/>
        <v>5.4340275909401457E-2</v>
      </c>
      <c r="AI62">
        <f t="shared" si="3"/>
        <v>0.89621771776049586</v>
      </c>
      <c r="AJ62" s="1">
        <f t="shared" si="4"/>
        <v>6.3459983597501293E-3</v>
      </c>
    </row>
    <row r="63" spans="13:36">
      <c r="M63" s="1">
        <v>6.0000500000000003E-4</v>
      </c>
      <c r="N63" s="1">
        <v>0.30474899999999999</v>
      </c>
      <c r="O63" s="1">
        <v>1381.58</v>
      </c>
      <c r="P63">
        <v>10.0496</v>
      </c>
      <c r="Q63">
        <v>-84.467600000000004</v>
      </c>
      <c r="R63" s="1">
        <v>1421.15</v>
      </c>
      <c r="S63" s="1">
        <v>1381.58</v>
      </c>
      <c r="T63" s="1">
        <v>1466.05</v>
      </c>
      <c r="U63" s="1">
        <v>-435.721</v>
      </c>
      <c r="V63" s="1">
        <v>1414.05</v>
      </c>
      <c r="W63" s="1">
        <v>1381.48</v>
      </c>
      <c r="X63" s="1">
        <v>-11.8645</v>
      </c>
      <c r="Y63" s="1">
        <v>0.132576</v>
      </c>
      <c r="Z63" s="1">
        <v>10.1501</v>
      </c>
      <c r="AA63" s="1">
        <v>0.45167499999999999</v>
      </c>
      <c r="AB63" s="1">
        <v>-84.465400000000002</v>
      </c>
      <c r="AD63">
        <f t="shared" si="0"/>
        <v>0.30659747387678993</v>
      </c>
      <c r="AE63" s="1">
        <f t="shared" si="1"/>
        <v>2.1741171368978105E-3</v>
      </c>
      <c r="AH63" s="1">
        <f t="shared" si="2"/>
        <v>5.7639343985692447E-2</v>
      </c>
      <c r="AI63">
        <f t="shared" si="3"/>
        <v>0.88991696185723523</v>
      </c>
      <c r="AJ63" s="1">
        <f t="shared" si="4"/>
        <v>6.3130930251088634E-3</v>
      </c>
    </row>
    <row r="64" spans="13:36">
      <c r="M64" s="1">
        <v>6.1000500000000005E-4</v>
      </c>
      <c r="N64" s="1">
        <v>0.31185600000000002</v>
      </c>
      <c r="O64" s="1">
        <v>1382.71</v>
      </c>
      <c r="P64">
        <v>10.173500000000001</v>
      </c>
      <c r="Q64">
        <v>-89.9679</v>
      </c>
      <c r="R64" s="1">
        <v>1425.24</v>
      </c>
      <c r="S64" s="1">
        <v>1382.71</v>
      </c>
      <c r="T64" s="1">
        <v>1472.67</v>
      </c>
      <c r="U64" s="1">
        <v>-434.30399999999997</v>
      </c>
      <c r="V64" s="1">
        <v>1417.3</v>
      </c>
      <c r="W64" s="1">
        <v>1382.6</v>
      </c>
      <c r="X64" s="1">
        <v>-11.897</v>
      </c>
      <c r="Y64" s="1">
        <v>0.17077899999999999</v>
      </c>
      <c r="Z64" s="1">
        <v>10.2744</v>
      </c>
      <c r="AA64" s="1">
        <v>0.46956700000000001</v>
      </c>
      <c r="AB64" s="1">
        <v>-89.965699999999998</v>
      </c>
      <c r="AD64">
        <f t="shared" si="0"/>
        <v>0.3047234150037888</v>
      </c>
      <c r="AE64" s="1">
        <f t="shared" si="1"/>
        <v>2.1723287786371459E-3</v>
      </c>
      <c r="AH64" s="1">
        <f t="shared" si="2"/>
        <v>6.0857360502545088E-2</v>
      </c>
      <c r="AI64">
        <f t="shared" si="3"/>
        <v>0.88377100302993372</v>
      </c>
      <c r="AJ64" s="1">
        <f t="shared" si="4"/>
        <v>6.3028001832265822E-3</v>
      </c>
    </row>
    <row r="65" spans="10:36">
      <c r="M65" s="1">
        <v>6.2000399999999995E-4</v>
      </c>
      <c r="N65" s="1">
        <v>0.319019</v>
      </c>
      <c r="O65" s="1">
        <v>1383.55</v>
      </c>
      <c r="P65">
        <v>10.305099999999999</v>
      </c>
      <c r="Q65">
        <v>-95.700199999999995</v>
      </c>
      <c r="R65" s="1">
        <v>1429.2</v>
      </c>
      <c r="S65" s="1">
        <v>1383.55</v>
      </c>
      <c r="T65" s="1">
        <v>1479.25</v>
      </c>
      <c r="U65" s="1">
        <v>-432.71699999999998</v>
      </c>
      <c r="V65" s="1">
        <v>1420.31</v>
      </c>
      <c r="W65" s="1">
        <v>1383.44</v>
      </c>
      <c r="X65" s="1">
        <v>-11.928100000000001</v>
      </c>
      <c r="Y65" s="1">
        <v>0.187802</v>
      </c>
      <c r="Z65" s="1">
        <v>10.4064</v>
      </c>
      <c r="AA65" s="1">
        <v>0.48902200000000001</v>
      </c>
      <c r="AB65" s="1">
        <v>-95.697900000000004</v>
      </c>
      <c r="AD65">
        <f t="shared" si="0"/>
        <v>0.30276868178001676</v>
      </c>
      <c r="AE65" s="1">
        <f t="shared" si="1"/>
        <v>2.1757329446311919E-3</v>
      </c>
      <c r="AH65" s="1">
        <f t="shared" si="2"/>
        <v>6.4295428029795154E-2</v>
      </c>
      <c r="AI65">
        <f t="shared" si="3"/>
        <v>0.87720477773018679</v>
      </c>
      <c r="AJ65" s="1">
        <f t="shared" si="4"/>
        <v>6.3069347587923494E-3</v>
      </c>
    </row>
    <row r="66" spans="10:36">
      <c r="M66" s="1">
        <v>6.3000299999999996E-4</v>
      </c>
      <c r="N66" s="1">
        <v>0.32624599999999998</v>
      </c>
      <c r="O66" s="1">
        <v>1384.18</v>
      </c>
      <c r="P66">
        <v>10.444900000000001</v>
      </c>
      <c r="Q66">
        <v>-101.501</v>
      </c>
      <c r="R66" s="1">
        <v>1432.99</v>
      </c>
      <c r="S66" s="1">
        <v>1384.18</v>
      </c>
      <c r="T66" s="1">
        <v>1485.68</v>
      </c>
      <c r="U66" s="1">
        <v>-431.04199999999997</v>
      </c>
      <c r="V66" s="1">
        <v>1423.1</v>
      </c>
      <c r="W66" s="1">
        <v>1384.08</v>
      </c>
      <c r="X66" s="1">
        <v>-11.956899999999999</v>
      </c>
      <c r="Y66" s="1">
        <v>0.22906399999999999</v>
      </c>
      <c r="Z66" s="1">
        <v>10.5466</v>
      </c>
      <c r="AA66" s="1">
        <v>0.51093599999999995</v>
      </c>
      <c r="AB66" s="1">
        <v>-101.498</v>
      </c>
      <c r="AD66">
        <f t="shared" si="0"/>
        <v>0.30079902860452618</v>
      </c>
      <c r="AE66" s="1">
        <f t="shared" si="1"/>
        <v>2.1809919214745409E-3</v>
      </c>
      <c r="AH66" s="1">
        <f t="shared" si="2"/>
        <v>6.771385460549946E-2</v>
      </c>
      <c r="AI66">
        <f t="shared" si="3"/>
        <v>0.87067606388474628</v>
      </c>
      <c r="AJ66" s="1">
        <f t="shared" si="4"/>
        <v>6.3159674211755463E-3</v>
      </c>
    </row>
    <row r="67" spans="10:36">
      <c r="M67" s="1">
        <v>6.4000299999999999E-4</v>
      </c>
      <c r="N67" s="1">
        <v>0.33355499999999999</v>
      </c>
      <c r="O67" s="1">
        <v>1384.53</v>
      </c>
      <c r="P67">
        <v>10.5929</v>
      </c>
      <c r="Q67">
        <v>-107.61499999999999</v>
      </c>
      <c r="R67" s="1">
        <v>1436.7</v>
      </c>
      <c r="S67" s="1">
        <v>1384.53</v>
      </c>
      <c r="T67" s="1">
        <v>1492.15</v>
      </c>
      <c r="U67" s="1">
        <v>-429.17099999999999</v>
      </c>
      <c r="V67" s="1">
        <v>1425.7</v>
      </c>
      <c r="W67" s="1">
        <v>1384.43</v>
      </c>
      <c r="X67" s="1">
        <v>-11.9909</v>
      </c>
      <c r="Y67" s="1">
        <v>0.25170100000000001</v>
      </c>
      <c r="Z67" s="1">
        <v>10.6951</v>
      </c>
      <c r="AA67" s="1">
        <v>0.53219399999999994</v>
      </c>
      <c r="AB67" s="1">
        <v>-107.613</v>
      </c>
      <c r="AD67">
        <f t="shared" si="0"/>
        <v>0.29871998329505112</v>
      </c>
      <c r="AE67" s="1">
        <f t="shared" si="1"/>
        <v>2.1909422289870082E-3</v>
      </c>
      <c r="AH67" s="1">
        <f t="shared" si="2"/>
        <v>7.1306870961754518E-2</v>
      </c>
      <c r="AI67">
        <f t="shared" si="3"/>
        <v>0.86381390812025005</v>
      </c>
      <c r="AJ67" s="1">
        <f t="shared" si="4"/>
        <v>6.3386936026922679E-3</v>
      </c>
    </row>
    <row r="68" spans="10:36">
      <c r="M68" s="1">
        <v>6.50002E-4</v>
      </c>
      <c r="N68" s="1">
        <v>0.34096100000000001</v>
      </c>
      <c r="O68" s="1">
        <v>1384.61</v>
      </c>
      <c r="P68">
        <v>10.7462</v>
      </c>
      <c r="Q68">
        <v>-114.044</v>
      </c>
      <c r="R68" s="1">
        <v>1440.32</v>
      </c>
      <c r="S68" s="1">
        <v>1384.61</v>
      </c>
      <c r="T68" s="1">
        <v>1498.65</v>
      </c>
      <c r="U68" s="1">
        <v>-427.10399999999998</v>
      </c>
      <c r="V68" s="1">
        <v>1428.08</v>
      </c>
      <c r="W68" s="1">
        <v>1384.51</v>
      </c>
      <c r="X68" s="1">
        <v>-12.0183</v>
      </c>
      <c r="Y68" s="1">
        <v>0.28034100000000001</v>
      </c>
      <c r="Z68" s="1">
        <v>10.848800000000001</v>
      </c>
      <c r="AA68" s="1">
        <v>0.55511699999999997</v>
      </c>
      <c r="AB68" s="1">
        <v>-114.042</v>
      </c>
      <c r="AD68">
        <f t="shared" si="0"/>
        <v>0.29653410353254833</v>
      </c>
      <c r="AE68" s="1">
        <f t="shared" si="1"/>
        <v>2.2042258835226081E-3</v>
      </c>
      <c r="AH68" s="1">
        <f t="shared" si="2"/>
        <v>7.5108095563704236E-2</v>
      </c>
      <c r="AI68">
        <f t="shared" si="3"/>
        <v>0.85655410389781617</v>
      </c>
      <c r="AJ68" s="1">
        <f t="shared" si="4"/>
        <v>6.3705227485029194E-3</v>
      </c>
    </row>
    <row r="69" spans="10:36">
      <c r="M69" s="1">
        <v>6.6000100000000001E-4</v>
      </c>
      <c r="N69" s="1">
        <v>0.34848299999999999</v>
      </c>
      <c r="O69" s="1">
        <v>1384.37</v>
      </c>
      <c r="P69">
        <v>10.9132</v>
      </c>
      <c r="Q69">
        <v>-120.803</v>
      </c>
      <c r="R69" s="1">
        <v>1443.83</v>
      </c>
      <c r="S69" s="1">
        <v>1384.37</v>
      </c>
      <c r="T69" s="1">
        <v>1505.17</v>
      </c>
      <c r="U69" s="1">
        <v>-424.82600000000002</v>
      </c>
      <c r="V69" s="1">
        <v>1430.22</v>
      </c>
      <c r="W69" s="1">
        <v>1384.26</v>
      </c>
      <c r="X69" s="1">
        <v>-12.0525</v>
      </c>
      <c r="Y69" s="1">
        <v>0.31835200000000002</v>
      </c>
      <c r="Z69" s="1">
        <v>11.016299999999999</v>
      </c>
      <c r="AA69" s="1">
        <v>0.58395600000000003</v>
      </c>
      <c r="AB69" s="1">
        <v>-120.801</v>
      </c>
      <c r="AD69">
        <f t="shared" ref="AD69:AD103" si="5">-U69/R69</f>
        <v>0.2942354709349439</v>
      </c>
      <c r="AE69" s="1">
        <f t="shared" ref="AE69:AE103" si="6">(AD69+AD68)/2*(N69-N68)</f>
        <v>2.2218843695722304E-3</v>
      </c>
      <c r="AH69" s="1">
        <f t="shared" ref="AH69:AH103" si="7">ACOS((V69/R69)^3)/3</f>
        <v>7.9085045269118595E-2</v>
      </c>
      <c r="AI69">
        <f t="shared" ref="AI69:AI103" si="8">1-6*AH69/PI()</f>
        <v>0.84895868944928154</v>
      </c>
      <c r="AJ69" s="1">
        <f t="shared" ref="AJ69:AJ103" si="9">(AI69+AI68)/2*(N69-N68)</f>
        <v>6.4144336157784115E-3</v>
      </c>
    </row>
    <row r="70" spans="10:36">
      <c r="M70" s="1">
        <v>6.7000100000000004E-4</v>
      </c>
      <c r="N70" s="1">
        <v>0.35614499999999999</v>
      </c>
      <c r="O70" s="1">
        <v>1383.78</v>
      </c>
      <c r="P70">
        <v>11.095700000000001</v>
      </c>
      <c r="Q70">
        <v>-127.991</v>
      </c>
      <c r="R70" s="1">
        <v>1447.25</v>
      </c>
      <c r="S70" s="1">
        <v>1383.78</v>
      </c>
      <c r="T70" s="1">
        <v>1511.77</v>
      </c>
      <c r="U70" s="1">
        <v>-422.29399999999998</v>
      </c>
      <c r="V70" s="1">
        <v>1432.1</v>
      </c>
      <c r="W70" s="1">
        <v>1383.67</v>
      </c>
      <c r="X70" s="1">
        <v>-12.093999999999999</v>
      </c>
      <c r="Y70" s="1">
        <v>0.34401199999999998</v>
      </c>
      <c r="Z70" s="1">
        <v>11.1996</v>
      </c>
      <c r="AA70" s="1">
        <v>0.61069300000000004</v>
      </c>
      <c r="AB70" s="1">
        <v>-127.989</v>
      </c>
      <c r="AD70">
        <f t="shared" si="5"/>
        <v>0.29179063741578853</v>
      </c>
      <c r="AE70" s="1">
        <f t="shared" si="6"/>
        <v>2.2450660210916566E-3</v>
      </c>
      <c r="AH70" s="1">
        <f t="shared" si="7"/>
        <v>8.3318796175965451E-2</v>
      </c>
      <c r="AI70">
        <f t="shared" si="8"/>
        <v>0.84087282083354786</v>
      </c>
      <c r="AJ70" s="1">
        <f t="shared" si="9"/>
        <v>6.4737445158935215E-3</v>
      </c>
    </row>
    <row r="71" spans="10:36">
      <c r="M71" s="1">
        <v>6.8000000000000005E-4</v>
      </c>
      <c r="N71" s="1">
        <v>0.36397499999999999</v>
      </c>
      <c r="O71" s="1">
        <v>1382.9</v>
      </c>
      <c r="P71">
        <v>11.3073</v>
      </c>
      <c r="Q71">
        <v>-135.55799999999999</v>
      </c>
      <c r="R71" s="1">
        <v>1450.62</v>
      </c>
      <c r="S71" s="1">
        <v>1382.9</v>
      </c>
      <c r="T71" s="1">
        <v>1518.46</v>
      </c>
      <c r="U71" s="1">
        <v>-419.55099999999999</v>
      </c>
      <c r="V71" s="1">
        <v>1433.75</v>
      </c>
      <c r="W71" s="1">
        <v>1382.8</v>
      </c>
      <c r="X71" s="1">
        <v>-12.157299999999999</v>
      </c>
      <c r="Y71" s="1">
        <v>0.36299399999999998</v>
      </c>
      <c r="Z71" s="1">
        <v>11.4122</v>
      </c>
      <c r="AA71" s="1">
        <v>0.64268099999999995</v>
      </c>
      <c r="AB71" s="1">
        <v>-135.55500000000001</v>
      </c>
      <c r="AD71">
        <f t="shared" si="5"/>
        <v>0.28922184996760009</v>
      </c>
      <c r="AE71" s="1">
        <f t="shared" si="6"/>
        <v>2.2746638881059674E-3</v>
      </c>
      <c r="AH71" s="1">
        <f t="shared" si="7"/>
        <v>8.779319769062055E-2</v>
      </c>
      <c r="AI71">
        <f t="shared" si="8"/>
        <v>0.83232734341232528</v>
      </c>
      <c r="AJ71" s="1">
        <f t="shared" si="9"/>
        <v>6.5505786430225966E-3</v>
      </c>
    </row>
    <row r="72" spans="10:36">
      <c r="M72" s="1">
        <v>6.9000500000000005E-4</v>
      </c>
      <c r="N72" s="1">
        <v>0.37199700000000002</v>
      </c>
      <c r="O72" s="1">
        <v>1381.65</v>
      </c>
      <c r="P72">
        <v>11.5238</v>
      </c>
      <c r="Q72">
        <v>-143.65199999999999</v>
      </c>
      <c r="R72" s="1">
        <v>1453.94</v>
      </c>
      <c r="S72" s="1">
        <v>1381.65</v>
      </c>
      <c r="T72" s="1">
        <v>1525.3</v>
      </c>
      <c r="U72" s="1">
        <v>-416.50700000000001</v>
      </c>
      <c r="V72" s="1">
        <v>1435.13</v>
      </c>
      <c r="W72" s="1">
        <v>1381.54</v>
      </c>
      <c r="X72" s="1">
        <v>-12.2004</v>
      </c>
      <c r="Y72" s="1">
        <v>0.39161299999999999</v>
      </c>
      <c r="Z72" s="1">
        <v>11.6294</v>
      </c>
      <c r="AA72" s="1">
        <v>0.68213999999999997</v>
      </c>
      <c r="AB72" s="1">
        <v>-143.649</v>
      </c>
      <c r="AD72">
        <f t="shared" si="5"/>
        <v>0.28646780472371625</v>
      </c>
      <c r="AE72" s="1">
        <f t="shared" si="6"/>
        <v>2.3090912049668782E-3</v>
      </c>
      <c r="AH72" s="1">
        <f t="shared" si="7"/>
        <v>9.2567081775243601E-2</v>
      </c>
      <c r="AI72">
        <f t="shared" si="8"/>
        <v>0.82320989641453934</v>
      </c>
      <c r="AJ72" s="1">
        <f t="shared" si="9"/>
        <v>6.640359868945578E-3</v>
      </c>
    </row>
    <row r="73" spans="10:36">
      <c r="M73" s="1">
        <v>7.0000399999999995E-4</v>
      </c>
      <c r="N73" s="1">
        <v>0.38023299999999999</v>
      </c>
      <c r="O73" s="1">
        <v>1380.08</v>
      </c>
      <c r="P73">
        <v>11.766400000000001</v>
      </c>
      <c r="Q73">
        <v>-152.16499999999999</v>
      </c>
      <c r="R73" s="1">
        <v>1457.21</v>
      </c>
      <c r="S73" s="1">
        <v>1380.08</v>
      </c>
      <c r="T73" s="1">
        <v>1532.24</v>
      </c>
      <c r="U73" s="1">
        <v>-413.22699999999998</v>
      </c>
      <c r="V73" s="1">
        <v>1436.25</v>
      </c>
      <c r="W73" s="1">
        <v>1379.97</v>
      </c>
      <c r="X73" s="1">
        <v>-12.273300000000001</v>
      </c>
      <c r="Y73" s="1">
        <v>0.40816999999999998</v>
      </c>
      <c r="Z73" s="1">
        <v>11.8733</v>
      </c>
      <c r="AA73" s="1">
        <v>0.72552300000000003</v>
      </c>
      <c r="AB73" s="1">
        <v>-152.16200000000001</v>
      </c>
      <c r="AD73">
        <f t="shared" si="5"/>
        <v>0.28357409021349012</v>
      </c>
      <c r="AE73" s="1">
        <f t="shared" si="6"/>
        <v>2.347432523351406E-3</v>
      </c>
      <c r="AH73" s="1">
        <f t="shared" si="7"/>
        <v>9.7568483942069337E-2</v>
      </c>
      <c r="AI73">
        <f t="shared" si="8"/>
        <v>0.8136579218876494</v>
      </c>
      <c r="AJ73" s="1">
        <f t="shared" si="9"/>
        <v>6.7406216757683853E-3</v>
      </c>
    </row>
    <row r="74" spans="10:36">
      <c r="J74" s="4"/>
      <c r="M74" s="1">
        <v>7.1000399999999997E-4</v>
      </c>
      <c r="N74" s="1">
        <v>0.38871600000000001</v>
      </c>
      <c r="O74" s="1">
        <v>1378.14</v>
      </c>
      <c r="P74">
        <v>12.0251</v>
      </c>
      <c r="Q74">
        <v>-161.14599999999999</v>
      </c>
      <c r="R74" s="1">
        <v>1460.42</v>
      </c>
      <c r="S74" s="1">
        <v>1378.14</v>
      </c>
      <c r="T74" s="1">
        <v>1539.29</v>
      </c>
      <c r="U74" s="1">
        <v>-409.67399999999998</v>
      </c>
      <c r="V74" s="1">
        <v>1437.05</v>
      </c>
      <c r="W74" s="1">
        <v>1378.03</v>
      </c>
      <c r="X74" s="1">
        <v>-12.3439</v>
      </c>
      <c r="Y74" s="1">
        <v>0.43973200000000001</v>
      </c>
      <c r="Z74" s="1">
        <v>12.1332</v>
      </c>
      <c r="AA74" s="1">
        <v>0.771675</v>
      </c>
      <c r="AB74" s="1">
        <v>-161.142</v>
      </c>
      <c r="AC74" s="4"/>
      <c r="AD74">
        <f t="shared" si="5"/>
        <v>0.2805179331972994</v>
      </c>
      <c r="AE74" s="1">
        <f t="shared" si="6"/>
        <v>2.3925963172968692E-3</v>
      </c>
      <c r="AF74" s="4"/>
      <c r="AG74" s="4"/>
      <c r="AH74" s="1">
        <f t="shared" si="7"/>
        <v>0.1028692330345163</v>
      </c>
      <c r="AI74" s="4">
        <f t="shared" si="8"/>
        <v>0.8035342368458156</v>
      </c>
      <c r="AJ74" s="1">
        <f t="shared" si="9"/>
        <v>6.8593205412680065E-3</v>
      </c>
    </row>
    <row r="75" spans="10:36">
      <c r="M75" s="1">
        <v>7.2000299999999998E-4</v>
      </c>
      <c r="N75" s="1">
        <v>0.397478</v>
      </c>
      <c r="O75" s="1">
        <v>1375.97</v>
      </c>
      <c r="P75">
        <v>12.311999999999999</v>
      </c>
      <c r="Q75">
        <v>-170.416</v>
      </c>
      <c r="R75" s="1">
        <v>1463.61</v>
      </c>
      <c r="S75" s="1">
        <v>1375.97</v>
      </c>
      <c r="T75" s="1">
        <v>1546.39</v>
      </c>
      <c r="U75" s="1">
        <v>-405.95699999999999</v>
      </c>
      <c r="V75" s="1">
        <v>1437.61</v>
      </c>
      <c r="W75" s="1">
        <v>1375.86</v>
      </c>
      <c r="X75" s="1">
        <v>-12.434900000000001</v>
      </c>
      <c r="Y75" s="1">
        <v>0.46853499999999998</v>
      </c>
      <c r="Z75" s="1">
        <v>12.4217</v>
      </c>
      <c r="AA75" s="1">
        <v>0.81881000000000004</v>
      </c>
      <c r="AB75" s="1">
        <v>-170.41200000000001</v>
      </c>
      <c r="AD75">
        <f t="shared" si="5"/>
        <v>0.27736692151597764</v>
      </c>
      <c r="AE75" s="1">
        <f t="shared" si="6"/>
        <v>2.4440935484988649E-3</v>
      </c>
      <c r="AH75" s="1">
        <f t="shared" si="7"/>
        <v>0.10833595057262262</v>
      </c>
      <c r="AI75">
        <f t="shared" si="8"/>
        <v>0.79309357542169434</v>
      </c>
      <c r="AJ75" s="1">
        <f t="shared" si="9"/>
        <v>6.994826445543955E-3</v>
      </c>
    </row>
    <row r="76" spans="10:36">
      <c r="M76" s="1">
        <v>7.3000199999999999E-4</v>
      </c>
      <c r="N76" s="1">
        <v>0.40655000000000002</v>
      </c>
      <c r="O76" s="1">
        <v>1373.56</v>
      </c>
      <c r="P76">
        <v>12.6249</v>
      </c>
      <c r="Q76">
        <v>-180.011</v>
      </c>
      <c r="R76" s="1">
        <v>1466.77</v>
      </c>
      <c r="S76" s="1">
        <v>1373.56</v>
      </c>
      <c r="T76" s="1">
        <v>1553.57</v>
      </c>
      <c r="U76" s="1">
        <v>-402.05700000000002</v>
      </c>
      <c r="V76" s="1">
        <v>1437.9</v>
      </c>
      <c r="W76" s="1">
        <v>1373.44</v>
      </c>
      <c r="X76">
        <v>-12.541399999999999</v>
      </c>
      <c r="Y76" s="1">
        <v>0.49599500000000002</v>
      </c>
      <c r="Z76" s="1">
        <v>12.7364</v>
      </c>
      <c r="AA76" s="1">
        <v>0.87733700000000003</v>
      </c>
      <c r="AB76" s="1">
        <v>-180.00700000000001</v>
      </c>
      <c r="AD76">
        <f t="shared" si="5"/>
        <v>0.27411046039938097</v>
      </c>
      <c r="AE76" s="1">
        <f t="shared" si="6"/>
        <v>2.5015014043680735E-3</v>
      </c>
      <c r="AH76" s="1">
        <f t="shared" si="7"/>
        <v>0.11397944146241341</v>
      </c>
      <c r="AI76">
        <f t="shared" si="8"/>
        <v>0.78231530176484287</v>
      </c>
      <c r="AJ76" s="1">
        <f t="shared" si="9"/>
        <v>7.1460546669181516E-3</v>
      </c>
    </row>
    <row r="77" spans="10:36">
      <c r="M77" s="1">
        <v>7.4000200000000002E-4</v>
      </c>
      <c r="N77" s="1">
        <v>0.415968</v>
      </c>
      <c r="O77" s="1">
        <v>1370.98</v>
      </c>
      <c r="P77">
        <v>12.963800000000001</v>
      </c>
      <c r="Q77">
        <v>-189.78100000000001</v>
      </c>
      <c r="R77" s="1">
        <v>1469.91</v>
      </c>
      <c r="S77" s="1">
        <v>1370.98</v>
      </c>
      <c r="T77" s="1">
        <v>1560.76</v>
      </c>
      <c r="U77" s="1">
        <v>-398.05399999999997</v>
      </c>
      <c r="V77" s="1">
        <v>1437.95</v>
      </c>
      <c r="W77" s="1">
        <v>1370.86</v>
      </c>
      <c r="X77">
        <v>-12.671200000000001</v>
      </c>
      <c r="Y77" s="1">
        <v>0.50400900000000004</v>
      </c>
      <c r="Z77" s="1">
        <v>13.0776</v>
      </c>
      <c r="AA77" s="1">
        <v>0.93607300000000004</v>
      </c>
      <c r="AB77" s="1">
        <v>-189.77699999999999</v>
      </c>
      <c r="AD77">
        <f t="shared" si="5"/>
        <v>0.27080161370424038</v>
      </c>
      <c r="AE77" s="1">
        <f t="shared" si="6"/>
        <v>2.5659909569539477E-3</v>
      </c>
      <c r="AH77" s="1">
        <f t="shared" si="7"/>
        <v>0.11973224680390022</v>
      </c>
      <c r="AI77">
        <f t="shared" si="8"/>
        <v>0.77132825288392592</v>
      </c>
      <c r="AJ77" s="1">
        <f t="shared" si="9"/>
        <v>7.3161074988410384E-3</v>
      </c>
    </row>
    <row r="78" spans="10:36">
      <c r="M78" s="1">
        <v>7.5000100000000003E-4</v>
      </c>
      <c r="N78" s="1">
        <v>0.425763</v>
      </c>
      <c r="O78" s="1">
        <v>1368.36</v>
      </c>
      <c r="P78">
        <v>13.3507</v>
      </c>
      <c r="Q78">
        <v>-199.554</v>
      </c>
      <c r="R78" s="1">
        <v>1473.04</v>
      </c>
      <c r="S78" s="1">
        <v>1368.36</v>
      </c>
      <c r="T78" s="1">
        <v>1567.91</v>
      </c>
      <c r="U78" s="1">
        <v>-394.05099999999999</v>
      </c>
      <c r="V78" s="1">
        <v>1437.82</v>
      </c>
      <c r="W78" s="1">
        <v>1368.24</v>
      </c>
      <c r="X78">
        <v>-12.8513</v>
      </c>
      <c r="Y78" s="1">
        <v>0.50036099999999994</v>
      </c>
      <c r="Z78" s="1">
        <v>13.4679</v>
      </c>
      <c r="AA78" s="1">
        <v>0.99665700000000002</v>
      </c>
      <c r="AB78" s="1">
        <v>-199.54900000000001</v>
      </c>
      <c r="AD78">
        <f t="shared" si="5"/>
        <v>0.26750868951284418</v>
      </c>
      <c r="AE78" s="1">
        <f t="shared" si="6"/>
        <v>2.6363747100056714E-3</v>
      </c>
      <c r="AH78" s="1">
        <f t="shared" si="7"/>
        <v>0.1254864195661122</v>
      </c>
      <c r="AI78">
        <f t="shared" si="8"/>
        <v>0.76033859242179647</v>
      </c>
      <c r="AJ78" s="1">
        <f t="shared" si="9"/>
        <v>7.5013383748847732E-3</v>
      </c>
    </row>
    <row r="79" spans="10:36">
      <c r="M79" s="1">
        <v>7.6000000000000004E-4</v>
      </c>
      <c r="N79" s="1">
        <v>0.43596800000000002</v>
      </c>
      <c r="O79" s="1">
        <v>1365.7</v>
      </c>
      <c r="P79">
        <v>13.778600000000001</v>
      </c>
      <c r="Q79" s="1">
        <v>-209.30500000000001</v>
      </c>
      <c r="R79" s="1">
        <v>1476.17</v>
      </c>
      <c r="S79" s="1">
        <v>1365.7</v>
      </c>
      <c r="T79" s="1">
        <v>1575.01</v>
      </c>
      <c r="U79" s="1">
        <v>-390.05900000000003</v>
      </c>
      <c r="V79" s="1">
        <v>1437.51</v>
      </c>
      <c r="W79" s="1">
        <v>1365.58</v>
      </c>
      <c r="X79" s="1">
        <v>-13.0594</v>
      </c>
      <c r="Y79" s="1">
        <v>0.50373999999999997</v>
      </c>
      <c r="Z79" s="1">
        <v>13.899699999999999</v>
      </c>
      <c r="AA79">
        <v>1.05521</v>
      </c>
      <c r="AB79" s="1">
        <v>-209.3</v>
      </c>
      <c r="AD79">
        <f t="shared" si="5"/>
        <v>0.26423718135445107</v>
      </c>
      <c r="AE79" s="1">
        <f t="shared" si="6"/>
        <v>2.7132333061003796E-3</v>
      </c>
      <c r="AH79" s="1">
        <f t="shared" si="7"/>
        <v>0.13125464782174912</v>
      </c>
      <c r="AI79">
        <f t="shared" si="8"/>
        <v>0.74932208794459298</v>
      </c>
      <c r="AJ79" s="1">
        <f t="shared" si="9"/>
        <v>7.7030436215695169E-3</v>
      </c>
    </row>
    <row r="80" spans="10:36">
      <c r="M80" s="1">
        <v>7.7000500000000004E-4</v>
      </c>
      <c r="N80" s="1">
        <v>0.44662600000000002</v>
      </c>
      <c r="O80" s="1">
        <v>1362.9</v>
      </c>
      <c r="P80">
        <v>14.1999</v>
      </c>
      <c r="Q80">
        <v>-219.21799999999999</v>
      </c>
      <c r="R80" s="1">
        <v>1479.28</v>
      </c>
      <c r="S80" s="1">
        <v>1362.9</v>
      </c>
      <c r="T80" s="1">
        <v>1582.12</v>
      </c>
      <c r="U80" s="1">
        <v>-385.96</v>
      </c>
      <c r="V80" s="1">
        <v>1436.97</v>
      </c>
      <c r="W80" s="1">
        <v>1362.77</v>
      </c>
      <c r="X80" s="1">
        <v>-13.1694</v>
      </c>
      <c r="Y80" s="1">
        <v>0.50992000000000004</v>
      </c>
      <c r="Z80" s="1">
        <v>14.3232</v>
      </c>
      <c r="AA80">
        <v>1.1144099999999999</v>
      </c>
      <c r="AB80" s="1">
        <v>-219.21299999999999</v>
      </c>
      <c r="AD80">
        <f t="shared" si="5"/>
        <v>0.26091071331999349</v>
      </c>
      <c r="AE80" s="1">
        <f t="shared" si="6"/>
        <v>2.7985131307201152E-3</v>
      </c>
      <c r="AH80" s="1">
        <f t="shared" si="7"/>
        <v>0.13708026364541026</v>
      </c>
      <c r="AI80">
        <f t="shared" si="8"/>
        <v>0.73819598128591268</v>
      </c>
      <c r="AJ80" s="1">
        <f t="shared" si="9"/>
        <v>7.9269837909293657E-3</v>
      </c>
    </row>
    <row r="81" spans="13:36">
      <c r="M81" s="1">
        <v>7.8000499999999996E-4</v>
      </c>
      <c r="N81" s="1">
        <v>0.45775700000000002</v>
      </c>
      <c r="O81" s="1">
        <v>1360.45</v>
      </c>
      <c r="P81">
        <v>14.6793</v>
      </c>
      <c r="Q81">
        <v>-228.495</v>
      </c>
      <c r="R81" s="1">
        <v>1482.4</v>
      </c>
      <c r="S81" s="1">
        <v>1360.45</v>
      </c>
      <c r="T81" s="1">
        <v>1588.95</v>
      </c>
      <c r="U81" s="1">
        <v>-382.21199999999999</v>
      </c>
      <c r="V81" s="1">
        <v>1436.49</v>
      </c>
      <c r="W81" s="1">
        <v>1360.32</v>
      </c>
      <c r="X81" s="1">
        <v>-13.414400000000001</v>
      </c>
      <c r="Y81" s="1">
        <v>0.493614</v>
      </c>
      <c r="Z81" s="1">
        <v>14.8072</v>
      </c>
      <c r="AA81">
        <v>1.18885</v>
      </c>
      <c r="AB81" s="1">
        <v>-228.489</v>
      </c>
      <c r="AD81">
        <f t="shared" si="5"/>
        <v>0.25783324338909874</v>
      </c>
      <c r="AE81" s="1">
        <f t="shared" si="6"/>
        <v>2.8870694910644533E-3</v>
      </c>
      <c r="AH81" s="1">
        <f t="shared" si="7"/>
        <v>0.14255426291480591</v>
      </c>
      <c r="AI81">
        <f t="shared" si="8"/>
        <v>0.72774141277944371</v>
      </c>
      <c r="AJ81" s="1">
        <f t="shared" si="9"/>
        <v>8.1586745666707428E-3</v>
      </c>
    </row>
    <row r="82" spans="13:36">
      <c r="M82" s="1">
        <v>7.9000399999999997E-4</v>
      </c>
      <c r="N82" s="1">
        <v>0.46939599999999998</v>
      </c>
      <c r="O82" s="1">
        <v>1358.3</v>
      </c>
      <c r="P82">
        <v>15.206799999999999</v>
      </c>
      <c r="Q82">
        <v>-237.25399999999999</v>
      </c>
      <c r="R82" s="1">
        <v>1485.5</v>
      </c>
      <c r="S82" s="1">
        <v>1358.3</v>
      </c>
      <c r="T82" s="1">
        <v>1595.56</v>
      </c>
      <c r="U82" s="1">
        <v>-378.75200000000001</v>
      </c>
      <c r="V82" s="1">
        <v>1436.04</v>
      </c>
      <c r="W82" s="1">
        <v>1358.16</v>
      </c>
      <c r="X82" s="1">
        <v>-13.6944</v>
      </c>
      <c r="Y82" s="1">
        <v>0.47608899999999998</v>
      </c>
      <c r="Z82" s="1">
        <v>15.34</v>
      </c>
      <c r="AA82">
        <v>1.2724</v>
      </c>
      <c r="AB82" s="1">
        <v>-237.24799999999999</v>
      </c>
      <c r="AD82">
        <f t="shared" si="5"/>
        <v>0.25496600471221814</v>
      </c>
      <c r="AE82" s="1">
        <f t="shared" si="6"/>
        <v>2.9842352243256019E-3</v>
      </c>
      <c r="AH82" s="1">
        <f t="shared" si="7"/>
        <v>0.14771839982400436</v>
      </c>
      <c r="AI82">
        <f t="shared" si="8"/>
        <v>0.71787863778861694</v>
      </c>
      <c r="AJ82" s="1">
        <f t="shared" si="9"/>
        <v>8.4127858842807969E-3</v>
      </c>
    </row>
    <row r="83" spans="13:36">
      <c r="M83" s="1">
        <v>8.0000399999999999E-4</v>
      </c>
      <c r="N83" s="1">
        <v>0.48158299999999998</v>
      </c>
      <c r="O83" s="1">
        <v>1356.32</v>
      </c>
      <c r="P83" s="1">
        <v>15.7704</v>
      </c>
      <c r="Q83">
        <v>-245.684</v>
      </c>
      <c r="R83" s="1">
        <v>1488.6</v>
      </c>
      <c r="S83" s="1">
        <v>1356.32</v>
      </c>
      <c r="T83" s="1">
        <v>1602.01</v>
      </c>
      <c r="U83" s="1">
        <v>-375.47</v>
      </c>
      <c r="V83" s="1">
        <v>1435.57</v>
      </c>
      <c r="W83" s="1">
        <v>1356.18</v>
      </c>
      <c r="X83" s="1">
        <v>-13.9984</v>
      </c>
      <c r="Y83" s="1">
        <v>0.45610400000000001</v>
      </c>
      <c r="Z83" s="1">
        <v>15.909599999999999</v>
      </c>
      <c r="AA83" s="1">
        <v>1.34592</v>
      </c>
      <c r="AB83" s="1">
        <v>-245.67699999999999</v>
      </c>
      <c r="AD83">
        <f t="shared" si="5"/>
        <v>0.25223028348784093</v>
      </c>
      <c r="AE83" s="1">
        <f t="shared" si="6"/>
        <v>3.0906005821470612E-3</v>
      </c>
      <c r="AH83" s="1">
        <f t="shared" si="7"/>
        <v>0.15270346347912586</v>
      </c>
      <c r="AI83">
        <f t="shared" si="8"/>
        <v>0.70835786752053287</v>
      </c>
      <c r="AJ83" s="1">
        <f t="shared" si="9"/>
        <v>8.6907721451013071E-3</v>
      </c>
    </row>
    <row r="84" spans="13:36">
      <c r="M84" s="1">
        <v>8.10003E-4</v>
      </c>
      <c r="N84" s="1">
        <v>0.49436400000000003</v>
      </c>
      <c r="O84" s="1">
        <v>1354.74</v>
      </c>
      <c r="P84" s="1">
        <v>16.3809</v>
      </c>
      <c r="Q84">
        <v>-253.465</v>
      </c>
      <c r="R84" s="1">
        <v>1491.7</v>
      </c>
      <c r="S84" s="1">
        <v>1354.74</v>
      </c>
      <c r="T84" s="1">
        <v>1608.2</v>
      </c>
      <c r="U84" s="1">
        <v>-372.55099999999999</v>
      </c>
      <c r="V84" s="1">
        <v>1435.24</v>
      </c>
      <c r="W84" s="1">
        <v>1354.58</v>
      </c>
      <c r="X84" s="1">
        <v>-14.311400000000001</v>
      </c>
      <c r="Y84" s="1">
        <v>0.43454199999999998</v>
      </c>
      <c r="Z84" s="1">
        <v>16.526399999999999</v>
      </c>
      <c r="AA84" s="1">
        <v>1.4221999999999999</v>
      </c>
      <c r="AB84" s="1">
        <v>-253.45699999999999</v>
      </c>
      <c r="AD84">
        <f t="shared" si="5"/>
        <v>0.24974927934571292</v>
      </c>
      <c r="AE84" s="1">
        <f t="shared" si="6"/>
        <v>3.2079003962878364E-3</v>
      </c>
      <c r="AH84" s="1">
        <f t="shared" si="7"/>
        <v>0.15730805088337277</v>
      </c>
      <c r="AI84">
        <f t="shared" si="8"/>
        <v>0.699563753365118</v>
      </c>
      <c r="AJ84" s="1">
        <f t="shared" si="9"/>
        <v>8.9973231182697809E-3</v>
      </c>
    </row>
    <row r="85" spans="13:36">
      <c r="M85" s="1">
        <v>8.2000200000000001E-4</v>
      </c>
      <c r="N85" s="1">
        <v>0.50774900000000001</v>
      </c>
      <c r="O85" s="1">
        <v>1353.61</v>
      </c>
      <c r="P85" s="1">
        <v>17.035699999999999</v>
      </c>
      <c r="Q85">
        <v>-260.49700000000001</v>
      </c>
      <c r="R85" s="1">
        <v>1494.79</v>
      </c>
      <c r="S85" s="1">
        <v>1353.61</v>
      </c>
      <c r="T85" s="1">
        <v>1614.11</v>
      </c>
      <c r="U85" s="1">
        <v>-370.05099999999999</v>
      </c>
      <c r="V85" s="1">
        <v>1435.1</v>
      </c>
      <c r="W85" s="1">
        <v>1353.45</v>
      </c>
      <c r="X85" s="1">
        <v>-14.681100000000001</v>
      </c>
      <c r="Y85" s="1">
        <v>0.41395100000000001</v>
      </c>
      <c r="Z85" s="1">
        <v>17.188800000000001</v>
      </c>
      <c r="AA85" s="1">
        <v>1.4982899999999999</v>
      </c>
      <c r="AB85" s="1">
        <v>-260.48899999999998</v>
      </c>
      <c r="AD85">
        <f t="shared" si="5"/>
        <v>0.24756052689675473</v>
      </c>
      <c r="AE85" s="1">
        <f t="shared" si="6"/>
        <v>3.3282458782777102E-3</v>
      </c>
      <c r="AH85" s="1">
        <f t="shared" si="7"/>
        <v>0.16148855436036538</v>
      </c>
      <c r="AI85">
        <f t="shared" si="8"/>
        <v>0.6915795798494031</v>
      </c>
      <c r="AJ85" s="1">
        <f t="shared" si="9"/>
        <v>9.3102267575381689E-3</v>
      </c>
    </row>
    <row r="86" spans="13:36">
      <c r="M86" s="1">
        <v>8.3000200000000004E-4</v>
      </c>
      <c r="N86" s="1">
        <v>0.52176</v>
      </c>
      <c r="O86" s="1">
        <v>1353.02</v>
      </c>
      <c r="P86" s="1">
        <v>17.7501</v>
      </c>
      <c r="Q86">
        <v>-266.69200000000001</v>
      </c>
      <c r="R86" s="1">
        <v>1497.88</v>
      </c>
      <c r="S86" s="1">
        <v>1353.02</v>
      </c>
      <c r="T86" s="1">
        <v>1619.71</v>
      </c>
      <c r="U86" s="1">
        <v>-368.02499999999998</v>
      </c>
      <c r="V86" s="1">
        <v>1435.22</v>
      </c>
      <c r="W86" s="1">
        <v>1352.84</v>
      </c>
      <c r="X86" s="1">
        <v>-15.110099999999999</v>
      </c>
      <c r="Y86" s="1">
        <v>0.38101000000000002</v>
      </c>
      <c r="Z86" s="1">
        <v>17.912299999999998</v>
      </c>
      <c r="AA86" s="1">
        <v>1.57748</v>
      </c>
      <c r="AB86" s="1">
        <v>-266.68299999999999</v>
      </c>
      <c r="AD86">
        <f t="shared" si="5"/>
        <v>0.24569725211632437</v>
      </c>
      <c r="AE86" s="1">
        <f t="shared" si="6"/>
        <v>3.4555173708761245E-3</v>
      </c>
      <c r="AH86" s="1">
        <f t="shared" si="7"/>
        <v>0.16520297451775301</v>
      </c>
      <c r="AI86">
        <f t="shared" si="8"/>
        <v>0.68448555990418214</v>
      </c>
      <c r="AJ86" s="1">
        <f t="shared" si="9"/>
        <v>9.6400243365437378E-3</v>
      </c>
    </row>
    <row r="87" spans="13:36">
      <c r="M87" s="1">
        <v>8.4000500000000001E-4</v>
      </c>
      <c r="N87" s="1">
        <v>0.53645600000000004</v>
      </c>
      <c r="O87" s="1">
        <v>1352.95</v>
      </c>
      <c r="P87" s="1">
        <v>18.511800000000001</v>
      </c>
      <c r="Q87">
        <v>-272.04199999999997</v>
      </c>
      <c r="R87" s="1">
        <v>1500.96</v>
      </c>
      <c r="S87" s="1">
        <v>1352.95</v>
      </c>
      <c r="T87" s="1">
        <v>1624.99</v>
      </c>
      <c r="U87" s="1">
        <v>-366.47300000000001</v>
      </c>
      <c r="V87" s="1">
        <v>1435.62</v>
      </c>
      <c r="W87" s="1">
        <v>1352.77</v>
      </c>
      <c r="X87" s="1">
        <v>-15.558999999999999</v>
      </c>
      <c r="Y87" s="1">
        <v>0.341947</v>
      </c>
      <c r="Z87" s="1">
        <v>18.683800000000002</v>
      </c>
      <c r="AA87" s="1">
        <v>1.6575299999999999</v>
      </c>
      <c r="AB87" s="1">
        <v>-272.03199999999998</v>
      </c>
      <c r="AD87">
        <f t="shared" si="5"/>
        <v>0.2441590715275557</v>
      </c>
      <c r="AE87" s="1">
        <f t="shared" si="6"/>
        <v>3.5994642661352412E-3</v>
      </c>
      <c r="AH87" s="1">
        <f t="shared" si="7"/>
        <v>0.16844921538963323</v>
      </c>
      <c r="AI87">
        <f t="shared" si="8"/>
        <v>0.67828569652946202</v>
      </c>
      <c r="AJ87" s="1">
        <f t="shared" si="9"/>
        <v>1.0013643192274446E-2</v>
      </c>
    </row>
    <row r="88" spans="13:36">
      <c r="M88" s="1">
        <v>8.5000500000000003E-4</v>
      </c>
      <c r="N88" s="1">
        <v>0.55183400000000005</v>
      </c>
      <c r="O88" s="1">
        <v>1353.48</v>
      </c>
      <c r="P88" s="1">
        <v>19.328099999999999</v>
      </c>
      <c r="Q88">
        <v>-276.46499999999997</v>
      </c>
      <c r="R88" s="1">
        <v>1504.02</v>
      </c>
      <c r="S88" s="1">
        <v>1353.48</v>
      </c>
      <c r="T88" s="1">
        <v>1629.95</v>
      </c>
      <c r="U88" s="1">
        <v>-365.44799999999998</v>
      </c>
      <c r="V88" s="1">
        <v>1436.38</v>
      </c>
      <c r="W88" s="1">
        <v>1353.29</v>
      </c>
      <c r="X88" s="1">
        <v>-16.066600000000001</v>
      </c>
      <c r="Y88" s="1">
        <v>0.30480800000000002</v>
      </c>
      <c r="Z88" s="1">
        <v>19.511299999999999</v>
      </c>
      <c r="AA88" s="1">
        <v>1.7406200000000001</v>
      </c>
      <c r="AB88" s="1">
        <v>-276.45499999999998</v>
      </c>
      <c r="AD88">
        <f t="shared" si="5"/>
        <v>0.24298081142537997</v>
      </c>
      <c r="AE88" s="1">
        <f t="shared" si="6"/>
        <v>3.7456185600251227E-3</v>
      </c>
      <c r="AH88" s="1">
        <f t="shared" si="7"/>
        <v>0.17114784479906917</v>
      </c>
      <c r="AI88">
        <f t="shared" si="8"/>
        <v>0.6731316940084433</v>
      </c>
      <c r="AJ88" s="1">
        <f t="shared" si="9"/>
        <v>1.0391048315845955E-2</v>
      </c>
    </row>
    <row r="89" spans="13:36">
      <c r="M89" s="1">
        <v>8.5999999999999998E-4</v>
      </c>
      <c r="N89" s="1">
        <v>0.56793800000000005</v>
      </c>
      <c r="O89" s="1">
        <v>1354.62</v>
      </c>
      <c r="P89" s="1">
        <v>20.199100000000001</v>
      </c>
      <c r="Q89">
        <v>-279.93599999999998</v>
      </c>
      <c r="R89" s="1">
        <v>1507.07</v>
      </c>
      <c r="S89" s="1">
        <v>1354.62</v>
      </c>
      <c r="T89" s="1">
        <v>1634.56</v>
      </c>
      <c r="U89" s="1">
        <v>-364.96199999999999</v>
      </c>
      <c r="V89" s="1">
        <v>1437.51</v>
      </c>
      <c r="W89" s="1">
        <v>1354.41</v>
      </c>
      <c r="X89" s="1">
        <v>-16.625699999999998</v>
      </c>
      <c r="Y89" s="1">
        <v>0.27557900000000002</v>
      </c>
      <c r="Z89" s="1">
        <v>20.395199999999999</v>
      </c>
      <c r="AA89" s="1">
        <v>1.81887</v>
      </c>
      <c r="AB89" s="1">
        <v>-279.92399999999998</v>
      </c>
      <c r="AD89">
        <f t="shared" si="5"/>
        <v>0.24216658814786307</v>
      </c>
      <c r="AE89" s="1">
        <f t="shared" si="6"/>
        <v>3.9064068613637549E-3</v>
      </c>
      <c r="AH89" s="1">
        <f t="shared" si="7"/>
        <v>0.17332917096897571</v>
      </c>
      <c r="AI89">
        <f t="shared" si="8"/>
        <v>0.66896566789920731</v>
      </c>
      <c r="AJ89" s="1">
        <f t="shared" si="9"/>
        <v>1.0806567958080408E-2</v>
      </c>
    </row>
    <row r="90" spans="13:36">
      <c r="M90" s="1">
        <v>8.7000499999999998E-4</v>
      </c>
      <c r="N90" s="1">
        <v>0.58481399999999994</v>
      </c>
      <c r="O90" s="1">
        <v>1356.42</v>
      </c>
      <c r="P90" s="1">
        <v>21.133700000000001</v>
      </c>
      <c r="Q90">
        <v>-282.39699999999999</v>
      </c>
      <c r="R90" s="1">
        <v>1510.11</v>
      </c>
      <c r="S90" s="1">
        <v>1356.42</v>
      </c>
      <c r="T90" s="1">
        <v>1638.82</v>
      </c>
      <c r="U90" s="1">
        <v>-365.053</v>
      </c>
      <c r="V90" s="1">
        <v>1439.05</v>
      </c>
      <c r="W90" s="1">
        <v>1356.2</v>
      </c>
      <c r="X90" s="1">
        <v>-17.206700000000001</v>
      </c>
      <c r="Y90" s="1">
        <v>0.234878</v>
      </c>
      <c r="Z90" s="1">
        <v>21.343599999999999</v>
      </c>
      <c r="AA90" s="1">
        <v>1.8992599999999999</v>
      </c>
      <c r="AB90" s="1">
        <v>-282.38499999999999</v>
      </c>
      <c r="AD90">
        <f t="shared" si="5"/>
        <v>0.24173934349153375</v>
      </c>
      <c r="AE90" s="1">
        <f t="shared" si="6"/>
        <v>4.0831982511732043E-3</v>
      </c>
      <c r="AH90" s="1">
        <f t="shared" si="7"/>
        <v>0.1749692792444825</v>
      </c>
      <c r="AI90">
        <f t="shared" si="8"/>
        <v>0.6658332918281733</v>
      </c>
      <c r="AJ90" s="1">
        <f t="shared" si="9"/>
        <v>1.1263033622179565E-2</v>
      </c>
    </row>
    <row r="91" spans="13:36">
      <c r="M91" s="1">
        <v>8.8000299999999997E-4</v>
      </c>
      <c r="N91" s="1">
        <v>0.60248699999999999</v>
      </c>
      <c r="O91" s="1">
        <v>1358.9</v>
      </c>
      <c r="P91" s="1">
        <v>22.125499999999999</v>
      </c>
      <c r="Q91">
        <v>-283.81799999999998</v>
      </c>
      <c r="R91" s="1">
        <v>1513.13</v>
      </c>
      <c r="S91" s="1">
        <v>1358.9</v>
      </c>
      <c r="T91" s="1">
        <v>1642.72</v>
      </c>
      <c r="U91" s="1">
        <v>-365.73700000000002</v>
      </c>
      <c r="V91" s="1">
        <v>1441.05</v>
      </c>
      <c r="W91" s="1">
        <v>1358.66</v>
      </c>
      <c r="X91" s="1">
        <v>-17.871099999999998</v>
      </c>
      <c r="Y91" s="1">
        <v>0.197718</v>
      </c>
      <c r="Z91" s="1">
        <v>22.351500000000001</v>
      </c>
      <c r="AA91" s="1">
        <v>1.9861599999999999</v>
      </c>
      <c r="AB91" s="1">
        <v>-283.80500000000001</v>
      </c>
      <c r="AD91">
        <f t="shared" si="5"/>
        <v>0.24170890802508707</v>
      </c>
      <c r="AE91" s="1">
        <f t="shared" si="6"/>
        <v>4.2719904745266322E-3</v>
      </c>
      <c r="AH91" s="1">
        <f t="shared" si="7"/>
        <v>0.17601714227263043</v>
      </c>
      <c r="AI91">
        <f t="shared" si="8"/>
        <v>0.6638320208608175</v>
      </c>
      <c r="AJ91" s="1">
        <f t="shared" si="9"/>
        <v>1.1749587535576301E-2</v>
      </c>
    </row>
    <row r="92" spans="13:36">
      <c r="M92" s="1">
        <v>8.90003E-4</v>
      </c>
      <c r="N92" s="1">
        <v>0.62099899999999997</v>
      </c>
      <c r="O92" s="1">
        <v>1362.14</v>
      </c>
      <c r="P92" s="1">
        <v>23.203099999999999</v>
      </c>
      <c r="Q92">
        <v>-284.09500000000003</v>
      </c>
      <c r="R92" s="1">
        <v>1516.13</v>
      </c>
      <c r="S92" s="1">
        <v>1362.14</v>
      </c>
      <c r="T92" s="1">
        <v>1646.24</v>
      </c>
      <c r="U92" s="1">
        <v>-367.08300000000003</v>
      </c>
      <c r="V92" s="1">
        <v>1443.54</v>
      </c>
      <c r="W92" s="1">
        <v>1361.88</v>
      </c>
      <c r="X92" s="1">
        <v>-18.653099999999998</v>
      </c>
      <c r="Y92" s="1">
        <v>0.15440899999999999</v>
      </c>
      <c r="Z92" s="1">
        <v>23.449200000000001</v>
      </c>
      <c r="AA92" s="1">
        <v>2.0563899999999999</v>
      </c>
      <c r="AB92" s="1">
        <v>-284.08100000000002</v>
      </c>
      <c r="AD92">
        <f t="shared" si="5"/>
        <v>0.24211841992441283</v>
      </c>
      <c r="AE92" s="1">
        <f t="shared" si="6"/>
        <v>4.4783057475005642E-3</v>
      </c>
      <c r="AH92" s="1">
        <f t="shared" si="7"/>
        <v>0.17645239796674037</v>
      </c>
      <c r="AI92">
        <f t="shared" si="8"/>
        <v>0.66300074371809958</v>
      </c>
      <c r="AJ92" s="1">
        <f t="shared" si="9"/>
        <v>1.2281164068942439E-2</v>
      </c>
    </row>
    <row r="93" spans="13:36">
      <c r="M93" s="1">
        <v>9.0000300000000002E-4</v>
      </c>
      <c r="N93" s="1">
        <v>0.64038399999999995</v>
      </c>
      <c r="O93" s="1">
        <v>1366.12</v>
      </c>
      <c r="P93" s="1">
        <v>24.3459</v>
      </c>
      <c r="Q93">
        <v>-283.23399999999998</v>
      </c>
      <c r="R93" s="1">
        <v>1519.1</v>
      </c>
      <c r="S93" s="1">
        <v>1366.12</v>
      </c>
      <c r="T93" s="1">
        <v>1649.36</v>
      </c>
      <c r="U93" s="1">
        <v>-369.07799999999997</v>
      </c>
      <c r="V93" s="1">
        <v>1446.53</v>
      </c>
      <c r="W93" s="1">
        <v>1365.84</v>
      </c>
      <c r="X93" s="1">
        <v>-19.432700000000001</v>
      </c>
      <c r="Y93" s="1">
        <v>0.10619199999999999</v>
      </c>
      <c r="Z93" s="1">
        <v>24.612500000000001</v>
      </c>
      <c r="AA93" s="1">
        <v>2.1430600000000002</v>
      </c>
      <c r="AB93" s="1">
        <v>-283.21899999999999</v>
      </c>
      <c r="AD93">
        <f t="shared" si="5"/>
        <v>0.24295833059048119</v>
      </c>
      <c r="AE93" s="1">
        <f t="shared" si="6"/>
        <v>4.7016064043656066E-3</v>
      </c>
      <c r="AH93" s="1">
        <f t="shared" si="7"/>
        <v>0.1762606034676768</v>
      </c>
      <c r="AI93">
        <f t="shared" si="8"/>
        <v>0.6633670442291052</v>
      </c>
      <c r="AJ93" s="1">
        <f t="shared" si="9"/>
        <v>1.2855819784678271E-2</v>
      </c>
    </row>
    <row r="94" spans="13:36">
      <c r="M94" s="1">
        <v>9.1000100000000002E-4</v>
      </c>
      <c r="N94" s="1">
        <v>0.66067200000000004</v>
      </c>
      <c r="O94" s="1">
        <v>1370.94</v>
      </c>
      <c r="P94" s="1">
        <v>25.573399999999999</v>
      </c>
      <c r="Q94">
        <v>-281.096</v>
      </c>
      <c r="R94" s="1">
        <v>1522.05</v>
      </c>
      <c r="S94" s="1">
        <v>1370.94</v>
      </c>
      <c r="T94" s="1">
        <v>1652.03</v>
      </c>
      <c r="U94" s="1">
        <v>-371.80399999999997</v>
      </c>
      <c r="V94" s="1">
        <v>1450.07</v>
      </c>
      <c r="W94" s="1">
        <v>1370.63</v>
      </c>
      <c r="X94" s="1">
        <v>-20.337800000000001</v>
      </c>
      <c r="Y94" s="1">
        <v>6.2185900000000002E-2</v>
      </c>
      <c r="Z94" s="1">
        <v>25.864999999999998</v>
      </c>
      <c r="AA94" s="1">
        <v>2.2143600000000001</v>
      </c>
      <c r="AB94" s="1">
        <v>-281.08</v>
      </c>
      <c r="AD94">
        <f t="shared" si="5"/>
        <v>0.24427844026148943</v>
      </c>
      <c r="AE94" s="1">
        <f t="shared" si="6"/>
        <v>4.9425298035224103E-3</v>
      </c>
      <c r="AH94" s="1">
        <f t="shared" si="7"/>
        <v>0.17539510375184397</v>
      </c>
      <c r="AI94">
        <f t="shared" si="8"/>
        <v>0.66502002692533835</v>
      </c>
      <c r="AJ94" s="1">
        <f t="shared" si="9"/>
        <v>1.347515844979073E-2</v>
      </c>
    </row>
    <row r="95" spans="13:36">
      <c r="M95" s="1">
        <v>9.2000299999999997E-4</v>
      </c>
      <c r="N95" s="1">
        <v>0.68192299999999995</v>
      </c>
      <c r="O95" s="1">
        <v>1376.56</v>
      </c>
      <c r="P95" s="1">
        <v>26.882200000000001</v>
      </c>
      <c r="Q95">
        <v>-277.70999999999998</v>
      </c>
      <c r="R95" s="1">
        <v>1524.96</v>
      </c>
      <c r="S95" s="1">
        <v>1376.56</v>
      </c>
      <c r="T95" s="1">
        <v>1654.27</v>
      </c>
      <c r="U95" s="1">
        <v>-375.24400000000003</v>
      </c>
      <c r="V95" s="1">
        <v>1454.14</v>
      </c>
      <c r="W95" s="1">
        <v>1376.22</v>
      </c>
      <c r="X95" s="1">
        <v>-21.317900000000002</v>
      </c>
      <c r="Y95" s="1">
        <v>1.61969E-2</v>
      </c>
      <c r="Z95" s="1">
        <v>27.201799999999999</v>
      </c>
      <c r="AA95" s="1">
        <v>2.28714</v>
      </c>
      <c r="AB95" s="1">
        <v>-277.69299999999998</v>
      </c>
      <c r="AD95">
        <f t="shared" si="5"/>
        <v>0.24606809358934006</v>
      </c>
      <c r="AE95" s="1">
        <f t="shared" si="6"/>
        <v>5.210177095431966E-3</v>
      </c>
      <c r="AH95" s="1">
        <f t="shared" si="7"/>
        <v>0.17384976081082967</v>
      </c>
      <c r="AI95">
        <f t="shared" si="8"/>
        <v>0.66797141453935338</v>
      </c>
      <c r="AJ95" s="1">
        <f t="shared" si="9"/>
        <v>1.4163700561283021E-2</v>
      </c>
    </row>
    <row r="96" spans="13:36">
      <c r="M96" s="1">
        <v>9.3000199999999998E-4</v>
      </c>
      <c r="N96" s="1">
        <v>0.70421299999999998</v>
      </c>
      <c r="O96" s="1">
        <v>1383.07</v>
      </c>
      <c r="P96" s="1">
        <v>28.264199999999999</v>
      </c>
      <c r="Q96">
        <v>-272.95999999999998</v>
      </c>
      <c r="R96" s="1">
        <v>1527.85</v>
      </c>
      <c r="S96" s="1">
        <v>1383.07</v>
      </c>
      <c r="T96" s="1">
        <v>1656.03</v>
      </c>
      <c r="U96" s="1">
        <v>-379.45800000000003</v>
      </c>
      <c r="V96" s="1">
        <v>1458.78</v>
      </c>
      <c r="W96" s="1">
        <v>1382.7</v>
      </c>
      <c r="X96" s="1">
        <v>-22.3795</v>
      </c>
      <c r="Y96" s="1">
        <v>-2.45347E-2</v>
      </c>
      <c r="Z96" s="1">
        <v>28.615500000000001</v>
      </c>
      <c r="AA96" s="1">
        <v>2.3553000000000002</v>
      </c>
      <c r="AB96" s="1">
        <v>-272.94099999999997</v>
      </c>
      <c r="AD96">
        <f t="shared" si="5"/>
        <v>0.24836076840003932</v>
      </c>
      <c r="AE96" s="1">
        <f t="shared" si="6"/>
        <v>5.5104096668716412E-3</v>
      </c>
      <c r="AH96" s="1">
        <f t="shared" si="7"/>
        <v>0.1715827015140865</v>
      </c>
      <c r="AI96">
        <f t="shared" si="8"/>
        <v>0.67230117885966278</v>
      </c>
      <c r="AJ96" s="1">
        <f t="shared" si="9"/>
        <v>1.4937338053432057E-2</v>
      </c>
    </row>
    <row r="97" spans="13:36">
      <c r="M97" s="1">
        <v>9.40002E-4</v>
      </c>
      <c r="N97" s="1">
        <v>0.727495</v>
      </c>
      <c r="O97" s="1">
        <v>1390.47</v>
      </c>
      <c r="P97" s="1">
        <v>29.7456</v>
      </c>
      <c r="Q97">
        <v>-266.8</v>
      </c>
      <c r="R97" s="1">
        <v>1530.7</v>
      </c>
      <c r="S97" s="1">
        <v>1390.47</v>
      </c>
      <c r="T97" s="1">
        <v>1657.27</v>
      </c>
      <c r="U97" s="1">
        <v>-384.47300000000001</v>
      </c>
      <c r="V97" s="1">
        <v>1463.96</v>
      </c>
      <c r="W97" s="1">
        <v>1390.07</v>
      </c>
      <c r="X97" s="1">
        <v>-23.545100000000001</v>
      </c>
      <c r="Y97" s="1">
        <v>-7.36126E-2</v>
      </c>
      <c r="Z97" s="1">
        <v>30.133299999999998</v>
      </c>
      <c r="AA97" s="1">
        <v>2.4255300000000002</v>
      </c>
      <c r="AB97" s="1">
        <v>-266.77999999999997</v>
      </c>
      <c r="AD97">
        <f t="shared" si="5"/>
        <v>0.25117462598811002</v>
      </c>
      <c r="AE97" s="1">
        <f t="shared" si="6"/>
        <v>5.8150915260724526E-3</v>
      </c>
      <c r="AH97" s="1">
        <f t="shared" si="7"/>
        <v>0.16857922414087656</v>
      </c>
      <c r="AI97">
        <f t="shared" si="8"/>
        <v>0.67803739810459507</v>
      </c>
      <c r="AJ97" s="1">
        <f t="shared" si="9"/>
        <v>1.5719291374440943E-2</v>
      </c>
    </row>
    <row r="98" spans="13:36">
      <c r="M98" s="1">
        <v>9.5E-4</v>
      </c>
      <c r="N98" s="1">
        <v>0.75183500000000003</v>
      </c>
      <c r="O98" s="1">
        <v>1398.85</v>
      </c>
      <c r="P98" s="1">
        <v>31.305199999999999</v>
      </c>
      <c r="Q98">
        <v>-259.08</v>
      </c>
      <c r="R98" s="1">
        <v>1533.5</v>
      </c>
      <c r="S98" s="1">
        <v>1398.85</v>
      </c>
      <c r="T98" s="1">
        <v>1657.93</v>
      </c>
      <c r="U98" s="1">
        <v>-390.358</v>
      </c>
      <c r="V98" s="1">
        <v>1469.72</v>
      </c>
      <c r="W98" s="1">
        <v>1398.4</v>
      </c>
      <c r="X98" s="1">
        <v>-24.818000000000001</v>
      </c>
      <c r="Y98" s="1">
        <v>-0.107776</v>
      </c>
      <c r="Z98" s="1">
        <v>31.734500000000001</v>
      </c>
      <c r="AA98" s="1">
        <v>2.4844400000000002</v>
      </c>
      <c r="AB98" s="1">
        <v>-259.05900000000003</v>
      </c>
      <c r="AD98">
        <f t="shared" si="5"/>
        <v>0.25455363547440496</v>
      </c>
      <c r="AE98" s="1">
        <f t="shared" si="6"/>
        <v>6.1547129419988137E-3</v>
      </c>
      <c r="AH98" s="1">
        <f t="shared" si="7"/>
        <v>0.16473637364896843</v>
      </c>
      <c r="AI98">
        <f t="shared" si="8"/>
        <v>0.68537670192079869</v>
      </c>
      <c r="AJ98" s="1">
        <f t="shared" si="9"/>
        <v>1.6592749597309064E-2</v>
      </c>
    </row>
    <row r="99" spans="13:36">
      <c r="M99" s="1">
        <v>9.6000299999999996E-4</v>
      </c>
      <c r="N99" s="1">
        <v>0.77735200000000004</v>
      </c>
      <c r="O99" s="1">
        <v>1408.21</v>
      </c>
      <c r="P99" s="1">
        <v>32.982199999999999</v>
      </c>
      <c r="Q99">
        <v>-249.78299999999999</v>
      </c>
      <c r="R99" s="1">
        <v>1536.26</v>
      </c>
      <c r="S99" s="1">
        <v>1408.21</v>
      </c>
      <c r="T99" s="1">
        <v>1658</v>
      </c>
      <c r="U99" s="1">
        <v>-397.137</v>
      </c>
      <c r="V99" s="1">
        <v>1475.99</v>
      </c>
      <c r="W99" s="1">
        <v>1407.71</v>
      </c>
      <c r="X99" s="1">
        <v>-26.171299999999999</v>
      </c>
      <c r="Y99" s="1">
        <v>-0.151472</v>
      </c>
      <c r="Z99" s="1">
        <v>33.457599999999999</v>
      </c>
      <c r="AA99" s="1">
        <v>2.5428299999999999</v>
      </c>
      <c r="AB99" s="1">
        <v>-249.76</v>
      </c>
      <c r="AD99">
        <f t="shared" si="5"/>
        <v>0.25850897634514991</v>
      </c>
      <c r="AE99" s="1">
        <f t="shared" si="6"/>
        <v>6.5459093328997945E-3</v>
      </c>
      <c r="AH99" s="1">
        <f t="shared" si="7"/>
        <v>0.16009587912001236</v>
      </c>
      <c r="AI99">
        <f t="shared" si="8"/>
        <v>0.69423939363288967</v>
      </c>
      <c r="AJ99" s="1">
        <f t="shared" si="9"/>
        <v>1.7601831955121744E-2</v>
      </c>
    </row>
    <row r="100" spans="13:36">
      <c r="M100" s="1">
        <v>9.7000199999999997E-4</v>
      </c>
      <c r="N100" s="1">
        <v>0.80401500000000004</v>
      </c>
      <c r="O100" s="1">
        <v>1418.62</v>
      </c>
      <c r="P100" s="1">
        <v>34.730499999999999</v>
      </c>
      <c r="Q100">
        <v>-238.744</v>
      </c>
      <c r="R100" s="1">
        <v>1538.96</v>
      </c>
      <c r="S100" s="1">
        <v>1418.62</v>
      </c>
      <c r="T100" s="1">
        <v>1657.36</v>
      </c>
      <c r="U100" s="1">
        <v>-404.86799999999999</v>
      </c>
      <c r="V100" s="1">
        <v>1482.8</v>
      </c>
      <c r="W100" s="1">
        <v>1418.06</v>
      </c>
      <c r="X100" s="1">
        <v>-27.684100000000001</v>
      </c>
      <c r="Y100" s="1">
        <v>-0.18529499999999999</v>
      </c>
      <c r="Z100" s="1">
        <v>35.259799999999998</v>
      </c>
      <c r="AA100" s="1">
        <v>2.6035900000000001</v>
      </c>
      <c r="AB100" s="1">
        <v>-238.71899999999999</v>
      </c>
      <c r="AD100">
        <f t="shared" si="5"/>
        <v>0.26307896241617718</v>
      </c>
      <c r="AE100" s="1">
        <f t="shared" si="6"/>
        <v>6.9535496055966308E-3</v>
      </c>
      <c r="AH100" s="1">
        <f t="shared" si="7"/>
        <v>0.15451735806881031</v>
      </c>
      <c r="AI100">
        <f t="shared" si="8"/>
        <v>0.70489358403818181</v>
      </c>
      <c r="AJ100" s="1">
        <f t="shared" si="9"/>
        <v>1.8652541291821884E-2</v>
      </c>
    </row>
    <row r="101" spans="13:36">
      <c r="M101" s="1">
        <v>9.8000100000000009E-4</v>
      </c>
      <c r="N101" s="1">
        <v>0.83171499999999998</v>
      </c>
      <c r="O101" s="1">
        <v>1429.95</v>
      </c>
      <c r="P101" s="1">
        <v>36.554000000000002</v>
      </c>
      <c r="Q101">
        <v>-226.084</v>
      </c>
      <c r="R101" s="1">
        <v>1541.58</v>
      </c>
      <c r="S101" s="1">
        <v>1429.95</v>
      </c>
      <c r="T101" s="1">
        <v>1656.03</v>
      </c>
      <c r="U101" s="1">
        <v>-413.47300000000001</v>
      </c>
      <c r="V101" s="1">
        <v>1490</v>
      </c>
      <c r="W101" s="1">
        <v>1429.33</v>
      </c>
      <c r="X101" s="1">
        <v>-29.336300000000001</v>
      </c>
      <c r="Y101" s="1">
        <v>-0.21343300000000001</v>
      </c>
      <c r="Z101" s="1">
        <v>37.145200000000003</v>
      </c>
      <c r="AA101" s="1">
        <v>2.6494399999999998</v>
      </c>
      <c r="AB101" s="1">
        <v>-226.05699999999999</v>
      </c>
      <c r="AD101">
        <f t="shared" si="5"/>
        <v>0.26821378066658885</v>
      </c>
      <c r="AE101" s="1">
        <f t="shared" si="6"/>
        <v>7.3584044916962963E-3</v>
      </c>
      <c r="AH101" s="1">
        <f t="shared" si="7"/>
        <v>0.1480753429606331</v>
      </c>
      <c r="AI101">
        <f t="shared" si="8"/>
        <v>0.71719692661345058</v>
      </c>
      <c r="AJ101" s="1">
        <f t="shared" si="9"/>
        <v>1.9695953572525071E-2</v>
      </c>
    </row>
    <row r="102" spans="13:36">
      <c r="M102" s="1">
        <v>9.900009999999999E-4</v>
      </c>
      <c r="N102" s="1">
        <v>0.86070199999999997</v>
      </c>
      <c r="O102" s="1">
        <v>1442.36</v>
      </c>
      <c r="P102" s="1">
        <v>38.494999999999997</v>
      </c>
      <c r="Q102">
        <v>-211.55600000000001</v>
      </c>
      <c r="R102" s="1">
        <v>1544.15</v>
      </c>
      <c r="S102" s="1">
        <v>1442.36</v>
      </c>
      <c r="T102" s="1">
        <v>1653.92</v>
      </c>
      <c r="U102" s="1">
        <v>-423.101</v>
      </c>
      <c r="V102" s="1">
        <v>1497.59</v>
      </c>
      <c r="W102" s="1">
        <v>1441.68</v>
      </c>
      <c r="X102" s="1">
        <v>-31.0778</v>
      </c>
      <c r="Y102" s="1">
        <v>-0.25120199999999998</v>
      </c>
      <c r="Z102" s="1">
        <v>39.154600000000002</v>
      </c>
      <c r="AA102" s="1">
        <v>2.6869399999999999</v>
      </c>
      <c r="AB102" s="1">
        <v>-211.52699999999999</v>
      </c>
      <c r="AD102">
        <f t="shared" si="5"/>
        <v>0.27400252566136707</v>
      </c>
      <c r="AE102" s="1">
        <f t="shared" si="6"/>
        <v>7.8586120357642258E-3</v>
      </c>
      <c r="AH102" s="1">
        <f t="shared" si="7"/>
        <v>0.1406902814621922</v>
      </c>
      <c r="AI102">
        <f t="shared" si="8"/>
        <v>0.73130135512362471</v>
      </c>
      <c r="AJ102" s="1">
        <f t="shared" si="9"/>
        <v>2.0993809846356289E-2</v>
      </c>
    </row>
    <row r="103" spans="13:36">
      <c r="M103" s="1">
        <v>1E-3</v>
      </c>
      <c r="N103" s="1">
        <v>0.89085199999999998</v>
      </c>
      <c r="O103" s="1">
        <v>1455.81</v>
      </c>
      <c r="P103" s="1">
        <v>40.520099999999999</v>
      </c>
      <c r="Q103">
        <v>-195.14500000000001</v>
      </c>
      <c r="R103" s="1">
        <v>1546.64</v>
      </c>
      <c r="S103" s="1">
        <v>1455.81</v>
      </c>
      <c r="T103" s="1">
        <v>1650.95</v>
      </c>
      <c r="U103" s="1">
        <v>-433.72699999999998</v>
      </c>
      <c r="V103" s="1">
        <v>1505.45</v>
      </c>
      <c r="W103" s="1">
        <v>1455.04</v>
      </c>
      <c r="X103" s="1">
        <v>-32.911200000000001</v>
      </c>
      <c r="Y103" s="1">
        <v>-0.27971000000000001</v>
      </c>
      <c r="Z103" s="1">
        <v>41.2545</v>
      </c>
      <c r="AA103" s="1">
        <v>2.7231700000000001</v>
      </c>
      <c r="AB103" s="1">
        <v>-195.114</v>
      </c>
      <c r="AD103">
        <f t="shared" si="5"/>
        <v>0.28043177468577041</v>
      </c>
      <c r="AE103" s="1">
        <f t="shared" si="6"/>
        <v>8.3580970777330996E-3</v>
      </c>
      <c r="AH103" s="1">
        <f t="shared" si="7"/>
        <v>0.13234366716466947</v>
      </c>
      <c r="AI103">
        <f t="shared" si="8"/>
        <v>0.74724221420601156</v>
      </c>
      <c r="AJ103" s="1">
        <f t="shared" si="9"/>
        <v>2.2289044307644276E-2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2484-1364-4292-8CF3-1B8E610BB172}">
  <dimension ref="A1:BT671"/>
  <sheetViews>
    <sheetView topLeftCell="C1" workbookViewId="0">
      <pane ySplit="2" topLeftCell="A3" activePane="bottomLeft" state="frozen"/>
      <selection pane="bottomLeft" activeCell="N2" sqref="N2"/>
    </sheetView>
  </sheetViews>
  <sheetFormatPr defaultRowHeight="14.4"/>
  <sheetData>
    <row r="1" spans="1:72">
      <c r="A1" t="s">
        <v>63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H1" t="s">
        <v>39</v>
      </c>
      <c r="I1" t="s">
        <v>40</v>
      </c>
      <c r="J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D1" s="1" t="s">
        <v>58</v>
      </c>
      <c r="AE1" s="1" t="s">
        <v>59</v>
      </c>
      <c r="AF1" s="1" t="s">
        <v>60</v>
      </c>
      <c r="AG1">
        <f>SUM(AE4:AE76)</f>
        <v>0.27440459870636857</v>
      </c>
      <c r="AH1" s="1" t="s">
        <v>61</v>
      </c>
      <c r="AI1" s="1" t="s">
        <v>62</v>
      </c>
      <c r="AJ1" s="1" t="s">
        <v>59</v>
      </c>
      <c r="AK1" s="1" t="s">
        <v>60</v>
      </c>
      <c r="AL1">
        <f>SUM(AJ4:AJ76)</f>
        <v>9.3133747572607256E-2</v>
      </c>
      <c r="AN1" s="1" t="s">
        <v>75</v>
      </c>
      <c r="AO1" s="1" t="s">
        <v>76</v>
      </c>
      <c r="AP1" s="1" t="s">
        <v>77</v>
      </c>
      <c r="AS1" s="1" t="s">
        <v>66</v>
      </c>
      <c r="AW1" s="32" t="s">
        <v>80</v>
      </c>
      <c r="AX1" s="32"/>
      <c r="AY1" s="32"/>
      <c r="BA1" s="32" t="s">
        <v>81</v>
      </c>
      <c r="BB1" s="32"/>
      <c r="BC1" s="32"/>
      <c r="BE1" s="32" t="s">
        <v>82</v>
      </c>
      <c r="BF1" s="32"/>
      <c r="BG1" s="32"/>
      <c r="BI1" s="32" t="s">
        <v>92</v>
      </c>
      <c r="BJ1" s="32"/>
      <c r="BK1" s="32"/>
      <c r="BM1" s="32" t="s">
        <v>89</v>
      </c>
      <c r="BN1" s="32"/>
      <c r="BO1" s="32"/>
    </row>
    <row r="2" spans="1:72">
      <c r="M2" s="4" t="s">
        <v>64</v>
      </c>
      <c r="N2" s="4">
        <f>N76</f>
        <v>0.46923100000000001</v>
      </c>
      <c r="O2" s="4">
        <f>O76</f>
        <v>1910.59</v>
      </c>
      <c r="Q2">
        <f>Q76</f>
        <v>190.50299999999999</v>
      </c>
      <c r="AD2" s="4" t="s">
        <v>64</v>
      </c>
      <c r="AE2" s="4">
        <f>AD76</f>
        <v>0.68540003619327206</v>
      </c>
      <c r="AF2" s="3" t="s">
        <v>65</v>
      </c>
      <c r="AG2" s="4">
        <f>AG1/N76</f>
        <v>0.58479639816288476</v>
      </c>
      <c r="AI2" s="4" t="s">
        <v>64</v>
      </c>
      <c r="AJ2" s="4">
        <f>AI76</f>
        <v>0.10732836435868098</v>
      </c>
      <c r="AK2" s="4" t="s">
        <v>65</v>
      </c>
      <c r="AL2" s="4">
        <f>AL1/N76</f>
        <v>0.19848165950801899</v>
      </c>
      <c r="AS2" s="1" t="s">
        <v>75</v>
      </c>
      <c r="AT2" s="1" t="s">
        <v>76</v>
      </c>
      <c r="AU2" s="1" t="s">
        <v>77</v>
      </c>
      <c r="AW2" s="1" t="s">
        <v>75</v>
      </c>
      <c r="AX2" s="1" t="s">
        <v>76</v>
      </c>
      <c r="AY2" s="1" t="s">
        <v>78</v>
      </c>
      <c r="BA2" s="1" t="s">
        <v>75</v>
      </c>
      <c r="BB2" s="1" t="s">
        <v>76</v>
      </c>
      <c r="BC2" s="1" t="s">
        <v>78</v>
      </c>
      <c r="BE2" s="1" t="s">
        <v>75</v>
      </c>
      <c r="BF2" s="1" t="s">
        <v>76</v>
      </c>
      <c r="BG2" s="1" t="s">
        <v>78</v>
      </c>
      <c r="BI2" s="1" t="s">
        <v>75</v>
      </c>
      <c r="BJ2" s="1" t="s">
        <v>76</v>
      </c>
      <c r="BK2" s="1" t="s">
        <v>78</v>
      </c>
      <c r="BM2" s="1" t="s">
        <v>75</v>
      </c>
      <c r="BN2" s="1" t="s">
        <v>76</v>
      </c>
      <c r="BO2" s="1" t="s">
        <v>78</v>
      </c>
    </row>
    <row r="3" spans="1:72">
      <c r="A3">
        <v>0</v>
      </c>
      <c r="B3">
        <v>0</v>
      </c>
      <c r="C3">
        <v>0</v>
      </c>
      <c r="D3">
        <v>0</v>
      </c>
      <c r="H3">
        <v>0</v>
      </c>
      <c r="I3" s="1">
        <v>2.48041</v>
      </c>
      <c r="J3">
        <f>I3*2/1000</f>
        <v>4.9608200000000003E-3</v>
      </c>
      <c r="M3" s="1">
        <v>0</v>
      </c>
      <c r="N3" s="1">
        <v>0</v>
      </c>
      <c r="O3" s="1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N3">
        <v>0</v>
      </c>
      <c r="AO3">
        <v>2.4842</v>
      </c>
      <c r="AP3">
        <f>AO3*2/1000</f>
        <v>4.9683999999999996E-3</v>
      </c>
      <c r="AQ3">
        <f>AP3-J3</f>
        <v>7.5799999999992193E-6</v>
      </c>
      <c r="AS3">
        <v>0</v>
      </c>
      <c r="AT3">
        <v>2.4842</v>
      </c>
      <c r="AU3">
        <f>2*AT3/1000</f>
        <v>4.9683999999999996E-3</v>
      </c>
      <c r="AW3">
        <v>0</v>
      </c>
      <c r="AX3" s="1">
        <v>0.649725</v>
      </c>
      <c r="AY3" s="1">
        <f t="shared" ref="AY3:AY34" si="0">2*AX3/1000</f>
        <v>1.29945E-3</v>
      </c>
      <c r="BA3">
        <v>0</v>
      </c>
      <c r="BB3">
        <v>1.8494999999999999</v>
      </c>
      <c r="BC3">
        <f t="shared" ref="BC3:BC34" si="1">2*BB3/1000</f>
        <v>3.699E-3</v>
      </c>
      <c r="BE3">
        <v>0</v>
      </c>
      <c r="BF3">
        <v>1.0991200000000001</v>
      </c>
      <c r="BG3">
        <f>2*BF3/1000</f>
        <v>2.1982400000000002E-3</v>
      </c>
      <c r="BI3">
        <v>0</v>
      </c>
      <c r="BJ3" s="1">
        <v>0.18495</v>
      </c>
      <c r="BK3" s="1">
        <f>2*BJ3/1000</f>
        <v>3.6989999999999999E-4</v>
      </c>
      <c r="BM3">
        <v>0</v>
      </c>
      <c r="BN3" s="1">
        <v>0.70987699999999998</v>
      </c>
      <c r="BO3" s="1">
        <f>2*BN3/1000</f>
        <v>1.4197540000000001E-3</v>
      </c>
    </row>
    <row r="4" spans="1:72">
      <c r="A4" s="1">
        <v>9.4800000000000007E-6</v>
      </c>
      <c r="B4">
        <v>0.112345001</v>
      </c>
      <c r="C4">
        <v>8.3397600000000005E-4</v>
      </c>
      <c r="D4">
        <v>0.112778938</v>
      </c>
      <c r="H4" s="1">
        <v>1.50054E-2</v>
      </c>
      <c r="I4" s="1">
        <v>683.21600000000001</v>
      </c>
      <c r="J4">
        <f t="shared" ref="J4:J67" si="2">I4*2/1000</f>
        <v>1.3664320000000001</v>
      </c>
      <c r="M4" s="1">
        <v>1.00037E-5</v>
      </c>
      <c r="N4" s="1">
        <v>0</v>
      </c>
      <c r="O4" s="1">
        <v>143.81200000000001</v>
      </c>
      <c r="P4">
        <v>55.764200000000002</v>
      </c>
      <c r="Q4" s="1">
        <v>0.99943300000000002</v>
      </c>
      <c r="R4">
        <v>124.794</v>
      </c>
      <c r="S4">
        <v>142.81299999999999</v>
      </c>
      <c r="T4">
        <v>-66.858599999999996</v>
      </c>
      <c r="U4">
        <v>91.221000000000004</v>
      </c>
      <c r="V4">
        <v>143.81200000000001</v>
      </c>
      <c r="W4">
        <v>55.764299999999999</v>
      </c>
      <c r="X4" s="1">
        <v>0.99944</v>
      </c>
      <c r="Y4" s="1">
        <v>-9.11019E-2</v>
      </c>
      <c r="Z4" s="1">
        <v>-2.9203699999999999E-2</v>
      </c>
      <c r="AA4" s="1">
        <v>5.8387600000000001E-3</v>
      </c>
      <c r="AD4">
        <f>-T4/R4</f>
        <v>0.53575171883263617</v>
      </c>
      <c r="AE4" s="1">
        <f>(AD4+AD3)/2*(N4-N3)</f>
        <v>0</v>
      </c>
      <c r="AH4">
        <f>ACOS((U4/R4)^3)/3</f>
        <v>0.38984708355490572</v>
      </c>
      <c r="AI4">
        <f>1-6*AH4/PI()</f>
        <v>0.25544691522733132</v>
      </c>
      <c r="AJ4" s="1">
        <f>(AI4+AI3)/2*(N4-N3)</f>
        <v>0</v>
      </c>
      <c r="AN4" s="1">
        <v>1.5000100000000001E-2</v>
      </c>
      <c r="AO4">
        <v>681.26099999999997</v>
      </c>
      <c r="AP4">
        <f t="shared" ref="AP4:AP67" si="3">AO4*2/1000</f>
        <v>1.362522</v>
      </c>
      <c r="AQ4">
        <f t="shared" ref="AQ4:AQ67" si="4">AP4-J4</f>
        <v>-3.9100000000000801E-3</v>
      </c>
      <c r="AS4" s="1">
        <v>1.5000100000000001E-2</v>
      </c>
      <c r="AT4">
        <v>681.26099999999997</v>
      </c>
      <c r="AU4">
        <f t="shared" ref="AU4:AU47" si="5">2*AT4/1000</f>
        <v>1.362522</v>
      </c>
      <c r="AW4" s="1">
        <v>1.50008E-2</v>
      </c>
      <c r="AX4">
        <v>668.39400000000001</v>
      </c>
      <c r="AY4" s="1">
        <f t="shared" si="0"/>
        <v>1.3367880000000001</v>
      </c>
      <c r="BA4" s="1">
        <v>1.50032E-2</v>
      </c>
      <c r="BB4">
        <v>688.57</v>
      </c>
      <c r="BC4">
        <f t="shared" si="1"/>
        <v>1.37714</v>
      </c>
      <c r="BE4" s="1">
        <v>1.50049E-2</v>
      </c>
      <c r="BF4">
        <v>765.08500000000004</v>
      </c>
      <c r="BG4">
        <f t="shared" ref="BG4:BG67" si="6">2*BF4/1000</f>
        <v>1.53017</v>
      </c>
      <c r="BI4" s="1">
        <v>1.50061E-2</v>
      </c>
      <c r="BJ4">
        <v>701.70699999999999</v>
      </c>
      <c r="BK4" s="1">
        <f t="shared" ref="BK4:BK39" si="7">2*BJ4/1000</f>
        <v>1.4034139999999999</v>
      </c>
      <c r="BM4" s="1">
        <v>1.5004200000000001E-2</v>
      </c>
      <c r="BN4">
        <v>624.49099999999999</v>
      </c>
      <c r="BO4" s="1">
        <f t="shared" ref="BO4:BO67" si="8">2*BN4/1000</f>
        <v>1.248982</v>
      </c>
    </row>
    <row r="5" spans="1:72">
      <c r="A5" s="1">
        <v>2.02E-4</v>
      </c>
      <c r="B5">
        <v>0.126517349</v>
      </c>
      <c r="C5">
        <v>1.03546E-3</v>
      </c>
      <c r="D5">
        <v>0.120829292</v>
      </c>
      <c r="H5" s="1">
        <v>3.0005400000000002E-2</v>
      </c>
      <c r="I5" s="1">
        <v>1146.94</v>
      </c>
      <c r="J5">
        <f t="shared" si="2"/>
        <v>2.2938800000000001</v>
      </c>
      <c r="M5" s="1">
        <v>2.00038E-5</v>
      </c>
      <c r="N5" s="1">
        <v>0</v>
      </c>
      <c r="O5" s="1">
        <v>272.75599999999997</v>
      </c>
      <c r="P5">
        <v>108.788</v>
      </c>
      <c r="Q5">
        <v>-3.4633500000000002</v>
      </c>
      <c r="R5">
        <v>240.607</v>
      </c>
      <c r="S5">
        <v>276.22000000000003</v>
      </c>
      <c r="T5">
        <v>-126.027</v>
      </c>
      <c r="U5">
        <v>164.13399999999999</v>
      </c>
      <c r="V5">
        <v>272.75599999999997</v>
      </c>
      <c r="W5">
        <v>108.788</v>
      </c>
      <c r="X5">
        <v>-3.4633500000000002</v>
      </c>
      <c r="Y5" s="1">
        <v>0.210284</v>
      </c>
      <c r="Z5" s="1">
        <v>-8.7535400000000006E-3</v>
      </c>
      <c r="AA5" s="1">
        <v>5.3747200000000004E-3</v>
      </c>
      <c r="AD5">
        <f t="shared" ref="AD5:AD68" si="9">-T5/R5</f>
        <v>0.52378775347350659</v>
      </c>
      <c r="AE5" s="1">
        <f t="shared" ref="AE5:AE68" si="10">(AD5+AD4)/2*(N5-N4)</f>
        <v>0</v>
      </c>
      <c r="AH5">
        <f t="shared" ref="AH5:AH68" si="11">ACOS((U5/R5)^3)/3</f>
        <v>0.4159201913576856</v>
      </c>
      <c r="AI5">
        <f t="shared" ref="AI5:AI68" si="12">1-6*AH5/PI()</f>
        <v>0.20565094736436795</v>
      </c>
      <c r="AJ5" s="1">
        <f t="shared" ref="AJ5:AJ68" si="13">(AI5+AI4)/2*(N5-N4)</f>
        <v>0</v>
      </c>
      <c r="AN5" s="1">
        <v>3.0006100000000001E-2</v>
      </c>
      <c r="AO5" s="1">
        <v>1147.01</v>
      </c>
      <c r="AP5">
        <f t="shared" si="3"/>
        <v>2.2940200000000002</v>
      </c>
      <c r="AQ5">
        <f t="shared" si="4"/>
        <v>1.4000000000002899E-4</v>
      </c>
      <c r="AS5" s="1">
        <v>3.0006100000000001E-2</v>
      </c>
      <c r="AT5" s="1">
        <v>1147.01</v>
      </c>
      <c r="AU5">
        <f t="shared" si="5"/>
        <v>2.2940200000000002</v>
      </c>
      <c r="AW5" s="1">
        <v>3.0002500000000001E-2</v>
      </c>
      <c r="AX5" s="1">
        <v>1231.72</v>
      </c>
      <c r="AY5" s="1">
        <f t="shared" si="0"/>
        <v>2.4634399999999999</v>
      </c>
      <c r="BA5" s="1">
        <v>3.0000700000000002E-2</v>
      </c>
      <c r="BB5" s="1">
        <v>1185.3</v>
      </c>
      <c r="BC5">
        <f t="shared" si="1"/>
        <v>2.3706</v>
      </c>
      <c r="BE5" s="1">
        <v>2.99998E-2</v>
      </c>
      <c r="BF5" s="1">
        <v>1174.77</v>
      </c>
      <c r="BG5">
        <f t="shared" si="6"/>
        <v>2.3495400000000002</v>
      </c>
      <c r="BI5" s="1">
        <v>2.9997900000000001E-2</v>
      </c>
      <c r="BJ5" s="1">
        <v>1416.46</v>
      </c>
      <c r="BK5" s="1">
        <f t="shared" si="7"/>
        <v>2.8329200000000001</v>
      </c>
      <c r="BM5" s="1">
        <v>2.9999899999999999E-2</v>
      </c>
      <c r="BN5" s="1">
        <v>1285.78</v>
      </c>
      <c r="BO5" s="1">
        <f t="shared" si="8"/>
        <v>2.5715599999999998</v>
      </c>
    </row>
    <row r="6" spans="1:72">
      <c r="A6" s="1">
        <v>8.1000000000000004E-5</v>
      </c>
      <c r="B6">
        <v>0.13237754800000001</v>
      </c>
      <c r="C6">
        <v>9.2684099999999997E-4</v>
      </c>
      <c r="D6">
        <v>0.12689160899999999</v>
      </c>
      <c r="H6" s="1">
        <v>4.5005499999999997E-2</v>
      </c>
      <c r="I6" s="1">
        <v>2081.38</v>
      </c>
      <c r="J6">
        <f t="shared" si="2"/>
        <v>4.1627600000000005</v>
      </c>
      <c r="M6" s="1">
        <v>3.00041E-5</v>
      </c>
      <c r="N6" s="1">
        <v>0</v>
      </c>
      <c r="O6" s="1">
        <v>387.19099999999997</v>
      </c>
      <c r="P6">
        <v>161.584</v>
      </c>
      <c r="Q6" s="1">
        <v>9.6700099999999997E-2</v>
      </c>
      <c r="R6">
        <v>336.76299999999998</v>
      </c>
      <c r="S6">
        <v>387.09399999999999</v>
      </c>
      <c r="T6">
        <v>-182.95699999999999</v>
      </c>
      <c r="U6">
        <v>220.87799999999999</v>
      </c>
      <c r="V6">
        <v>387.19099999999997</v>
      </c>
      <c r="W6">
        <v>161.584</v>
      </c>
      <c r="X6" s="1">
        <v>9.67026E-2</v>
      </c>
      <c r="Y6" s="1">
        <v>0.15293300000000001</v>
      </c>
      <c r="Z6" s="1">
        <v>3.0291200000000001E-2</v>
      </c>
      <c r="AA6" s="1">
        <v>3.3719399999999999E-3</v>
      </c>
      <c r="AD6">
        <f t="shared" si="9"/>
        <v>0.54328117993960146</v>
      </c>
      <c r="AE6" s="1">
        <f t="shared" si="10"/>
        <v>0</v>
      </c>
      <c r="AH6">
        <f t="shared" si="11"/>
        <v>0.42825301425165146</v>
      </c>
      <c r="AI6">
        <f t="shared" si="12"/>
        <v>0.18209699065414919</v>
      </c>
      <c r="AJ6" s="1">
        <f t="shared" si="13"/>
        <v>0</v>
      </c>
      <c r="AN6" s="1">
        <v>4.5004099999999998E-2</v>
      </c>
      <c r="AO6" s="1">
        <v>2081.41</v>
      </c>
      <c r="AP6">
        <f t="shared" si="3"/>
        <v>4.16282</v>
      </c>
      <c r="AQ6">
        <f t="shared" si="4"/>
        <v>5.9999999999504894E-5</v>
      </c>
      <c r="AS6" s="1">
        <v>4.5004099999999998E-2</v>
      </c>
      <c r="AT6" s="1">
        <v>2081.41</v>
      </c>
      <c r="AU6">
        <f t="shared" si="5"/>
        <v>4.16282</v>
      </c>
      <c r="AW6" s="1">
        <v>4.4998799999999999E-2</v>
      </c>
      <c r="AX6" s="1">
        <v>1691.66</v>
      </c>
      <c r="AY6" s="1">
        <f t="shared" si="0"/>
        <v>3.3833200000000003</v>
      </c>
      <c r="BA6" s="1">
        <v>4.5003000000000001E-2</v>
      </c>
      <c r="BB6" s="1">
        <v>2017.53</v>
      </c>
      <c r="BC6">
        <f t="shared" si="1"/>
        <v>4.0350599999999996</v>
      </c>
      <c r="BE6" s="1">
        <v>4.4997299999999997E-2</v>
      </c>
      <c r="BF6" s="1">
        <v>1672.21</v>
      </c>
      <c r="BG6">
        <f t="shared" si="6"/>
        <v>3.3444199999999999</v>
      </c>
      <c r="BI6" s="1">
        <v>4.5021800000000001E-2</v>
      </c>
      <c r="BJ6" s="1">
        <v>2031.53</v>
      </c>
      <c r="BK6" s="1">
        <f t="shared" si="7"/>
        <v>4.0630600000000001</v>
      </c>
      <c r="BM6" s="1">
        <v>4.50032E-2</v>
      </c>
      <c r="BN6" s="1">
        <v>1785.72</v>
      </c>
      <c r="BO6" s="1">
        <f t="shared" si="8"/>
        <v>3.5714399999999999</v>
      </c>
      <c r="BT6" s="1"/>
    </row>
    <row r="7" spans="1:72">
      <c r="A7" s="1">
        <v>3.3799999999999998E-4</v>
      </c>
      <c r="B7">
        <v>0.139328705</v>
      </c>
      <c r="C7">
        <v>1.07682E-3</v>
      </c>
      <c r="D7">
        <v>0.13259935</v>
      </c>
      <c r="H7" s="1">
        <v>5.9999499999999997E-2</v>
      </c>
      <c r="I7" s="1">
        <v>2410.62</v>
      </c>
      <c r="J7">
        <f t="shared" si="2"/>
        <v>4.8212399999999995</v>
      </c>
      <c r="M7" s="1">
        <v>4.0000999999999999E-5</v>
      </c>
      <c r="N7" s="1">
        <v>7.1442300000000005E-5</v>
      </c>
      <c r="O7" s="1">
        <v>549.29200000000003</v>
      </c>
      <c r="P7">
        <v>233.887</v>
      </c>
      <c r="Q7" s="1">
        <v>0.130355</v>
      </c>
      <c r="R7">
        <v>477.33699999999999</v>
      </c>
      <c r="S7">
        <v>549.16099999999994</v>
      </c>
      <c r="T7">
        <v>-261.10300000000001</v>
      </c>
      <c r="U7">
        <v>302.32799999999997</v>
      </c>
      <c r="V7">
        <v>549.29200000000003</v>
      </c>
      <c r="W7">
        <v>233.887</v>
      </c>
      <c r="X7" s="1">
        <v>0.130358</v>
      </c>
      <c r="Y7" s="1">
        <v>-1.0435399999999999E-2</v>
      </c>
      <c r="Z7" s="1">
        <v>-4.1993200000000001E-2</v>
      </c>
      <c r="AA7" s="1">
        <v>-1.4921699999999999E-3</v>
      </c>
      <c r="AD7">
        <f t="shared" si="9"/>
        <v>0.54699928980992463</v>
      </c>
      <c r="AE7" s="1">
        <f t="shared" si="10"/>
        <v>3.8946072201993288E-5</v>
      </c>
      <c r="AH7">
        <f t="shared" si="11"/>
        <v>0.43796880327070137</v>
      </c>
      <c r="AI7">
        <f t="shared" si="12"/>
        <v>0.16354120047311227</v>
      </c>
      <c r="AJ7" s="1">
        <f t="shared" si="13"/>
        <v>1.2346593670985576E-5</v>
      </c>
      <c r="AN7" s="1">
        <v>6.0005000000000003E-2</v>
      </c>
      <c r="AO7" s="1">
        <v>2410.98</v>
      </c>
      <c r="AP7">
        <f t="shared" si="3"/>
        <v>4.8219599999999998</v>
      </c>
      <c r="AQ7">
        <f t="shared" si="4"/>
        <v>7.2000000000027597E-4</v>
      </c>
      <c r="AS7" s="1">
        <v>6.0005000000000003E-2</v>
      </c>
      <c r="AT7" s="1">
        <v>2410.98</v>
      </c>
      <c r="AU7">
        <f t="shared" si="5"/>
        <v>4.8219599999999998</v>
      </c>
      <c r="AW7" s="1">
        <v>0.06</v>
      </c>
      <c r="AX7" s="1">
        <v>2288.04</v>
      </c>
      <c r="AY7" s="1">
        <f t="shared" si="0"/>
        <v>4.5760800000000001</v>
      </c>
      <c r="BA7" s="1">
        <v>5.9998200000000002E-2</v>
      </c>
      <c r="BB7" s="1">
        <v>2376.7800000000002</v>
      </c>
      <c r="BC7">
        <f t="shared" si="1"/>
        <v>4.7535600000000002</v>
      </c>
      <c r="BE7" s="1">
        <v>5.9995699999999999E-2</v>
      </c>
      <c r="BF7" s="1">
        <v>2207.29</v>
      </c>
      <c r="BG7">
        <f t="shared" si="6"/>
        <v>4.4145799999999999</v>
      </c>
      <c r="BI7" s="1">
        <v>6.0076499999999998E-2</v>
      </c>
      <c r="BJ7" s="1">
        <v>2611.4</v>
      </c>
      <c r="BK7" s="1">
        <f t="shared" si="7"/>
        <v>5.2228000000000003</v>
      </c>
      <c r="BL7" s="1"/>
      <c r="BM7" s="1">
        <v>6.0002399999999997E-2</v>
      </c>
      <c r="BN7" s="1">
        <v>2463.98</v>
      </c>
      <c r="BO7" s="1">
        <f t="shared" si="8"/>
        <v>4.9279599999999997</v>
      </c>
      <c r="BR7" s="1"/>
      <c r="BS7" s="1"/>
    </row>
    <row r="8" spans="1:72">
      <c r="A8" s="1">
        <v>3.19E-4</v>
      </c>
      <c r="B8">
        <v>0.14643800400000001</v>
      </c>
      <c r="C8">
        <v>1.23109E-3</v>
      </c>
      <c r="D8">
        <v>0.139219498</v>
      </c>
      <c r="H8" s="1">
        <v>7.5001399999999996E-2</v>
      </c>
      <c r="I8" s="1">
        <v>3085.85</v>
      </c>
      <c r="J8">
        <f t="shared" si="2"/>
        <v>6.1716999999999995</v>
      </c>
      <c r="M8" s="1">
        <v>5.0003500000000003E-5</v>
      </c>
      <c r="N8" s="1">
        <v>2.53663E-4</v>
      </c>
      <c r="O8" s="1">
        <v>649.85900000000004</v>
      </c>
      <c r="P8">
        <v>284.53399999999999</v>
      </c>
      <c r="Q8">
        <v>2.79949</v>
      </c>
      <c r="R8">
        <v>561.92700000000002</v>
      </c>
      <c r="S8">
        <v>647.05999999999995</v>
      </c>
      <c r="T8">
        <v>-312.39800000000002</v>
      </c>
      <c r="U8">
        <v>339.988</v>
      </c>
      <c r="V8">
        <v>649.85900000000004</v>
      </c>
      <c r="W8">
        <v>284.53399999999999</v>
      </c>
      <c r="X8">
        <v>2.7995000000000001</v>
      </c>
      <c r="Y8" s="1">
        <v>0.13359699999999999</v>
      </c>
      <c r="Z8" s="1">
        <v>-1.2903599999999999E-2</v>
      </c>
      <c r="AA8" s="1">
        <v>4.3548799999999999E-2</v>
      </c>
      <c r="AD8">
        <f t="shared" si="9"/>
        <v>0.55594054031929419</v>
      </c>
      <c r="AE8" s="1">
        <f t="shared" si="10"/>
        <v>1.0048923395201367E-4</v>
      </c>
      <c r="AH8">
        <f t="shared" si="11"/>
        <v>0.44915192307564406</v>
      </c>
      <c r="AI8">
        <f t="shared" si="12"/>
        <v>0.14218301491936614</v>
      </c>
      <c r="AJ8" s="1">
        <f t="shared" si="13"/>
        <v>2.7854640267884095E-5</v>
      </c>
      <c r="AN8" s="1">
        <v>7.5000600000000001E-2</v>
      </c>
      <c r="AO8" s="1">
        <v>3085.95</v>
      </c>
      <c r="AP8">
        <f t="shared" si="3"/>
        <v>6.1718999999999999</v>
      </c>
      <c r="AQ8">
        <f t="shared" si="4"/>
        <v>2.0000000000042206E-4</v>
      </c>
      <c r="AS8" s="1">
        <v>7.5000600000000001E-2</v>
      </c>
      <c r="AT8" s="1">
        <v>3085.95</v>
      </c>
      <c r="AU8">
        <f t="shared" si="5"/>
        <v>6.1718999999999999</v>
      </c>
      <c r="AW8" s="1">
        <v>7.5005000000000002E-2</v>
      </c>
      <c r="AX8" s="1">
        <v>3108.14</v>
      </c>
      <c r="AY8" s="1">
        <f t="shared" si="0"/>
        <v>6.2162799999999994</v>
      </c>
      <c r="BA8" s="1">
        <v>7.5000899999999995E-2</v>
      </c>
      <c r="BB8" s="1">
        <v>3072.16</v>
      </c>
      <c r="BC8">
        <f t="shared" si="1"/>
        <v>6.1443199999999996</v>
      </c>
      <c r="BE8" s="1">
        <v>7.4991100000000005E-2</v>
      </c>
      <c r="BF8" s="1">
        <v>3019.78</v>
      </c>
      <c r="BG8">
        <f t="shared" si="6"/>
        <v>6.0395600000000007</v>
      </c>
      <c r="BI8" s="1">
        <v>7.50643E-2</v>
      </c>
      <c r="BJ8" s="1">
        <v>3075.85</v>
      </c>
      <c r="BK8" s="1">
        <f t="shared" si="7"/>
        <v>6.1516999999999999</v>
      </c>
      <c r="BL8" s="1"/>
      <c r="BM8" s="1">
        <v>7.4995999999999993E-2</v>
      </c>
      <c r="BN8" s="1">
        <v>2897.75</v>
      </c>
      <c r="BO8" s="1">
        <f t="shared" si="8"/>
        <v>5.7954999999999997</v>
      </c>
      <c r="BR8" s="1"/>
      <c r="BS8" s="1"/>
      <c r="BT8" s="1"/>
    </row>
    <row r="9" spans="1:72">
      <c r="A9" s="1">
        <v>3.0600000000000001E-4</v>
      </c>
      <c r="B9">
        <v>0.15358628799999999</v>
      </c>
      <c r="C9">
        <v>1.25282E-3</v>
      </c>
      <c r="D9">
        <v>0.146012955</v>
      </c>
      <c r="H9" s="1">
        <v>9.0001999999999999E-2</v>
      </c>
      <c r="I9" s="1">
        <v>3607.34</v>
      </c>
      <c r="J9">
        <f t="shared" si="2"/>
        <v>7.2146800000000004</v>
      </c>
      <c r="M9" s="1">
        <v>6.0003800000000003E-5</v>
      </c>
      <c r="N9" s="1">
        <v>6.3767299999999995E-4</v>
      </c>
      <c r="O9" s="1">
        <v>773.39</v>
      </c>
      <c r="P9">
        <v>340.33499999999998</v>
      </c>
      <c r="Q9" s="1">
        <v>-0.74731800000000004</v>
      </c>
      <c r="R9">
        <v>671.99699999999996</v>
      </c>
      <c r="S9">
        <v>774.13699999999994</v>
      </c>
      <c r="T9">
        <v>-370.99299999999999</v>
      </c>
      <c r="U9">
        <v>395.59699999999998</v>
      </c>
      <c r="V9">
        <v>773.39</v>
      </c>
      <c r="W9">
        <v>340.33499999999998</v>
      </c>
      <c r="X9" s="1">
        <v>-0.74731199999999998</v>
      </c>
      <c r="Y9" s="1">
        <v>-3.71159E-2</v>
      </c>
      <c r="Z9" s="1">
        <v>2.5694700000000001E-2</v>
      </c>
      <c r="AA9" s="1">
        <v>4.0382099999999997E-2</v>
      </c>
      <c r="AD9">
        <f t="shared" si="9"/>
        <v>0.55207538128890454</v>
      </c>
      <c r="AE9" s="1">
        <f t="shared" si="10"/>
        <v>2.1274459702838214E-4</v>
      </c>
      <c r="AH9">
        <f t="shared" si="11"/>
        <v>0.45511378352615689</v>
      </c>
      <c r="AI9">
        <f t="shared" si="12"/>
        <v>0.1307967001906879</v>
      </c>
      <c r="AJ9" s="1">
        <f t="shared" si="13"/>
        <v>5.241347019970592E-5</v>
      </c>
      <c r="AN9" s="1">
        <v>9.0004100000000004E-2</v>
      </c>
      <c r="AO9" s="1">
        <v>3607.32</v>
      </c>
      <c r="AP9">
        <f t="shared" si="3"/>
        <v>7.2146400000000002</v>
      </c>
      <c r="AQ9">
        <f t="shared" si="4"/>
        <v>-4.0000000000262048E-5</v>
      </c>
      <c r="AS9" s="1">
        <v>9.0004100000000004E-2</v>
      </c>
      <c r="AT9" s="1">
        <v>3607.32</v>
      </c>
      <c r="AU9">
        <f t="shared" si="5"/>
        <v>7.2146400000000002</v>
      </c>
      <c r="AW9" s="1">
        <v>9.0011599999999997E-2</v>
      </c>
      <c r="AX9" s="1">
        <v>3612.58</v>
      </c>
      <c r="AY9" s="1">
        <f t="shared" si="0"/>
        <v>7.2251599999999998</v>
      </c>
      <c r="BA9" s="1">
        <v>9.0005799999999997E-2</v>
      </c>
      <c r="BB9" s="1">
        <v>3613.14</v>
      </c>
      <c r="BC9">
        <f t="shared" si="1"/>
        <v>7.22628</v>
      </c>
      <c r="BE9" s="1">
        <v>8.9985399999999993E-2</v>
      </c>
      <c r="BF9" s="1">
        <v>3579.44</v>
      </c>
      <c r="BG9">
        <f t="shared" si="6"/>
        <v>7.1588799999999999</v>
      </c>
      <c r="BI9" s="1">
        <v>8.9917700000000003E-2</v>
      </c>
      <c r="BJ9" s="1">
        <v>3414.21</v>
      </c>
      <c r="BK9" s="1">
        <f t="shared" si="7"/>
        <v>6.8284200000000004</v>
      </c>
      <c r="BL9" s="1"/>
      <c r="BM9" s="1">
        <v>8.9994599999999994E-2</v>
      </c>
      <c r="BN9" s="1">
        <v>3243.91</v>
      </c>
      <c r="BO9" s="1">
        <f t="shared" si="8"/>
        <v>6.4878200000000001</v>
      </c>
      <c r="BR9" s="1"/>
      <c r="BS9" s="1"/>
      <c r="BT9" s="1"/>
    </row>
    <row r="10" spans="1:72">
      <c r="A10" s="1">
        <v>4.1800000000000002E-4</v>
      </c>
      <c r="B10">
        <v>0.161136154</v>
      </c>
      <c r="C10">
        <v>1.3039099999999999E-3</v>
      </c>
      <c r="D10">
        <v>0.15273208599999999</v>
      </c>
      <c r="H10" s="1">
        <v>0.104999</v>
      </c>
      <c r="I10" s="1">
        <v>3817.72</v>
      </c>
      <c r="J10">
        <f t="shared" si="2"/>
        <v>7.63544</v>
      </c>
      <c r="M10" s="1">
        <v>7.0002199999999999E-5</v>
      </c>
      <c r="N10" s="1">
        <v>1.8669299999999999E-3</v>
      </c>
      <c r="O10" s="1">
        <v>870.82899999999995</v>
      </c>
      <c r="P10">
        <v>374.11200000000002</v>
      </c>
      <c r="Q10">
        <v>-2.21671</v>
      </c>
      <c r="R10">
        <v>758.47299999999996</v>
      </c>
      <c r="S10">
        <v>873.04600000000005</v>
      </c>
      <c r="T10">
        <v>-414.24099999999999</v>
      </c>
      <c r="U10">
        <v>468.77600000000001</v>
      </c>
      <c r="V10">
        <v>870.82899999999995</v>
      </c>
      <c r="W10">
        <v>374.11200000000002</v>
      </c>
      <c r="X10">
        <v>-2.21671</v>
      </c>
      <c r="Y10" s="1">
        <v>-1.7949799999999998E-2</v>
      </c>
      <c r="Z10" s="1">
        <v>8.8139199999999994E-3</v>
      </c>
      <c r="AA10" s="1">
        <v>1.7325799999999999E-2</v>
      </c>
      <c r="AD10">
        <f t="shared" si="9"/>
        <v>0.54615128026969983</v>
      </c>
      <c r="AE10" s="1">
        <f t="shared" si="10"/>
        <v>6.7500140565377267E-4</v>
      </c>
      <c r="AH10">
        <f t="shared" si="11"/>
        <v>0.44415241446472825</v>
      </c>
      <c r="AI10">
        <f t="shared" si="12"/>
        <v>0.15173137302085915</v>
      </c>
      <c r="AJ10" s="1">
        <f t="shared" si="13"/>
        <v>1.7364980584590336E-4</v>
      </c>
      <c r="AN10" s="1">
        <v>0.105</v>
      </c>
      <c r="AO10" s="1">
        <v>3817.69</v>
      </c>
      <c r="AP10">
        <f t="shared" si="3"/>
        <v>7.6353800000000005</v>
      </c>
      <c r="AQ10">
        <f t="shared" si="4"/>
        <v>-5.9999999999504894E-5</v>
      </c>
      <c r="AS10" s="1">
        <v>0.105</v>
      </c>
      <c r="AT10" s="1">
        <v>3817.69</v>
      </c>
      <c r="AU10">
        <f t="shared" si="5"/>
        <v>7.6353800000000005</v>
      </c>
      <c r="AW10" s="1">
        <v>0.105018</v>
      </c>
      <c r="AX10" s="1">
        <v>3839.93</v>
      </c>
      <c r="AY10" s="1">
        <f t="shared" si="0"/>
        <v>7.6798599999999997</v>
      </c>
      <c r="BA10" s="1">
        <v>0.105005</v>
      </c>
      <c r="BB10" s="1">
        <v>3804.98</v>
      </c>
      <c r="BC10">
        <f t="shared" si="1"/>
        <v>7.6099600000000001</v>
      </c>
      <c r="BE10" s="1">
        <v>0.10498</v>
      </c>
      <c r="BF10" s="1">
        <v>3803.19</v>
      </c>
      <c r="BG10">
        <f t="shared" si="6"/>
        <v>7.6063799999999997</v>
      </c>
      <c r="BI10" s="1">
        <v>0.10477</v>
      </c>
      <c r="BJ10" s="1">
        <v>3624.45</v>
      </c>
      <c r="BK10" s="1">
        <f t="shared" si="7"/>
        <v>7.2488999999999999</v>
      </c>
      <c r="BL10" s="1"/>
      <c r="BM10" s="1">
        <v>0.104991</v>
      </c>
      <c r="BN10" s="1">
        <v>3528.58</v>
      </c>
      <c r="BO10" s="1">
        <f t="shared" si="8"/>
        <v>7.0571599999999997</v>
      </c>
      <c r="BR10" s="1"/>
      <c r="BS10" s="1"/>
      <c r="BT10" s="1"/>
    </row>
    <row r="11" spans="1:72">
      <c r="A11" s="1">
        <v>4.9799999999999996E-4</v>
      </c>
      <c r="B11">
        <v>0.168790359</v>
      </c>
      <c r="C11">
        <v>1.2675099999999999E-3</v>
      </c>
      <c r="D11">
        <v>0.159591125</v>
      </c>
      <c r="H11" s="1">
        <v>0.11999600000000001</v>
      </c>
      <c r="I11" s="1">
        <v>3864.66</v>
      </c>
      <c r="J11">
        <f t="shared" si="2"/>
        <v>7.7293199999999995</v>
      </c>
      <c r="M11" s="1">
        <v>8.00001E-5</v>
      </c>
      <c r="N11" s="1">
        <v>4.2619099999999998E-3</v>
      </c>
      <c r="O11" s="1">
        <v>917.53899999999999</v>
      </c>
      <c r="P11">
        <v>376.87400000000002</v>
      </c>
      <c r="Q11">
        <v>-1.7411399999999999</v>
      </c>
      <c r="R11">
        <v>800.23299999999995</v>
      </c>
      <c r="S11">
        <v>919.28</v>
      </c>
      <c r="T11">
        <v>-430.89100000000002</v>
      </c>
      <c r="U11">
        <v>535.46600000000001</v>
      </c>
      <c r="V11">
        <v>917.53899999999999</v>
      </c>
      <c r="W11">
        <v>376.87400000000002</v>
      </c>
      <c r="X11">
        <v>-1.7411399999999999</v>
      </c>
      <c r="Y11" s="1">
        <v>-4.40078E-3</v>
      </c>
      <c r="Z11" s="1">
        <v>3.1718200000000002E-2</v>
      </c>
      <c r="AA11" s="1">
        <v>8.6568700000000005E-3</v>
      </c>
      <c r="AD11">
        <f t="shared" si="9"/>
        <v>0.53845692442076254</v>
      </c>
      <c r="AE11" s="1">
        <f t="shared" si="10"/>
        <v>1.2988074790347816E-3</v>
      </c>
      <c r="AH11">
        <f t="shared" si="11"/>
        <v>0.42217323012937058</v>
      </c>
      <c r="AI11">
        <f t="shared" si="12"/>
        <v>0.19370852300606067</v>
      </c>
      <c r="AJ11" s="1">
        <f t="shared" si="13"/>
        <v>4.1366082109327616E-4</v>
      </c>
      <c r="AN11" s="1">
        <v>0.120004</v>
      </c>
      <c r="AO11" s="1">
        <v>3864.8</v>
      </c>
      <c r="AP11">
        <f t="shared" si="3"/>
        <v>7.7296000000000005</v>
      </c>
      <c r="AQ11">
        <f t="shared" si="4"/>
        <v>2.8000000000094616E-4</v>
      </c>
      <c r="AS11" s="1">
        <v>0.120004</v>
      </c>
      <c r="AT11" s="1">
        <v>3864.8</v>
      </c>
      <c r="AU11">
        <f t="shared" si="5"/>
        <v>7.7296000000000005</v>
      </c>
      <c r="AW11" s="1">
        <v>0.120029</v>
      </c>
      <c r="AX11" s="1">
        <v>3916.27</v>
      </c>
      <c r="AY11" s="1">
        <f t="shared" si="0"/>
        <v>7.8325399999999998</v>
      </c>
      <c r="BA11" s="1">
        <v>0.120002</v>
      </c>
      <c r="BB11" s="1">
        <v>3814.65</v>
      </c>
      <c r="BC11">
        <f t="shared" si="1"/>
        <v>7.6292999999999997</v>
      </c>
      <c r="BE11" s="1">
        <v>0.11998</v>
      </c>
      <c r="BF11" s="1">
        <v>3847.54</v>
      </c>
      <c r="BG11">
        <f t="shared" si="6"/>
        <v>7.6950799999999999</v>
      </c>
      <c r="BI11" s="1">
        <v>0.11962299999999999</v>
      </c>
      <c r="BJ11" s="1">
        <v>3770.86</v>
      </c>
      <c r="BK11" s="1">
        <f t="shared" si="7"/>
        <v>7.5417200000000006</v>
      </c>
      <c r="BL11" s="1"/>
      <c r="BM11" s="1">
        <v>0.119993</v>
      </c>
      <c r="BN11" s="1">
        <v>3733.63</v>
      </c>
      <c r="BO11" s="1">
        <f t="shared" si="8"/>
        <v>7.4672600000000005</v>
      </c>
      <c r="BR11" s="1"/>
      <c r="BS11" s="1"/>
      <c r="BT11" s="1"/>
    </row>
    <row r="12" spans="1:72">
      <c r="A12" s="1">
        <v>5.1900000000000004E-4</v>
      </c>
      <c r="B12">
        <v>0.176762634</v>
      </c>
      <c r="C12">
        <v>1.45367E-3</v>
      </c>
      <c r="D12">
        <v>0.166568985</v>
      </c>
      <c r="H12" s="1">
        <v>0.13500200000000001</v>
      </c>
      <c r="I12" s="1">
        <v>3898.87</v>
      </c>
      <c r="J12">
        <f t="shared" si="2"/>
        <v>7.7977400000000001</v>
      </c>
      <c r="M12" s="1">
        <v>9.0004200000000001E-5</v>
      </c>
      <c r="N12" s="1">
        <v>6.5995699999999999E-3</v>
      </c>
      <c r="O12" s="1">
        <v>949.16499999999996</v>
      </c>
      <c r="P12">
        <v>384.5</v>
      </c>
      <c r="Q12" s="1">
        <v>-0.338449</v>
      </c>
      <c r="R12">
        <v>827.19600000000003</v>
      </c>
      <c r="S12">
        <v>949.50400000000002</v>
      </c>
      <c r="T12">
        <v>-444.44200000000001</v>
      </c>
      <c r="U12">
        <v>566.35599999999999</v>
      </c>
      <c r="V12">
        <v>949.16499999999996</v>
      </c>
      <c r="W12">
        <v>384.5</v>
      </c>
      <c r="X12" s="1">
        <v>-0.33844800000000003</v>
      </c>
      <c r="Y12" s="1">
        <v>9.7338300000000003E-2</v>
      </c>
      <c r="Z12" s="1">
        <v>1.7707500000000001E-2</v>
      </c>
      <c r="AA12" s="1">
        <v>7.3377599999999996E-3</v>
      </c>
      <c r="AD12">
        <f t="shared" si="9"/>
        <v>0.53728741434919902</v>
      </c>
      <c r="AE12" s="1">
        <f t="shared" si="10"/>
        <v>1.2573622554844944E-3</v>
      </c>
      <c r="AH12">
        <f t="shared" si="11"/>
        <v>0.41468645694377665</v>
      </c>
      <c r="AI12">
        <f t="shared" si="12"/>
        <v>0.20800720652960225</v>
      </c>
      <c r="AJ12" s="1">
        <f t="shared" si="13"/>
        <v>4.6953739615316893E-4</v>
      </c>
      <c r="AN12" s="1">
        <v>0.13501199999999999</v>
      </c>
      <c r="AO12" s="1">
        <v>3899.06</v>
      </c>
      <c r="AP12">
        <f t="shared" si="3"/>
        <v>7.7981199999999999</v>
      </c>
      <c r="AQ12">
        <f t="shared" si="4"/>
        <v>3.7999999999982492E-4</v>
      </c>
      <c r="AS12" s="1">
        <v>0.13501199999999999</v>
      </c>
      <c r="AT12" s="1">
        <v>3899.06</v>
      </c>
      <c r="AU12">
        <f t="shared" si="5"/>
        <v>7.7981199999999999</v>
      </c>
      <c r="AW12" s="1">
        <v>0.13502500000000001</v>
      </c>
      <c r="AX12" s="1">
        <v>3938.89</v>
      </c>
      <c r="AY12" s="1">
        <f t="shared" si="0"/>
        <v>7.8777799999999996</v>
      </c>
      <c r="BA12" s="1">
        <v>0.13499900000000001</v>
      </c>
      <c r="BB12" s="1">
        <v>3838.4</v>
      </c>
      <c r="BC12">
        <f t="shared" si="1"/>
        <v>7.6768000000000001</v>
      </c>
      <c r="BE12" s="1">
        <v>0.13497500000000001</v>
      </c>
      <c r="BF12" s="1">
        <v>3873.04</v>
      </c>
      <c r="BG12">
        <f t="shared" si="6"/>
        <v>7.7460800000000001</v>
      </c>
      <c r="BI12" s="1">
        <v>0.134552</v>
      </c>
      <c r="BJ12" s="1">
        <v>3879.47</v>
      </c>
      <c r="BK12" s="1">
        <f t="shared" si="7"/>
        <v>7.7589399999999999</v>
      </c>
      <c r="BL12" s="1"/>
      <c r="BM12" s="1">
        <v>0.134995</v>
      </c>
      <c r="BN12" s="1">
        <v>3856.01</v>
      </c>
      <c r="BO12" s="1">
        <f t="shared" si="8"/>
        <v>7.7120200000000008</v>
      </c>
      <c r="BR12" s="1"/>
      <c r="BS12" s="1"/>
      <c r="BT12" s="1"/>
    </row>
    <row r="13" spans="1:72">
      <c r="A13" s="1">
        <v>6.4700000000000001E-4</v>
      </c>
      <c r="B13">
        <v>0.18447682200000001</v>
      </c>
      <c r="C13">
        <v>1.43698E-3</v>
      </c>
      <c r="D13">
        <v>0.173968918</v>
      </c>
      <c r="H13" s="1">
        <v>0.14999599999999999</v>
      </c>
      <c r="I13" s="1">
        <v>4050.07</v>
      </c>
      <c r="J13">
        <f t="shared" si="2"/>
        <v>8.1001399999999997</v>
      </c>
      <c r="M13" s="1">
        <v>1E-4</v>
      </c>
      <c r="N13" s="1">
        <v>8.7115700000000001E-3</v>
      </c>
      <c r="O13" s="1">
        <v>973.71</v>
      </c>
      <c r="P13">
        <v>394.02699999999999</v>
      </c>
      <c r="Q13">
        <v>-2.2259099999999998</v>
      </c>
      <c r="R13">
        <v>850.14700000000005</v>
      </c>
      <c r="S13">
        <v>975.93600000000004</v>
      </c>
      <c r="T13">
        <v>-455.17</v>
      </c>
      <c r="U13">
        <v>580.65700000000004</v>
      </c>
      <c r="V13">
        <v>973.71</v>
      </c>
      <c r="W13">
        <v>394.02699999999999</v>
      </c>
      <c r="X13">
        <v>-2.2259099999999998</v>
      </c>
      <c r="Y13" s="1">
        <v>-7.4132599999999996E-3</v>
      </c>
      <c r="Z13" s="1">
        <v>-4.8863999999999998E-2</v>
      </c>
      <c r="AA13" s="1">
        <v>1.7877199999999999E-2</v>
      </c>
      <c r="AD13">
        <f t="shared" si="9"/>
        <v>0.53540152467749691</v>
      </c>
      <c r="AE13" s="1">
        <f t="shared" si="10"/>
        <v>1.1327595196121908E-3</v>
      </c>
      <c r="AH13">
        <f t="shared" si="11"/>
        <v>0.4155066887576353</v>
      </c>
      <c r="AI13">
        <f t="shared" si="12"/>
        <v>0.20644067915772024</v>
      </c>
      <c r="AJ13" s="1">
        <f t="shared" si="13"/>
        <v>4.3765696728581256E-4</v>
      </c>
      <c r="AN13" s="1">
        <v>0.15001700000000001</v>
      </c>
      <c r="AO13" s="1">
        <v>4050.02</v>
      </c>
      <c r="AP13">
        <f t="shared" si="3"/>
        <v>8.1000399999999999</v>
      </c>
      <c r="AQ13">
        <f t="shared" si="4"/>
        <v>-9.9999999999766942E-5</v>
      </c>
      <c r="AS13" s="1">
        <v>0.15001700000000001</v>
      </c>
      <c r="AT13" s="1">
        <v>4050.02</v>
      </c>
      <c r="AU13">
        <f t="shared" si="5"/>
        <v>8.1000399999999999</v>
      </c>
      <c r="AW13" s="1">
        <v>0.15001999999999999</v>
      </c>
      <c r="AX13" s="1">
        <v>4021.9</v>
      </c>
      <c r="AY13" s="1">
        <f t="shared" si="0"/>
        <v>8.0438000000000009</v>
      </c>
      <c r="BA13" s="1">
        <v>0.150008</v>
      </c>
      <c r="BB13" s="1">
        <v>4006.77</v>
      </c>
      <c r="BC13">
        <f t="shared" si="1"/>
        <v>8.0135400000000008</v>
      </c>
      <c r="BE13" s="1">
        <v>0.14997099999999999</v>
      </c>
      <c r="BF13" s="1">
        <v>3985.39</v>
      </c>
      <c r="BG13">
        <f t="shared" si="6"/>
        <v>7.9707799999999995</v>
      </c>
      <c r="BI13" s="1">
        <v>0.149592</v>
      </c>
      <c r="BJ13" s="1">
        <v>3969.89</v>
      </c>
      <c r="BK13" s="1">
        <f t="shared" si="7"/>
        <v>7.9397799999999998</v>
      </c>
      <c r="BL13" s="1"/>
      <c r="BM13" s="1">
        <v>0.14999599999999999</v>
      </c>
      <c r="BN13" s="1">
        <v>3898.06</v>
      </c>
      <c r="BO13" s="1">
        <f t="shared" si="8"/>
        <v>7.7961200000000002</v>
      </c>
      <c r="BR13" s="1"/>
      <c r="BS13" s="1"/>
      <c r="BT13" s="1"/>
    </row>
    <row r="14" spans="1:72">
      <c r="A14" s="1">
        <v>6.7900000000000002E-4</v>
      </c>
      <c r="B14">
        <v>0.19262051399999999</v>
      </c>
      <c r="C14">
        <v>1.6722200000000001E-3</v>
      </c>
      <c r="D14">
        <v>0.181272186</v>
      </c>
      <c r="H14" s="1">
        <v>0.164997</v>
      </c>
      <c r="I14" s="1">
        <v>4132.79</v>
      </c>
      <c r="J14">
        <f t="shared" si="2"/>
        <v>8.2655799999999999</v>
      </c>
      <c r="M14" s="1">
        <v>1.1000100000000001E-4</v>
      </c>
      <c r="N14" s="1">
        <v>1.1095900000000001E-2</v>
      </c>
      <c r="O14" s="1">
        <v>1001.68</v>
      </c>
      <c r="P14">
        <v>403.423</v>
      </c>
      <c r="Q14">
        <v>-1.1527099999999999</v>
      </c>
      <c r="R14">
        <v>873.86400000000003</v>
      </c>
      <c r="S14" s="1">
        <v>1002.84</v>
      </c>
      <c r="T14">
        <v>-467.98399999999998</v>
      </c>
      <c r="U14">
        <v>602.053</v>
      </c>
      <c r="V14" s="1">
        <v>1001.68</v>
      </c>
      <c r="W14">
        <v>403.423</v>
      </c>
      <c r="X14">
        <v>-1.1527000000000001</v>
      </c>
      <c r="Y14" s="1">
        <v>-7.2989499999999999E-2</v>
      </c>
      <c r="Z14" s="1">
        <v>-7.8249500000000007E-3</v>
      </c>
      <c r="AA14" s="1">
        <v>4.4002899999999998E-2</v>
      </c>
      <c r="AD14">
        <f t="shared" si="9"/>
        <v>0.53553413345783774</v>
      </c>
      <c r="AE14" s="1">
        <f t="shared" si="10"/>
        <v>1.2767320088809115E-3</v>
      </c>
      <c r="AH14">
        <f t="shared" si="11"/>
        <v>0.41254973427909691</v>
      </c>
      <c r="AI14">
        <f t="shared" si="12"/>
        <v>0.21208804621880539</v>
      </c>
      <c r="AJ14" s="1">
        <f t="shared" si="13"/>
        <v>4.9895529788850578E-4</v>
      </c>
      <c r="AN14" s="1">
        <v>0.165024</v>
      </c>
      <c r="AO14" s="1">
        <v>4133.0600000000004</v>
      </c>
      <c r="AP14">
        <f t="shared" si="3"/>
        <v>8.2661200000000008</v>
      </c>
      <c r="AQ14">
        <f t="shared" si="4"/>
        <v>5.4000000000087311E-4</v>
      </c>
      <c r="AS14" s="1">
        <v>0.165024</v>
      </c>
      <c r="AT14" s="1">
        <v>4133.0600000000004</v>
      </c>
      <c r="AU14">
        <f t="shared" si="5"/>
        <v>8.2661200000000008</v>
      </c>
      <c r="AW14" s="1">
        <v>0.165016</v>
      </c>
      <c r="AX14" s="1">
        <v>4196.79</v>
      </c>
      <c r="AY14" s="1">
        <f t="shared" si="0"/>
        <v>8.39358</v>
      </c>
      <c r="BA14" s="1">
        <v>0.165019</v>
      </c>
      <c r="BB14" s="1">
        <v>4072.65</v>
      </c>
      <c r="BC14">
        <f t="shared" si="1"/>
        <v>8.1453000000000007</v>
      </c>
      <c r="BE14" s="1">
        <v>0.164966</v>
      </c>
      <c r="BF14" s="1">
        <v>4140.3</v>
      </c>
      <c r="BG14">
        <f t="shared" si="6"/>
        <v>8.2805999999999997</v>
      </c>
      <c r="BI14" s="1">
        <v>0.164853</v>
      </c>
      <c r="BJ14" s="1">
        <v>4051.9</v>
      </c>
      <c r="BK14" s="1">
        <f t="shared" si="7"/>
        <v>8.1037999999999997</v>
      </c>
      <c r="BL14" s="1"/>
      <c r="BM14" s="1">
        <v>0.16500300000000001</v>
      </c>
      <c r="BN14" s="1">
        <v>3936.57</v>
      </c>
      <c r="BO14" s="1">
        <f t="shared" si="8"/>
        <v>7.8731400000000002</v>
      </c>
      <c r="BR14" s="1"/>
      <c r="BS14" s="1"/>
      <c r="BT14" s="1"/>
    </row>
    <row r="15" spans="1:72">
      <c r="A15" s="1">
        <v>7.0100000000000002E-4</v>
      </c>
      <c r="B15">
        <v>0.20087780799999999</v>
      </c>
      <c r="C15">
        <v>1.7168000000000001E-3</v>
      </c>
      <c r="D15">
        <v>0.188848297</v>
      </c>
      <c r="H15" s="1">
        <v>0.18</v>
      </c>
      <c r="I15" s="1">
        <v>4170.28</v>
      </c>
      <c r="J15">
        <f t="shared" si="2"/>
        <v>8.34056</v>
      </c>
      <c r="M15" s="1">
        <v>1.2000100000000001E-4</v>
      </c>
      <c r="N15" s="1">
        <v>1.36241E-2</v>
      </c>
      <c r="O15" s="1">
        <v>1024.3699999999999</v>
      </c>
      <c r="P15">
        <v>409.78699999999998</v>
      </c>
      <c r="Q15">
        <v>-1.6022099999999999</v>
      </c>
      <c r="R15">
        <v>894.303</v>
      </c>
      <c r="S15" s="1">
        <v>1025.97</v>
      </c>
      <c r="T15">
        <v>-477.517</v>
      </c>
      <c r="U15">
        <v>621.07000000000005</v>
      </c>
      <c r="V15" s="1">
        <v>1024.3699999999999</v>
      </c>
      <c r="W15">
        <v>409.78699999999998</v>
      </c>
      <c r="X15">
        <v>-1.6022099999999999</v>
      </c>
      <c r="Y15" s="1">
        <v>3.2239200000000003E-2</v>
      </c>
      <c r="Z15" s="1">
        <v>1.7359400000000001E-2</v>
      </c>
      <c r="AA15" s="1">
        <v>1.23321E-2</v>
      </c>
      <c r="AD15">
        <f t="shared" si="9"/>
        <v>0.53395437564225989</v>
      </c>
      <c r="AE15" s="1">
        <f t="shared" si="10"/>
        <v>1.3519404243534331E-3</v>
      </c>
      <c r="AH15">
        <f t="shared" si="11"/>
        <v>0.40975143460673324</v>
      </c>
      <c r="AI15">
        <f t="shared" si="12"/>
        <v>0.21743240492011473</v>
      </c>
      <c r="AJ15" s="1">
        <f t="shared" si="13"/>
        <v>5.4295680228470887E-4</v>
      </c>
      <c r="AN15" s="1">
        <v>0.180035</v>
      </c>
      <c r="AO15" s="1">
        <v>4170.5600000000004</v>
      </c>
      <c r="AP15">
        <f t="shared" si="3"/>
        <v>8.3411200000000001</v>
      </c>
      <c r="AQ15">
        <f t="shared" si="4"/>
        <v>5.6000000000011596E-4</v>
      </c>
      <c r="AS15" s="1">
        <v>0.180035</v>
      </c>
      <c r="AT15" s="1">
        <v>4170.5600000000004</v>
      </c>
      <c r="AU15">
        <f t="shared" si="5"/>
        <v>8.3411200000000001</v>
      </c>
      <c r="AW15" s="1">
        <v>0.18001</v>
      </c>
      <c r="AX15" s="1">
        <v>4279.6899999999996</v>
      </c>
      <c r="AY15" s="1">
        <f t="shared" si="0"/>
        <v>8.5593799999999991</v>
      </c>
      <c r="BA15" s="1">
        <v>0.18002799999999999</v>
      </c>
      <c r="BB15" s="1">
        <v>4106.18</v>
      </c>
      <c r="BC15">
        <f t="shared" si="1"/>
        <v>8.2123600000000003</v>
      </c>
      <c r="BE15" s="1">
        <v>0.17995900000000001</v>
      </c>
      <c r="BF15" s="1">
        <v>4182.75</v>
      </c>
      <c r="BG15">
        <f t="shared" si="6"/>
        <v>8.3655000000000008</v>
      </c>
      <c r="BI15" s="1">
        <v>0.180115</v>
      </c>
      <c r="BJ15" s="1">
        <v>4124.4399999999996</v>
      </c>
      <c r="BK15" s="1">
        <f t="shared" si="7"/>
        <v>8.2488799999999998</v>
      </c>
      <c r="BL15" s="1"/>
      <c r="BM15" s="1">
        <v>0.17998900000000001</v>
      </c>
      <c r="BN15" s="1">
        <v>4048.76</v>
      </c>
      <c r="BO15" s="1">
        <f t="shared" si="8"/>
        <v>8.0975200000000012</v>
      </c>
      <c r="BR15" s="1"/>
      <c r="BS15" s="1"/>
      <c r="BT15" s="1"/>
    </row>
    <row r="16" spans="1:72">
      <c r="A16" s="1">
        <v>8.3699999999999996E-4</v>
      </c>
      <c r="B16">
        <v>0.20931370499999999</v>
      </c>
      <c r="C16">
        <v>1.83606E-3</v>
      </c>
      <c r="D16">
        <v>0.19659501600000001</v>
      </c>
      <c r="H16" s="1">
        <v>0.194993</v>
      </c>
      <c r="I16" s="1">
        <v>4246.92</v>
      </c>
      <c r="J16">
        <f t="shared" si="2"/>
        <v>8.4938400000000005</v>
      </c>
      <c r="M16" s="1">
        <v>1.3000199999999999E-4</v>
      </c>
      <c r="N16" s="1">
        <v>1.6238099999999998E-2</v>
      </c>
      <c r="O16" s="1">
        <v>1044.57</v>
      </c>
      <c r="P16">
        <v>418.37799999999999</v>
      </c>
      <c r="Q16">
        <v>-1.38283</v>
      </c>
      <c r="R16">
        <v>911.68100000000004</v>
      </c>
      <c r="S16" s="1">
        <v>1045.95</v>
      </c>
      <c r="T16">
        <v>-487.18700000000001</v>
      </c>
      <c r="U16">
        <v>632.44200000000001</v>
      </c>
      <c r="V16" s="1">
        <v>1044.57</v>
      </c>
      <c r="W16">
        <v>418.37799999999999</v>
      </c>
      <c r="X16">
        <v>-1.38283</v>
      </c>
      <c r="Y16" s="1">
        <v>-4.8067199999999996E-3</v>
      </c>
      <c r="Z16" s="1">
        <v>3.3966999999999997E-2</v>
      </c>
      <c r="AA16" s="1">
        <v>1.5709999999999998E-2</v>
      </c>
      <c r="AD16">
        <f t="shared" si="9"/>
        <v>0.53438318885662861</v>
      </c>
      <c r="AE16" s="1">
        <f t="shared" si="10"/>
        <v>1.3963171968000465E-3</v>
      </c>
      <c r="AH16">
        <f t="shared" si="11"/>
        <v>0.41014200690230446</v>
      </c>
      <c r="AI16">
        <f t="shared" si="12"/>
        <v>0.21668646678241588</v>
      </c>
      <c r="AJ16" s="1">
        <f t="shared" si="13"/>
        <v>5.6739336531520714E-4</v>
      </c>
      <c r="AN16" s="1">
        <v>0.195022</v>
      </c>
      <c r="AO16" s="1">
        <v>4246.9399999999996</v>
      </c>
      <c r="AP16">
        <f t="shared" si="3"/>
        <v>8.493879999999999</v>
      </c>
      <c r="AQ16">
        <f t="shared" si="4"/>
        <v>3.9999999998485691E-5</v>
      </c>
      <c r="AS16" s="1">
        <v>0.195022</v>
      </c>
      <c r="AT16" s="1">
        <v>4246.9399999999996</v>
      </c>
      <c r="AU16">
        <f t="shared" si="5"/>
        <v>8.493879999999999</v>
      </c>
      <c r="AW16" s="1">
        <v>0.19500999999999999</v>
      </c>
      <c r="AX16" s="1">
        <v>4304.87</v>
      </c>
      <c r="AY16" s="1">
        <f t="shared" si="0"/>
        <v>8.6097400000000004</v>
      </c>
      <c r="BA16" s="1">
        <v>0.19502</v>
      </c>
      <c r="BB16" s="1">
        <v>4193.09</v>
      </c>
      <c r="BC16">
        <f t="shared" si="1"/>
        <v>8.3861799999999995</v>
      </c>
      <c r="BE16" s="1">
        <v>0.194961</v>
      </c>
      <c r="BF16" s="1">
        <v>4204.6099999999997</v>
      </c>
      <c r="BG16">
        <f t="shared" si="6"/>
        <v>8.4092199999999995</v>
      </c>
      <c r="BI16" s="1">
        <v>0.195377</v>
      </c>
      <c r="BJ16" s="1">
        <v>4188.96</v>
      </c>
      <c r="BK16" s="1">
        <f t="shared" si="7"/>
        <v>8.3779199999999996</v>
      </c>
      <c r="BL16" s="1"/>
      <c r="BM16" s="1">
        <v>0.194997</v>
      </c>
      <c r="BN16" s="1">
        <v>4161.1000000000004</v>
      </c>
      <c r="BO16" s="1">
        <f t="shared" si="8"/>
        <v>8.3222000000000005</v>
      </c>
      <c r="BR16" s="1"/>
      <c r="BS16" s="1"/>
      <c r="BT16" s="1"/>
    </row>
    <row r="17" spans="1:72">
      <c r="A17" s="1">
        <v>8.8599999999999996E-4</v>
      </c>
      <c r="B17">
        <v>0.21811982699999999</v>
      </c>
      <c r="C17">
        <v>2.0607400000000001E-3</v>
      </c>
      <c r="D17">
        <v>0.20448069799999999</v>
      </c>
      <c r="H17" s="1">
        <v>0.20998</v>
      </c>
      <c r="I17" s="1">
        <v>4301.21</v>
      </c>
      <c r="J17">
        <f t="shared" si="2"/>
        <v>8.6024200000000004</v>
      </c>
      <c r="M17" s="1">
        <v>1.3999999999999999E-4</v>
      </c>
      <c r="N17" s="1">
        <v>1.87207E-2</v>
      </c>
      <c r="O17" s="1">
        <v>1064.3699999999999</v>
      </c>
      <c r="P17">
        <v>424.78399999999999</v>
      </c>
      <c r="Q17">
        <v>-1.6410899999999999</v>
      </c>
      <c r="R17">
        <v>929.322</v>
      </c>
      <c r="S17" s="1">
        <v>1066.01</v>
      </c>
      <c r="T17">
        <v>-495.83699999999999</v>
      </c>
      <c r="U17">
        <v>647.36199999999997</v>
      </c>
      <c r="V17" s="1">
        <v>1064.3699999999999</v>
      </c>
      <c r="W17">
        <v>424.78399999999999</v>
      </c>
      <c r="X17">
        <v>-1.64107</v>
      </c>
      <c r="Y17" s="1">
        <v>-4.3107899999999998E-2</v>
      </c>
      <c r="Z17" s="1">
        <v>5.2192200000000001E-2</v>
      </c>
      <c r="AA17" s="1">
        <v>7.3989600000000003E-2</v>
      </c>
      <c r="AD17">
        <f t="shared" si="9"/>
        <v>0.53354703751767418</v>
      </c>
      <c r="AE17" s="1">
        <f t="shared" si="10"/>
        <v>1.3256217899984229E-3</v>
      </c>
      <c r="AH17">
        <f t="shared" si="11"/>
        <v>0.40866120016153928</v>
      </c>
      <c r="AI17">
        <f t="shared" si="12"/>
        <v>0.21951459933309481</v>
      </c>
      <c r="AJ17" s="1">
        <f t="shared" si="13"/>
        <v>5.4145638336918378E-4</v>
      </c>
      <c r="AN17" s="1">
        <v>0.21001500000000001</v>
      </c>
      <c r="AO17" s="1">
        <v>4301.07</v>
      </c>
      <c r="AP17">
        <f t="shared" si="3"/>
        <v>8.6021399999999986</v>
      </c>
      <c r="AQ17">
        <f t="shared" si="4"/>
        <v>-2.8000000000183434E-4</v>
      </c>
      <c r="AS17" s="1">
        <v>0.21001500000000001</v>
      </c>
      <c r="AT17" s="1">
        <v>4301.07</v>
      </c>
      <c r="AU17">
        <f t="shared" si="5"/>
        <v>8.6021399999999986</v>
      </c>
      <c r="AW17" s="1">
        <v>0.210005</v>
      </c>
      <c r="AX17" s="1">
        <v>4353.45</v>
      </c>
      <c r="AY17" s="1">
        <f t="shared" si="0"/>
        <v>8.7068999999999992</v>
      </c>
      <c r="BA17" s="1">
        <v>0.210007</v>
      </c>
      <c r="BB17" s="1">
        <v>4236.72</v>
      </c>
      <c r="BC17">
        <f t="shared" si="1"/>
        <v>8.4734400000000001</v>
      </c>
      <c r="BE17" s="1">
        <v>0.209954</v>
      </c>
      <c r="BF17" s="1">
        <v>4262.29</v>
      </c>
      <c r="BG17">
        <f t="shared" si="6"/>
        <v>8.5245800000000003</v>
      </c>
      <c r="BI17" s="1">
        <v>0.21063899999999999</v>
      </c>
      <c r="BJ17" s="1">
        <v>4246.88</v>
      </c>
      <c r="BK17" s="1">
        <f t="shared" si="7"/>
        <v>8.49376</v>
      </c>
      <c r="BL17" s="1"/>
      <c r="BM17" s="1">
        <v>0.210012</v>
      </c>
      <c r="BN17" s="1">
        <v>4213.3999999999996</v>
      </c>
      <c r="BO17" s="1">
        <f t="shared" si="8"/>
        <v>8.4268000000000001</v>
      </c>
      <c r="BR17" s="1"/>
      <c r="BS17" s="1"/>
      <c r="BT17" s="1"/>
    </row>
    <row r="18" spans="1:72">
      <c r="A18" s="1">
        <v>1.0200000000000001E-3</v>
      </c>
      <c r="B18">
        <v>0.22702360499999999</v>
      </c>
      <c r="C18">
        <v>1.81891E-3</v>
      </c>
      <c r="D18">
        <v>0.21269197100000001</v>
      </c>
      <c r="H18" s="1">
        <v>0.22497300000000001</v>
      </c>
      <c r="I18" s="1">
        <v>4362.8599999999997</v>
      </c>
      <c r="J18">
        <f t="shared" si="2"/>
        <v>8.725719999999999</v>
      </c>
      <c r="M18" s="1">
        <v>1.5000300000000001E-4</v>
      </c>
      <c r="N18" s="1">
        <v>2.1280799999999999E-2</v>
      </c>
      <c r="O18" s="1">
        <v>1082.4100000000001</v>
      </c>
      <c r="P18">
        <v>431.49799999999999</v>
      </c>
      <c r="Q18">
        <v>-2.0854200000000001</v>
      </c>
      <c r="R18">
        <v>945.47</v>
      </c>
      <c r="S18" s="1">
        <v>1084.5</v>
      </c>
      <c r="T18">
        <v>-503.94200000000001</v>
      </c>
      <c r="U18">
        <v>659.07100000000003</v>
      </c>
      <c r="V18" s="1">
        <v>1082.4100000000001</v>
      </c>
      <c r="W18">
        <v>431.49799999999999</v>
      </c>
      <c r="X18">
        <v>-2.0854200000000001</v>
      </c>
      <c r="Y18" s="1">
        <v>-8.3373900000000001E-3</v>
      </c>
      <c r="Z18" s="1">
        <v>-1.2488300000000001E-2</v>
      </c>
      <c r="AA18" s="1">
        <v>3.26947E-3</v>
      </c>
      <c r="AD18">
        <f t="shared" si="9"/>
        <v>0.53300686431087185</v>
      </c>
      <c r="AE18" s="1">
        <f t="shared" si="10"/>
        <v>1.3652423220356297E-3</v>
      </c>
      <c r="AH18">
        <f t="shared" si="11"/>
        <v>0.40840993767466388</v>
      </c>
      <c r="AI18">
        <f t="shared" si="12"/>
        <v>0.21999447533469219</v>
      </c>
      <c r="AJ18" s="1">
        <f t="shared" si="13"/>
        <v>5.6259359102850057E-4</v>
      </c>
      <c r="AN18" s="1">
        <v>0.22500200000000001</v>
      </c>
      <c r="AO18" s="1">
        <v>4362.83</v>
      </c>
      <c r="AP18">
        <f t="shared" si="3"/>
        <v>8.7256599999999995</v>
      </c>
      <c r="AQ18">
        <f t="shared" si="4"/>
        <v>-5.9999999999504894E-5</v>
      </c>
      <c r="AS18" s="1">
        <v>0.22500200000000001</v>
      </c>
      <c r="AT18" s="1">
        <v>4362.83</v>
      </c>
      <c r="AU18">
        <f t="shared" si="5"/>
        <v>8.7256599999999995</v>
      </c>
      <c r="AW18" s="1">
        <v>0.224999</v>
      </c>
      <c r="AX18" s="1">
        <v>4424.08</v>
      </c>
      <c r="AY18" s="1">
        <f t="shared" si="0"/>
        <v>8.84816</v>
      </c>
      <c r="BA18" s="1">
        <v>0.22498399999999999</v>
      </c>
      <c r="BB18" s="1">
        <v>4297.16</v>
      </c>
      <c r="BC18">
        <f t="shared" si="1"/>
        <v>8.5943199999999997</v>
      </c>
      <c r="BE18" s="1">
        <v>0.22495000000000001</v>
      </c>
      <c r="BF18" s="1">
        <v>4313.46</v>
      </c>
      <c r="BG18">
        <f t="shared" si="6"/>
        <v>8.6269200000000001</v>
      </c>
      <c r="BI18" s="1">
        <v>0.22589899999999999</v>
      </c>
      <c r="BJ18" s="1">
        <v>4299.29</v>
      </c>
      <c r="BK18" s="1">
        <f t="shared" si="7"/>
        <v>8.5985800000000001</v>
      </c>
      <c r="BL18" s="1"/>
      <c r="BM18" s="1">
        <v>0.22502</v>
      </c>
      <c r="BN18" s="1">
        <v>4262.0200000000004</v>
      </c>
      <c r="BO18" s="1">
        <f t="shared" si="8"/>
        <v>8.5240400000000012</v>
      </c>
      <c r="BR18" s="1"/>
      <c r="BS18" s="1"/>
      <c r="BT18" s="1"/>
    </row>
    <row r="19" spans="1:72">
      <c r="A19" s="1">
        <v>1.1199999999999999E-3</v>
      </c>
      <c r="B19">
        <v>0.235994659</v>
      </c>
      <c r="C19">
        <v>2.0273600000000002E-3</v>
      </c>
      <c r="D19">
        <v>0.220923065</v>
      </c>
      <c r="H19" s="1">
        <v>0.23996000000000001</v>
      </c>
      <c r="I19" s="1">
        <v>4435.41</v>
      </c>
      <c r="J19">
        <f t="shared" si="2"/>
        <v>8.8708200000000001</v>
      </c>
      <c r="M19" s="1">
        <v>1.60001E-4</v>
      </c>
      <c r="N19" s="1">
        <v>2.3947900000000001E-2</v>
      </c>
      <c r="O19" s="1">
        <v>1099.4000000000001</v>
      </c>
      <c r="P19">
        <v>437.54899999999998</v>
      </c>
      <c r="Q19" s="1">
        <v>-0.508216</v>
      </c>
      <c r="R19">
        <v>959.1</v>
      </c>
      <c r="S19" s="1">
        <v>1099.9100000000001</v>
      </c>
      <c r="T19">
        <v>-512.14700000000005</v>
      </c>
      <c r="U19">
        <v>671.798</v>
      </c>
      <c r="V19" s="1">
        <v>1099.4000000000001</v>
      </c>
      <c r="W19">
        <v>437.54899999999998</v>
      </c>
      <c r="X19" s="1">
        <v>-0.50821499999999997</v>
      </c>
      <c r="Y19" s="1">
        <v>3.3566699999999998E-2</v>
      </c>
      <c r="Z19" s="1">
        <v>2.8659799999999999E-2</v>
      </c>
      <c r="AA19" s="1">
        <v>1.09193E-2</v>
      </c>
      <c r="AD19">
        <f t="shared" si="9"/>
        <v>0.53398707121259514</v>
      </c>
      <c r="AE19" s="1">
        <f t="shared" si="10"/>
        <v>1.4228897627173206E-3</v>
      </c>
      <c r="AH19">
        <f t="shared" si="11"/>
        <v>0.40666288219639402</v>
      </c>
      <c r="AI19">
        <f t="shared" si="12"/>
        <v>0.22333110551736124</v>
      </c>
      <c r="AJ19" s="1">
        <f t="shared" si="13"/>
        <v>5.9119682834525632E-4</v>
      </c>
      <c r="AN19" s="1">
        <v>0.23998800000000001</v>
      </c>
      <c r="AO19" s="1">
        <v>4435.5</v>
      </c>
      <c r="AP19">
        <f t="shared" si="3"/>
        <v>8.8710000000000004</v>
      </c>
      <c r="AQ19">
        <f t="shared" si="4"/>
        <v>1.8000000000029104E-4</v>
      </c>
      <c r="AS19" s="1">
        <v>0.23998800000000001</v>
      </c>
      <c r="AT19" s="1">
        <v>4435.5</v>
      </c>
      <c r="AU19">
        <f t="shared" si="5"/>
        <v>8.8710000000000004</v>
      </c>
      <c r="AW19" s="1">
        <v>0.23999599999999999</v>
      </c>
      <c r="AX19" s="1">
        <v>4453.87</v>
      </c>
      <c r="AY19" s="1">
        <f t="shared" si="0"/>
        <v>8.9077400000000004</v>
      </c>
      <c r="BA19" s="1">
        <v>0.23996999999999999</v>
      </c>
      <c r="BB19" s="1">
        <v>4361.43</v>
      </c>
      <c r="BC19">
        <f t="shared" si="1"/>
        <v>8.7228600000000007</v>
      </c>
      <c r="BE19" s="1">
        <v>0.23994499999999999</v>
      </c>
      <c r="BF19" s="1">
        <v>4354.7299999999996</v>
      </c>
      <c r="BG19">
        <f t="shared" si="6"/>
        <v>8.70946</v>
      </c>
      <c r="BI19" s="1">
        <v>0.24116000000000001</v>
      </c>
      <c r="BJ19" s="1">
        <v>4347.2</v>
      </c>
      <c r="BK19" s="1">
        <f t="shared" si="7"/>
        <v>8.6943999999999999</v>
      </c>
      <c r="BL19" s="1"/>
      <c r="BM19" s="1">
        <v>0.240035</v>
      </c>
      <c r="BN19" s="1">
        <v>4320.8599999999997</v>
      </c>
      <c r="BO19" s="1">
        <f t="shared" si="8"/>
        <v>8.6417199999999994</v>
      </c>
      <c r="BR19" s="1"/>
      <c r="BS19" s="1"/>
      <c r="BT19" s="1"/>
    </row>
    <row r="20" spans="1:72">
      <c r="A20" s="1">
        <v>1.23E-3</v>
      </c>
      <c r="B20">
        <v>0.24544226099999999</v>
      </c>
      <c r="C20">
        <v>2.0995699999999998E-3</v>
      </c>
      <c r="D20">
        <v>0.22954113800000001</v>
      </c>
      <c r="H20" s="1">
        <v>0.25495400000000001</v>
      </c>
      <c r="I20" s="1">
        <v>4453.87</v>
      </c>
      <c r="J20">
        <f t="shared" si="2"/>
        <v>8.9077400000000004</v>
      </c>
      <c r="M20" s="1">
        <v>1.7000500000000001E-4</v>
      </c>
      <c r="N20" s="1">
        <v>2.6873999999999999E-2</v>
      </c>
      <c r="O20" s="1">
        <v>1115.3800000000001</v>
      </c>
      <c r="P20">
        <v>441.89499999999998</v>
      </c>
      <c r="Q20" s="1">
        <v>-0.17901500000000001</v>
      </c>
      <c r="R20">
        <v>973.00400000000002</v>
      </c>
      <c r="S20" s="1">
        <v>1115.56</v>
      </c>
      <c r="T20">
        <v>-519.03099999999995</v>
      </c>
      <c r="U20">
        <v>685.71500000000003</v>
      </c>
      <c r="V20" s="1">
        <v>1115.3800000000001</v>
      </c>
      <c r="W20">
        <v>441.89499999999998</v>
      </c>
      <c r="X20" s="1">
        <v>-0.179012</v>
      </c>
      <c r="Y20" s="1">
        <v>-3.1710599999999999E-2</v>
      </c>
      <c r="Z20" s="1">
        <v>-1.45995E-2</v>
      </c>
      <c r="AA20" s="1">
        <v>2.9503499999999998E-2</v>
      </c>
      <c r="AD20">
        <f t="shared" si="9"/>
        <v>0.53343151723939464</v>
      </c>
      <c r="AE20" s="1">
        <f t="shared" si="10"/>
        <v>1.5616867658346822E-3</v>
      </c>
      <c r="AH20">
        <f t="shared" si="11"/>
        <v>0.40440295086699019</v>
      </c>
      <c r="AI20">
        <f t="shared" si="12"/>
        <v>0.22764725642283556</v>
      </c>
      <c r="AJ20" s="1">
        <f t="shared" si="13"/>
        <v>6.5980389243660436E-4</v>
      </c>
      <c r="AN20" s="1">
        <v>0.25498199999999999</v>
      </c>
      <c r="AO20" s="1">
        <v>4453.97</v>
      </c>
      <c r="AP20">
        <f t="shared" si="3"/>
        <v>8.90794</v>
      </c>
      <c r="AQ20">
        <f t="shared" si="4"/>
        <v>1.9999999999953388E-4</v>
      </c>
      <c r="AS20" s="1">
        <v>0.25498199999999999</v>
      </c>
      <c r="AT20" s="1">
        <v>4453.97</v>
      </c>
      <c r="AU20">
        <f t="shared" si="5"/>
        <v>8.90794</v>
      </c>
      <c r="AW20" s="1">
        <v>0.25500699999999998</v>
      </c>
      <c r="AX20" s="1">
        <v>4506.5200000000004</v>
      </c>
      <c r="AY20" s="1">
        <f t="shared" si="0"/>
        <v>9.0130400000000002</v>
      </c>
      <c r="BA20" s="1">
        <v>0.25495099999999998</v>
      </c>
      <c r="BB20" s="1">
        <v>4386.3999999999996</v>
      </c>
      <c r="BC20">
        <f t="shared" si="1"/>
        <v>8.7728000000000002</v>
      </c>
      <c r="BE20" s="1">
        <v>0.25495099999999998</v>
      </c>
      <c r="BF20" s="1">
        <v>4424.92</v>
      </c>
      <c r="BG20">
        <f t="shared" si="6"/>
        <v>8.8498400000000004</v>
      </c>
      <c r="BI20" s="1">
        <v>0.25642399999999999</v>
      </c>
      <c r="BJ20" s="1">
        <v>4391.3</v>
      </c>
      <c r="BK20" s="1">
        <f t="shared" si="7"/>
        <v>8.7826000000000004</v>
      </c>
      <c r="BL20" s="1"/>
      <c r="BM20" s="1">
        <v>0.255048</v>
      </c>
      <c r="BN20" s="1">
        <v>4350.3599999999997</v>
      </c>
      <c r="BO20" s="1">
        <f t="shared" si="8"/>
        <v>8.7007199999999987</v>
      </c>
      <c r="BR20" s="1"/>
      <c r="BS20" s="1"/>
      <c r="BT20" s="1"/>
    </row>
    <row r="21" spans="1:72">
      <c r="A21" s="1">
        <v>1.39E-3</v>
      </c>
      <c r="B21">
        <v>0.25510603300000001</v>
      </c>
      <c r="C21">
        <v>2.00891E-3</v>
      </c>
      <c r="D21">
        <v>0.23828039600000001</v>
      </c>
      <c r="H21" s="1">
        <v>0.26994000000000001</v>
      </c>
      <c r="I21" s="1">
        <v>4502.4399999999996</v>
      </c>
      <c r="J21">
        <f t="shared" si="2"/>
        <v>9.00488</v>
      </c>
      <c r="M21" s="1">
        <v>1.80003E-4</v>
      </c>
      <c r="N21" s="1">
        <v>2.9875800000000001E-2</v>
      </c>
      <c r="O21" s="1">
        <v>1130.5999999999999</v>
      </c>
      <c r="P21">
        <v>446.399</v>
      </c>
      <c r="Q21" s="1">
        <v>-0.11369</v>
      </c>
      <c r="R21">
        <v>986.41600000000005</v>
      </c>
      <c r="S21" s="1">
        <v>1130.72</v>
      </c>
      <c r="T21">
        <v>-525.63</v>
      </c>
      <c r="U21">
        <v>698.09199999999998</v>
      </c>
      <c r="V21" s="1">
        <v>1130.5999999999999</v>
      </c>
      <c r="W21">
        <v>446.399</v>
      </c>
      <c r="X21" s="1">
        <v>-0.113688</v>
      </c>
      <c r="Y21" s="1">
        <v>-6.0968899999999999E-2</v>
      </c>
      <c r="Z21" s="1">
        <v>2.03102E-2</v>
      </c>
      <c r="AA21" s="1">
        <v>2.22679E-2</v>
      </c>
      <c r="AD21">
        <f t="shared" si="9"/>
        <v>0.53286848550712884</v>
      </c>
      <c r="AE21" s="1">
        <f t="shared" si="10"/>
        <v>1.6004096741222584E-3</v>
      </c>
      <c r="AH21">
        <f t="shared" si="11"/>
        <v>0.40282272514650336</v>
      </c>
      <c r="AI21">
        <f t="shared" si="12"/>
        <v>0.23066526523823272</v>
      </c>
      <c r="AJ21" s="1">
        <f t="shared" si="13"/>
        <v>6.8788126376109792E-4</v>
      </c>
      <c r="AN21" s="1">
        <v>0.26996900000000001</v>
      </c>
      <c r="AO21" s="1">
        <v>4502.45</v>
      </c>
      <c r="AP21">
        <f t="shared" si="3"/>
        <v>9.0048999999999992</v>
      </c>
      <c r="AQ21">
        <f t="shared" si="4"/>
        <v>1.9999999999242846E-5</v>
      </c>
      <c r="AS21" s="1">
        <v>0.26996900000000001</v>
      </c>
      <c r="AT21" s="1">
        <v>4502.4399999999996</v>
      </c>
      <c r="AU21">
        <f t="shared" si="5"/>
        <v>9.00488</v>
      </c>
      <c r="AW21" s="1">
        <v>0.27002900000000002</v>
      </c>
      <c r="AX21" s="1">
        <v>4567.2700000000004</v>
      </c>
      <c r="AY21" s="1">
        <f t="shared" si="0"/>
        <v>9.1345400000000012</v>
      </c>
      <c r="BA21" s="1">
        <v>0.26991799999999999</v>
      </c>
      <c r="BB21" s="1">
        <v>4436.72</v>
      </c>
      <c r="BC21">
        <f t="shared" si="1"/>
        <v>8.8734400000000004</v>
      </c>
      <c r="BE21" s="1">
        <v>0.26997399999999999</v>
      </c>
      <c r="BF21" s="1">
        <v>4461.28</v>
      </c>
      <c r="BG21">
        <f t="shared" si="6"/>
        <v>8.9225599999999989</v>
      </c>
      <c r="BI21" s="1">
        <v>0.27168300000000001</v>
      </c>
      <c r="BJ21" s="1">
        <v>4432.2</v>
      </c>
      <c r="BK21" s="1">
        <f t="shared" si="7"/>
        <v>8.8643999999999998</v>
      </c>
      <c r="BL21" s="1"/>
      <c r="BM21" s="1">
        <v>0.27006200000000002</v>
      </c>
      <c r="BN21" s="1">
        <v>4374.0600000000004</v>
      </c>
      <c r="BO21" s="1">
        <f t="shared" si="8"/>
        <v>8.7481200000000001</v>
      </c>
      <c r="BR21" s="1"/>
      <c r="BS21" s="1"/>
      <c r="BT21" s="1"/>
    </row>
    <row r="22" spans="1:72">
      <c r="A22" s="1">
        <v>1.48E-3</v>
      </c>
      <c r="B22">
        <v>0.264685059</v>
      </c>
      <c r="C22">
        <v>2.4621999999999999E-3</v>
      </c>
      <c r="D22">
        <v>0.247232269</v>
      </c>
      <c r="H22" s="1">
        <v>0.28492699999999999</v>
      </c>
      <c r="I22" s="1">
        <v>4535.1499999999996</v>
      </c>
      <c r="J22">
        <f t="shared" si="2"/>
        <v>9.0702999999999996</v>
      </c>
      <c r="M22" s="1">
        <v>1.9000199999999999E-4</v>
      </c>
      <c r="N22" s="1">
        <v>3.2669400000000001E-2</v>
      </c>
      <c r="O22" s="1">
        <v>1144.3</v>
      </c>
      <c r="P22">
        <v>450.93400000000003</v>
      </c>
      <c r="Q22" s="1">
        <v>0.216005</v>
      </c>
      <c r="R22">
        <v>998.21</v>
      </c>
      <c r="S22" s="1">
        <v>1144.0899999999999</v>
      </c>
      <c r="T22">
        <v>-531.81799999999998</v>
      </c>
      <c r="U22">
        <v>708.42399999999998</v>
      </c>
      <c r="V22" s="1">
        <v>1144.3</v>
      </c>
      <c r="W22">
        <v>450.93400000000003</v>
      </c>
      <c r="X22" s="1">
        <v>0.21600800000000001</v>
      </c>
      <c r="Y22" s="1">
        <v>-2.26039E-2</v>
      </c>
      <c r="Z22" s="1">
        <v>7.9141400000000001E-3</v>
      </c>
      <c r="AA22" s="1">
        <v>3.4129199999999998E-2</v>
      </c>
      <c r="AD22">
        <f t="shared" si="9"/>
        <v>0.53277166127367981</v>
      </c>
      <c r="AE22" s="1">
        <f t="shared" si="10"/>
        <v>1.4884861570234336E-3</v>
      </c>
      <c r="AH22">
        <f t="shared" si="11"/>
        <v>0.40175378657229893</v>
      </c>
      <c r="AI22">
        <f t="shared" si="12"/>
        <v>0.23270678753358753</v>
      </c>
      <c r="AJ22" s="1">
        <f t="shared" si="13"/>
        <v>6.4723808331167859E-4</v>
      </c>
      <c r="AN22" s="1">
        <v>0.28495500000000001</v>
      </c>
      <c r="AO22" s="1">
        <v>4535.17</v>
      </c>
      <c r="AP22">
        <f t="shared" si="3"/>
        <v>9.0703399999999998</v>
      </c>
      <c r="AQ22">
        <f t="shared" si="4"/>
        <v>4.0000000000262048E-5</v>
      </c>
      <c r="AS22" s="1">
        <v>0.28495500000000001</v>
      </c>
      <c r="AT22" s="1">
        <v>4535.17</v>
      </c>
      <c r="AU22">
        <f t="shared" si="5"/>
        <v>9.0703399999999998</v>
      </c>
      <c r="AW22" s="1">
        <v>0.285049</v>
      </c>
      <c r="AX22" s="1">
        <v>4592.71</v>
      </c>
      <c r="AY22" s="1">
        <f t="shared" si="0"/>
        <v>9.1854200000000006</v>
      </c>
      <c r="BA22" s="1">
        <v>0.28487899999999999</v>
      </c>
      <c r="BB22" s="1">
        <v>4466.26</v>
      </c>
      <c r="BC22">
        <f t="shared" si="1"/>
        <v>8.9325200000000002</v>
      </c>
      <c r="BE22" s="1">
        <v>0.28499000000000002</v>
      </c>
      <c r="BF22" s="1">
        <v>4489.55</v>
      </c>
      <c r="BG22">
        <f t="shared" si="6"/>
        <v>8.9791000000000007</v>
      </c>
      <c r="BI22" s="1">
        <v>0.28694700000000001</v>
      </c>
      <c r="BJ22" s="1">
        <v>4470.3900000000003</v>
      </c>
      <c r="BK22" s="1">
        <f t="shared" si="7"/>
        <v>8.9407800000000002</v>
      </c>
      <c r="BL22" s="1"/>
      <c r="BM22" s="1">
        <v>0.285076</v>
      </c>
      <c r="BN22" s="1">
        <v>4419.01</v>
      </c>
      <c r="BO22" s="1">
        <f t="shared" si="8"/>
        <v>8.8380200000000002</v>
      </c>
      <c r="BR22" s="1"/>
      <c r="BS22" s="1"/>
      <c r="BT22" s="1"/>
    </row>
    <row r="23" spans="1:72">
      <c r="A23" s="1">
        <v>1.4E-3</v>
      </c>
      <c r="B23">
        <v>0.27453155499999998</v>
      </c>
      <c r="C23">
        <v>2.4858900000000001E-3</v>
      </c>
      <c r="D23">
        <v>0.256425507</v>
      </c>
      <c r="H23" s="1">
        <v>0.29992000000000002</v>
      </c>
      <c r="I23" s="1">
        <v>4581.93</v>
      </c>
      <c r="J23">
        <f t="shared" si="2"/>
        <v>9.1638600000000014</v>
      </c>
      <c r="M23" s="1">
        <v>2.00006E-4</v>
      </c>
      <c r="N23" s="1">
        <v>3.5550400000000003E-2</v>
      </c>
      <c r="O23" s="1">
        <v>1157.56</v>
      </c>
      <c r="P23">
        <v>454.76400000000001</v>
      </c>
      <c r="Q23" s="1">
        <v>0.53498199999999996</v>
      </c>
      <c r="R23" s="1">
        <v>1009.69</v>
      </c>
      <c r="S23" s="1">
        <v>1157.02</v>
      </c>
      <c r="T23">
        <v>-537.61900000000003</v>
      </c>
      <c r="U23">
        <v>719.47299999999996</v>
      </c>
      <c r="V23" s="1">
        <v>1157.56</v>
      </c>
      <c r="W23">
        <v>454.76400000000001</v>
      </c>
      <c r="X23" s="1">
        <v>0.53498299999999999</v>
      </c>
      <c r="Y23" s="1">
        <v>3.21492E-3</v>
      </c>
      <c r="Z23" s="1">
        <v>-2.2021300000000001E-3</v>
      </c>
      <c r="AA23" s="1">
        <v>2.2342000000000001E-2</v>
      </c>
      <c r="AD23">
        <f t="shared" si="9"/>
        <v>0.53245946775743047</v>
      </c>
      <c r="AE23" s="1">
        <f t="shared" si="10"/>
        <v>1.5344654413693153E-3</v>
      </c>
      <c r="AH23">
        <f t="shared" si="11"/>
        <v>0.40019624207074395</v>
      </c>
      <c r="AI23">
        <f t="shared" si="12"/>
        <v>0.23568147841168441</v>
      </c>
      <c r="AJ23" s="1">
        <f t="shared" si="13"/>
        <v>6.7471329709416466E-4</v>
      </c>
      <c r="AN23" s="1">
        <v>0.29994100000000001</v>
      </c>
      <c r="AO23" s="1">
        <v>4582</v>
      </c>
      <c r="AP23">
        <f t="shared" si="3"/>
        <v>9.1639999999999997</v>
      </c>
      <c r="AQ23">
        <f t="shared" si="4"/>
        <v>1.3999999999825263E-4</v>
      </c>
      <c r="AS23" s="1">
        <v>0.29994100000000001</v>
      </c>
      <c r="AT23" s="1">
        <v>4582</v>
      </c>
      <c r="AU23">
        <f t="shared" si="5"/>
        <v>9.1639999999999997</v>
      </c>
      <c r="AW23" s="1">
        <v>0.30006500000000003</v>
      </c>
      <c r="AX23" s="1">
        <v>4629.5200000000004</v>
      </c>
      <c r="AY23" s="1">
        <f t="shared" si="0"/>
        <v>9.2590400000000006</v>
      </c>
      <c r="BA23" s="1">
        <v>0.29984499999999997</v>
      </c>
      <c r="BB23" s="1">
        <v>4511.18</v>
      </c>
      <c r="BC23">
        <f t="shared" si="1"/>
        <v>9.0223600000000008</v>
      </c>
      <c r="BE23" s="1">
        <v>0.30000900000000003</v>
      </c>
      <c r="BF23" s="1">
        <v>4527.9799999999996</v>
      </c>
      <c r="BG23">
        <f t="shared" si="6"/>
        <v>9.0559599999999989</v>
      </c>
      <c r="BI23" s="1">
        <v>0.30220799999999998</v>
      </c>
      <c r="BJ23" s="1">
        <v>4506.1000000000004</v>
      </c>
      <c r="BK23" s="1">
        <f t="shared" si="7"/>
        <v>9.0122</v>
      </c>
      <c r="BL23" s="1"/>
      <c r="BM23" s="1">
        <v>0.30005999999999999</v>
      </c>
      <c r="BN23" s="1">
        <v>4450.8999999999996</v>
      </c>
      <c r="BO23" s="1">
        <f t="shared" si="8"/>
        <v>8.9017999999999997</v>
      </c>
      <c r="BR23" s="1"/>
      <c r="BS23" s="1"/>
      <c r="BT23" s="1"/>
    </row>
    <row r="24" spans="1:72">
      <c r="A24" s="1">
        <v>1.6100000000000001E-3</v>
      </c>
      <c r="B24">
        <v>0.28458044399999999</v>
      </c>
      <c r="C24">
        <v>2.68016E-3</v>
      </c>
      <c r="D24">
        <v>0.26576837199999997</v>
      </c>
      <c r="H24" s="1">
        <v>0.31490600000000002</v>
      </c>
      <c r="I24" s="1">
        <v>4600.92</v>
      </c>
      <c r="J24">
        <f t="shared" si="2"/>
        <v>9.2018400000000007</v>
      </c>
      <c r="M24" s="1">
        <v>2.1000399999999999E-4</v>
      </c>
      <c r="N24" s="1">
        <v>3.8691000000000003E-2</v>
      </c>
      <c r="O24" s="1">
        <v>1171.22</v>
      </c>
      <c r="P24">
        <v>458.20699999999999</v>
      </c>
      <c r="Q24" s="1">
        <v>0.95</v>
      </c>
      <c r="R24" s="1">
        <v>1021.52</v>
      </c>
      <c r="S24" s="1">
        <v>1170.27</v>
      </c>
      <c r="T24">
        <v>-543.45899999999995</v>
      </c>
      <c r="U24">
        <v>731.83799999999997</v>
      </c>
      <c r="V24" s="1">
        <v>1171.22</v>
      </c>
      <c r="W24">
        <v>458.20699999999999</v>
      </c>
      <c r="X24" s="1">
        <v>0.95000099999999998</v>
      </c>
      <c r="Y24" s="1">
        <v>6.8289099999999997E-3</v>
      </c>
      <c r="Z24" s="1">
        <v>2.2437700000000001E-2</v>
      </c>
      <c r="AA24" s="1">
        <v>-7.2174400000000003E-3</v>
      </c>
      <c r="AD24">
        <f t="shared" si="9"/>
        <v>0.53201014174954964</v>
      </c>
      <c r="AE24" s="1">
        <f t="shared" si="10"/>
        <v>1.671536627808811E-3</v>
      </c>
      <c r="AH24">
        <f t="shared" si="11"/>
        <v>0.39808403976957996</v>
      </c>
      <c r="AI24">
        <f t="shared" si="12"/>
        <v>0.23971548765616835</v>
      </c>
      <c r="AJ24" s="1">
        <f t="shared" si="13"/>
        <v>7.4651585581634922E-4</v>
      </c>
      <c r="AN24" s="1">
        <v>0.31493399999999999</v>
      </c>
      <c r="AO24" s="1">
        <v>4600.7700000000004</v>
      </c>
      <c r="AP24">
        <f t="shared" si="3"/>
        <v>9.2015400000000014</v>
      </c>
      <c r="AQ24">
        <f t="shared" si="4"/>
        <v>-2.9999999999930083E-4</v>
      </c>
      <c r="AS24" s="1">
        <v>0.31493399999999999</v>
      </c>
      <c r="AT24" s="1">
        <v>4600.7700000000004</v>
      </c>
      <c r="AU24">
        <f t="shared" si="5"/>
        <v>9.2015400000000014</v>
      </c>
      <c r="AW24" s="1">
        <v>0.31508399999999998</v>
      </c>
      <c r="AX24" s="1">
        <v>4662.2700000000004</v>
      </c>
      <c r="AY24" s="1">
        <f t="shared" si="0"/>
        <v>9.3245400000000007</v>
      </c>
      <c r="BA24" s="1">
        <v>0.31481300000000001</v>
      </c>
      <c r="BB24" s="1">
        <v>4525.38</v>
      </c>
      <c r="BC24">
        <f t="shared" si="1"/>
        <v>9.0507600000000004</v>
      </c>
      <c r="BE24" s="1">
        <v>0.31502599999999997</v>
      </c>
      <c r="BF24" s="1">
        <v>4565.4399999999996</v>
      </c>
      <c r="BG24">
        <f t="shared" si="6"/>
        <v>9.1308799999999994</v>
      </c>
      <c r="BI24" s="1">
        <v>0.31746799999999997</v>
      </c>
      <c r="BJ24" s="1">
        <v>4539.6400000000003</v>
      </c>
      <c r="BK24" s="1">
        <f t="shared" si="7"/>
        <v>9.0792800000000007</v>
      </c>
      <c r="BL24" s="1"/>
      <c r="BM24" s="1">
        <v>0.31502799999999997</v>
      </c>
      <c r="BN24" s="1">
        <v>4490.95</v>
      </c>
      <c r="BO24" s="1">
        <f t="shared" si="8"/>
        <v>8.9818999999999996</v>
      </c>
      <c r="BR24" s="1"/>
      <c r="BS24" s="1"/>
      <c r="BT24" s="1"/>
    </row>
    <row r="25" spans="1:72">
      <c r="A25">
        <v>1.57814E-3</v>
      </c>
      <c r="B25">
        <v>0.29432235699999998</v>
      </c>
      <c r="C25">
        <v>2.6565E-3</v>
      </c>
      <c r="D25">
        <v>0.27539117400000002</v>
      </c>
      <c r="H25" s="1">
        <v>0.32989299999999999</v>
      </c>
      <c r="I25" s="1">
        <v>4639.57</v>
      </c>
      <c r="J25">
        <f t="shared" si="2"/>
        <v>9.2791399999999999</v>
      </c>
      <c r="M25" s="1">
        <v>2.2000200000000001E-4</v>
      </c>
      <c r="N25" s="1">
        <v>4.1762000000000001E-2</v>
      </c>
      <c r="O25" s="1">
        <v>1184.3</v>
      </c>
      <c r="P25">
        <v>462.42599999999999</v>
      </c>
      <c r="Q25">
        <v>1.6209800000000001</v>
      </c>
      <c r="R25" s="1">
        <v>1032.51</v>
      </c>
      <c r="S25" s="1">
        <v>1182.68</v>
      </c>
      <c r="T25">
        <v>-549.44799999999998</v>
      </c>
      <c r="U25">
        <v>742.03499999999997</v>
      </c>
      <c r="V25" s="1">
        <v>1184.3</v>
      </c>
      <c r="W25">
        <v>462.42599999999999</v>
      </c>
      <c r="X25">
        <v>1.6209800000000001</v>
      </c>
      <c r="Y25" s="1">
        <v>-6.7218100000000003E-2</v>
      </c>
      <c r="Z25" s="1">
        <v>-1.0097800000000001E-2</v>
      </c>
      <c r="AA25" s="1">
        <v>2.1743599999999998E-2</v>
      </c>
      <c r="AD25">
        <f t="shared" si="9"/>
        <v>0.53214787265982899</v>
      </c>
      <c r="AE25" s="1">
        <f t="shared" si="10"/>
        <v>1.6340146311255993E-3</v>
      </c>
      <c r="AH25">
        <f t="shared" si="11"/>
        <v>0.3968371674970726</v>
      </c>
      <c r="AI25">
        <f t="shared" si="12"/>
        <v>0.24209683828305362</v>
      </c>
      <c r="AJ25" s="1">
        <f t="shared" si="13"/>
        <v>7.3982282647967463E-4</v>
      </c>
      <c r="AN25" s="1">
        <v>0.32991999999999999</v>
      </c>
      <c r="AO25" s="1">
        <v>4639.43</v>
      </c>
      <c r="AP25">
        <f t="shared" si="3"/>
        <v>9.2788599999999999</v>
      </c>
      <c r="AQ25">
        <f t="shared" si="4"/>
        <v>-2.8000000000005798E-4</v>
      </c>
      <c r="AS25" s="1">
        <v>0.32991999999999999</v>
      </c>
      <c r="AT25" s="1">
        <v>4639.43</v>
      </c>
      <c r="AU25">
        <f t="shared" si="5"/>
        <v>9.2788599999999999</v>
      </c>
      <c r="AW25" s="1">
        <v>0.33010200000000001</v>
      </c>
      <c r="AX25" s="1">
        <v>4697.71</v>
      </c>
      <c r="AY25" s="1">
        <f t="shared" si="0"/>
        <v>9.3954199999999997</v>
      </c>
      <c r="BA25" s="1">
        <v>0.32978099999999999</v>
      </c>
      <c r="BB25" s="1">
        <v>4568.83</v>
      </c>
      <c r="BC25">
        <f t="shared" si="1"/>
        <v>9.1376600000000003</v>
      </c>
      <c r="BE25" s="1">
        <v>0.33004499999999998</v>
      </c>
      <c r="BF25" s="1">
        <v>4602.71</v>
      </c>
      <c r="BG25">
        <f t="shared" si="6"/>
        <v>9.2054200000000002</v>
      </c>
      <c r="BI25" s="1">
        <v>0.33273200000000003</v>
      </c>
      <c r="BJ25" s="1">
        <v>4571.22</v>
      </c>
      <c r="BK25" s="1">
        <f t="shared" si="7"/>
        <v>9.1424400000000006</v>
      </c>
      <c r="BL25" s="1"/>
      <c r="BM25" s="1">
        <v>0.33000200000000002</v>
      </c>
      <c r="BN25" s="1">
        <v>4521.8599999999997</v>
      </c>
      <c r="BO25" s="1">
        <f t="shared" si="8"/>
        <v>9.0437199999999986</v>
      </c>
      <c r="BR25" s="1"/>
      <c r="BS25" s="1"/>
      <c r="BT25" s="1"/>
    </row>
    <row r="26" spans="1:72">
      <c r="A26">
        <v>1.66737E-3</v>
      </c>
      <c r="B26">
        <v>0.30460989399999999</v>
      </c>
      <c r="C26">
        <v>2.8064499999999998E-3</v>
      </c>
      <c r="D26">
        <v>0.28497924800000002</v>
      </c>
      <c r="H26" s="1">
        <v>0.34487899999999999</v>
      </c>
      <c r="I26" s="1">
        <v>4664.82</v>
      </c>
      <c r="J26">
        <f t="shared" si="2"/>
        <v>9.3296399999999995</v>
      </c>
      <c r="M26" s="1">
        <v>2.3000000000000001E-4</v>
      </c>
      <c r="N26" s="1">
        <v>4.47491E-2</v>
      </c>
      <c r="O26" s="1">
        <v>1195.99</v>
      </c>
      <c r="P26">
        <v>465.35399999999998</v>
      </c>
      <c r="Q26">
        <v>1.9365399999999999</v>
      </c>
      <c r="R26" s="1">
        <v>1042.68</v>
      </c>
      <c r="S26" s="1">
        <v>1194.06</v>
      </c>
      <c r="T26">
        <v>-554.42700000000002</v>
      </c>
      <c r="U26">
        <v>752.57500000000005</v>
      </c>
      <c r="V26" s="1">
        <v>1195.99</v>
      </c>
      <c r="W26">
        <v>465.35399999999998</v>
      </c>
      <c r="X26">
        <v>1.9365399999999999</v>
      </c>
      <c r="Y26" s="1">
        <v>2.4096300000000001E-2</v>
      </c>
      <c r="Z26" s="1">
        <v>-3.8319199999999998E-2</v>
      </c>
      <c r="AA26" s="1">
        <v>1.6746500000000001E-2</v>
      </c>
      <c r="AD26">
        <f t="shared" si="9"/>
        <v>0.53173265047761531</v>
      </c>
      <c r="AE26" s="1">
        <f t="shared" si="10"/>
        <v>1.5889587553319295E-3</v>
      </c>
      <c r="AH26">
        <f t="shared" si="11"/>
        <v>0.39510425347659517</v>
      </c>
      <c r="AI26">
        <f t="shared" si="12"/>
        <v>0.24540646027080049</v>
      </c>
      <c r="AJ26" s="1">
        <f t="shared" si="13"/>
        <v>7.2811055155510868E-4</v>
      </c>
      <c r="AN26" s="1">
        <v>0.34490799999999999</v>
      </c>
      <c r="AO26" s="1">
        <v>4664.75</v>
      </c>
      <c r="AP26">
        <f t="shared" si="3"/>
        <v>9.3294999999999995</v>
      </c>
      <c r="AQ26">
        <f t="shared" si="4"/>
        <v>-1.4000000000002899E-4</v>
      </c>
      <c r="AS26" s="1">
        <v>0.34490799999999999</v>
      </c>
      <c r="AT26" s="1">
        <v>4664.75</v>
      </c>
      <c r="AU26">
        <f t="shared" si="5"/>
        <v>9.3294999999999995</v>
      </c>
      <c r="AW26" s="1">
        <v>0.34512300000000001</v>
      </c>
      <c r="AX26" s="1">
        <v>4733.2700000000004</v>
      </c>
      <c r="AY26" s="1">
        <f t="shared" si="0"/>
        <v>9.4665400000000002</v>
      </c>
      <c r="BA26" s="1">
        <v>0.34474900000000003</v>
      </c>
      <c r="BB26" s="1">
        <v>4591.7700000000004</v>
      </c>
      <c r="BC26">
        <f t="shared" si="1"/>
        <v>9.1835400000000007</v>
      </c>
      <c r="BE26" s="1">
        <v>0.34506799999999999</v>
      </c>
      <c r="BF26" s="1">
        <v>4623.32</v>
      </c>
      <c r="BG26">
        <f t="shared" si="6"/>
        <v>9.2466399999999993</v>
      </c>
      <c r="BI26" s="1">
        <v>0.34799200000000002</v>
      </c>
      <c r="BJ26" s="1">
        <v>4600.99</v>
      </c>
      <c r="BK26" s="1">
        <f t="shared" si="7"/>
        <v>9.2019799999999989</v>
      </c>
      <c r="BL26" s="1"/>
      <c r="BM26" s="1">
        <v>0.34497499999999998</v>
      </c>
      <c r="BN26" s="1">
        <v>4543.28</v>
      </c>
      <c r="BO26" s="1">
        <f t="shared" si="8"/>
        <v>9.0865599999999986</v>
      </c>
      <c r="BR26" s="1"/>
      <c r="BS26" s="1"/>
      <c r="BT26" s="1"/>
    </row>
    <row r="27" spans="1:72">
      <c r="A27">
        <v>1.9573799999999999E-3</v>
      </c>
      <c r="B27">
        <v>0.31507080100000001</v>
      </c>
      <c r="C27">
        <v>2.8329100000000001E-3</v>
      </c>
      <c r="D27">
        <v>0.29493566900000001</v>
      </c>
      <c r="H27" s="1">
        <v>0.359873</v>
      </c>
      <c r="I27" s="1">
        <v>4694.99</v>
      </c>
      <c r="J27">
        <f t="shared" si="2"/>
        <v>9.3899799999999995</v>
      </c>
      <c r="M27" s="1">
        <v>2.4000399999999999E-4</v>
      </c>
      <c r="N27" s="1">
        <v>4.80352E-2</v>
      </c>
      <c r="O27" s="1">
        <v>1208.8</v>
      </c>
      <c r="P27">
        <v>469.37900000000002</v>
      </c>
      <c r="Q27">
        <v>2.6161599999999998</v>
      </c>
      <c r="R27" s="1">
        <v>1053.45</v>
      </c>
      <c r="S27" s="1">
        <v>1206.19</v>
      </c>
      <c r="T27">
        <v>-560.26599999999996</v>
      </c>
      <c r="U27">
        <v>762.74199999999996</v>
      </c>
      <c r="V27" s="1">
        <v>1208.8</v>
      </c>
      <c r="W27">
        <v>469.37900000000002</v>
      </c>
      <c r="X27">
        <v>2.6161599999999998</v>
      </c>
      <c r="Y27" s="1">
        <v>-4.3995899999999998E-2</v>
      </c>
      <c r="Z27" s="1">
        <v>2.96814E-2</v>
      </c>
      <c r="AA27" s="1">
        <v>7.0739799999999997E-3</v>
      </c>
      <c r="AD27">
        <f t="shared" si="9"/>
        <v>0.5318391950258673</v>
      </c>
      <c r="AE27" s="1">
        <f t="shared" si="10"/>
        <v>1.7475017207544971E-3</v>
      </c>
      <c r="AH27">
        <f t="shared" si="11"/>
        <v>0.39382183286887118</v>
      </c>
      <c r="AI27">
        <f t="shared" si="12"/>
        <v>0.24785570321690664</v>
      </c>
      <c r="AJ27" s="1">
        <f t="shared" si="13"/>
        <v>8.1045439771847724E-4</v>
      </c>
      <c r="AN27" s="1">
        <v>0.359902</v>
      </c>
      <c r="AO27" s="1">
        <v>4695.1899999999996</v>
      </c>
      <c r="AP27">
        <f t="shared" si="3"/>
        <v>9.3903799999999986</v>
      </c>
      <c r="AQ27">
        <f t="shared" si="4"/>
        <v>3.9999999999906777E-4</v>
      </c>
      <c r="AS27" s="1">
        <v>0.359902</v>
      </c>
      <c r="AT27" s="1">
        <v>4695.1899999999996</v>
      </c>
      <c r="AU27">
        <f t="shared" si="5"/>
        <v>9.3903799999999986</v>
      </c>
      <c r="AW27" s="1">
        <v>0.36014200000000002</v>
      </c>
      <c r="AX27" s="1">
        <v>4752.49</v>
      </c>
      <c r="AY27" s="1">
        <f t="shared" si="0"/>
        <v>9.5049799999999998</v>
      </c>
      <c r="BA27" s="1">
        <v>0.359711</v>
      </c>
      <c r="BB27" s="1">
        <v>4622.59</v>
      </c>
      <c r="BC27">
        <f t="shared" si="1"/>
        <v>9.2451799999999995</v>
      </c>
      <c r="BE27" s="1">
        <v>0.36008499999999999</v>
      </c>
      <c r="BF27" s="1">
        <v>4654.8900000000003</v>
      </c>
      <c r="BG27">
        <f t="shared" si="6"/>
        <v>9.3097799999999999</v>
      </c>
      <c r="BI27" s="1">
        <v>0.36325299999999999</v>
      </c>
      <c r="BJ27" s="1">
        <v>4629.09</v>
      </c>
      <c r="BK27" s="1">
        <f t="shared" si="7"/>
        <v>9.2581799999999994</v>
      </c>
      <c r="BL27" s="1"/>
      <c r="BM27" s="1">
        <v>0.35994700000000002</v>
      </c>
      <c r="BN27" s="1">
        <v>4574.7299999999996</v>
      </c>
      <c r="BO27" s="1">
        <f t="shared" si="8"/>
        <v>9.1494599999999995</v>
      </c>
      <c r="BR27" s="1"/>
      <c r="BS27" s="1"/>
      <c r="BT27" s="1"/>
    </row>
    <row r="28" spans="1:72">
      <c r="A28">
        <v>1.9194800000000001E-3</v>
      </c>
      <c r="B28">
        <v>0.32526708999999998</v>
      </c>
      <c r="C28">
        <v>3.0285099999999999E-3</v>
      </c>
      <c r="D28">
        <v>0.30523043799999999</v>
      </c>
      <c r="H28" s="1">
        <v>0.374861</v>
      </c>
      <c r="I28" s="1">
        <v>4719</v>
      </c>
      <c r="J28">
        <f t="shared" si="2"/>
        <v>9.4380000000000006</v>
      </c>
      <c r="M28" s="1">
        <v>2.50003E-4</v>
      </c>
      <c r="N28" s="1">
        <v>5.1159400000000001E-2</v>
      </c>
      <c r="O28" s="1">
        <v>1220.28</v>
      </c>
      <c r="P28">
        <v>472.39400000000001</v>
      </c>
      <c r="Q28">
        <v>3.2051099999999999</v>
      </c>
      <c r="R28" s="1">
        <v>1063.19</v>
      </c>
      <c r="S28" s="1">
        <v>1217.08</v>
      </c>
      <c r="T28">
        <v>-565.29399999999998</v>
      </c>
      <c r="U28">
        <v>772.91200000000003</v>
      </c>
      <c r="V28" s="1">
        <v>1220.28</v>
      </c>
      <c r="W28">
        <v>472.39400000000001</v>
      </c>
      <c r="X28">
        <v>3.2051099999999999</v>
      </c>
      <c r="Y28" s="1">
        <v>-2.2162999999999999E-2</v>
      </c>
      <c r="Z28" s="1">
        <v>-3.45467E-3</v>
      </c>
      <c r="AA28" s="1">
        <v>3.3607899999999998E-3</v>
      </c>
      <c r="AD28">
        <f t="shared" si="9"/>
        <v>0.53169612204779948</v>
      </c>
      <c r="AE28" s="1">
        <f t="shared" si="10"/>
        <v>1.6613485188007751E-3</v>
      </c>
      <c r="AH28">
        <f t="shared" si="11"/>
        <v>0.39215167682706092</v>
      </c>
      <c r="AI28">
        <f t="shared" si="12"/>
        <v>0.25104546629437341</v>
      </c>
      <c r="AJ28" s="1">
        <f t="shared" si="13"/>
        <v>7.793335168935707E-4</v>
      </c>
      <c r="AN28" s="1">
        <v>0.37488700000000003</v>
      </c>
      <c r="AO28" s="1">
        <v>4718.96</v>
      </c>
      <c r="AP28">
        <f t="shared" si="3"/>
        <v>9.4379200000000001</v>
      </c>
      <c r="AQ28">
        <f t="shared" si="4"/>
        <v>-8.0000000000524096E-5</v>
      </c>
      <c r="AS28" s="1">
        <v>0.37488700000000003</v>
      </c>
      <c r="AT28" s="1">
        <v>4718.96</v>
      </c>
      <c r="AU28">
        <f t="shared" si="5"/>
        <v>9.4379200000000001</v>
      </c>
      <c r="AW28" s="1">
        <v>0.37512200000000001</v>
      </c>
      <c r="AX28" s="1">
        <v>4783.46</v>
      </c>
      <c r="AY28" s="1">
        <f t="shared" si="0"/>
        <v>9.5669199999999996</v>
      </c>
      <c r="BA28" s="1">
        <v>0.37467800000000001</v>
      </c>
      <c r="BB28" s="1">
        <v>4647.7700000000004</v>
      </c>
      <c r="BC28">
        <f t="shared" si="1"/>
        <v>9.2955400000000008</v>
      </c>
      <c r="BE28" s="1">
        <v>0.375139</v>
      </c>
      <c r="BF28" s="1">
        <v>4686.04</v>
      </c>
      <c r="BG28">
        <f t="shared" si="6"/>
        <v>9.3720800000000004</v>
      </c>
      <c r="BI28" s="1">
        <v>0.37851499999999999</v>
      </c>
      <c r="BJ28" s="1">
        <v>4655.67</v>
      </c>
      <c r="BK28" s="1">
        <f t="shared" si="7"/>
        <v>9.3113399999999995</v>
      </c>
      <c r="BL28" s="1"/>
      <c r="BM28" s="1">
        <v>0.37495400000000001</v>
      </c>
      <c r="BN28" s="1">
        <v>4598.91</v>
      </c>
      <c r="BO28" s="1">
        <f t="shared" si="8"/>
        <v>9.1978200000000001</v>
      </c>
      <c r="BR28" s="1"/>
      <c r="BS28" s="1"/>
      <c r="BT28" s="1"/>
    </row>
    <row r="29" spans="1:72">
      <c r="A29">
        <v>2.0932400000000001E-3</v>
      </c>
      <c r="B29">
        <v>0.33600213600000001</v>
      </c>
      <c r="C29">
        <v>3.0970899999999998E-3</v>
      </c>
      <c r="D29">
        <v>0.31578482099999999</v>
      </c>
      <c r="H29" s="1">
        <v>0.38984600000000003</v>
      </c>
      <c r="I29" s="1">
        <v>4752.97</v>
      </c>
      <c r="J29">
        <f t="shared" si="2"/>
        <v>9.5059400000000007</v>
      </c>
      <c r="M29" s="1">
        <v>2.6000099999999999E-4</v>
      </c>
      <c r="N29" s="1">
        <v>5.4311999999999999E-2</v>
      </c>
      <c r="O29" s="1">
        <v>1231.52</v>
      </c>
      <c r="P29">
        <v>475.59899999999999</v>
      </c>
      <c r="Q29">
        <v>3.8214600000000001</v>
      </c>
      <c r="R29" s="1">
        <v>1072.67</v>
      </c>
      <c r="S29" s="1">
        <v>1227.7</v>
      </c>
      <c r="T29">
        <v>-570.31399999999996</v>
      </c>
      <c r="U29">
        <v>782.399</v>
      </c>
      <c r="V29" s="1">
        <v>1231.52</v>
      </c>
      <c r="W29">
        <v>475.59899999999999</v>
      </c>
      <c r="X29">
        <v>3.8214600000000001</v>
      </c>
      <c r="Y29" s="1">
        <v>-7.2210300000000005E-2</v>
      </c>
      <c r="Z29" s="1">
        <v>1.3481399999999999E-2</v>
      </c>
      <c r="AA29" s="1">
        <v>-3.9434700000000001E-3</v>
      </c>
      <c r="AD29">
        <f t="shared" si="9"/>
        <v>0.53167703021432489</v>
      </c>
      <c r="AE29" s="1">
        <f t="shared" si="10"/>
        <v>1.6761950999107859E-3</v>
      </c>
      <c r="AH29">
        <f t="shared" si="11"/>
        <v>0.39076089011038384</v>
      </c>
      <c r="AI29">
        <f t="shared" si="12"/>
        <v>0.25370167326332194</v>
      </c>
      <c r="AJ29" s="1">
        <f t="shared" si="13"/>
        <v>7.9563291608479483E-4</v>
      </c>
      <c r="AN29" s="1">
        <v>0.38987500000000003</v>
      </c>
      <c r="AO29" s="1">
        <v>4753.09</v>
      </c>
      <c r="AP29">
        <f t="shared" si="3"/>
        <v>9.5061800000000005</v>
      </c>
      <c r="AQ29">
        <f t="shared" si="4"/>
        <v>2.3999999999979593E-4</v>
      </c>
      <c r="AS29" s="1">
        <v>0.38987500000000003</v>
      </c>
      <c r="AT29" s="1">
        <v>4753.09</v>
      </c>
      <c r="AU29">
        <f t="shared" si="5"/>
        <v>9.5061800000000005</v>
      </c>
      <c r="AW29" s="1">
        <v>0.39007500000000001</v>
      </c>
      <c r="AX29" s="1">
        <v>4810.55</v>
      </c>
      <c r="AY29" s="1">
        <f t="shared" si="0"/>
        <v>9.6211000000000002</v>
      </c>
      <c r="BA29" s="1">
        <v>0.38964700000000002</v>
      </c>
      <c r="BB29" s="1">
        <v>4677.58</v>
      </c>
      <c r="BC29">
        <f t="shared" si="1"/>
        <v>9.3551599999999997</v>
      </c>
      <c r="BE29" s="1">
        <v>0.39022800000000002</v>
      </c>
      <c r="BF29" s="1">
        <v>4709.6499999999996</v>
      </c>
      <c r="BG29">
        <f t="shared" si="6"/>
        <v>9.4192999999999998</v>
      </c>
      <c r="BI29" s="1">
        <v>0.39377699999999999</v>
      </c>
      <c r="BJ29" s="1">
        <v>4680.87</v>
      </c>
      <c r="BK29" s="1">
        <f t="shared" si="7"/>
        <v>9.3617399999999993</v>
      </c>
      <c r="BL29" s="1"/>
      <c r="BM29" s="1">
        <v>0.38998699999999997</v>
      </c>
      <c r="BN29" s="1">
        <v>4626.8900000000003</v>
      </c>
      <c r="BO29" s="1">
        <f t="shared" si="8"/>
        <v>9.2537800000000008</v>
      </c>
      <c r="BR29" s="1"/>
      <c r="BS29" s="1"/>
      <c r="BT29" s="1"/>
    </row>
    <row r="30" spans="1:72">
      <c r="A30">
        <v>2.2541000000000002E-3</v>
      </c>
      <c r="B30">
        <v>0.34685186800000001</v>
      </c>
      <c r="C30">
        <v>3.1561200000000001E-3</v>
      </c>
      <c r="D30">
        <v>0.32626660200000002</v>
      </c>
      <c r="H30" s="1">
        <v>0.404839</v>
      </c>
      <c r="I30" s="1">
        <v>4771.22</v>
      </c>
      <c r="J30">
        <f t="shared" si="2"/>
        <v>9.5424400000000009</v>
      </c>
      <c r="M30" s="1">
        <v>2.7000499999999997E-4</v>
      </c>
      <c r="N30" s="1">
        <v>5.76816E-2</v>
      </c>
      <c r="O30" s="1">
        <v>1242.93</v>
      </c>
      <c r="P30">
        <v>478.63</v>
      </c>
      <c r="Q30">
        <v>4.4816900000000004</v>
      </c>
      <c r="R30" s="1">
        <v>1082.29</v>
      </c>
      <c r="S30" s="1">
        <v>1238.45</v>
      </c>
      <c r="T30">
        <v>-575.346</v>
      </c>
      <c r="U30">
        <v>792.423</v>
      </c>
      <c r="V30" s="1">
        <v>1242.93</v>
      </c>
      <c r="W30">
        <v>478.63</v>
      </c>
      <c r="X30">
        <v>4.4816900000000004</v>
      </c>
      <c r="Y30" s="1">
        <v>-0.10190200000000001</v>
      </c>
      <c r="Z30" s="1">
        <v>-1.02942E-2</v>
      </c>
      <c r="AA30" s="1">
        <v>1.9789299999999999E-2</v>
      </c>
      <c r="AD30">
        <f t="shared" si="9"/>
        <v>0.53160058764286844</v>
      </c>
      <c r="AE30" s="1">
        <f t="shared" si="10"/>
        <v>1.7914101305657993E-3</v>
      </c>
      <c r="AH30">
        <f t="shared" si="11"/>
        <v>0.38914919105984985</v>
      </c>
      <c r="AI30">
        <f t="shared" si="12"/>
        <v>0.2567797917113499</v>
      </c>
      <c r="AJ30" s="1">
        <f t="shared" si="13"/>
        <v>8.6005917218932718E-4</v>
      </c>
      <c r="AN30" s="1">
        <v>0.40486899999999998</v>
      </c>
      <c r="AO30" s="1">
        <v>4771.2</v>
      </c>
      <c r="AP30">
        <f t="shared" si="3"/>
        <v>9.5423999999999989</v>
      </c>
      <c r="AQ30">
        <f t="shared" si="4"/>
        <v>-4.0000000002038405E-5</v>
      </c>
      <c r="AS30" s="1">
        <v>0.40486899999999998</v>
      </c>
      <c r="AT30" s="1">
        <v>4771.2</v>
      </c>
      <c r="AU30">
        <f t="shared" si="5"/>
        <v>9.5423999999999989</v>
      </c>
      <c r="AW30" s="1">
        <v>0.40502899999999997</v>
      </c>
      <c r="AX30" s="1">
        <v>4836.2700000000004</v>
      </c>
      <c r="AY30" s="1">
        <f t="shared" si="0"/>
        <v>9.6725400000000015</v>
      </c>
      <c r="BA30" s="1">
        <v>0.40461200000000003</v>
      </c>
      <c r="BB30" s="1">
        <v>4697.7299999999996</v>
      </c>
      <c r="BC30">
        <f t="shared" si="1"/>
        <v>9.3954599999999999</v>
      </c>
      <c r="BE30" s="1">
        <v>0.40531299999999998</v>
      </c>
      <c r="BF30" s="1">
        <v>4731.66</v>
      </c>
      <c r="BG30">
        <f t="shared" si="6"/>
        <v>9.4633199999999995</v>
      </c>
      <c r="BI30" s="1">
        <v>0.40903699999999998</v>
      </c>
      <c r="BJ30" s="1">
        <v>4704.79</v>
      </c>
      <c r="BK30" s="1">
        <f t="shared" si="7"/>
        <v>9.4095800000000001</v>
      </c>
      <c r="BL30" s="1"/>
      <c r="BM30" s="1">
        <v>0.40502199999999999</v>
      </c>
      <c r="BN30" s="1">
        <v>4645.8100000000004</v>
      </c>
      <c r="BO30" s="1">
        <f t="shared" si="8"/>
        <v>9.29162</v>
      </c>
      <c r="BR30" s="1"/>
      <c r="BS30" s="1"/>
      <c r="BT30" s="1"/>
    </row>
    <row r="31" spans="1:72">
      <c r="A31">
        <v>2.4684199999999998E-3</v>
      </c>
      <c r="B31">
        <v>0.35771423299999999</v>
      </c>
      <c r="C31">
        <v>3.29437E-3</v>
      </c>
      <c r="D31">
        <v>0.33709414700000001</v>
      </c>
      <c r="H31" s="1">
        <v>0.419825</v>
      </c>
      <c r="I31" s="1">
        <v>4797.5200000000004</v>
      </c>
      <c r="J31">
        <f t="shared" si="2"/>
        <v>9.5950400000000009</v>
      </c>
      <c r="M31" s="1">
        <v>2.8000300000000002E-4</v>
      </c>
      <c r="N31" s="1">
        <v>6.0868499999999999E-2</v>
      </c>
      <c r="O31" s="1">
        <v>1253.23</v>
      </c>
      <c r="P31">
        <v>481.17599999999999</v>
      </c>
      <c r="Q31">
        <v>5.0411900000000003</v>
      </c>
      <c r="R31" s="1">
        <v>1091.05</v>
      </c>
      <c r="S31" s="1">
        <v>1248.19</v>
      </c>
      <c r="T31">
        <v>-579.81700000000001</v>
      </c>
      <c r="U31">
        <v>801.78399999999999</v>
      </c>
      <c r="V31" s="1">
        <v>1253.23</v>
      </c>
      <c r="W31">
        <v>481.17599999999999</v>
      </c>
      <c r="X31">
        <v>5.0411900000000003</v>
      </c>
      <c r="Y31" s="1">
        <v>-9.7452999999999998E-2</v>
      </c>
      <c r="Z31" s="1">
        <v>4.4265399999999996E-3</v>
      </c>
      <c r="AA31" s="1">
        <v>3.9860800000000002E-2</v>
      </c>
      <c r="AD31">
        <f t="shared" si="9"/>
        <v>0.53143027358966133</v>
      </c>
      <c r="AE31" s="1">
        <f t="shared" si="10"/>
        <v>1.6938865258309742E-3</v>
      </c>
      <c r="AH31">
        <f t="shared" si="11"/>
        <v>0.38756736241437234</v>
      </c>
      <c r="AI31">
        <f t="shared" si="12"/>
        <v>0.25980086188797502</v>
      </c>
      <c r="AJ31" s="1">
        <f t="shared" si="13"/>
        <v>8.2314544247784414E-4</v>
      </c>
      <c r="AN31" s="1">
        <v>0.419854</v>
      </c>
      <c r="AO31" s="1">
        <v>4797.3999999999996</v>
      </c>
      <c r="AP31">
        <f t="shared" si="3"/>
        <v>9.5947999999999993</v>
      </c>
      <c r="AQ31">
        <f t="shared" si="4"/>
        <v>-2.4000000000157229E-4</v>
      </c>
      <c r="AS31" s="1">
        <v>0.419854</v>
      </c>
      <c r="AT31" s="1">
        <v>4797.3999999999996</v>
      </c>
      <c r="AU31">
        <f t="shared" si="5"/>
        <v>9.5947999999999993</v>
      </c>
      <c r="AW31" s="1">
        <v>0.41997800000000002</v>
      </c>
      <c r="AX31" s="1">
        <v>4855.99</v>
      </c>
      <c r="AY31" s="1">
        <f t="shared" si="0"/>
        <v>9.7119799999999987</v>
      </c>
      <c r="BA31" s="1">
        <v>0.419572</v>
      </c>
      <c r="BB31" s="1">
        <v>4720.67</v>
      </c>
      <c r="BC31">
        <f t="shared" si="1"/>
        <v>9.4413400000000003</v>
      </c>
      <c r="BE31" s="1">
        <v>0.42039500000000002</v>
      </c>
      <c r="BF31" s="1">
        <v>4757.5200000000004</v>
      </c>
      <c r="BG31">
        <f t="shared" si="6"/>
        <v>9.5150400000000008</v>
      </c>
      <c r="BI31" s="1">
        <v>0.42430099999999998</v>
      </c>
      <c r="BJ31" s="1">
        <v>4727.53</v>
      </c>
      <c r="BK31" s="1">
        <f t="shared" si="7"/>
        <v>9.4550599999999996</v>
      </c>
      <c r="BL31" s="1"/>
      <c r="BM31" s="1">
        <v>0.42004900000000001</v>
      </c>
      <c r="BN31" s="1">
        <v>4666.84</v>
      </c>
      <c r="BO31" s="1">
        <f t="shared" si="8"/>
        <v>9.3336800000000011</v>
      </c>
      <c r="BR31" s="1"/>
      <c r="BS31" s="1"/>
      <c r="BT31" s="1"/>
    </row>
    <row r="32" spans="1:72">
      <c r="A32">
        <v>2.4094699999999999E-3</v>
      </c>
      <c r="B32">
        <v>0.36900601199999999</v>
      </c>
      <c r="C32">
        <v>3.49928E-3</v>
      </c>
      <c r="D32">
        <v>0.34799194300000003</v>
      </c>
      <c r="H32" s="1">
        <v>0.43481300000000001</v>
      </c>
      <c r="I32" s="1">
        <v>4816.8</v>
      </c>
      <c r="J32">
        <f t="shared" si="2"/>
        <v>9.6335999999999995</v>
      </c>
      <c r="M32" s="1">
        <v>2.9000199999999998E-4</v>
      </c>
      <c r="N32" s="1">
        <v>6.4156699999999997E-2</v>
      </c>
      <c r="O32" s="1">
        <v>1263.47</v>
      </c>
      <c r="P32">
        <v>483.73099999999999</v>
      </c>
      <c r="Q32">
        <v>5.4782599999999997</v>
      </c>
      <c r="R32" s="1">
        <v>1099.83</v>
      </c>
      <c r="S32" s="1">
        <v>1257.99</v>
      </c>
      <c r="T32">
        <v>-584.226</v>
      </c>
      <c r="U32">
        <v>810.95600000000002</v>
      </c>
      <c r="V32" s="1">
        <v>1263.47</v>
      </c>
      <c r="W32">
        <v>483.73099999999999</v>
      </c>
      <c r="X32">
        <v>5.4782599999999997</v>
      </c>
      <c r="Y32" s="1">
        <v>-5.1838500000000003E-2</v>
      </c>
      <c r="Z32" s="1">
        <v>-1.06368E-3</v>
      </c>
      <c r="AA32" s="1">
        <v>6.3595300000000004E-3</v>
      </c>
      <c r="AD32">
        <f t="shared" si="9"/>
        <v>0.53119663948064699</v>
      </c>
      <c r="AE32" s="1">
        <f t="shared" si="10"/>
        <v>1.7470649077788928E-3</v>
      </c>
      <c r="AH32">
        <f t="shared" si="11"/>
        <v>0.38610610514091609</v>
      </c>
      <c r="AI32">
        <f t="shared" si="12"/>
        <v>0.26259165770636961</v>
      </c>
      <c r="AJ32" s="1">
        <f t="shared" si="13"/>
        <v>8.5886554146506148E-4</v>
      </c>
      <c r="AN32" s="1">
        <v>0.43483899999999998</v>
      </c>
      <c r="AO32" s="1">
        <v>4816.82</v>
      </c>
      <c r="AP32">
        <f t="shared" si="3"/>
        <v>9.6336399999999998</v>
      </c>
      <c r="AQ32">
        <f t="shared" si="4"/>
        <v>4.0000000000262048E-5</v>
      </c>
      <c r="AS32" s="1">
        <v>0.43483899999999998</v>
      </c>
      <c r="AT32" s="1">
        <v>4816.82</v>
      </c>
      <c r="AU32">
        <f t="shared" si="5"/>
        <v>9.6336399999999998</v>
      </c>
      <c r="AW32" s="1">
        <v>0.43493199999999999</v>
      </c>
      <c r="AX32" s="1">
        <v>4880.58</v>
      </c>
      <c r="AY32" s="1">
        <f t="shared" si="0"/>
        <v>9.7611600000000003</v>
      </c>
      <c r="BA32" s="1">
        <v>0.43453999999999998</v>
      </c>
      <c r="BB32" s="1">
        <v>4743.1400000000003</v>
      </c>
      <c r="BC32">
        <f t="shared" si="1"/>
        <v>9.4862800000000007</v>
      </c>
      <c r="BE32" s="1">
        <v>0.43548399999999998</v>
      </c>
      <c r="BF32" s="1">
        <v>4779.57</v>
      </c>
      <c r="BG32">
        <f t="shared" si="6"/>
        <v>9.5591399999999993</v>
      </c>
      <c r="BI32" s="1">
        <v>0.43956000000000001</v>
      </c>
      <c r="BJ32" s="1">
        <v>4749.2299999999996</v>
      </c>
      <c r="BK32" s="1">
        <f t="shared" si="7"/>
        <v>9.4984599999999997</v>
      </c>
      <c r="BL32" s="1"/>
      <c r="BM32" s="1">
        <v>0.43508200000000002</v>
      </c>
      <c r="BN32" s="1">
        <v>4687.6099999999997</v>
      </c>
      <c r="BO32" s="1">
        <f t="shared" si="8"/>
        <v>9.3752199999999988</v>
      </c>
      <c r="BR32" s="1"/>
      <c r="BS32" s="1"/>
      <c r="BT32" s="1"/>
    </row>
    <row r="33" spans="1:72">
      <c r="A33">
        <v>2.5551800000000002E-3</v>
      </c>
      <c r="B33">
        <v>0.38042584200000001</v>
      </c>
      <c r="C33">
        <v>3.5507899999999998E-3</v>
      </c>
      <c r="D33">
        <v>0.35905313100000003</v>
      </c>
      <c r="H33" s="1">
        <v>0.44980700000000001</v>
      </c>
      <c r="I33" s="1">
        <v>4836.24</v>
      </c>
      <c r="J33">
        <f t="shared" si="2"/>
        <v>9.6724800000000002</v>
      </c>
      <c r="M33" s="1">
        <v>3.0000600000000001E-4</v>
      </c>
      <c r="N33" s="1">
        <v>6.7414600000000005E-2</v>
      </c>
      <c r="O33" s="1">
        <v>1273.5</v>
      </c>
      <c r="P33">
        <v>485.726</v>
      </c>
      <c r="Q33">
        <v>5.0928599999999999</v>
      </c>
      <c r="R33" s="1">
        <v>1109.1500000000001</v>
      </c>
      <c r="S33" s="1">
        <v>1268.4000000000001</v>
      </c>
      <c r="T33">
        <v>-588.10500000000002</v>
      </c>
      <c r="U33">
        <v>820.45100000000002</v>
      </c>
      <c r="V33" s="1">
        <v>1273.5</v>
      </c>
      <c r="W33">
        <v>485.726</v>
      </c>
      <c r="X33">
        <v>5.0928599999999999</v>
      </c>
      <c r="Y33" s="1">
        <v>-7.1028300000000003E-2</v>
      </c>
      <c r="Z33" s="1">
        <v>1.7208499999999999E-4</v>
      </c>
      <c r="AA33" s="1">
        <v>2.3488599999999998E-2</v>
      </c>
      <c r="AD33">
        <f t="shared" si="9"/>
        <v>0.53023035657936257</v>
      </c>
      <c r="AE33" s="1">
        <f t="shared" si="10"/>
        <v>1.7290115052319569E-3</v>
      </c>
      <c r="AH33">
        <f t="shared" si="11"/>
        <v>0.38469688842783922</v>
      </c>
      <c r="AI33">
        <f t="shared" si="12"/>
        <v>0.26528306337565644</v>
      </c>
      <c r="AJ33" s="1">
        <f t="shared" si="13"/>
        <v>8.5988152690656846E-4</v>
      </c>
      <c r="AN33" s="1">
        <v>0.44982800000000001</v>
      </c>
      <c r="AO33" s="1">
        <v>4836.0600000000004</v>
      </c>
      <c r="AP33">
        <f t="shared" si="3"/>
        <v>9.6721200000000014</v>
      </c>
      <c r="AQ33">
        <f t="shared" si="4"/>
        <v>-3.5999999999880572E-4</v>
      </c>
      <c r="AS33" s="1">
        <v>0.44982800000000001</v>
      </c>
      <c r="AT33" s="1">
        <v>4836.07</v>
      </c>
      <c r="AU33">
        <f t="shared" si="5"/>
        <v>9.6721399999999988</v>
      </c>
      <c r="AW33" s="1">
        <v>0.44988600000000001</v>
      </c>
      <c r="AX33" s="1">
        <v>4902.6899999999996</v>
      </c>
      <c r="AY33" s="1">
        <f t="shared" si="0"/>
        <v>9.8053799999999995</v>
      </c>
      <c r="BA33" s="1">
        <v>0.44950899999999999</v>
      </c>
      <c r="BB33" s="1">
        <v>4761.13</v>
      </c>
      <c r="BC33">
        <f t="shared" si="1"/>
        <v>9.5222600000000011</v>
      </c>
      <c r="BE33" s="1">
        <v>0.45056800000000002</v>
      </c>
      <c r="BF33" s="1">
        <v>4797.96</v>
      </c>
      <c r="BG33">
        <f t="shared" si="6"/>
        <v>9.5959199999999996</v>
      </c>
      <c r="BI33" s="1">
        <v>0.45482299999999998</v>
      </c>
      <c r="BJ33" s="1">
        <v>4769.95</v>
      </c>
      <c r="BK33" s="1">
        <f t="shared" si="7"/>
        <v>9.5398999999999994</v>
      </c>
      <c r="BL33" s="1"/>
      <c r="BM33" s="1">
        <v>0.45008900000000002</v>
      </c>
      <c r="BN33" s="1">
        <v>4709.84</v>
      </c>
      <c r="BO33" s="1">
        <f t="shared" si="8"/>
        <v>9.4196799999999996</v>
      </c>
      <c r="BR33" s="1"/>
      <c r="BS33" s="1"/>
      <c r="BT33" s="1"/>
    </row>
    <row r="34" spans="1:72">
      <c r="A34">
        <v>2.7009400000000002E-3</v>
      </c>
      <c r="B34">
        <v>0.39189977999999998</v>
      </c>
      <c r="C34">
        <v>3.7260000000000001E-3</v>
      </c>
      <c r="D34">
        <v>0.37021041900000001</v>
      </c>
      <c r="H34" s="1">
        <v>0.46479199999999998</v>
      </c>
      <c r="I34" s="1">
        <v>4860.16</v>
      </c>
      <c r="J34">
        <f t="shared" si="2"/>
        <v>9.7203199999999992</v>
      </c>
      <c r="M34" s="1">
        <v>3.1000400000000001E-4</v>
      </c>
      <c r="N34" s="1">
        <v>7.0513199999999998E-2</v>
      </c>
      <c r="O34" s="1">
        <v>1283.0899999999999</v>
      </c>
      <c r="P34">
        <v>487.93700000000001</v>
      </c>
      <c r="Q34">
        <v>4.5974700000000004</v>
      </c>
      <c r="R34" s="1">
        <v>1118.1300000000001</v>
      </c>
      <c r="S34" s="1">
        <v>1278.49</v>
      </c>
      <c r="T34">
        <v>-591.87400000000002</v>
      </c>
      <c r="U34">
        <v>828.93499999999995</v>
      </c>
      <c r="V34" s="1">
        <v>1283.0899999999999</v>
      </c>
      <c r="W34">
        <v>487.93700000000001</v>
      </c>
      <c r="X34">
        <v>4.5974700000000004</v>
      </c>
      <c r="Y34" s="1">
        <v>-5.8811099999999998E-2</v>
      </c>
      <c r="Z34" s="1">
        <v>2.9990600000000001E-4</v>
      </c>
      <c r="AA34" s="1">
        <v>1.22473E-3</v>
      </c>
      <c r="AD34">
        <f t="shared" si="9"/>
        <v>0.52934274189942132</v>
      </c>
      <c r="AE34" s="1">
        <f t="shared" si="10"/>
        <v>1.6415966014731761E-3</v>
      </c>
      <c r="AH34">
        <f t="shared" si="11"/>
        <v>0.38370860513908189</v>
      </c>
      <c r="AI34">
        <f t="shared" si="12"/>
        <v>0.26717054542262653</v>
      </c>
      <c r="AJ34" s="1">
        <f t="shared" si="13"/>
        <v>8.2493037611117799E-4</v>
      </c>
      <c r="AN34" s="1">
        <v>0.46482200000000001</v>
      </c>
      <c r="AO34" s="1">
        <v>4860.33</v>
      </c>
      <c r="AP34">
        <f t="shared" si="3"/>
        <v>9.7206600000000005</v>
      </c>
      <c r="AQ34">
        <f t="shared" si="4"/>
        <v>3.4000000000133923E-4</v>
      </c>
      <c r="AS34" s="1">
        <v>0.46482200000000001</v>
      </c>
      <c r="AT34" s="1">
        <v>4860.33</v>
      </c>
      <c r="AU34">
        <f t="shared" si="5"/>
        <v>9.7206600000000005</v>
      </c>
      <c r="AW34" s="1">
        <v>0.46483200000000002</v>
      </c>
      <c r="AX34" s="1">
        <v>4919.68</v>
      </c>
      <c r="AY34" s="1">
        <f t="shared" si="0"/>
        <v>9.839360000000001</v>
      </c>
      <c r="BA34" s="1">
        <v>0.46447699999999997</v>
      </c>
      <c r="BB34" s="1">
        <v>4786.33</v>
      </c>
      <c r="BC34">
        <f t="shared" si="1"/>
        <v>9.5726599999999991</v>
      </c>
      <c r="BE34" s="1">
        <v>0.46565400000000001</v>
      </c>
      <c r="BF34" s="1">
        <v>4819.7700000000004</v>
      </c>
      <c r="BG34">
        <f t="shared" si="6"/>
        <v>9.6395400000000002</v>
      </c>
      <c r="BI34" s="1">
        <v>0.47008299999999997</v>
      </c>
      <c r="BJ34" s="1">
        <v>4789.76</v>
      </c>
      <c r="BK34" s="1">
        <f t="shared" si="7"/>
        <v>9.5795200000000005</v>
      </c>
      <c r="BL34" s="1"/>
      <c r="BM34" s="1">
        <v>0.46508100000000002</v>
      </c>
      <c r="BN34" s="1">
        <v>4729.28</v>
      </c>
      <c r="BO34" s="1">
        <f t="shared" si="8"/>
        <v>9.4585600000000003</v>
      </c>
      <c r="BR34" s="1"/>
      <c r="BS34" s="1"/>
      <c r="BT34" s="1"/>
    </row>
    <row r="35" spans="1:72">
      <c r="A35">
        <v>2.7635300000000002E-3</v>
      </c>
      <c r="B35">
        <v>0.40364849899999999</v>
      </c>
      <c r="C35">
        <v>3.8636500000000002E-3</v>
      </c>
      <c r="D35">
        <v>0.38163876299999999</v>
      </c>
      <c r="H35" s="1">
        <v>0.47977999999999998</v>
      </c>
      <c r="I35" s="1">
        <v>4877.34</v>
      </c>
      <c r="J35">
        <f t="shared" si="2"/>
        <v>9.7546800000000005</v>
      </c>
      <c r="M35" s="1">
        <v>3.20002E-4</v>
      </c>
      <c r="N35" s="1">
        <v>7.3742100000000005E-2</v>
      </c>
      <c r="O35" s="1">
        <v>1292.8</v>
      </c>
      <c r="P35">
        <v>490.53300000000002</v>
      </c>
      <c r="Q35">
        <v>4.0735099999999997</v>
      </c>
      <c r="R35" s="1">
        <v>1127.18</v>
      </c>
      <c r="S35" s="1">
        <v>1288.73</v>
      </c>
      <c r="T35">
        <v>-595.80200000000002</v>
      </c>
      <c r="U35">
        <v>836.87800000000004</v>
      </c>
      <c r="V35" s="1">
        <v>1292.8</v>
      </c>
      <c r="W35">
        <v>490.53300000000002</v>
      </c>
      <c r="X35">
        <v>4.0735099999999997</v>
      </c>
      <c r="Y35" s="1">
        <v>-0.12293900000000001</v>
      </c>
      <c r="Z35" s="1">
        <v>2.0641699999999999E-2</v>
      </c>
      <c r="AA35" s="1">
        <v>2.3546999999999999E-3</v>
      </c>
      <c r="AD35">
        <f t="shared" si="9"/>
        <v>0.52857751202115011</v>
      </c>
      <c r="AE35" s="1">
        <f t="shared" si="10"/>
        <v>1.7079593539420701E-3</v>
      </c>
      <c r="AH35">
        <f t="shared" si="11"/>
        <v>0.38304862429155989</v>
      </c>
      <c r="AI35">
        <f t="shared" si="12"/>
        <v>0.26843101599337582</v>
      </c>
      <c r="AJ35" s="1">
        <f t="shared" si="13"/>
        <v>8.6470194082806677E-4</v>
      </c>
      <c r="AN35" s="1">
        <v>0.47980699999999998</v>
      </c>
      <c r="AO35" s="1">
        <v>4877.2</v>
      </c>
      <c r="AP35">
        <f t="shared" si="3"/>
        <v>9.7544000000000004</v>
      </c>
      <c r="AQ35">
        <f t="shared" si="4"/>
        <v>-2.8000000000005798E-4</v>
      </c>
      <c r="AS35" s="1">
        <v>0.47980699999999998</v>
      </c>
      <c r="AT35" s="1">
        <v>4877.2</v>
      </c>
      <c r="AU35">
        <f t="shared" si="5"/>
        <v>9.7544000000000004</v>
      </c>
      <c r="AW35" s="1">
        <v>0.47978599999999999</v>
      </c>
      <c r="AX35" s="1">
        <v>4938.34</v>
      </c>
      <c r="AY35" s="1">
        <f t="shared" ref="AY35:AY66" si="14">2*AX35/1000</f>
        <v>9.8766800000000003</v>
      </c>
      <c r="BA35" s="1">
        <v>0.47944500000000001</v>
      </c>
      <c r="BB35" s="1">
        <v>4801.6000000000004</v>
      </c>
      <c r="BC35">
        <f t="shared" ref="BC35:BC66" si="15">2*BB35/1000</f>
        <v>9.6032000000000011</v>
      </c>
      <c r="BE35" s="1">
        <v>0.48074299999999998</v>
      </c>
      <c r="BF35" s="1">
        <v>4839.17</v>
      </c>
      <c r="BG35">
        <f t="shared" si="6"/>
        <v>9.6783400000000004</v>
      </c>
      <c r="BI35" s="1">
        <v>0.48534699999999997</v>
      </c>
      <c r="BJ35" s="1">
        <v>4808.6400000000003</v>
      </c>
      <c r="BK35" s="1">
        <f t="shared" si="7"/>
        <v>9.6172800000000009</v>
      </c>
      <c r="BL35" s="1"/>
      <c r="BM35" s="1">
        <v>0.480074</v>
      </c>
      <c r="BN35" s="1">
        <v>4748.09</v>
      </c>
      <c r="BO35" s="1">
        <f t="shared" si="8"/>
        <v>9.4961800000000007</v>
      </c>
      <c r="BR35" s="1"/>
      <c r="BS35" s="1"/>
      <c r="BT35" s="1"/>
    </row>
    <row r="36" spans="1:72">
      <c r="A36">
        <v>2.80533E-3</v>
      </c>
      <c r="B36">
        <v>0.415580322</v>
      </c>
      <c r="C36">
        <v>4.0920899999999996E-3</v>
      </c>
      <c r="D36">
        <v>0.392971558</v>
      </c>
      <c r="H36" s="1">
        <v>0.49476599999999998</v>
      </c>
      <c r="I36" s="1">
        <v>4897.63</v>
      </c>
      <c r="J36">
        <f t="shared" si="2"/>
        <v>9.7952600000000007</v>
      </c>
      <c r="M36" s="1">
        <v>3.3000100000000001E-4</v>
      </c>
      <c r="N36" s="1">
        <v>7.6895199999999997E-2</v>
      </c>
      <c r="O36" s="1">
        <v>1302.5999999999999</v>
      </c>
      <c r="P36">
        <v>493.68900000000002</v>
      </c>
      <c r="Q36">
        <v>4.2032400000000001</v>
      </c>
      <c r="R36" s="1">
        <v>1135.73</v>
      </c>
      <c r="S36" s="1">
        <v>1298.4000000000001</v>
      </c>
      <c r="T36">
        <v>-600.16499999999996</v>
      </c>
      <c r="U36">
        <v>844.25</v>
      </c>
      <c r="V36" s="1">
        <v>1302.5999999999999</v>
      </c>
      <c r="W36">
        <v>493.68900000000002</v>
      </c>
      <c r="X36">
        <v>4.2032400000000001</v>
      </c>
      <c r="Y36" s="1">
        <v>-3.0137400000000002E-2</v>
      </c>
      <c r="Z36" s="1">
        <v>-3.04988E-5</v>
      </c>
      <c r="AA36" s="1">
        <v>-4.1545999999999996E-3</v>
      </c>
      <c r="AD36">
        <f t="shared" si="9"/>
        <v>0.52843985806485694</v>
      </c>
      <c r="AE36" s="1">
        <f t="shared" si="10"/>
        <v>1.6664407348090902E-3</v>
      </c>
      <c r="AH36">
        <f t="shared" si="11"/>
        <v>0.38250303073174025</v>
      </c>
      <c r="AI36">
        <f t="shared" si="12"/>
        <v>0.26947302293694864</v>
      </c>
      <c r="AJ36" s="1">
        <f t="shared" si="13"/>
        <v>8.480326125756009E-4</v>
      </c>
      <c r="AN36" s="1">
        <v>0.49479499999999998</v>
      </c>
      <c r="AO36" s="1">
        <v>4897.62</v>
      </c>
      <c r="AP36">
        <f t="shared" si="3"/>
        <v>9.7952399999999997</v>
      </c>
      <c r="AQ36">
        <f t="shared" si="4"/>
        <v>-2.0000000001019203E-5</v>
      </c>
      <c r="AS36" s="1">
        <v>0.49479499999999998</v>
      </c>
      <c r="AT36" s="1">
        <v>4897.62</v>
      </c>
      <c r="AU36">
        <f t="shared" si="5"/>
        <v>9.7952399999999997</v>
      </c>
      <c r="AW36" s="1">
        <v>0.49473899999999998</v>
      </c>
      <c r="AX36" s="1">
        <v>4957.0200000000004</v>
      </c>
      <c r="AY36" s="1">
        <f t="shared" si="14"/>
        <v>9.9140400000000017</v>
      </c>
      <c r="BA36" s="1">
        <v>0.49440400000000001</v>
      </c>
      <c r="BB36" s="1">
        <v>4821.34</v>
      </c>
      <c r="BC36">
        <f t="shared" si="15"/>
        <v>9.6426800000000004</v>
      </c>
      <c r="BE36" s="1">
        <v>0.49582900000000002</v>
      </c>
      <c r="BF36" s="1">
        <v>4855.99</v>
      </c>
      <c r="BG36">
        <f t="shared" si="6"/>
        <v>9.7119799999999987</v>
      </c>
      <c r="BI36" s="1">
        <v>0.50054900000000002</v>
      </c>
      <c r="BJ36" s="1">
        <v>4826.6499999999996</v>
      </c>
      <c r="BK36" s="1">
        <f t="shared" si="7"/>
        <v>9.6532999999999998</v>
      </c>
      <c r="BL36" s="1"/>
      <c r="BM36" s="1">
        <v>0.495062</v>
      </c>
      <c r="BN36" s="1">
        <v>4766.5</v>
      </c>
      <c r="BO36" s="1">
        <f t="shared" si="8"/>
        <v>9.5329999999999995</v>
      </c>
      <c r="BR36" s="1"/>
      <c r="BS36" s="1"/>
      <c r="BT36" s="1"/>
    </row>
    <row r="37" spans="1:72">
      <c r="A37">
        <v>3.0499500000000001E-3</v>
      </c>
      <c r="B37">
        <v>0.42752844200000001</v>
      </c>
      <c r="C37">
        <v>4.25443E-3</v>
      </c>
      <c r="D37">
        <v>0.40487911999999998</v>
      </c>
      <c r="H37" s="1">
        <v>0.50973999999999997</v>
      </c>
      <c r="I37" s="1">
        <v>4912.66</v>
      </c>
      <c r="J37">
        <f t="shared" si="2"/>
        <v>9.8253199999999996</v>
      </c>
      <c r="M37" s="1">
        <v>3.4000399999999998E-4</v>
      </c>
      <c r="N37" s="1">
        <v>8.0219200000000004E-2</v>
      </c>
      <c r="O37" s="1">
        <v>1313.18</v>
      </c>
      <c r="P37">
        <v>497.64800000000002</v>
      </c>
      <c r="Q37">
        <v>4.7390499999999998</v>
      </c>
      <c r="R37" s="1">
        <v>1144.56</v>
      </c>
      <c r="S37" s="1">
        <v>1308.44</v>
      </c>
      <c r="T37">
        <v>-605.18799999999999</v>
      </c>
      <c r="U37">
        <v>851.404</v>
      </c>
      <c r="V37" s="1">
        <v>1313.18</v>
      </c>
      <c r="W37">
        <v>497.64800000000002</v>
      </c>
      <c r="X37">
        <v>4.7390499999999998</v>
      </c>
      <c r="Y37" s="1">
        <v>-5.9896999999999999E-2</v>
      </c>
      <c r="Z37" s="1">
        <v>-5.8912000000000005E-4</v>
      </c>
      <c r="AA37" s="1">
        <v>2.9576600000000002E-2</v>
      </c>
      <c r="AD37">
        <f t="shared" si="9"/>
        <v>0.52875166002656049</v>
      </c>
      <c r="AE37" s="1">
        <f t="shared" si="10"/>
        <v>1.7570523030679395E-3</v>
      </c>
      <c r="AH37">
        <f t="shared" si="11"/>
        <v>0.38219023695844095</v>
      </c>
      <c r="AI37">
        <f t="shared" si="12"/>
        <v>0.27007041503921603</v>
      </c>
      <c r="AJ37" s="1">
        <f t="shared" si="13"/>
        <v>8.9672119391638768E-4</v>
      </c>
      <c r="AN37" s="1">
        <v>0.50976999999999995</v>
      </c>
      <c r="AO37" s="1">
        <v>4912.71</v>
      </c>
      <c r="AP37">
        <f t="shared" si="3"/>
        <v>9.8254199999999994</v>
      </c>
      <c r="AQ37">
        <f t="shared" si="4"/>
        <v>9.9999999999766942E-5</v>
      </c>
      <c r="AS37" s="1">
        <v>0.50976999999999995</v>
      </c>
      <c r="AT37" s="1">
        <v>4912.71</v>
      </c>
      <c r="AU37">
        <f t="shared" si="5"/>
        <v>9.8254199999999994</v>
      </c>
      <c r="AW37" s="1">
        <v>0.50968899999999995</v>
      </c>
      <c r="AX37" s="1">
        <v>4972.2700000000004</v>
      </c>
      <c r="AY37" s="1">
        <f t="shared" si="14"/>
        <v>9.9445400000000017</v>
      </c>
      <c r="BA37" s="1">
        <v>0.50937299999999996</v>
      </c>
      <c r="BB37" s="1">
        <v>4837.38</v>
      </c>
      <c r="BC37">
        <f t="shared" si="15"/>
        <v>9.6747600000000009</v>
      </c>
      <c r="BE37" s="1">
        <v>0.51090999999999998</v>
      </c>
      <c r="BF37" s="1">
        <v>4873.42</v>
      </c>
      <c r="BG37">
        <f t="shared" si="6"/>
        <v>9.7468400000000006</v>
      </c>
      <c r="BI37" s="1">
        <v>0.51531899999999997</v>
      </c>
      <c r="BJ37" s="1">
        <v>4843.7299999999996</v>
      </c>
      <c r="BK37" s="1">
        <f t="shared" si="7"/>
        <v>9.6874599999999997</v>
      </c>
      <c r="BL37" s="1"/>
      <c r="BM37" s="1">
        <v>0.51005500000000004</v>
      </c>
      <c r="BN37" s="1">
        <v>4783.18</v>
      </c>
      <c r="BO37" s="1">
        <f t="shared" si="8"/>
        <v>9.5663600000000013</v>
      </c>
      <c r="BR37" s="1"/>
      <c r="BS37" s="1"/>
      <c r="BT37" s="1"/>
    </row>
    <row r="38" spans="1:72">
      <c r="A38">
        <v>3.1704900000000002E-3</v>
      </c>
      <c r="B38">
        <v>0.43974005100000002</v>
      </c>
      <c r="C38">
        <v>4.2342200000000003E-3</v>
      </c>
      <c r="D38">
        <v>0.41659985399999999</v>
      </c>
      <c r="H38" s="1">
        <v>0.524702</v>
      </c>
      <c r="I38" s="1">
        <v>4929.2</v>
      </c>
      <c r="J38">
        <f t="shared" si="2"/>
        <v>9.8583999999999996</v>
      </c>
      <c r="M38" s="1">
        <v>3.5000299999999999E-4</v>
      </c>
      <c r="N38" s="1">
        <v>8.3589499999999997E-2</v>
      </c>
      <c r="O38" s="1">
        <v>1323.56</v>
      </c>
      <c r="P38">
        <v>501.65100000000001</v>
      </c>
      <c r="Q38">
        <v>5.2405299999999997</v>
      </c>
      <c r="R38" s="1">
        <v>1153.24</v>
      </c>
      <c r="S38" s="1">
        <v>1318.32</v>
      </c>
      <c r="T38">
        <v>-610.15200000000004</v>
      </c>
      <c r="U38">
        <v>858.221</v>
      </c>
      <c r="V38" s="1">
        <v>1323.56</v>
      </c>
      <c r="W38">
        <v>501.65100000000001</v>
      </c>
      <c r="X38">
        <v>5.2405299999999997</v>
      </c>
      <c r="Y38" s="1">
        <v>-1.1587399999999999E-2</v>
      </c>
      <c r="Z38" s="1">
        <v>7.31826E-3</v>
      </c>
      <c r="AA38" s="1">
        <v>2.87291E-2</v>
      </c>
      <c r="AD38">
        <f t="shared" si="9"/>
        <v>0.5290763414380355</v>
      </c>
      <c r="AE38" s="1">
        <f t="shared" si="10"/>
        <v>1.7825988566680601E-3</v>
      </c>
      <c r="AH38">
        <f t="shared" si="11"/>
        <v>0.38200048935856579</v>
      </c>
      <c r="AI38">
        <f t="shared" si="12"/>
        <v>0.27043280626073551</v>
      </c>
      <c r="AJ38" s="1">
        <f t="shared" si="13"/>
        <v>9.1082900337361133E-4</v>
      </c>
      <c r="AN38" s="1">
        <v>0.52473000000000003</v>
      </c>
      <c r="AO38" s="1">
        <v>4929.22</v>
      </c>
      <c r="AP38">
        <f t="shared" si="3"/>
        <v>9.8584399999999999</v>
      </c>
      <c r="AQ38">
        <f t="shared" si="4"/>
        <v>4.0000000000262048E-5</v>
      </c>
      <c r="AS38" s="1">
        <v>0.52473000000000003</v>
      </c>
      <c r="AT38" s="1">
        <v>4929.22</v>
      </c>
      <c r="AU38">
        <f t="shared" si="5"/>
        <v>9.8584399999999999</v>
      </c>
      <c r="AW38" s="1">
        <v>0.52470000000000006</v>
      </c>
      <c r="AX38" s="1">
        <v>4987.0600000000004</v>
      </c>
      <c r="AY38" s="1">
        <f t="shared" si="14"/>
        <v>9.974120000000001</v>
      </c>
      <c r="BA38" s="1">
        <v>0.524339</v>
      </c>
      <c r="BB38" s="1">
        <v>4853.71</v>
      </c>
      <c r="BC38">
        <f t="shared" si="15"/>
        <v>9.7074200000000008</v>
      </c>
      <c r="BE38" s="1">
        <v>0.52599700000000005</v>
      </c>
      <c r="BF38" s="1">
        <v>4889.45</v>
      </c>
      <c r="BG38">
        <f t="shared" si="6"/>
        <v>9.7789000000000001</v>
      </c>
      <c r="BI38" s="1">
        <v>0.53008699999999997</v>
      </c>
      <c r="BJ38" s="1">
        <v>4859.88</v>
      </c>
      <c r="BK38" s="1">
        <f t="shared" si="7"/>
        <v>9.7197600000000008</v>
      </c>
      <c r="BL38" s="1"/>
      <c r="BM38" s="1">
        <v>0.52504700000000004</v>
      </c>
      <c r="BN38" s="1">
        <v>4796.63</v>
      </c>
      <c r="BO38" s="1">
        <f t="shared" si="8"/>
        <v>9.5932600000000008</v>
      </c>
      <c r="BR38" s="1"/>
      <c r="BS38" s="1"/>
      <c r="BT38" s="1"/>
    </row>
    <row r="39" spans="1:72">
      <c r="A39">
        <v>3.2483400000000002E-3</v>
      </c>
      <c r="B39">
        <v>0.45206701700000002</v>
      </c>
      <c r="C39">
        <v>4.3677899999999999E-3</v>
      </c>
      <c r="D39">
        <v>0.42859307899999999</v>
      </c>
      <c r="H39" s="1">
        <v>0.539659</v>
      </c>
      <c r="I39" s="1">
        <v>4947.13</v>
      </c>
      <c r="J39">
        <f t="shared" si="2"/>
        <v>9.8942600000000009</v>
      </c>
      <c r="M39" s="1">
        <v>3.6000099999999998E-4</v>
      </c>
      <c r="N39" s="1">
        <v>8.7060600000000002E-2</v>
      </c>
      <c r="O39" s="1">
        <v>1333.98</v>
      </c>
      <c r="P39">
        <v>506.137</v>
      </c>
      <c r="Q39">
        <v>5.6940600000000003</v>
      </c>
      <c r="R39" s="1">
        <v>1161.92</v>
      </c>
      <c r="S39" s="1">
        <v>1328.28</v>
      </c>
      <c r="T39">
        <v>-615.26900000000001</v>
      </c>
      <c r="U39">
        <v>864.21500000000003</v>
      </c>
      <c r="V39" s="1">
        <v>1333.98</v>
      </c>
      <c r="W39">
        <v>506.137</v>
      </c>
      <c r="X39">
        <v>5.6940600000000003</v>
      </c>
      <c r="Y39" s="1">
        <v>-5.88925E-2</v>
      </c>
      <c r="Z39" s="1">
        <v>5.5050000000000003E-3</v>
      </c>
      <c r="AA39" s="1">
        <v>-6.4101100000000003E-4</v>
      </c>
      <c r="AD39">
        <f t="shared" si="9"/>
        <v>0.52952785045442019</v>
      </c>
      <c r="AE39" s="1">
        <f t="shared" si="10"/>
        <v>1.8372605052389538E-3</v>
      </c>
      <c r="AH39">
        <f t="shared" si="11"/>
        <v>0.38224383486938729</v>
      </c>
      <c r="AI39">
        <f t="shared" si="12"/>
        <v>0.26996805056961792</v>
      </c>
      <c r="AJ39" s="1">
        <f t="shared" si="13"/>
        <v>9.3789270707192115E-4</v>
      </c>
      <c r="AN39" s="1">
        <v>0.53968799999999995</v>
      </c>
      <c r="AO39" s="1">
        <v>4947.22</v>
      </c>
      <c r="AP39">
        <f t="shared" si="3"/>
        <v>9.8944400000000012</v>
      </c>
      <c r="AQ39">
        <f t="shared" si="4"/>
        <v>1.8000000000029104E-4</v>
      </c>
      <c r="AS39" s="1">
        <v>0.53968799999999995</v>
      </c>
      <c r="AT39" s="1">
        <v>4947.22</v>
      </c>
      <c r="AU39">
        <f t="shared" si="5"/>
        <v>9.8944400000000012</v>
      </c>
      <c r="AW39" s="1">
        <v>0.53978300000000001</v>
      </c>
      <c r="AX39" s="1">
        <v>5002.2</v>
      </c>
      <c r="AY39" s="1">
        <f t="shared" si="14"/>
        <v>10.0044</v>
      </c>
      <c r="BA39" s="1">
        <v>0.53930699999999998</v>
      </c>
      <c r="BB39" s="1">
        <v>4869.9799999999996</v>
      </c>
      <c r="BC39">
        <f t="shared" si="15"/>
        <v>9.73996</v>
      </c>
      <c r="BE39" s="1">
        <v>0.54108199999999995</v>
      </c>
      <c r="BF39" s="1">
        <v>4903.22</v>
      </c>
      <c r="BG39">
        <f t="shared" si="6"/>
        <v>9.8064400000000003</v>
      </c>
      <c r="BI39" s="1">
        <v>0.54485700000000004</v>
      </c>
      <c r="BJ39" s="1">
        <v>4875.17</v>
      </c>
      <c r="BK39" s="1">
        <f t="shared" si="7"/>
        <v>9.7503399999999996</v>
      </c>
      <c r="BL39" s="1"/>
      <c r="BM39" s="1">
        <v>0.54003900000000005</v>
      </c>
      <c r="BN39" s="1">
        <v>4809.72</v>
      </c>
      <c r="BO39" s="1">
        <f t="shared" si="8"/>
        <v>9.6194400000000009</v>
      </c>
      <c r="BR39" s="1"/>
      <c r="BS39" s="1"/>
      <c r="BT39" s="1"/>
    </row>
    <row r="40" spans="1:72">
      <c r="A40">
        <v>3.3995399999999999E-3</v>
      </c>
      <c r="B40">
        <v>0.464671844</v>
      </c>
      <c r="C40">
        <v>4.6284300000000002E-3</v>
      </c>
      <c r="D40">
        <v>0.44064800999999998</v>
      </c>
      <c r="H40" s="1">
        <v>0.55462699999999998</v>
      </c>
      <c r="I40" s="1">
        <v>4960.09</v>
      </c>
      <c r="J40">
        <f t="shared" si="2"/>
        <v>9.9201800000000002</v>
      </c>
      <c r="M40" s="1">
        <v>3.7000500000000002E-4</v>
      </c>
      <c r="N40" s="1">
        <v>9.0681899999999996E-2</v>
      </c>
      <c r="O40" s="1">
        <v>1344.72</v>
      </c>
      <c r="P40">
        <v>510.74599999999998</v>
      </c>
      <c r="Q40">
        <v>6.4043599999999996</v>
      </c>
      <c r="R40" s="1">
        <v>1170.68</v>
      </c>
      <c r="S40" s="1">
        <v>1338.32</v>
      </c>
      <c r="T40">
        <v>-620.62400000000002</v>
      </c>
      <c r="U40">
        <v>870.53899999999999</v>
      </c>
      <c r="V40" s="1">
        <v>1344.72</v>
      </c>
      <c r="W40">
        <v>510.74599999999998</v>
      </c>
      <c r="X40">
        <v>6.4043599999999996</v>
      </c>
      <c r="Y40" s="1">
        <v>-5.8844199999999999E-2</v>
      </c>
      <c r="Z40" s="1">
        <v>3.2680000000000001E-3</v>
      </c>
      <c r="AA40" s="1">
        <v>4.7009399999999998E-3</v>
      </c>
      <c r="AD40">
        <f t="shared" si="9"/>
        <v>0.53013974783886286</v>
      </c>
      <c r="AE40" s="1">
        <f t="shared" si="10"/>
        <v>1.9186871368497298E-3</v>
      </c>
      <c r="AH40">
        <f t="shared" si="11"/>
        <v>0.38234311040328928</v>
      </c>
      <c r="AI40">
        <f t="shared" si="12"/>
        <v>0.26977844826623487</v>
      </c>
      <c r="AJ40" s="1">
        <f t="shared" si="13"/>
        <v>9.7729199811713531E-4</v>
      </c>
      <c r="AN40" s="1">
        <v>0.554647</v>
      </c>
      <c r="AO40" s="1">
        <v>4960.0200000000004</v>
      </c>
      <c r="AP40">
        <f t="shared" si="3"/>
        <v>9.9200400000000002</v>
      </c>
      <c r="AQ40">
        <f t="shared" si="4"/>
        <v>-1.4000000000002899E-4</v>
      </c>
      <c r="AS40" s="1">
        <v>0.554647</v>
      </c>
      <c r="AT40" s="1">
        <v>4960.0200000000004</v>
      </c>
      <c r="AU40">
        <f t="shared" si="5"/>
        <v>9.9200400000000002</v>
      </c>
      <c r="AW40" s="1">
        <v>0.554871</v>
      </c>
      <c r="AX40" s="1">
        <v>5014.21</v>
      </c>
      <c r="AY40" s="1">
        <f t="shared" si="14"/>
        <v>10.028420000000001</v>
      </c>
      <c r="BA40" s="1">
        <v>0.55427099999999996</v>
      </c>
      <c r="BB40" s="1">
        <v>4884.28</v>
      </c>
      <c r="BC40">
        <f t="shared" si="15"/>
        <v>9.768559999999999</v>
      </c>
      <c r="BE40" s="1">
        <v>0.55616900000000002</v>
      </c>
      <c r="BF40" s="1">
        <v>4917.59</v>
      </c>
      <c r="BG40">
        <f t="shared" si="6"/>
        <v>9.8351800000000011</v>
      </c>
      <c r="BK40" s="1"/>
      <c r="BL40" s="1"/>
      <c r="BM40" s="1">
        <v>0.55502499999999999</v>
      </c>
      <c r="BN40" s="1">
        <v>4822.7299999999996</v>
      </c>
      <c r="BO40" s="1">
        <f t="shared" si="8"/>
        <v>9.6454599999999999</v>
      </c>
      <c r="BR40" s="1"/>
      <c r="BS40" s="1"/>
      <c r="BT40" s="1"/>
    </row>
    <row r="41" spans="1:72">
      <c r="A41">
        <v>3.58115E-3</v>
      </c>
      <c r="B41">
        <v>0.47731308</v>
      </c>
      <c r="C41">
        <v>4.7604600000000002E-3</v>
      </c>
      <c r="D41">
        <v>0.45302966300000003</v>
      </c>
      <c r="H41" s="1">
        <v>0.56958600000000004</v>
      </c>
      <c r="I41" s="1">
        <v>4975.51</v>
      </c>
      <c r="J41">
        <f t="shared" si="2"/>
        <v>9.9510199999999998</v>
      </c>
      <c r="M41" s="1">
        <v>3.8000300000000001E-4</v>
      </c>
      <c r="N41" s="1">
        <v>9.43383E-2</v>
      </c>
      <c r="O41" s="1">
        <v>1355.17</v>
      </c>
      <c r="P41">
        <v>515.31200000000001</v>
      </c>
      <c r="Q41">
        <v>7.0002500000000003</v>
      </c>
      <c r="R41" s="1">
        <v>1179.26</v>
      </c>
      <c r="S41" s="1">
        <v>1348.17</v>
      </c>
      <c r="T41">
        <v>-625.82600000000002</v>
      </c>
      <c r="U41">
        <v>876.49599999999998</v>
      </c>
      <c r="V41" s="1">
        <v>1355.17</v>
      </c>
      <c r="W41">
        <v>515.31200000000001</v>
      </c>
      <c r="X41">
        <v>7.0002500000000003</v>
      </c>
      <c r="Y41" s="1">
        <v>-3.8855399999999998E-3</v>
      </c>
      <c r="Z41" s="1">
        <v>1.38199E-2</v>
      </c>
      <c r="AA41" s="1">
        <v>1.5966899999999999E-2</v>
      </c>
      <c r="AD41">
        <f t="shared" si="9"/>
        <v>0.53069382494106476</v>
      </c>
      <c r="AE41" s="1">
        <f t="shared" si="10"/>
        <v>1.9394159377562658E-3</v>
      </c>
      <c r="AH41">
        <f t="shared" si="11"/>
        <v>0.38256069566872258</v>
      </c>
      <c r="AI41">
        <f t="shared" si="12"/>
        <v>0.26936289101978284</v>
      </c>
      <c r="AJ41" s="1">
        <f t="shared" si="13"/>
        <v>9.8565819648269875E-4</v>
      </c>
      <c r="AN41" s="1">
        <v>0.56961600000000001</v>
      </c>
      <c r="AO41" s="1">
        <v>4975.49</v>
      </c>
      <c r="AP41">
        <f t="shared" si="3"/>
        <v>9.9509799999999995</v>
      </c>
      <c r="AQ41">
        <f t="shared" si="4"/>
        <v>-4.0000000000262048E-5</v>
      </c>
      <c r="AS41" s="1">
        <v>0.56961600000000001</v>
      </c>
      <c r="AT41" s="1">
        <v>4975.49</v>
      </c>
      <c r="AU41">
        <f t="shared" si="5"/>
        <v>9.9509799999999995</v>
      </c>
      <c r="AW41" s="1">
        <v>0.56995799999999996</v>
      </c>
      <c r="AX41" s="1">
        <v>5025.74</v>
      </c>
      <c r="AY41" s="1">
        <f t="shared" si="14"/>
        <v>10.05148</v>
      </c>
      <c r="BA41" s="1">
        <v>0.56923999999999997</v>
      </c>
      <c r="BB41" s="1">
        <v>4896.0600000000004</v>
      </c>
      <c r="BC41">
        <f t="shared" si="15"/>
        <v>9.7921200000000006</v>
      </c>
      <c r="BE41" s="1">
        <v>0.57125800000000004</v>
      </c>
      <c r="BF41" s="1">
        <v>4930.5</v>
      </c>
      <c r="BG41">
        <f t="shared" si="6"/>
        <v>9.8610000000000007</v>
      </c>
      <c r="BK41" s="1"/>
      <c r="BL41" s="1"/>
      <c r="BM41" s="1">
        <v>0.570017</v>
      </c>
      <c r="BN41" s="1">
        <v>4835.91</v>
      </c>
      <c r="BO41" s="1">
        <f t="shared" si="8"/>
        <v>9.6718200000000003</v>
      </c>
      <c r="BR41" s="1"/>
      <c r="BS41" s="1"/>
      <c r="BT41" s="1"/>
    </row>
    <row r="42" spans="1:72">
      <c r="A42">
        <v>3.6255900000000001E-3</v>
      </c>
      <c r="B42">
        <v>0.49003185999999999</v>
      </c>
      <c r="C42">
        <v>4.7653799999999996E-3</v>
      </c>
      <c r="D42">
        <v>0.46601034499999999</v>
      </c>
      <c r="H42" s="1">
        <v>0.58454799999999996</v>
      </c>
      <c r="I42" s="1">
        <v>4986.3</v>
      </c>
      <c r="J42">
        <f t="shared" si="2"/>
        <v>9.9725999999999999</v>
      </c>
      <c r="M42" s="1">
        <v>3.9000200000000002E-4</v>
      </c>
      <c r="N42" s="1">
        <v>9.8191399999999998E-2</v>
      </c>
      <c r="O42" s="1">
        <v>1365.82</v>
      </c>
      <c r="P42">
        <v>519.97199999999998</v>
      </c>
      <c r="Q42">
        <v>7.5953999999999997</v>
      </c>
      <c r="R42" s="1">
        <v>1188.02</v>
      </c>
      <c r="S42" s="1">
        <v>1358.23</v>
      </c>
      <c r="T42">
        <v>-631.12900000000002</v>
      </c>
      <c r="U42">
        <v>882.56299999999999</v>
      </c>
      <c r="V42" s="1">
        <v>1365.82</v>
      </c>
      <c r="W42">
        <v>519.97199999999998</v>
      </c>
      <c r="X42">
        <v>7.5953999999999997</v>
      </c>
      <c r="Y42" s="1">
        <v>-4.9834200000000002E-2</v>
      </c>
      <c r="Z42" s="1">
        <v>6.9263900000000002E-3</v>
      </c>
      <c r="AA42" s="1">
        <v>2.46743E-2</v>
      </c>
      <c r="AD42">
        <f t="shared" si="9"/>
        <v>0.53124442349455403</v>
      </c>
      <c r="AE42" s="1">
        <f t="shared" si="10"/>
        <v>2.0458771325236403E-3</v>
      </c>
      <c r="AH42">
        <f t="shared" si="11"/>
        <v>0.38278695239081034</v>
      </c>
      <c r="AI42">
        <f t="shared" si="12"/>
        <v>0.26893077251104636</v>
      </c>
      <c r="AJ42" s="1">
        <f t="shared" si="13"/>
        <v>1.0370496574753185E-3</v>
      </c>
      <c r="AN42" s="1">
        <v>0.58457800000000004</v>
      </c>
      <c r="AO42" s="1">
        <v>4986.28</v>
      </c>
      <c r="AP42">
        <f t="shared" si="3"/>
        <v>9.9725599999999996</v>
      </c>
      <c r="AQ42">
        <f t="shared" si="4"/>
        <v>-4.0000000000262048E-5</v>
      </c>
      <c r="AS42" s="1">
        <v>0.58457800000000004</v>
      </c>
      <c r="AT42" s="1">
        <v>4986.28</v>
      </c>
      <c r="AU42">
        <f t="shared" si="5"/>
        <v>9.9725599999999996</v>
      </c>
      <c r="AW42" s="1">
        <v>0.58504100000000003</v>
      </c>
      <c r="AX42" s="1">
        <v>5037.18</v>
      </c>
      <c r="AY42" s="1">
        <f t="shared" si="14"/>
        <v>10.07436</v>
      </c>
      <c r="BA42" s="1">
        <v>0.584202</v>
      </c>
      <c r="BB42" s="1">
        <v>4910.97</v>
      </c>
      <c r="BC42">
        <f t="shared" si="15"/>
        <v>9.8219399999999997</v>
      </c>
      <c r="BE42" s="1">
        <v>0.58634399999999998</v>
      </c>
      <c r="BF42" s="1">
        <v>4942.03</v>
      </c>
      <c r="BG42">
        <f t="shared" si="6"/>
        <v>9.8840599999999998</v>
      </c>
      <c r="BK42" s="1"/>
      <c r="BL42" s="1"/>
      <c r="BM42" s="1">
        <v>0.58501199999999998</v>
      </c>
      <c r="BN42" s="1">
        <v>4847.41</v>
      </c>
      <c r="BO42" s="1">
        <f t="shared" si="8"/>
        <v>9.69482</v>
      </c>
      <c r="BR42" s="1"/>
      <c r="BS42" s="1"/>
      <c r="BT42" s="1"/>
    </row>
    <row r="43" spans="1:72">
      <c r="A43">
        <v>3.7225399999999999E-3</v>
      </c>
      <c r="B43">
        <v>0.50289651499999999</v>
      </c>
      <c r="C43">
        <v>4.8715800000000004E-3</v>
      </c>
      <c r="D43">
        <v>0.47865750099999999</v>
      </c>
      <c r="H43" s="1">
        <v>0.59950700000000001</v>
      </c>
      <c r="I43" s="1">
        <v>5000.58</v>
      </c>
      <c r="J43">
        <f t="shared" si="2"/>
        <v>10.00116</v>
      </c>
      <c r="M43" s="1">
        <v>4.0000000000000002E-4</v>
      </c>
      <c r="N43" s="1">
        <v>0.10211199999999999</v>
      </c>
      <c r="O43" s="1">
        <v>1376.43</v>
      </c>
      <c r="P43">
        <v>524.84</v>
      </c>
      <c r="Q43">
        <v>8.3955800000000007</v>
      </c>
      <c r="R43" s="1">
        <v>1196.54</v>
      </c>
      <c r="S43" s="1">
        <v>1368.03</v>
      </c>
      <c r="T43">
        <v>-636.55499999999995</v>
      </c>
      <c r="U43">
        <v>888.29600000000005</v>
      </c>
      <c r="V43" s="1">
        <v>1376.43</v>
      </c>
      <c r="W43">
        <v>524.84</v>
      </c>
      <c r="X43">
        <v>8.3955800000000007</v>
      </c>
      <c r="Y43" s="1">
        <v>-4.55249E-2</v>
      </c>
      <c r="Z43" s="1">
        <v>1.5500399999999999E-2</v>
      </c>
      <c r="AA43" s="1">
        <v>6.2963799999999999E-3</v>
      </c>
      <c r="AD43">
        <f t="shared" si="9"/>
        <v>0.53199642301970684</v>
      </c>
      <c r="AE43" s="1">
        <f t="shared" si="10"/>
        <v>2.0842710314219037E-3</v>
      </c>
      <c r="AH43">
        <f t="shared" si="11"/>
        <v>0.38308827043134491</v>
      </c>
      <c r="AI43">
        <f t="shared" si="12"/>
        <v>0.26835529744392028</v>
      </c>
      <c r="AJ43" s="1">
        <f t="shared" si="13"/>
        <v>1.0532418829327201E-3</v>
      </c>
      <c r="AN43" s="1">
        <v>0.59953400000000001</v>
      </c>
      <c r="AO43" s="1">
        <v>5000.59</v>
      </c>
      <c r="AP43">
        <f t="shared" si="3"/>
        <v>10.00118</v>
      </c>
      <c r="AQ43">
        <f t="shared" si="4"/>
        <v>1.9999999999242846E-5</v>
      </c>
      <c r="AS43" s="1">
        <v>0.59953400000000001</v>
      </c>
      <c r="AT43" s="1">
        <v>5000.59</v>
      </c>
      <c r="AU43">
        <f t="shared" si="5"/>
        <v>10.00118</v>
      </c>
      <c r="AW43" s="1">
        <v>0.60012799999999999</v>
      </c>
      <c r="AX43" s="1">
        <v>5046.42</v>
      </c>
      <c r="AY43" s="1">
        <f t="shared" si="14"/>
        <v>10.092840000000001</v>
      </c>
      <c r="BA43" s="1">
        <v>0.59916999999999998</v>
      </c>
      <c r="BB43" s="1">
        <v>4921.7700000000004</v>
      </c>
      <c r="BC43">
        <f t="shared" si="15"/>
        <v>9.8435400000000008</v>
      </c>
      <c r="BE43" s="1">
        <v>0.60142499999999999</v>
      </c>
      <c r="BF43" s="1">
        <v>4953.1899999999996</v>
      </c>
      <c r="BG43">
        <f t="shared" si="6"/>
        <v>9.9063799999999986</v>
      </c>
      <c r="BK43" s="1"/>
      <c r="BL43" s="1"/>
      <c r="BM43" s="1">
        <v>0.60000500000000001</v>
      </c>
      <c r="BN43" s="1">
        <v>4858.93</v>
      </c>
      <c r="BO43" s="1">
        <f t="shared" si="8"/>
        <v>9.7178599999999999</v>
      </c>
      <c r="BR43" s="1"/>
      <c r="BS43" s="1"/>
      <c r="BT43" s="1"/>
    </row>
    <row r="44" spans="1:72">
      <c r="A44">
        <v>4.0791999999999998E-3</v>
      </c>
      <c r="B44">
        <v>0.515982422</v>
      </c>
      <c r="C44">
        <v>5.0961599999999998E-3</v>
      </c>
      <c r="D44">
        <v>0.491532898</v>
      </c>
      <c r="H44" s="1">
        <v>0.61447300000000005</v>
      </c>
      <c r="I44" s="1">
        <v>5011.45</v>
      </c>
      <c r="J44">
        <f t="shared" si="2"/>
        <v>10.0229</v>
      </c>
      <c r="M44" s="1">
        <v>4.10004E-4</v>
      </c>
      <c r="N44" s="1">
        <v>0.106237</v>
      </c>
      <c r="O44" s="1">
        <v>1387.21</v>
      </c>
      <c r="P44">
        <v>529.53700000000003</v>
      </c>
      <c r="Q44">
        <v>9.1534300000000002</v>
      </c>
      <c r="R44" s="1">
        <v>1205.29</v>
      </c>
      <c r="S44" s="1">
        <v>1378.06</v>
      </c>
      <c r="T44">
        <v>-641.96699999999998</v>
      </c>
      <c r="U44">
        <v>894.53499999999997</v>
      </c>
      <c r="V44" s="1">
        <v>1387.21</v>
      </c>
      <c r="W44">
        <v>529.53700000000003</v>
      </c>
      <c r="X44">
        <v>9.1534300000000002</v>
      </c>
      <c r="Y44" s="1">
        <v>-3.5775399999999999E-2</v>
      </c>
      <c r="Z44" s="1">
        <v>4.6186999999999999E-3</v>
      </c>
      <c r="AA44" s="1">
        <v>1.61415E-2</v>
      </c>
      <c r="AD44">
        <f t="shared" si="9"/>
        <v>0.53262451360253549</v>
      </c>
      <c r="AE44" s="1">
        <f t="shared" si="10"/>
        <v>2.1957806817833768E-3</v>
      </c>
      <c r="AH44">
        <f t="shared" si="11"/>
        <v>0.38321695775450498</v>
      </c>
      <c r="AI44">
        <f t="shared" si="12"/>
        <v>0.26810952276079003</v>
      </c>
      <c r="AJ44" s="1">
        <f t="shared" si="13"/>
        <v>1.1064586916722161E-3</v>
      </c>
      <c r="AN44" s="1">
        <v>0.61450199999999999</v>
      </c>
      <c r="AO44" s="1">
        <v>5011.47</v>
      </c>
      <c r="AP44">
        <f t="shared" si="3"/>
        <v>10.02294</v>
      </c>
      <c r="AQ44">
        <f t="shared" si="4"/>
        <v>4.0000000000262048E-5</v>
      </c>
      <c r="AS44" s="1">
        <v>0.61450199999999999</v>
      </c>
      <c r="AT44" s="1">
        <v>5011.47</v>
      </c>
      <c r="AU44">
        <f t="shared" si="5"/>
        <v>10.02294</v>
      </c>
      <c r="AW44" s="1">
        <v>0.61520699999999995</v>
      </c>
      <c r="AX44" s="1">
        <v>5055.0600000000004</v>
      </c>
      <c r="AY44" s="1">
        <f t="shared" si="14"/>
        <v>10.11012</v>
      </c>
      <c r="BA44" s="1">
        <v>0.61413700000000004</v>
      </c>
      <c r="BB44" s="1">
        <v>4933.4799999999996</v>
      </c>
      <c r="BC44">
        <f t="shared" si="15"/>
        <v>9.8669599999999988</v>
      </c>
      <c r="BE44" s="1">
        <v>0.61651199999999995</v>
      </c>
      <c r="BF44" s="1">
        <v>4962.7700000000004</v>
      </c>
      <c r="BG44">
        <f t="shared" si="6"/>
        <v>9.9255400000000016</v>
      </c>
      <c r="BK44" s="1"/>
      <c r="BL44" s="1"/>
      <c r="BM44" s="1">
        <v>0.61499700000000002</v>
      </c>
      <c r="BN44" s="1">
        <v>4867.7700000000004</v>
      </c>
      <c r="BO44" s="1">
        <f t="shared" si="8"/>
        <v>9.7355400000000003</v>
      </c>
      <c r="BR44" s="1"/>
      <c r="BS44" s="1"/>
      <c r="BT44" s="1"/>
    </row>
    <row r="45" spans="1:72">
      <c r="A45">
        <v>4.1070999999999998E-3</v>
      </c>
      <c r="B45">
        <v>0.52928491200000005</v>
      </c>
      <c r="C45">
        <v>5.2903400000000001E-3</v>
      </c>
      <c r="D45">
        <v>0.50462115500000004</v>
      </c>
      <c r="H45" s="1">
        <v>0.62943499999999997</v>
      </c>
      <c r="I45" s="1">
        <v>5021.47</v>
      </c>
      <c r="J45">
        <f t="shared" si="2"/>
        <v>10.04294</v>
      </c>
      <c r="M45" s="1">
        <v>4.2000199999999999E-4</v>
      </c>
      <c r="N45" s="1">
        <v>0.11044</v>
      </c>
      <c r="O45" s="1">
        <v>1398.01</v>
      </c>
      <c r="P45">
        <v>534.38499999999999</v>
      </c>
      <c r="Q45">
        <v>9.7792499999999993</v>
      </c>
      <c r="R45" s="1">
        <v>1214.1400000000001</v>
      </c>
      <c r="S45" s="1">
        <v>1388.23</v>
      </c>
      <c r="T45">
        <v>-647.39200000000005</v>
      </c>
      <c r="U45">
        <v>900.47500000000002</v>
      </c>
      <c r="V45" s="1">
        <v>1398.01</v>
      </c>
      <c r="W45">
        <v>534.38499999999999</v>
      </c>
      <c r="X45">
        <v>9.7792499999999993</v>
      </c>
      <c r="Y45" s="1">
        <v>-6.6538299999999995E-2</v>
      </c>
      <c r="Z45" s="1">
        <v>1.00281E-2</v>
      </c>
      <c r="AA45" s="1">
        <v>1.1719200000000001E-2</v>
      </c>
      <c r="AD45">
        <f t="shared" si="9"/>
        <v>0.53321033818175834</v>
      </c>
      <c r="AE45" s="1">
        <f t="shared" si="10"/>
        <v>2.2398519410246928E-3</v>
      </c>
      <c r="AH45">
        <f t="shared" si="11"/>
        <v>0.38352897919356382</v>
      </c>
      <c r="AI45">
        <f t="shared" si="12"/>
        <v>0.26751360570826765</v>
      </c>
      <c r="AJ45" s="1">
        <f t="shared" si="13"/>
        <v>1.1256120044777242E-3</v>
      </c>
      <c r="AN45" s="1">
        <v>0.62946100000000005</v>
      </c>
      <c r="AO45" s="1">
        <v>5021.49</v>
      </c>
      <c r="AP45">
        <f t="shared" si="3"/>
        <v>10.04298</v>
      </c>
      <c r="AQ45">
        <f t="shared" si="4"/>
        <v>4.0000000000262048E-5</v>
      </c>
      <c r="AS45" s="1">
        <v>0.62946100000000005</v>
      </c>
      <c r="AT45" s="1">
        <v>5021.49</v>
      </c>
      <c r="AU45">
        <f t="shared" si="5"/>
        <v>10.04298</v>
      </c>
      <c r="AW45" s="1">
        <v>0.630297</v>
      </c>
      <c r="AX45" s="1">
        <v>5062.68</v>
      </c>
      <c r="AY45" s="1">
        <f t="shared" si="14"/>
        <v>10.125360000000001</v>
      </c>
      <c r="BA45" s="1">
        <v>0.62910100000000002</v>
      </c>
      <c r="BB45" s="1">
        <v>4944.3500000000004</v>
      </c>
      <c r="BC45">
        <f t="shared" si="15"/>
        <v>9.8887</v>
      </c>
      <c r="BE45" s="1">
        <v>0.63159600000000005</v>
      </c>
      <c r="BF45" s="1">
        <v>4971.7299999999996</v>
      </c>
      <c r="BG45">
        <f t="shared" si="6"/>
        <v>9.94346</v>
      </c>
      <c r="BK45" s="1"/>
      <c r="BL45" s="1"/>
      <c r="BM45" s="1">
        <v>0.62998299999999996</v>
      </c>
      <c r="BN45" s="1">
        <v>4875.95</v>
      </c>
      <c r="BO45" s="1">
        <f t="shared" si="8"/>
        <v>9.7518999999999991</v>
      </c>
      <c r="BR45" s="1"/>
      <c r="BS45" s="1"/>
      <c r="BT45" s="1"/>
    </row>
    <row r="46" spans="1:72">
      <c r="A46">
        <v>4.2652599999999999E-3</v>
      </c>
      <c r="B46">
        <v>0.54258386199999997</v>
      </c>
      <c r="C46">
        <v>5.3993299999999999E-3</v>
      </c>
      <c r="D46">
        <v>0.51783300799999998</v>
      </c>
      <c r="H46" s="1">
        <v>0.64439400000000002</v>
      </c>
      <c r="I46" s="1">
        <v>5030.9399999999996</v>
      </c>
      <c r="J46">
        <f t="shared" si="2"/>
        <v>10.061879999999999</v>
      </c>
      <c r="M46" s="1">
        <v>4.3000100000000001E-4</v>
      </c>
      <c r="N46" s="1">
        <v>0.11486499999999999</v>
      </c>
      <c r="O46" s="1">
        <v>1408.76</v>
      </c>
      <c r="P46">
        <v>539.34299999999996</v>
      </c>
      <c r="Q46">
        <v>10.5375</v>
      </c>
      <c r="R46" s="1">
        <v>1222.81</v>
      </c>
      <c r="S46" s="1">
        <v>1398.22</v>
      </c>
      <c r="T46">
        <v>-652.87900000000002</v>
      </c>
      <c r="U46">
        <v>906.20699999999999</v>
      </c>
      <c r="V46" s="1">
        <v>1408.76</v>
      </c>
      <c r="W46">
        <v>539.34299999999996</v>
      </c>
      <c r="X46">
        <v>10.5375</v>
      </c>
      <c r="Y46" s="1">
        <v>-4.1073100000000001E-2</v>
      </c>
      <c r="Z46" s="1">
        <v>1.5634499999999999E-2</v>
      </c>
      <c r="AA46" s="1">
        <v>1.1525000000000001E-2</v>
      </c>
      <c r="AD46">
        <f t="shared" si="9"/>
        <v>0.53391696175203018</v>
      </c>
      <c r="AE46" s="1">
        <f t="shared" si="10"/>
        <v>2.3610191511035067E-3</v>
      </c>
      <c r="AH46">
        <f t="shared" si="11"/>
        <v>0.38387261383127425</v>
      </c>
      <c r="AI46">
        <f t="shared" si="12"/>
        <v>0.26685731189375717</v>
      </c>
      <c r="AJ46" s="1">
        <f t="shared" si="13"/>
        <v>1.1822956551944795E-3</v>
      </c>
      <c r="AN46" s="1">
        <v>0.644424</v>
      </c>
      <c r="AO46" s="1">
        <v>5030.9399999999996</v>
      </c>
      <c r="AP46">
        <f t="shared" si="3"/>
        <v>10.061879999999999</v>
      </c>
      <c r="AQ46">
        <f t="shared" si="4"/>
        <v>0</v>
      </c>
      <c r="AS46" s="1">
        <v>0.644424</v>
      </c>
      <c r="AT46" s="1">
        <v>5030.9399999999996</v>
      </c>
      <c r="AU46">
        <f t="shared" si="5"/>
        <v>10.061879999999999</v>
      </c>
      <c r="AW46" s="1">
        <v>0.64538600000000002</v>
      </c>
      <c r="AX46" s="1">
        <v>5068.7700000000004</v>
      </c>
      <c r="AY46" s="1">
        <f t="shared" si="14"/>
        <v>10.137540000000001</v>
      </c>
      <c r="BA46" s="1">
        <v>0.64407000000000003</v>
      </c>
      <c r="BB46" s="1">
        <v>4953.57</v>
      </c>
      <c r="BC46">
        <f t="shared" si="15"/>
        <v>9.9071400000000001</v>
      </c>
      <c r="BE46" s="1">
        <v>0.64668300000000001</v>
      </c>
      <c r="BF46" s="1">
        <v>4979.83</v>
      </c>
      <c r="BG46">
        <f t="shared" si="6"/>
        <v>9.9596599999999995</v>
      </c>
      <c r="BK46" s="1"/>
      <c r="BL46" s="1"/>
      <c r="BM46" s="1">
        <v>0.64497499999999997</v>
      </c>
      <c r="BN46" s="1">
        <v>4883.3900000000003</v>
      </c>
      <c r="BO46" s="1">
        <f t="shared" si="8"/>
        <v>9.7667800000000007</v>
      </c>
      <c r="BR46" s="1"/>
      <c r="BS46" s="1"/>
      <c r="BT46" s="1"/>
    </row>
    <row r="47" spans="1:72">
      <c r="A47">
        <v>4.4107E-3</v>
      </c>
      <c r="B47">
        <v>0.55604309100000004</v>
      </c>
      <c r="C47">
        <v>5.6670499999999999E-3</v>
      </c>
      <c r="D47">
        <v>0.53106695599999998</v>
      </c>
      <c r="H47" s="1">
        <v>0.65936300000000003</v>
      </c>
      <c r="I47" s="1">
        <v>5040.72</v>
      </c>
      <c r="J47">
        <f t="shared" si="2"/>
        <v>10.081440000000001</v>
      </c>
      <c r="M47" s="1">
        <v>4.4000499999999999E-4</v>
      </c>
      <c r="N47" s="1">
        <v>0.119407</v>
      </c>
      <c r="O47" s="1">
        <v>1419.65</v>
      </c>
      <c r="P47">
        <v>544.22299999999996</v>
      </c>
      <c r="Q47">
        <v>11.212899999999999</v>
      </c>
      <c r="R47" s="1">
        <v>1231.7</v>
      </c>
      <c r="S47" s="1">
        <v>1408.44</v>
      </c>
      <c r="T47">
        <v>-658.36300000000006</v>
      </c>
      <c r="U47">
        <v>912.24199999999996</v>
      </c>
      <c r="V47" s="1">
        <v>1419.65</v>
      </c>
      <c r="W47">
        <v>544.22299999999996</v>
      </c>
      <c r="X47">
        <v>11.212899999999999</v>
      </c>
      <c r="Y47" s="1">
        <v>-6.43257E-2</v>
      </c>
      <c r="Z47" s="1">
        <v>1.1790399999999999E-2</v>
      </c>
      <c r="AA47" s="1">
        <v>1.07636E-2</v>
      </c>
      <c r="AD47">
        <f t="shared" si="9"/>
        <v>0.53451570999431686</v>
      </c>
      <c r="AE47" s="1">
        <f t="shared" si="10"/>
        <v>2.4264105975359564E-3</v>
      </c>
      <c r="AH47">
        <f t="shared" si="11"/>
        <v>0.38414247538479351</v>
      </c>
      <c r="AI47">
        <f t="shared" si="12"/>
        <v>0.26634191429144061</v>
      </c>
      <c r="AJ47" s="1">
        <f t="shared" si="13"/>
        <v>1.2108954426665853E-3</v>
      </c>
      <c r="AN47" s="1">
        <v>0.65939199999999998</v>
      </c>
      <c r="AO47" s="1">
        <v>5040.74</v>
      </c>
      <c r="AP47">
        <f t="shared" si="3"/>
        <v>10.081479999999999</v>
      </c>
      <c r="AQ47">
        <f t="shared" si="4"/>
        <v>3.9999999998485691E-5</v>
      </c>
      <c r="AS47" s="1">
        <v>0.65939700000000001</v>
      </c>
      <c r="AT47" s="1">
        <v>5035.6499999999996</v>
      </c>
      <c r="AU47">
        <f t="shared" si="5"/>
        <v>10.071299999999999</v>
      </c>
      <c r="AW47" s="1">
        <v>0.66041899999999998</v>
      </c>
      <c r="AX47" s="1">
        <v>5074.1000000000004</v>
      </c>
      <c r="AY47" s="1">
        <f t="shared" si="14"/>
        <v>10.148200000000001</v>
      </c>
      <c r="BA47" s="1">
        <v>0.65903800000000001</v>
      </c>
      <c r="BB47" s="1">
        <v>4963.42</v>
      </c>
      <c r="BC47">
        <f t="shared" si="15"/>
        <v>9.9268400000000003</v>
      </c>
      <c r="BE47" s="1">
        <v>0.66177299999999994</v>
      </c>
      <c r="BF47" s="1">
        <v>4986.6899999999996</v>
      </c>
      <c r="BG47">
        <f t="shared" si="6"/>
        <v>9.9733799999999988</v>
      </c>
      <c r="BK47" s="1"/>
      <c r="BL47" s="1"/>
      <c r="BM47" s="1">
        <v>0.65990300000000002</v>
      </c>
      <c r="BN47" s="1">
        <v>4890.96</v>
      </c>
      <c r="BO47" s="1">
        <f t="shared" si="8"/>
        <v>9.7819199999999995</v>
      </c>
      <c r="BR47" s="1"/>
      <c r="BS47" s="1"/>
      <c r="BT47" s="1"/>
    </row>
    <row r="48" spans="1:72">
      <c r="A48">
        <v>4.55208E-3</v>
      </c>
      <c r="B48">
        <v>0.56961035199999999</v>
      </c>
      <c r="C48">
        <v>5.78094E-3</v>
      </c>
      <c r="D48">
        <v>0.54448815900000003</v>
      </c>
      <c r="H48" s="1">
        <v>0.67432000000000003</v>
      </c>
      <c r="I48" s="1">
        <v>5048.1499999999996</v>
      </c>
      <c r="J48">
        <f t="shared" si="2"/>
        <v>10.096299999999999</v>
      </c>
      <c r="M48" s="1">
        <v>4.5000299999999998E-4</v>
      </c>
      <c r="N48" s="1">
        <v>0.12418899999999999</v>
      </c>
      <c r="O48" s="1">
        <v>1430.76</v>
      </c>
      <c r="P48">
        <v>549.50599999999997</v>
      </c>
      <c r="Q48">
        <v>12.1653</v>
      </c>
      <c r="R48" s="1">
        <v>1240.51</v>
      </c>
      <c r="S48" s="1">
        <v>1418.59</v>
      </c>
      <c r="T48">
        <v>-664.14300000000003</v>
      </c>
      <c r="U48">
        <v>917.95699999999999</v>
      </c>
      <c r="V48" s="1">
        <v>1430.76</v>
      </c>
      <c r="W48">
        <v>549.50599999999997</v>
      </c>
      <c r="X48">
        <v>12.1653</v>
      </c>
      <c r="Y48" s="1">
        <v>-6.0199099999999998E-2</v>
      </c>
      <c r="Z48" s="1">
        <v>1.36475E-2</v>
      </c>
      <c r="AA48" s="1">
        <v>1.39433E-3</v>
      </c>
      <c r="AD48">
        <f t="shared" si="9"/>
        <v>0.53537899734786498</v>
      </c>
      <c r="AE48" s="1">
        <f t="shared" si="10"/>
        <v>2.5581182452551537E-3</v>
      </c>
      <c r="AH48">
        <f t="shared" si="11"/>
        <v>0.38453401361482165</v>
      </c>
      <c r="AI48">
        <f t="shared" si="12"/>
        <v>0.26559413135481946</v>
      </c>
      <c r="AJ48" s="1">
        <f t="shared" si="13"/>
        <v>1.2718590851402065E-3</v>
      </c>
      <c r="AN48" s="1">
        <v>0.67434799999999995</v>
      </c>
      <c r="AO48" s="1">
        <v>5048.16</v>
      </c>
      <c r="AP48">
        <f t="shared" si="3"/>
        <v>10.09632</v>
      </c>
      <c r="AQ48">
        <f t="shared" si="4"/>
        <v>2.0000000001019203E-5</v>
      </c>
      <c r="AS48" s="1">
        <v>0.67443399999999998</v>
      </c>
      <c r="AT48" s="1">
        <v>6091.79</v>
      </c>
      <c r="AW48" s="1">
        <v>0.67541499999999999</v>
      </c>
      <c r="AX48" s="1">
        <v>5078.42</v>
      </c>
      <c r="AY48" s="1">
        <f t="shared" si="14"/>
        <v>10.156840000000001</v>
      </c>
      <c r="BA48" s="1">
        <v>0.67400000000000004</v>
      </c>
      <c r="BB48" s="1">
        <v>4971.18</v>
      </c>
      <c r="BC48">
        <f t="shared" si="15"/>
        <v>9.9423600000000008</v>
      </c>
      <c r="BE48" s="1">
        <v>0.67685399999999996</v>
      </c>
      <c r="BF48" s="1">
        <v>4992.63</v>
      </c>
      <c r="BG48">
        <f t="shared" si="6"/>
        <v>9.9852600000000002</v>
      </c>
      <c r="BK48" s="1"/>
      <c r="BL48" s="1"/>
      <c r="BM48" s="1">
        <v>0.67481199999999997</v>
      </c>
      <c r="BN48" s="1">
        <v>4897.3500000000004</v>
      </c>
      <c r="BO48" s="1">
        <f t="shared" si="8"/>
        <v>9.7947000000000006</v>
      </c>
      <c r="BR48" s="1"/>
      <c r="BS48" s="1"/>
      <c r="BT48" s="1"/>
    </row>
    <row r="49" spans="1:72">
      <c r="A49">
        <v>4.6884800000000001E-3</v>
      </c>
      <c r="B49">
        <v>0.58354797400000002</v>
      </c>
      <c r="C49">
        <v>5.8380200000000002E-3</v>
      </c>
      <c r="D49">
        <v>0.55793115199999999</v>
      </c>
      <c r="H49" s="1">
        <v>0.68928199999999995</v>
      </c>
      <c r="I49" s="1">
        <v>5055.5</v>
      </c>
      <c r="J49">
        <f t="shared" si="2"/>
        <v>10.111000000000001</v>
      </c>
      <c r="M49" s="1">
        <v>4.6000099999999998E-4</v>
      </c>
      <c r="N49" s="1">
        <v>0.129136</v>
      </c>
      <c r="O49" s="1">
        <v>1441.99</v>
      </c>
      <c r="P49">
        <v>554.83500000000004</v>
      </c>
      <c r="Q49">
        <v>12.990500000000001</v>
      </c>
      <c r="R49" s="1">
        <v>1249.54</v>
      </c>
      <c r="S49" s="1">
        <v>1429</v>
      </c>
      <c r="T49">
        <v>-669.94</v>
      </c>
      <c r="U49">
        <v>923.71100000000001</v>
      </c>
      <c r="V49" s="1">
        <v>1441.99</v>
      </c>
      <c r="W49">
        <v>554.83500000000004</v>
      </c>
      <c r="X49">
        <v>12.990500000000001</v>
      </c>
      <c r="Y49" s="1">
        <v>-5.6572699999999997E-2</v>
      </c>
      <c r="Z49" s="1">
        <v>1.22708E-2</v>
      </c>
      <c r="AA49" s="1">
        <v>7.2172099999999999E-3</v>
      </c>
      <c r="AD49">
        <f t="shared" si="9"/>
        <v>0.53614930294348329</v>
      </c>
      <c r="AE49" s="1">
        <f t="shared" si="10"/>
        <v>2.6504252507706535E-3</v>
      </c>
      <c r="AH49">
        <f t="shared" si="11"/>
        <v>0.38497828339359996</v>
      </c>
      <c r="AI49">
        <f t="shared" si="12"/>
        <v>0.26474563857851252</v>
      </c>
      <c r="AJ49" s="1">
        <f t="shared" si="13"/>
        <v>1.3117954209300984E-3</v>
      </c>
      <c r="AN49" s="1">
        <v>0.68931100000000001</v>
      </c>
      <c r="AO49" s="1">
        <v>5055.4799999999996</v>
      </c>
      <c r="AP49">
        <f t="shared" si="3"/>
        <v>10.110959999999999</v>
      </c>
      <c r="AQ49">
        <f t="shared" si="4"/>
        <v>-4.0000000002038405E-5</v>
      </c>
      <c r="AS49" s="1">
        <v>0.689469</v>
      </c>
      <c r="AT49" s="1">
        <v>4130.1499999999996</v>
      </c>
      <c r="AW49" s="1">
        <v>0.69040900000000005</v>
      </c>
      <c r="AX49" s="1">
        <v>5081.07</v>
      </c>
      <c r="AY49" s="1">
        <f t="shared" si="14"/>
        <v>10.162139999999999</v>
      </c>
      <c r="BA49" s="1">
        <v>0.68896900000000005</v>
      </c>
      <c r="BB49" s="1">
        <v>4977.8100000000004</v>
      </c>
      <c r="BC49">
        <f t="shared" si="15"/>
        <v>9.9556200000000015</v>
      </c>
      <c r="BE49" s="1">
        <v>0.69194</v>
      </c>
      <c r="BF49" s="1">
        <v>4997.47</v>
      </c>
      <c r="BG49">
        <f t="shared" si="6"/>
        <v>9.9949399999999997</v>
      </c>
      <c r="BK49" s="1"/>
      <c r="BL49" s="1"/>
      <c r="BM49" s="1">
        <v>0.68972299999999997</v>
      </c>
      <c r="BN49" s="1">
        <v>4902.5200000000004</v>
      </c>
      <c r="BO49" s="1">
        <f t="shared" si="8"/>
        <v>9.8050400000000018</v>
      </c>
      <c r="BR49" s="1"/>
      <c r="BS49" s="1"/>
      <c r="BT49" s="1"/>
    </row>
    <row r="50" spans="1:72">
      <c r="A50">
        <v>4.8426399999999996E-3</v>
      </c>
      <c r="B50">
        <v>0.59747259500000005</v>
      </c>
      <c r="C50">
        <v>6.1250200000000001E-3</v>
      </c>
      <c r="D50">
        <v>0.57177887000000005</v>
      </c>
      <c r="H50" s="1">
        <v>0.70425000000000004</v>
      </c>
      <c r="I50" s="1">
        <v>5061.95</v>
      </c>
      <c r="J50">
        <f t="shared" si="2"/>
        <v>10.123899999999999</v>
      </c>
      <c r="M50" s="1">
        <v>4.7000500000000001E-4</v>
      </c>
      <c r="N50" s="1">
        <v>0.13434099999999999</v>
      </c>
      <c r="O50" s="1">
        <v>1453.38</v>
      </c>
      <c r="P50">
        <v>560.53499999999997</v>
      </c>
      <c r="Q50">
        <v>13.9764</v>
      </c>
      <c r="R50" s="1">
        <v>1258.53</v>
      </c>
      <c r="S50" s="1">
        <v>1439.41</v>
      </c>
      <c r="T50">
        <v>-675.96500000000003</v>
      </c>
      <c r="U50">
        <v>929.07899999999995</v>
      </c>
      <c r="V50" s="1">
        <v>1453.38</v>
      </c>
      <c r="W50">
        <v>560.53499999999997</v>
      </c>
      <c r="X50">
        <v>13.9764</v>
      </c>
      <c r="Y50" s="1">
        <v>-7.0500300000000002E-2</v>
      </c>
      <c r="Z50" s="1">
        <v>5.5551000000000003E-3</v>
      </c>
      <c r="AA50" s="1">
        <v>4.1319900000000003E-3</v>
      </c>
      <c r="AD50">
        <f t="shared" si="9"/>
        <v>0.53710678331068795</v>
      </c>
      <c r="AE50" s="1">
        <f t="shared" si="10"/>
        <v>2.7931489644764736E-3</v>
      </c>
      <c r="AH50">
        <f t="shared" si="11"/>
        <v>0.3855837371635758</v>
      </c>
      <c r="AI50">
        <f t="shared" si="12"/>
        <v>0.26358930705484906</v>
      </c>
      <c r="AJ50" s="1">
        <f t="shared" si="13"/>
        <v>1.3749916960108203E-3</v>
      </c>
      <c r="AN50" s="1">
        <v>0.70426900000000003</v>
      </c>
      <c r="AO50" s="1">
        <v>5062</v>
      </c>
      <c r="AP50">
        <f t="shared" si="3"/>
        <v>10.124000000000001</v>
      </c>
      <c r="AQ50">
        <f t="shared" si="4"/>
        <v>1.000000000015433E-4</v>
      </c>
      <c r="AS50" s="1">
        <v>0.70451399999999997</v>
      </c>
      <c r="AT50" s="1">
        <v>3700.71</v>
      </c>
      <c r="AW50" s="1">
        <v>0.70539499999999999</v>
      </c>
      <c r="AX50" s="1">
        <v>5082.8</v>
      </c>
      <c r="AY50" s="1">
        <f t="shared" si="14"/>
        <v>10.1656</v>
      </c>
      <c r="BA50" s="1">
        <v>0.70393300000000003</v>
      </c>
      <c r="BB50" s="1">
        <v>4985.08</v>
      </c>
      <c r="BC50">
        <f t="shared" si="15"/>
        <v>9.9701599999999999</v>
      </c>
      <c r="BE50" s="1">
        <v>0.70702699999999996</v>
      </c>
      <c r="BF50" s="1">
        <v>5001.3599999999997</v>
      </c>
      <c r="BG50">
        <f t="shared" si="6"/>
        <v>10.00272</v>
      </c>
      <c r="BK50" s="1"/>
      <c r="BL50" s="1"/>
      <c r="BM50" s="1">
        <v>0.70475299999999996</v>
      </c>
      <c r="BN50" s="1">
        <v>4906.57</v>
      </c>
      <c r="BO50" s="1">
        <f t="shared" si="8"/>
        <v>9.8131399999999989</v>
      </c>
      <c r="BR50" s="1"/>
      <c r="BS50" s="1"/>
      <c r="BT50" s="1"/>
    </row>
    <row r="51" spans="1:72">
      <c r="A51">
        <v>5.0829300000000003E-3</v>
      </c>
      <c r="B51">
        <v>0.61139502000000001</v>
      </c>
      <c r="C51">
        <v>6.1922799999999997E-3</v>
      </c>
      <c r="D51">
        <v>0.58548992899999996</v>
      </c>
      <c r="H51" s="1">
        <v>0.71920799999999996</v>
      </c>
      <c r="I51" s="1">
        <v>5067.66</v>
      </c>
      <c r="J51">
        <f t="shared" si="2"/>
        <v>10.13532</v>
      </c>
      <c r="M51" s="1">
        <v>4.8000400000000002E-4</v>
      </c>
      <c r="N51" s="1">
        <v>0.13975299999999999</v>
      </c>
      <c r="O51" s="1">
        <v>1465.03</v>
      </c>
      <c r="P51">
        <v>566.38499999999999</v>
      </c>
      <c r="Q51">
        <v>14.9246</v>
      </c>
      <c r="R51" s="1">
        <v>1267.77</v>
      </c>
      <c r="S51" s="1">
        <v>1450.11</v>
      </c>
      <c r="T51">
        <v>-682.11300000000006</v>
      </c>
      <c r="U51">
        <v>934.49900000000002</v>
      </c>
      <c r="V51" s="1">
        <v>1465.03</v>
      </c>
      <c r="W51">
        <v>566.38499999999999</v>
      </c>
      <c r="X51">
        <v>14.9246</v>
      </c>
      <c r="Y51" s="1">
        <v>-6.0354699999999997E-2</v>
      </c>
      <c r="Z51" s="1">
        <v>1.9413799999999998E-2</v>
      </c>
      <c r="AA51" s="1">
        <v>1.38403E-2</v>
      </c>
      <c r="AD51">
        <f t="shared" si="9"/>
        <v>0.53804160060578821</v>
      </c>
      <c r="AE51" s="1">
        <f t="shared" si="10"/>
        <v>2.9093515268779845E-3</v>
      </c>
      <c r="AH51">
        <f t="shared" si="11"/>
        <v>0.38624039970758367</v>
      </c>
      <c r="AI51">
        <f t="shared" si="12"/>
        <v>0.26233517397698325</v>
      </c>
      <c r="AJ51" s="1">
        <f t="shared" si="13"/>
        <v>1.4231516456721383E-3</v>
      </c>
      <c r="AN51" s="1">
        <v>0.71923800000000004</v>
      </c>
      <c r="AO51" s="1">
        <v>5067.68</v>
      </c>
      <c r="AP51">
        <f t="shared" si="3"/>
        <v>10.13536</v>
      </c>
      <c r="AQ51">
        <f t="shared" si="4"/>
        <v>4.0000000000262048E-5</v>
      </c>
      <c r="AS51" s="1">
        <v>0.71955499999999994</v>
      </c>
      <c r="AT51" s="1">
        <v>2356.04</v>
      </c>
      <c r="AW51" s="1">
        <v>0.72039600000000004</v>
      </c>
      <c r="AX51" s="1">
        <v>5083.1899999999996</v>
      </c>
      <c r="AY51" s="1">
        <f t="shared" si="14"/>
        <v>10.166379999999998</v>
      </c>
      <c r="BA51" s="1">
        <v>0.71890200000000004</v>
      </c>
      <c r="BB51" s="1">
        <v>4990.3100000000004</v>
      </c>
      <c r="BC51">
        <f t="shared" si="15"/>
        <v>9.98062</v>
      </c>
      <c r="BE51" s="1">
        <v>0.72211000000000003</v>
      </c>
      <c r="BF51" s="1">
        <v>5004.03</v>
      </c>
      <c r="BG51">
        <f t="shared" si="6"/>
        <v>10.008059999999999</v>
      </c>
      <c r="BK51" s="1"/>
      <c r="BL51" s="1"/>
      <c r="BM51" s="1">
        <v>0.71978299999999995</v>
      </c>
      <c r="BN51" s="1">
        <v>4909.45</v>
      </c>
      <c r="BO51" s="1">
        <f t="shared" si="8"/>
        <v>9.8188999999999993</v>
      </c>
      <c r="BR51" s="1"/>
      <c r="BS51" s="1"/>
      <c r="BT51" s="1"/>
    </row>
    <row r="52" spans="1:72">
      <c r="A52">
        <v>5.1005399999999998E-3</v>
      </c>
      <c r="B52">
        <v>0.625455078</v>
      </c>
      <c r="C52">
        <v>6.4044599999999998E-3</v>
      </c>
      <c r="D52">
        <v>0.59931634499999997</v>
      </c>
      <c r="H52" s="1">
        <v>0.73418799999999995</v>
      </c>
      <c r="I52" s="1">
        <v>5072.08</v>
      </c>
      <c r="J52">
        <f t="shared" si="2"/>
        <v>10.144159999999999</v>
      </c>
      <c r="M52" s="1">
        <v>4.9000400000000005E-4</v>
      </c>
      <c r="N52" s="1">
        <v>0.14548</v>
      </c>
      <c r="O52" s="1">
        <v>1476.9</v>
      </c>
      <c r="P52">
        <v>572.72699999999998</v>
      </c>
      <c r="Q52">
        <v>16.057300000000001</v>
      </c>
      <c r="R52" s="1">
        <v>1277</v>
      </c>
      <c r="S52" s="1">
        <v>1460.84</v>
      </c>
      <c r="T52">
        <v>-688.56200000000001</v>
      </c>
      <c r="U52">
        <v>939.42200000000003</v>
      </c>
      <c r="V52" s="1">
        <v>1476.9</v>
      </c>
      <c r="W52">
        <v>572.72699999999998</v>
      </c>
      <c r="X52">
        <v>16.057300000000001</v>
      </c>
      <c r="Y52" s="1">
        <v>-6.2387199999999997E-2</v>
      </c>
      <c r="Z52" s="1">
        <v>2.28025E-2</v>
      </c>
      <c r="AA52" s="1">
        <v>1.39504E-2</v>
      </c>
      <c r="AD52">
        <f t="shared" si="9"/>
        <v>0.53920281910728274</v>
      </c>
      <c r="AE52" s="1">
        <f t="shared" si="10"/>
        <v>3.0846893958483839E-3</v>
      </c>
      <c r="AH52">
        <f t="shared" si="11"/>
        <v>0.38711143912348395</v>
      </c>
      <c r="AI52">
        <f t="shared" si="12"/>
        <v>0.26067161123296245</v>
      </c>
      <c r="AJ52" s="1">
        <f t="shared" si="13"/>
        <v>1.4976299294486822E-3</v>
      </c>
      <c r="AN52" s="1">
        <v>0.73421099999999995</v>
      </c>
      <c r="AO52" s="1">
        <v>5072.1099999999997</v>
      </c>
      <c r="AP52">
        <f t="shared" si="3"/>
        <v>10.144219999999999</v>
      </c>
      <c r="AQ52">
        <f t="shared" si="4"/>
        <v>5.9999999999504894E-5</v>
      </c>
      <c r="AS52" s="1">
        <v>0.73460000000000003</v>
      </c>
      <c r="AT52">
        <v>-97.903700000000001</v>
      </c>
      <c r="AW52" s="1">
        <v>0.73538499999999996</v>
      </c>
      <c r="AX52" s="1">
        <v>5082.24</v>
      </c>
      <c r="AY52" s="1">
        <f t="shared" si="14"/>
        <v>10.164479999999999</v>
      </c>
      <c r="BA52" s="1">
        <v>0.73388699999999996</v>
      </c>
      <c r="BB52" s="1">
        <v>4994.83</v>
      </c>
      <c r="BC52">
        <f t="shared" si="15"/>
        <v>9.9896600000000007</v>
      </c>
      <c r="BE52" s="1">
        <v>0.73719800000000002</v>
      </c>
      <c r="BF52" s="1">
        <v>5005.5200000000004</v>
      </c>
      <c r="BG52">
        <f t="shared" si="6"/>
        <v>10.011040000000001</v>
      </c>
      <c r="BK52" s="1"/>
      <c r="BL52" s="1"/>
      <c r="BM52" s="1">
        <v>0.73481300000000005</v>
      </c>
      <c r="BN52" s="1">
        <v>4912.16</v>
      </c>
      <c r="BO52" s="1">
        <f t="shared" si="8"/>
        <v>9.8243200000000002</v>
      </c>
      <c r="BR52" s="1"/>
      <c r="BS52" s="1"/>
      <c r="BT52" s="1"/>
    </row>
    <row r="53" spans="1:72">
      <c r="A53">
        <v>5.4253599999999997E-3</v>
      </c>
      <c r="B53">
        <v>0.63972271700000005</v>
      </c>
      <c r="C53">
        <v>6.6367500000000003E-3</v>
      </c>
      <c r="D53">
        <v>0.61341326900000004</v>
      </c>
      <c r="H53" s="1">
        <v>0.74922100000000003</v>
      </c>
      <c r="I53" s="1">
        <v>5075.5</v>
      </c>
      <c r="J53">
        <f t="shared" si="2"/>
        <v>10.151</v>
      </c>
      <c r="M53" s="1">
        <v>5.0000100000000003E-4</v>
      </c>
      <c r="N53" s="1">
        <v>0.15153800000000001</v>
      </c>
      <c r="O53" s="1">
        <v>1489.22</v>
      </c>
      <c r="P53">
        <v>579.69500000000005</v>
      </c>
      <c r="Q53">
        <v>17.319900000000001</v>
      </c>
      <c r="R53" s="1">
        <v>1286.47</v>
      </c>
      <c r="S53" s="1">
        <v>1471.9</v>
      </c>
      <c r="T53">
        <v>-695.41300000000001</v>
      </c>
      <c r="U53">
        <v>943.87099999999998</v>
      </c>
      <c r="V53" s="1">
        <v>1489.22</v>
      </c>
      <c r="W53">
        <v>579.69500000000005</v>
      </c>
      <c r="X53">
        <v>17.319900000000001</v>
      </c>
      <c r="Y53" s="1">
        <v>-6.3216700000000001E-2</v>
      </c>
      <c r="Z53" s="1">
        <v>1.5021400000000001E-2</v>
      </c>
      <c r="AA53" s="1">
        <v>8.2419099999999999E-3</v>
      </c>
      <c r="AD53">
        <f t="shared" si="9"/>
        <v>0.54055904918109243</v>
      </c>
      <c r="AE53" s="1">
        <f t="shared" si="10"/>
        <v>3.2705986990454925E-3</v>
      </c>
      <c r="AH53">
        <f t="shared" si="11"/>
        <v>0.38826201592454535</v>
      </c>
      <c r="AI53">
        <f t="shared" si="12"/>
        <v>0.25847417140941309</v>
      </c>
      <c r="AJ53" s="1">
        <f t="shared" si="13"/>
        <v>1.5724925756237576E-3</v>
      </c>
      <c r="AN53" s="1">
        <v>0.749251</v>
      </c>
      <c r="AO53" s="1">
        <v>5075.57</v>
      </c>
      <c r="AP53">
        <f t="shared" si="3"/>
        <v>10.15114</v>
      </c>
      <c r="AQ53">
        <f t="shared" si="4"/>
        <v>1.4000000000002899E-4</v>
      </c>
      <c r="AS53" s="1">
        <v>0.74964500000000001</v>
      </c>
      <c r="AT53" s="1">
        <v>-2743.36</v>
      </c>
      <c r="AW53" s="1">
        <v>0.750386</v>
      </c>
      <c r="AX53" s="1">
        <v>5080.04</v>
      </c>
      <c r="AY53" s="1">
        <f t="shared" si="14"/>
        <v>10.160080000000001</v>
      </c>
      <c r="BA53" s="1">
        <v>0.74895100000000003</v>
      </c>
      <c r="BB53" s="1">
        <v>4999.0200000000004</v>
      </c>
      <c r="BC53">
        <f t="shared" si="15"/>
        <v>9.9980400000000014</v>
      </c>
      <c r="BE53" s="1">
        <v>0.75228600000000001</v>
      </c>
      <c r="BF53" s="1">
        <v>5005.7700000000004</v>
      </c>
      <c r="BG53">
        <f t="shared" si="6"/>
        <v>10.01154</v>
      </c>
      <c r="BK53" s="1"/>
      <c r="BL53" s="1"/>
      <c r="BM53" s="1">
        <v>0.74984300000000004</v>
      </c>
      <c r="BN53" s="1">
        <v>4913.87</v>
      </c>
      <c r="BO53" s="1">
        <f t="shared" si="8"/>
        <v>9.8277400000000004</v>
      </c>
      <c r="BR53" s="1"/>
      <c r="BS53" s="1"/>
      <c r="BT53" s="1"/>
    </row>
    <row r="54" spans="1:72">
      <c r="A54">
        <v>5.5924199999999999E-3</v>
      </c>
      <c r="B54">
        <v>0.653950684</v>
      </c>
      <c r="C54">
        <v>6.4292200000000002E-3</v>
      </c>
      <c r="D54">
        <v>0.62753588900000001</v>
      </c>
      <c r="H54" s="1">
        <v>0.764266</v>
      </c>
      <c r="I54" s="1">
        <v>5078.29</v>
      </c>
      <c r="J54">
        <f t="shared" si="2"/>
        <v>10.15658</v>
      </c>
      <c r="M54" s="1">
        <v>5.1000299999999998E-4</v>
      </c>
      <c r="N54" s="1">
        <v>0.158027</v>
      </c>
      <c r="O54" s="1">
        <v>1501.87</v>
      </c>
      <c r="P54">
        <v>587.28499999999997</v>
      </c>
      <c r="Q54">
        <v>19.143999999999998</v>
      </c>
      <c r="R54" s="1">
        <v>1295.71</v>
      </c>
      <c r="S54" s="1">
        <v>1482.72</v>
      </c>
      <c r="T54">
        <v>-702.76599999999996</v>
      </c>
      <c r="U54">
        <v>947.88</v>
      </c>
      <c r="V54" s="1">
        <v>1501.87</v>
      </c>
      <c r="W54">
        <v>587.28499999999997</v>
      </c>
      <c r="X54">
        <v>19.143999999999998</v>
      </c>
      <c r="Y54" s="1">
        <v>-5.7107999999999999E-2</v>
      </c>
      <c r="Z54" s="1">
        <v>2.4008000000000002E-2</v>
      </c>
      <c r="AA54" s="1">
        <v>1.45898E-2</v>
      </c>
      <c r="AD54">
        <f t="shared" si="9"/>
        <v>0.54237908173896932</v>
      </c>
      <c r="AE54" s="1">
        <f t="shared" si="10"/>
        <v>3.5135927657701377E-3</v>
      </c>
      <c r="AH54">
        <f t="shared" si="11"/>
        <v>0.38951013226735709</v>
      </c>
      <c r="AI54">
        <f t="shared" si="12"/>
        <v>0.25609044478326581</v>
      </c>
      <c r="AJ54" s="1">
        <f t="shared" si="13"/>
        <v>1.6695048972371453E-3</v>
      </c>
      <c r="AN54" s="1">
        <v>0.76429400000000003</v>
      </c>
      <c r="AO54" s="1">
        <v>5078.33</v>
      </c>
      <c r="AP54">
        <f t="shared" si="3"/>
        <v>10.15666</v>
      </c>
      <c r="AQ54">
        <f t="shared" si="4"/>
        <v>8.0000000000524096E-5</v>
      </c>
      <c r="AS54" s="1">
        <v>0.764683</v>
      </c>
      <c r="AT54" s="1">
        <v>-4623.05</v>
      </c>
      <c r="AW54" s="1">
        <v>0.76538099999999998</v>
      </c>
      <c r="AX54" s="1">
        <v>5076.49</v>
      </c>
      <c r="AY54" s="1">
        <f t="shared" si="14"/>
        <v>10.152979999999999</v>
      </c>
      <c r="BA54" s="1">
        <v>0.76402499999999995</v>
      </c>
      <c r="BB54" s="1">
        <v>5002.17</v>
      </c>
      <c r="BC54">
        <f t="shared" si="15"/>
        <v>10.004340000000001</v>
      </c>
      <c r="BE54" s="1">
        <v>0.76736800000000005</v>
      </c>
      <c r="BF54" s="1">
        <v>5004.71</v>
      </c>
      <c r="BG54">
        <f t="shared" si="6"/>
        <v>10.00942</v>
      </c>
      <c r="BK54" s="1"/>
      <c r="BL54" s="1"/>
      <c r="BM54" s="1">
        <v>0.76487300000000003</v>
      </c>
      <c r="BN54" s="1">
        <v>4914.5</v>
      </c>
      <c r="BO54" s="1">
        <f t="shared" si="8"/>
        <v>9.8290000000000006</v>
      </c>
      <c r="BR54" s="1"/>
      <c r="BS54" s="1"/>
      <c r="BT54" s="1"/>
    </row>
    <row r="55" spans="1:72">
      <c r="A55">
        <v>5.6216499999999997E-3</v>
      </c>
      <c r="B55">
        <v>0.66836651599999997</v>
      </c>
      <c r="C55">
        <v>6.8493299999999998E-3</v>
      </c>
      <c r="D55">
        <v>0.64180548100000001</v>
      </c>
      <c r="H55" s="1">
        <v>0.77929700000000002</v>
      </c>
      <c r="I55" s="1">
        <v>5079.75</v>
      </c>
      <c r="J55">
        <f t="shared" si="2"/>
        <v>10.1595</v>
      </c>
      <c r="M55" s="1">
        <v>5.1999999999999995E-4</v>
      </c>
      <c r="N55" s="1">
        <v>0.16494</v>
      </c>
      <c r="O55" s="1">
        <v>1515.06</v>
      </c>
      <c r="P55">
        <v>595.25199999999995</v>
      </c>
      <c r="Q55">
        <v>21.071200000000001</v>
      </c>
      <c r="R55" s="1">
        <v>1305.32</v>
      </c>
      <c r="S55" s="1">
        <v>1493.99</v>
      </c>
      <c r="T55">
        <v>-710.46100000000001</v>
      </c>
      <c r="U55">
        <v>951.96799999999996</v>
      </c>
      <c r="V55" s="1">
        <v>1515.06</v>
      </c>
      <c r="W55">
        <v>595.25199999999995</v>
      </c>
      <c r="X55">
        <v>21.071200000000001</v>
      </c>
      <c r="Y55" s="1">
        <v>-6.0511500000000003E-2</v>
      </c>
      <c r="Z55" s="1">
        <v>9.2372600000000006E-3</v>
      </c>
      <c r="AA55" s="1">
        <v>8.4343200000000004E-3</v>
      </c>
      <c r="AD55">
        <f t="shared" si="9"/>
        <v>0.54428109582324646</v>
      </c>
      <c r="AE55" s="1">
        <f t="shared" si="10"/>
        <v>3.7560409037438003E-3</v>
      </c>
      <c r="AH55">
        <f t="shared" si="11"/>
        <v>0.39081593871618586</v>
      </c>
      <c r="AI55">
        <f t="shared" si="12"/>
        <v>0.25359653817063732</v>
      </c>
      <c r="AJ55" s="1">
        <f t="shared" si="13"/>
        <v>1.7617330565801669E-3</v>
      </c>
      <c r="AN55" s="1">
        <v>0.77932699999999999</v>
      </c>
      <c r="AO55" s="1">
        <v>5079.79</v>
      </c>
      <c r="AP55">
        <f t="shared" si="3"/>
        <v>10.15958</v>
      </c>
      <c r="AQ55">
        <f t="shared" si="4"/>
        <v>8.0000000000524096E-5</v>
      </c>
      <c r="AS55" s="1">
        <v>0.77972399999999997</v>
      </c>
      <c r="AT55" s="1">
        <v>-4781.97</v>
      </c>
      <c r="AW55" s="1">
        <v>0.78037299999999998</v>
      </c>
      <c r="AX55" s="1">
        <v>5071.3999999999996</v>
      </c>
      <c r="AY55" s="1">
        <f t="shared" si="14"/>
        <v>10.142799999999999</v>
      </c>
      <c r="BA55" s="1">
        <v>0.77910000000000001</v>
      </c>
      <c r="BB55" s="1">
        <v>5003.29</v>
      </c>
      <c r="BC55">
        <f t="shared" si="15"/>
        <v>10.00658</v>
      </c>
      <c r="BE55" s="1">
        <v>0.78245500000000001</v>
      </c>
      <c r="BF55" s="1">
        <v>5002.41</v>
      </c>
      <c r="BG55">
        <f t="shared" si="6"/>
        <v>10.00482</v>
      </c>
      <c r="BK55" s="1"/>
      <c r="BL55" s="1"/>
      <c r="BM55" s="1">
        <v>0.77989699999999995</v>
      </c>
      <c r="BN55" s="1">
        <v>4914.04</v>
      </c>
      <c r="BO55" s="1">
        <f t="shared" si="8"/>
        <v>9.8280799999999999</v>
      </c>
      <c r="BR55" s="1"/>
      <c r="BS55" s="1"/>
      <c r="BT55" s="1"/>
    </row>
    <row r="56" spans="1:72">
      <c r="A56">
        <v>5.7946500000000001E-3</v>
      </c>
      <c r="B56">
        <v>0.68266333000000001</v>
      </c>
      <c r="C56">
        <v>6.9058499999999998E-3</v>
      </c>
      <c r="D56">
        <v>0.65641119400000003</v>
      </c>
      <c r="H56" s="1">
        <v>0.79434199999999999</v>
      </c>
      <c r="I56" s="1">
        <v>5079.58</v>
      </c>
      <c r="J56">
        <f t="shared" si="2"/>
        <v>10.15916</v>
      </c>
      <c r="M56" s="1">
        <v>5.3000300000000003E-4</v>
      </c>
      <c r="N56" s="1">
        <v>0.172318</v>
      </c>
      <c r="O56" s="1">
        <v>1528.79</v>
      </c>
      <c r="P56">
        <v>603.78899999999999</v>
      </c>
      <c r="Q56">
        <v>23.080200000000001</v>
      </c>
      <c r="R56" s="1">
        <v>1315.3</v>
      </c>
      <c r="S56" s="1">
        <v>1505.71</v>
      </c>
      <c r="T56">
        <v>-718.553</v>
      </c>
      <c r="U56">
        <v>955.74699999999996</v>
      </c>
      <c r="V56" s="1">
        <v>1528.79</v>
      </c>
      <c r="W56">
        <v>603.78899999999999</v>
      </c>
      <c r="X56">
        <v>23.080200000000001</v>
      </c>
      <c r="Y56" s="1">
        <v>-7.2813299999999997E-2</v>
      </c>
      <c r="Z56" s="1">
        <v>1.12073E-2</v>
      </c>
      <c r="AA56" s="1">
        <v>3.7965E-3</v>
      </c>
      <c r="AD56">
        <f t="shared" si="9"/>
        <v>0.54630350490382429</v>
      </c>
      <c r="AE56" s="1">
        <f t="shared" si="10"/>
        <v>4.0231665920821618E-3</v>
      </c>
      <c r="AH56">
        <f t="shared" si="11"/>
        <v>0.39234415898152369</v>
      </c>
      <c r="AI56">
        <f t="shared" si="12"/>
        <v>0.25067785245829677</v>
      </c>
      <c r="AJ56" s="1">
        <f t="shared" si="13"/>
        <v>1.8602682270301369E-3</v>
      </c>
      <c r="AN56" s="1">
        <v>0.79437199999999997</v>
      </c>
      <c r="AO56" s="1">
        <v>5079.6400000000003</v>
      </c>
      <c r="AP56">
        <f t="shared" si="3"/>
        <v>10.159280000000001</v>
      </c>
      <c r="AQ56">
        <f t="shared" si="4"/>
        <v>1.2000000000078614E-4</v>
      </c>
      <c r="AS56" s="1">
        <v>0.79476899999999995</v>
      </c>
      <c r="AT56" s="1">
        <v>-4442.01</v>
      </c>
      <c r="AW56" s="1">
        <v>0.79535999999999996</v>
      </c>
      <c r="AX56" s="1">
        <v>5064.5</v>
      </c>
      <c r="AY56" s="1">
        <f t="shared" si="14"/>
        <v>10.129</v>
      </c>
      <c r="BA56" s="1">
        <v>0.79417199999999999</v>
      </c>
      <c r="BB56" s="1">
        <v>5004.26</v>
      </c>
      <c r="BC56">
        <f t="shared" si="15"/>
        <v>10.008520000000001</v>
      </c>
      <c r="BE56" s="1">
        <v>0.797543</v>
      </c>
      <c r="BF56" s="1">
        <v>4998.76</v>
      </c>
      <c r="BG56">
        <f t="shared" si="6"/>
        <v>9.9975199999999997</v>
      </c>
      <c r="BK56" s="1"/>
      <c r="BL56" s="1"/>
      <c r="BM56" s="1">
        <v>0.79492700000000005</v>
      </c>
      <c r="BN56" s="1">
        <v>4912.4799999999996</v>
      </c>
      <c r="BO56" s="1">
        <f t="shared" si="8"/>
        <v>9.824959999999999</v>
      </c>
      <c r="BR56" s="1"/>
      <c r="BS56" s="1"/>
      <c r="BT56" s="1"/>
    </row>
    <row r="57" spans="1:72">
      <c r="A57">
        <v>5.9877100000000003E-3</v>
      </c>
      <c r="B57">
        <v>0.69740033000000001</v>
      </c>
      <c r="C57">
        <v>7.1872999999999998E-3</v>
      </c>
      <c r="D57">
        <v>0.67090313700000004</v>
      </c>
      <c r="H57" s="1">
        <v>0.80938699999999997</v>
      </c>
      <c r="I57" s="1">
        <v>5078.54</v>
      </c>
      <c r="J57">
        <f t="shared" si="2"/>
        <v>10.157080000000001</v>
      </c>
      <c r="M57" s="1">
        <v>5.4000499999999998E-4</v>
      </c>
      <c r="N57" s="1">
        <v>0.18021499999999999</v>
      </c>
      <c r="O57" s="1">
        <v>1542.98</v>
      </c>
      <c r="P57">
        <v>613.13300000000004</v>
      </c>
      <c r="Q57">
        <v>25.2089</v>
      </c>
      <c r="R57" s="1">
        <v>1325.5</v>
      </c>
      <c r="S57" s="1">
        <v>1517.77</v>
      </c>
      <c r="T57">
        <v>-727.10699999999997</v>
      </c>
      <c r="U57">
        <v>958.69</v>
      </c>
      <c r="V57" s="1">
        <v>1542.98</v>
      </c>
      <c r="W57">
        <v>613.13300000000004</v>
      </c>
      <c r="X57">
        <v>25.2089</v>
      </c>
      <c r="Y57" s="1">
        <v>-5.91181E-2</v>
      </c>
      <c r="Z57" s="1">
        <v>4.5889100000000002E-2</v>
      </c>
      <c r="AA57" s="1">
        <v>2.5470300000000001E-2</v>
      </c>
      <c r="AD57">
        <f t="shared" si="9"/>
        <v>0.54855299886835152</v>
      </c>
      <c r="AE57" s="1">
        <f t="shared" si="10"/>
        <v>4.3230409051444292E-3</v>
      </c>
      <c r="AH57">
        <f t="shared" si="11"/>
        <v>0.39426054270007715</v>
      </c>
      <c r="AI57">
        <f t="shared" si="12"/>
        <v>0.24701782915827342</v>
      </c>
      <c r="AJ57" s="1">
        <f t="shared" si="13"/>
        <v>1.9651513988630243E-3</v>
      </c>
      <c r="AN57" s="1">
        <v>0.80941700000000005</v>
      </c>
      <c r="AO57" s="1">
        <v>5078.6099999999997</v>
      </c>
      <c r="AP57">
        <f t="shared" si="3"/>
        <v>10.157219999999999</v>
      </c>
      <c r="AQ57">
        <f t="shared" si="4"/>
        <v>1.3999999999825263E-4</v>
      </c>
      <c r="AS57" s="1">
        <v>0.80981400000000003</v>
      </c>
      <c r="AT57" s="1">
        <v>-2814.58</v>
      </c>
      <c r="AW57" s="1">
        <v>0.81036200000000003</v>
      </c>
      <c r="AX57" s="1">
        <v>5056</v>
      </c>
      <c r="AY57" s="1">
        <f t="shared" si="14"/>
        <v>10.112</v>
      </c>
      <c r="BA57" s="1">
        <v>0.80923800000000001</v>
      </c>
      <c r="BB57" s="1">
        <v>5003.3999999999996</v>
      </c>
      <c r="BC57">
        <f t="shared" si="15"/>
        <v>10.0068</v>
      </c>
      <c r="BE57" s="1">
        <v>0.81262500000000004</v>
      </c>
      <c r="BF57" s="1">
        <v>4993.58</v>
      </c>
      <c r="BG57">
        <f t="shared" si="6"/>
        <v>9.9871599999999994</v>
      </c>
      <c r="BK57" s="1"/>
      <c r="BL57" s="1"/>
      <c r="BM57" s="1">
        <v>0.80995600000000001</v>
      </c>
      <c r="BN57" s="1">
        <v>4909.8999999999996</v>
      </c>
      <c r="BO57" s="1">
        <f t="shared" si="8"/>
        <v>9.819799999999999</v>
      </c>
      <c r="BR57" s="1"/>
      <c r="BS57" s="1"/>
      <c r="BT57" s="1"/>
    </row>
    <row r="58" spans="1:72">
      <c r="A58">
        <v>6.3097700000000001E-3</v>
      </c>
      <c r="B58">
        <v>0.71193011500000003</v>
      </c>
      <c r="C58">
        <v>7.1904899999999999E-3</v>
      </c>
      <c r="D58">
        <v>0.68585339400000001</v>
      </c>
      <c r="H58" s="1">
        <v>0.82442000000000004</v>
      </c>
      <c r="I58" s="1">
        <v>5076.29</v>
      </c>
      <c r="J58">
        <f t="shared" si="2"/>
        <v>10.15258</v>
      </c>
      <c r="M58" s="1">
        <v>5.5000199999999996E-4</v>
      </c>
      <c r="N58" s="1">
        <v>0.188586</v>
      </c>
      <c r="O58" s="1">
        <v>1557.45</v>
      </c>
      <c r="P58">
        <v>623.16099999999994</v>
      </c>
      <c r="Q58">
        <v>27.5762</v>
      </c>
      <c r="R58" s="1">
        <v>1335.68</v>
      </c>
      <c r="S58" s="1">
        <v>1529.87</v>
      </c>
      <c r="T58">
        <v>-736.06100000000004</v>
      </c>
      <c r="U58">
        <v>960.803</v>
      </c>
      <c r="V58" s="1">
        <v>1557.45</v>
      </c>
      <c r="W58">
        <v>623.16099999999994</v>
      </c>
      <c r="X58">
        <v>27.5762</v>
      </c>
      <c r="Y58" s="1">
        <v>-7.05287E-2</v>
      </c>
      <c r="Z58" s="1">
        <v>-7.3325500000000002E-3</v>
      </c>
      <c r="AA58" s="1">
        <v>5.82575E-4</v>
      </c>
      <c r="AD58">
        <f t="shared" si="9"/>
        <v>0.55107585649257307</v>
      </c>
      <c r="AE58" s="1">
        <f t="shared" si="10"/>
        <v>4.6024965741131591E-3</v>
      </c>
      <c r="AH58">
        <f t="shared" si="11"/>
        <v>0.39646673442190333</v>
      </c>
      <c r="AI58">
        <f t="shared" si="12"/>
        <v>0.24280431334302865</v>
      </c>
      <c r="AJ58" s="1">
        <f t="shared" si="13"/>
        <v>2.0501505774392042E-3</v>
      </c>
      <c r="AN58" s="1">
        <v>0.82444799999999996</v>
      </c>
      <c r="AO58" s="1">
        <v>5076.37</v>
      </c>
      <c r="AP58">
        <f t="shared" si="3"/>
        <v>10.15274</v>
      </c>
      <c r="AQ58">
        <f t="shared" si="4"/>
        <v>1.5999999999927184E-4</v>
      </c>
      <c r="AS58" s="1">
        <v>0.82485900000000001</v>
      </c>
      <c r="AT58">
        <v>-213.25</v>
      </c>
      <c r="AW58" s="1">
        <v>0.82535000000000003</v>
      </c>
      <c r="AX58" s="1">
        <v>5045.84</v>
      </c>
      <c r="AY58" s="1">
        <f t="shared" si="14"/>
        <v>10.09168</v>
      </c>
      <c r="BA58" s="1">
        <v>0.82431100000000002</v>
      </c>
      <c r="BB58" s="1">
        <v>5001.6400000000003</v>
      </c>
      <c r="BC58">
        <f t="shared" si="15"/>
        <v>10.00328</v>
      </c>
      <c r="BE58" s="1">
        <v>0.827712</v>
      </c>
      <c r="BF58" s="1">
        <v>4986.7</v>
      </c>
      <c r="BG58">
        <f t="shared" si="6"/>
        <v>9.9733999999999998</v>
      </c>
      <c r="BK58" s="1"/>
      <c r="BL58" s="1"/>
      <c r="BM58" s="1">
        <v>0.824986</v>
      </c>
      <c r="BN58" s="1">
        <v>4905.88</v>
      </c>
      <c r="BO58" s="1">
        <f t="shared" si="8"/>
        <v>9.8117599999999996</v>
      </c>
      <c r="BR58" s="1"/>
      <c r="BS58" s="1"/>
      <c r="BT58" s="1"/>
    </row>
    <row r="59" spans="1:72">
      <c r="A59">
        <v>6.3832000000000003E-3</v>
      </c>
      <c r="B59">
        <v>0.72683642599999998</v>
      </c>
      <c r="C59">
        <v>7.4815300000000001E-3</v>
      </c>
      <c r="D59">
        <v>0.700569946</v>
      </c>
      <c r="H59" s="1">
        <v>0.83946299999999996</v>
      </c>
      <c r="I59" s="1">
        <v>5072.71</v>
      </c>
      <c r="J59">
        <f t="shared" si="2"/>
        <v>10.14542</v>
      </c>
      <c r="M59" s="1">
        <v>5.6000400000000001E-4</v>
      </c>
      <c r="N59" s="1">
        <v>0.19744400000000001</v>
      </c>
      <c r="O59" s="1">
        <v>1572.39</v>
      </c>
      <c r="P59">
        <v>634.06899999999996</v>
      </c>
      <c r="Q59">
        <v>30.278400000000001</v>
      </c>
      <c r="R59" s="1">
        <v>1345.94</v>
      </c>
      <c r="S59" s="1">
        <v>1542.11</v>
      </c>
      <c r="T59">
        <v>-745.577</v>
      </c>
      <c r="U59">
        <v>962.00699999999995</v>
      </c>
      <c r="V59" s="1">
        <v>1572.39</v>
      </c>
      <c r="W59">
        <v>634.06899999999996</v>
      </c>
      <c r="X59">
        <v>30.278400000000001</v>
      </c>
      <c r="Y59" s="1">
        <v>-6.4718999999999999E-2</v>
      </c>
      <c r="Z59" s="1">
        <v>9.88729E-3</v>
      </c>
      <c r="AA59" s="1">
        <v>5.3882499999999998E-3</v>
      </c>
      <c r="AD59">
        <f t="shared" si="9"/>
        <v>0.5539451981514778</v>
      </c>
      <c r="AE59" s="1">
        <f t="shared" si="10"/>
        <v>4.8941382510185039E-3</v>
      </c>
      <c r="AH59">
        <f t="shared" si="11"/>
        <v>0.39900492792690834</v>
      </c>
      <c r="AI59">
        <f t="shared" si="12"/>
        <v>0.23795672082888519</v>
      </c>
      <c r="AJ59" s="1">
        <f t="shared" si="13"/>
        <v>2.1292906203474074E-3</v>
      </c>
      <c r="AN59" s="1">
        <v>0.83949300000000004</v>
      </c>
      <c r="AO59" s="1">
        <v>5072.79</v>
      </c>
      <c r="AP59">
        <f t="shared" si="3"/>
        <v>10.145580000000001</v>
      </c>
      <c r="AQ59">
        <f t="shared" si="4"/>
        <v>1.6000000000104819E-4</v>
      </c>
      <c r="AS59" s="1">
        <v>0.83990200000000004</v>
      </c>
      <c r="AT59" s="1">
        <v>2829.96</v>
      </c>
      <c r="AW59" s="1">
        <v>0.84035300000000002</v>
      </c>
      <c r="AX59" s="1">
        <v>5033.9399999999996</v>
      </c>
      <c r="AY59" s="1">
        <f t="shared" si="14"/>
        <v>10.067879999999999</v>
      </c>
      <c r="BA59" s="1">
        <v>0.83938599999999997</v>
      </c>
      <c r="BB59" s="1">
        <v>4998.3999999999996</v>
      </c>
      <c r="BC59">
        <f t="shared" si="15"/>
        <v>9.9967999999999986</v>
      </c>
      <c r="BE59" s="1">
        <v>0.84280100000000002</v>
      </c>
      <c r="BF59" s="1">
        <v>4978.1499999999996</v>
      </c>
      <c r="BG59">
        <f t="shared" si="6"/>
        <v>9.9562999999999988</v>
      </c>
      <c r="BK59" s="1"/>
      <c r="BL59" s="1"/>
      <c r="BM59" s="1">
        <v>0.84001599999999998</v>
      </c>
      <c r="BN59" s="1">
        <v>4900.76</v>
      </c>
      <c r="BO59" s="1">
        <f t="shared" si="8"/>
        <v>9.80152</v>
      </c>
      <c r="BR59" s="1"/>
      <c r="BS59" s="1"/>
      <c r="BT59" s="1"/>
    </row>
    <row r="60" spans="1:72">
      <c r="A60">
        <v>6.2105800000000003E-3</v>
      </c>
      <c r="B60">
        <v>0.741737549</v>
      </c>
      <c r="C60">
        <v>7.6589900000000001E-3</v>
      </c>
      <c r="D60">
        <v>0.71552862500000003</v>
      </c>
      <c r="H60" s="1">
        <v>0.85450400000000004</v>
      </c>
      <c r="I60" s="1">
        <v>5067.6400000000003</v>
      </c>
      <c r="J60">
        <f t="shared" si="2"/>
        <v>10.13528</v>
      </c>
      <c r="M60" s="1">
        <v>5.7000099999999999E-4</v>
      </c>
      <c r="N60" s="1">
        <v>0.20682800000000001</v>
      </c>
      <c r="O60" s="1">
        <v>1587.98</v>
      </c>
      <c r="P60">
        <v>646.23699999999997</v>
      </c>
      <c r="Q60">
        <v>33.466500000000003</v>
      </c>
      <c r="R60" s="1">
        <v>1356.26</v>
      </c>
      <c r="S60" s="1">
        <v>1554.51</v>
      </c>
      <c r="T60">
        <v>-755.89400000000001</v>
      </c>
      <c r="U60">
        <v>961.85699999999997</v>
      </c>
      <c r="V60" s="1">
        <v>1587.98</v>
      </c>
      <c r="W60">
        <v>646.23699999999997</v>
      </c>
      <c r="X60">
        <v>33.466500000000003</v>
      </c>
      <c r="Y60" s="1">
        <v>-5.7126499999999997E-2</v>
      </c>
      <c r="Z60" s="1">
        <v>5.1769200000000001E-2</v>
      </c>
      <c r="AA60" s="1">
        <v>1.9770599999999999E-2</v>
      </c>
      <c r="AD60">
        <f t="shared" si="9"/>
        <v>0.55733708875879262</v>
      </c>
      <c r="AE60" s="1">
        <f t="shared" si="10"/>
        <v>5.21413649018299E-3</v>
      </c>
      <c r="AH60">
        <f t="shared" si="11"/>
        <v>0.40202119161069577</v>
      </c>
      <c r="AI60">
        <f t="shared" si="12"/>
        <v>0.23219608152956506</v>
      </c>
      <c r="AJ60" s="1">
        <f t="shared" si="13"/>
        <v>2.2059569486658492E-3</v>
      </c>
      <c r="AN60" s="1">
        <v>0.85452600000000001</v>
      </c>
      <c r="AO60" s="1">
        <v>5067.7299999999996</v>
      </c>
      <c r="AP60">
        <f t="shared" si="3"/>
        <v>10.135459999999998</v>
      </c>
      <c r="AQ60">
        <f t="shared" si="4"/>
        <v>1.7999999999851468E-4</v>
      </c>
      <c r="AS60" s="1">
        <v>0.85494599999999998</v>
      </c>
      <c r="AT60" s="1">
        <v>4644.99</v>
      </c>
      <c r="AW60" s="1">
        <v>0.85534600000000005</v>
      </c>
      <c r="AX60" s="1">
        <v>5020.3</v>
      </c>
      <c r="AY60" s="1">
        <f t="shared" si="14"/>
        <v>10.0406</v>
      </c>
      <c r="BA60" s="1">
        <v>0.85445899999999997</v>
      </c>
      <c r="BB60" s="1">
        <v>4993.43</v>
      </c>
      <c r="BC60">
        <f t="shared" si="15"/>
        <v>9.9868600000000001</v>
      </c>
      <c r="BE60" s="1">
        <v>0.85788299999999995</v>
      </c>
      <c r="BF60" s="1">
        <v>4967.8900000000003</v>
      </c>
      <c r="BG60">
        <f t="shared" si="6"/>
        <v>9.9357800000000012</v>
      </c>
      <c r="BK60" s="1"/>
      <c r="BL60" s="1"/>
      <c r="BM60" s="1">
        <v>0.855047</v>
      </c>
      <c r="BN60" s="1">
        <v>4894.3500000000004</v>
      </c>
      <c r="BO60" s="1">
        <f t="shared" si="8"/>
        <v>9.7887000000000004</v>
      </c>
      <c r="BR60" s="1"/>
      <c r="BS60" s="1"/>
      <c r="BT60" s="1"/>
    </row>
    <row r="61" spans="1:72">
      <c r="A61">
        <v>6.6793399999999998E-3</v>
      </c>
      <c r="B61">
        <v>0.75662658699999996</v>
      </c>
      <c r="C61">
        <v>7.7497299999999998E-3</v>
      </c>
      <c r="D61">
        <v>0.730425659</v>
      </c>
      <c r="H61" s="1">
        <v>0.86954100000000001</v>
      </c>
      <c r="I61" s="1">
        <v>5060.8900000000003</v>
      </c>
      <c r="J61">
        <f t="shared" si="2"/>
        <v>10.121780000000001</v>
      </c>
      <c r="M61" s="1">
        <v>5.8000300000000005E-4</v>
      </c>
      <c r="N61" s="1">
        <v>0.21690400000000001</v>
      </c>
      <c r="O61" s="1">
        <v>1603.94</v>
      </c>
      <c r="P61">
        <v>660.52099999999996</v>
      </c>
      <c r="Q61">
        <v>37.934100000000001</v>
      </c>
      <c r="R61" s="1">
        <v>1365.66</v>
      </c>
      <c r="S61" s="1">
        <v>1566.01</v>
      </c>
      <c r="T61">
        <v>-767.46600000000001</v>
      </c>
      <c r="U61">
        <v>958.65899999999999</v>
      </c>
      <c r="V61" s="1">
        <v>1603.94</v>
      </c>
      <c r="W61">
        <v>660.52099999999996</v>
      </c>
      <c r="X61">
        <v>37.934100000000001</v>
      </c>
      <c r="Y61" s="1">
        <v>-7.1667400000000006E-2</v>
      </c>
      <c r="Z61" s="1">
        <v>4.75707E-2</v>
      </c>
      <c r="AA61" s="1">
        <v>2.3079599999999999E-2</v>
      </c>
      <c r="AD61">
        <f t="shared" si="9"/>
        <v>0.56197442994596014</v>
      </c>
      <c r="AE61" s="1">
        <f t="shared" si="10"/>
        <v>5.6390914312345452E-3</v>
      </c>
      <c r="AH61">
        <f t="shared" si="11"/>
        <v>0.40586216800059849</v>
      </c>
      <c r="AI61">
        <f t="shared" si="12"/>
        <v>0.22486035698453777</v>
      </c>
      <c r="AJ61" s="1">
        <f t="shared" si="13"/>
        <v>2.3026503372340504E-3</v>
      </c>
      <c r="AN61" s="1">
        <v>0.86957099999999998</v>
      </c>
      <c r="AO61" s="1">
        <v>5060.9799999999996</v>
      </c>
      <c r="AP61">
        <f t="shared" si="3"/>
        <v>10.12196</v>
      </c>
      <c r="AQ61">
        <f t="shared" si="4"/>
        <v>1.7999999999851468E-4</v>
      </c>
      <c r="AS61" s="1">
        <v>0.86999099999999996</v>
      </c>
      <c r="AT61" s="1">
        <v>4657.79</v>
      </c>
      <c r="AW61" s="1">
        <v>0.87033799999999995</v>
      </c>
      <c r="AX61" s="1">
        <v>5004.8900000000003</v>
      </c>
      <c r="AY61" s="1">
        <f t="shared" si="14"/>
        <v>10.009780000000001</v>
      </c>
      <c r="BA61" s="1">
        <v>0.86952799999999997</v>
      </c>
      <c r="BB61" s="1">
        <v>4987.1899999999996</v>
      </c>
      <c r="BC61">
        <f t="shared" si="15"/>
        <v>9.97438</v>
      </c>
      <c r="BE61" s="1">
        <v>0.87296799999999997</v>
      </c>
      <c r="BF61" s="1">
        <v>4955.95</v>
      </c>
      <c r="BG61">
        <f t="shared" si="6"/>
        <v>9.9118999999999993</v>
      </c>
      <c r="BK61" s="1"/>
      <c r="BL61" s="1"/>
      <c r="BM61" s="1">
        <v>0.87007599999999996</v>
      </c>
      <c r="BN61" s="1">
        <v>4886.8100000000004</v>
      </c>
      <c r="BO61" s="1">
        <f t="shared" si="8"/>
        <v>9.7736200000000011</v>
      </c>
      <c r="BR61" s="1"/>
      <c r="BS61" s="1"/>
      <c r="BT61" s="1"/>
    </row>
    <row r="62" spans="1:72">
      <c r="A62">
        <v>6.8090700000000004E-3</v>
      </c>
      <c r="B62">
        <v>0.77160662800000002</v>
      </c>
      <c r="C62">
        <v>7.9119599999999991E-3</v>
      </c>
      <c r="D62">
        <v>0.74548840299999997</v>
      </c>
      <c r="H62" s="1">
        <v>0.88458199999999998</v>
      </c>
      <c r="I62" s="1">
        <v>5052.3999999999996</v>
      </c>
      <c r="J62">
        <f t="shared" si="2"/>
        <v>10.104799999999999</v>
      </c>
      <c r="M62" s="1">
        <v>5.9000000000000003E-4</v>
      </c>
      <c r="N62" s="1">
        <v>0.22767000000000001</v>
      </c>
      <c r="O62" s="1">
        <v>1620.71</v>
      </c>
      <c r="P62">
        <v>675.55399999999997</v>
      </c>
      <c r="Q62">
        <v>43.226199999999999</v>
      </c>
      <c r="R62" s="1">
        <v>1375.06</v>
      </c>
      <c r="S62" s="1">
        <v>1577.48</v>
      </c>
      <c r="T62">
        <v>-779.82899999999995</v>
      </c>
      <c r="U62">
        <v>955.34799999999996</v>
      </c>
      <c r="V62" s="1">
        <v>1620.71</v>
      </c>
      <c r="W62">
        <v>675.55399999999997</v>
      </c>
      <c r="X62">
        <v>43.226199999999999</v>
      </c>
      <c r="Y62" s="1">
        <v>-7.2779300000000005E-2</v>
      </c>
      <c r="Z62" s="1">
        <v>2.52994E-2</v>
      </c>
      <c r="AA62" s="1">
        <v>4.8300299999999999E-3</v>
      </c>
      <c r="AD62">
        <f t="shared" si="9"/>
        <v>0.56712361642401055</v>
      </c>
      <c r="AE62" s="1">
        <f t="shared" si="10"/>
        <v>6.0779347836095506E-3</v>
      </c>
      <c r="AH62">
        <f t="shared" si="11"/>
        <v>0.40960065116293493</v>
      </c>
      <c r="AI62">
        <f t="shared" si="12"/>
        <v>0.21772038008511774</v>
      </c>
      <c r="AJ62" s="1">
        <f t="shared" si="13"/>
        <v>2.3824121076459551E-3</v>
      </c>
      <c r="AN62" s="1">
        <v>0.88461000000000001</v>
      </c>
      <c r="AO62" s="1">
        <v>5052.5</v>
      </c>
      <c r="AP62">
        <f t="shared" si="3"/>
        <v>10.105</v>
      </c>
      <c r="AQ62">
        <f t="shared" si="4"/>
        <v>2.0000000000131024E-4</v>
      </c>
      <c r="AS62" s="1">
        <v>0.88502899999999995</v>
      </c>
      <c r="AT62" s="1">
        <v>3673.26</v>
      </c>
      <c r="AW62" s="1">
        <v>0.88532500000000003</v>
      </c>
      <c r="AX62" s="1">
        <v>4987.62</v>
      </c>
      <c r="AY62" s="1">
        <f t="shared" si="14"/>
        <v>9.9752399999999994</v>
      </c>
      <c r="BA62" s="1">
        <v>0.884602</v>
      </c>
      <c r="BB62" s="1">
        <v>4979.25</v>
      </c>
      <c r="BC62">
        <f t="shared" si="15"/>
        <v>9.9585000000000008</v>
      </c>
      <c r="BE62" s="1">
        <v>0.88805100000000003</v>
      </c>
      <c r="BF62" s="1">
        <v>4942.2</v>
      </c>
      <c r="BG62">
        <f t="shared" si="6"/>
        <v>9.8843999999999994</v>
      </c>
      <c r="BK62" s="1"/>
      <c r="BL62" s="1"/>
      <c r="BM62" s="1">
        <v>0.88510599999999995</v>
      </c>
      <c r="BN62" s="1">
        <v>4877.9399999999996</v>
      </c>
      <c r="BO62" s="1">
        <f t="shared" si="8"/>
        <v>9.7558799999999994</v>
      </c>
      <c r="BR62" s="1"/>
      <c r="BS62" s="1"/>
      <c r="BT62" s="1"/>
    </row>
    <row r="63" spans="1:72">
      <c r="A63">
        <v>6.9933E-3</v>
      </c>
      <c r="B63">
        <v>0.78677270499999996</v>
      </c>
      <c r="C63">
        <v>8.1754800000000006E-3</v>
      </c>
      <c r="D63">
        <v>0.76063427699999997</v>
      </c>
      <c r="H63" s="1">
        <v>0.89962500000000001</v>
      </c>
      <c r="I63" s="1">
        <v>5042.34</v>
      </c>
      <c r="J63">
        <f t="shared" si="2"/>
        <v>10.084680000000001</v>
      </c>
      <c r="M63" s="1">
        <v>6.0000299999999999E-4</v>
      </c>
      <c r="N63" s="1">
        <v>0.23913599999999999</v>
      </c>
      <c r="O63" s="1">
        <v>1638.16</v>
      </c>
      <c r="P63">
        <v>691.53200000000004</v>
      </c>
      <c r="Q63">
        <v>49.003300000000003</v>
      </c>
      <c r="R63" s="1">
        <v>1384.63</v>
      </c>
      <c r="S63" s="1">
        <v>1589.16</v>
      </c>
      <c r="T63">
        <v>-792.9</v>
      </c>
      <c r="U63">
        <v>951.14400000000001</v>
      </c>
      <c r="V63" s="1">
        <v>1638.16</v>
      </c>
      <c r="W63">
        <v>691.53200000000004</v>
      </c>
      <c r="X63">
        <v>49.003300000000003</v>
      </c>
      <c r="Y63" s="1">
        <v>-7.2331300000000001E-2</v>
      </c>
      <c r="Z63" s="1">
        <v>1.3470899999999999E-2</v>
      </c>
      <c r="AA63" s="1">
        <v>1.5209800000000001E-2</v>
      </c>
      <c r="AD63">
        <f t="shared" si="9"/>
        <v>0.57264395542491486</v>
      </c>
      <c r="AE63" s="1">
        <f t="shared" si="10"/>
        <v>6.5342874894098761E-3</v>
      </c>
      <c r="AH63">
        <f t="shared" si="11"/>
        <v>0.41356329808028613</v>
      </c>
      <c r="AI63">
        <f t="shared" si="12"/>
        <v>0.2101522819496261</v>
      </c>
      <c r="AJ63" s="1">
        <f t="shared" si="13"/>
        <v>2.4529939714451813E-3</v>
      </c>
      <c r="AN63" s="1">
        <v>0.89965499999999998</v>
      </c>
      <c r="AO63" s="1">
        <v>5042.4399999999996</v>
      </c>
      <c r="AP63">
        <f t="shared" si="3"/>
        <v>10.08488</v>
      </c>
      <c r="AQ63">
        <f t="shared" si="4"/>
        <v>1.9999999999953388E-4</v>
      </c>
      <c r="AS63" s="1">
        <v>0.90007400000000004</v>
      </c>
      <c r="AT63" s="1">
        <v>2100.14</v>
      </c>
      <c r="AW63" s="1">
        <v>0.90032800000000002</v>
      </c>
      <c r="AX63" s="1">
        <v>4968.45</v>
      </c>
      <c r="AY63" s="1">
        <f t="shared" si="14"/>
        <v>9.9368999999999996</v>
      </c>
      <c r="BA63" s="1">
        <v>0.89966800000000002</v>
      </c>
      <c r="BB63" s="1">
        <v>4969.58</v>
      </c>
      <c r="BC63">
        <f t="shared" si="15"/>
        <v>9.9391599999999993</v>
      </c>
      <c r="BE63" s="1">
        <v>0.903138</v>
      </c>
      <c r="BF63" s="1">
        <v>4926.68</v>
      </c>
      <c r="BG63">
        <f t="shared" si="6"/>
        <v>9.8533600000000003</v>
      </c>
      <c r="BK63" s="1"/>
      <c r="BL63" s="1"/>
      <c r="BM63" s="1">
        <v>0.90013600000000005</v>
      </c>
      <c r="BN63" s="1">
        <v>4867.79</v>
      </c>
      <c r="BO63" s="1">
        <f t="shared" si="8"/>
        <v>9.7355800000000006</v>
      </c>
      <c r="BR63" s="1"/>
      <c r="BS63" s="1"/>
      <c r="BT63" s="1"/>
    </row>
    <row r="64" spans="1:72">
      <c r="A64">
        <v>7.0484199999999997E-3</v>
      </c>
      <c r="B64">
        <v>0.80196203600000004</v>
      </c>
      <c r="C64">
        <v>8.4391499999999994E-3</v>
      </c>
      <c r="D64">
        <v>0.77605835000000001</v>
      </c>
      <c r="H64" s="1">
        <v>0.91466899999999995</v>
      </c>
      <c r="I64" s="1">
        <v>5030.42</v>
      </c>
      <c r="J64">
        <f t="shared" si="2"/>
        <v>10.060840000000001</v>
      </c>
      <c r="M64" s="1">
        <v>6.1000500000000005E-4</v>
      </c>
      <c r="N64" s="1">
        <v>0.25133899999999998</v>
      </c>
      <c r="O64" s="1">
        <v>1656.19</v>
      </c>
      <c r="P64">
        <v>708.62099999999998</v>
      </c>
      <c r="Q64">
        <v>55.5092</v>
      </c>
      <c r="R64" s="1">
        <v>1394.03</v>
      </c>
      <c r="S64" s="1">
        <v>1600.68</v>
      </c>
      <c r="T64">
        <v>-806.774</v>
      </c>
      <c r="U64">
        <v>945.61900000000003</v>
      </c>
      <c r="V64" s="1">
        <v>1656.19</v>
      </c>
      <c r="W64">
        <v>708.62099999999998</v>
      </c>
      <c r="X64">
        <v>55.5092</v>
      </c>
      <c r="Y64" s="1">
        <v>-5.5055E-2</v>
      </c>
      <c r="Z64" s="1">
        <v>4.3697699999999999E-2</v>
      </c>
      <c r="AA64" s="1">
        <v>7.1763399999999998E-3</v>
      </c>
      <c r="AD64">
        <f t="shared" si="9"/>
        <v>0.57873503439667728</v>
      </c>
      <c r="AE64" s="1">
        <f t="shared" si="10"/>
        <v>7.025138906396439E-3</v>
      </c>
      <c r="AH64">
        <f t="shared" si="11"/>
        <v>0.41778820139217682</v>
      </c>
      <c r="AI64">
        <f t="shared" si="12"/>
        <v>0.20208331099555343</v>
      </c>
      <c r="AJ64" s="1">
        <f t="shared" si="13"/>
        <v>2.5152554703550111E-3</v>
      </c>
      <c r="AN64" s="1">
        <v>0.91468700000000003</v>
      </c>
      <c r="AO64" s="1">
        <v>5030.5200000000004</v>
      </c>
      <c r="AP64">
        <f t="shared" si="3"/>
        <v>10.06104</v>
      </c>
      <c r="AQ64">
        <f t="shared" si="4"/>
        <v>1.9999999999953388E-4</v>
      </c>
      <c r="AS64" s="1">
        <v>0.91511900000000002</v>
      </c>
      <c r="AT64">
        <v>211.84899999999999</v>
      </c>
      <c r="AW64" s="1">
        <v>0.91531600000000002</v>
      </c>
      <c r="AX64" s="1">
        <v>4947.33</v>
      </c>
      <c r="AY64" s="1">
        <f t="shared" si="14"/>
        <v>9.89466</v>
      </c>
      <c r="BA64" s="1">
        <v>0.91474299999999997</v>
      </c>
      <c r="BB64" s="1">
        <v>4958.47</v>
      </c>
      <c r="BC64">
        <f t="shared" si="15"/>
        <v>9.9169400000000003</v>
      </c>
      <c r="BE64" s="1">
        <v>0.91822599999999999</v>
      </c>
      <c r="BF64" s="1">
        <v>4909.2700000000004</v>
      </c>
      <c r="BG64">
        <f t="shared" si="6"/>
        <v>9.8185400000000005</v>
      </c>
      <c r="BK64" s="1"/>
      <c r="BL64" s="1"/>
      <c r="BM64" s="1">
        <v>0.91516600000000004</v>
      </c>
      <c r="BN64" s="1">
        <v>4856.3599999999997</v>
      </c>
      <c r="BO64" s="1">
        <f t="shared" si="8"/>
        <v>9.7127199999999991</v>
      </c>
      <c r="BR64" s="1"/>
      <c r="BS64" s="1"/>
      <c r="BT64" s="1"/>
    </row>
    <row r="65" spans="1:72">
      <c r="A65">
        <v>7.2435900000000003E-3</v>
      </c>
      <c r="B65">
        <v>0.81719567900000001</v>
      </c>
      <c r="C65">
        <v>8.5544100000000001E-3</v>
      </c>
      <c r="D65">
        <v>0.79114263900000004</v>
      </c>
      <c r="H65" s="1">
        <v>0.929701</v>
      </c>
      <c r="I65" s="1">
        <v>5016.8599999999997</v>
      </c>
      <c r="J65">
        <f t="shared" si="2"/>
        <v>10.033719999999999</v>
      </c>
      <c r="M65" s="1">
        <v>6.2000200000000003E-4</v>
      </c>
      <c r="N65" s="1">
        <v>0.26432699999999998</v>
      </c>
      <c r="O65" s="1">
        <v>1674.76</v>
      </c>
      <c r="P65">
        <v>726.83399999999995</v>
      </c>
      <c r="Q65">
        <v>62.717700000000001</v>
      </c>
      <c r="R65" s="1">
        <v>1403.27</v>
      </c>
      <c r="S65" s="1">
        <v>1612.04</v>
      </c>
      <c r="T65">
        <v>-821.43799999999999</v>
      </c>
      <c r="U65">
        <v>938.59900000000005</v>
      </c>
      <c r="V65" s="1">
        <v>1674.76</v>
      </c>
      <c r="W65">
        <v>726.83399999999995</v>
      </c>
      <c r="X65">
        <v>62.717700000000001</v>
      </c>
      <c r="Y65" s="1">
        <v>-5.5846100000000003E-2</v>
      </c>
      <c r="Z65" s="1">
        <v>5.26089E-2</v>
      </c>
      <c r="AA65" s="1">
        <v>9.7129899999999995E-3</v>
      </c>
      <c r="AD65">
        <f t="shared" si="9"/>
        <v>0.58537416177927271</v>
      </c>
      <c r="AE65" s="1">
        <f t="shared" si="10"/>
        <v>7.5597251199666189E-3</v>
      </c>
      <c r="AH65">
        <f t="shared" si="11"/>
        <v>0.42230083762633736</v>
      </c>
      <c r="AI65">
        <f t="shared" si="12"/>
        <v>0.19346481063904652</v>
      </c>
      <c r="AJ65" s="1">
        <f t="shared" si="13"/>
        <v>2.5686895018950922E-3</v>
      </c>
      <c r="AN65" s="1">
        <v>0.92973099999999997</v>
      </c>
      <c r="AO65" s="1">
        <v>5016.96</v>
      </c>
      <c r="AP65">
        <f t="shared" si="3"/>
        <v>10.03392</v>
      </c>
      <c r="AQ65">
        <f t="shared" si="4"/>
        <v>2.0000000000131024E-4</v>
      </c>
      <c r="AS65" s="1">
        <v>0.93016299999999996</v>
      </c>
      <c r="AT65" s="1">
        <v>-2011.32</v>
      </c>
      <c r="AW65" s="1">
        <v>0.93032000000000004</v>
      </c>
      <c r="AX65" s="1">
        <v>4924.16</v>
      </c>
      <c r="AY65" s="1">
        <f t="shared" si="14"/>
        <v>9.8483199999999993</v>
      </c>
      <c r="BA65" s="1">
        <v>0.92981199999999997</v>
      </c>
      <c r="BB65" s="1">
        <v>4945.34</v>
      </c>
      <c r="BC65">
        <f t="shared" si="15"/>
        <v>9.8906799999999997</v>
      </c>
      <c r="BE65" s="1">
        <v>0.93331600000000003</v>
      </c>
      <c r="BF65" s="1">
        <v>4889.95</v>
      </c>
      <c r="BG65">
        <f t="shared" si="6"/>
        <v>9.7798999999999996</v>
      </c>
      <c r="BK65" s="1"/>
      <c r="BL65" s="1"/>
      <c r="BM65" s="1">
        <v>0.93019600000000002</v>
      </c>
      <c r="BN65" s="1">
        <v>4843.53</v>
      </c>
      <c r="BO65" s="1">
        <f t="shared" si="8"/>
        <v>9.6870599999999989</v>
      </c>
      <c r="BR65" s="1"/>
      <c r="BS65" s="1"/>
      <c r="BT65" s="1"/>
    </row>
    <row r="66" spans="1:72">
      <c r="A66">
        <v>7.8501000000000005E-3</v>
      </c>
      <c r="B66">
        <v>0.83280493200000005</v>
      </c>
      <c r="C66">
        <v>8.6649199999999996E-3</v>
      </c>
      <c r="D66">
        <v>0.80637805200000001</v>
      </c>
      <c r="H66" s="1">
        <v>0.94474599999999997</v>
      </c>
      <c r="I66" s="1">
        <v>5001.55</v>
      </c>
      <c r="J66">
        <f t="shared" si="2"/>
        <v>10.0031</v>
      </c>
      <c r="M66" s="1">
        <v>6.3000399999999998E-4</v>
      </c>
      <c r="N66" s="1">
        <v>0.27816600000000002</v>
      </c>
      <c r="O66" s="1">
        <v>1693.73</v>
      </c>
      <c r="P66">
        <v>745.84500000000003</v>
      </c>
      <c r="Q66">
        <v>70.438599999999994</v>
      </c>
      <c r="R66" s="1">
        <v>1412.4</v>
      </c>
      <c r="S66" s="1">
        <v>1623.29</v>
      </c>
      <c r="T66">
        <v>-836.67100000000005</v>
      </c>
      <c r="U66">
        <v>930.33399999999995</v>
      </c>
      <c r="V66" s="1">
        <v>1693.73</v>
      </c>
      <c r="W66">
        <v>745.84500000000003</v>
      </c>
      <c r="X66">
        <v>70.438599999999994</v>
      </c>
      <c r="Y66" s="1">
        <v>-5.54423E-2</v>
      </c>
      <c r="Z66" s="1">
        <v>6.2720300000000007E-2</v>
      </c>
      <c r="AA66" s="1">
        <v>5.70441E-3</v>
      </c>
      <c r="AD66">
        <f t="shared" si="9"/>
        <v>0.59237538940809964</v>
      </c>
      <c r="AE66" s="1">
        <f t="shared" si="10"/>
        <v>8.1494380194410496E-3</v>
      </c>
      <c r="AH66">
        <f t="shared" si="11"/>
        <v>0.42698933458654659</v>
      </c>
      <c r="AI66">
        <f t="shared" si="12"/>
        <v>0.18451044103638303</v>
      </c>
      <c r="AJ66" s="1">
        <f t="shared" si="13"/>
        <v>2.6153997539681436E-3</v>
      </c>
      <c r="AN66" s="1">
        <v>0.944774</v>
      </c>
      <c r="AO66" s="1">
        <v>5001.66</v>
      </c>
      <c r="AP66">
        <f t="shared" si="3"/>
        <v>10.00332</v>
      </c>
      <c r="AQ66">
        <f t="shared" si="4"/>
        <v>2.2000000000055309E-4</v>
      </c>
      <c r="AS66" s="1">
        <v>0.94520199999999999</v>
      </c>
      <c r="AT66" s="1">
        <v>-3688.69</v>
      </c>
      <c r="AW66" s="1">
        <v>0.94531200000000004</v>
      </c>
      <c r="AX66" s="1">
        <v>4898.96</v>
      </c>
      <c r="AY66" s="1">
        <f t="shared" si="14"/>
        <v>9.7979199999999995</v>
      </c>
      <c r="BA66" s="1">
        <v>0.944886</v>
      </c>
      <c r="BB66" s="1">
        <v>4930.5200000000004</v>
      </c>
      <c r="BC66">
        <f t="shared" si="15"/>
        <v>9.8610400000000009</v>
      </c>
      <c r="BE66" s="1">
        <v>0.94839700000000005</v>
      </c>
      <c r="BF66" s="1">
        <v>4868.6099999999997</v>
      </c>
      <c r="BG66">
        <f t="shared" si="6"/>
        <v>9.7372199999999989</v>
      </c>
      <c r="BK66" s="1"/>
      <c r="BL66" s="1"/>
      <c r="BM66" s="1">
        <v>0.94522600000000001</v>
      </c>
      <c r="BN66" s="1">
        <v>4829.3100000000004</v>
      </c>
      <c r="BO66" s="1">
        <f t="shared" si="8"/>
        <v>9.6586200000000009</v>
      </c>
      <c r="BR66" s="1"/>
      <c r="BS66" s="1"/>
      <c r="BT66" s="1"/>
    </row>
    <row r="67" spans="1:72">
      <c r="A67">
        <v>7.9973300000000004E-3</v>
      </c>
      <c r="B67">
        <v>0.84835559100000002</v>
      </c>
      <c r="C67">
        <v>8.9162700000000004E-3</v>
      </c>
      <c r="D67">
        <v>0.821787292</v>
      </c>
      <c r="H67" s="1">
        <v>0.95977900000000005</v>
      </c>
      <c r="I67" s="1">
        <v>4984.38</v>
      </c>
      <c r="J67">
        <f t="shared" si="2"/>
        <v>9.9687599999999996</v>
      </c>
      <c r="M67" s="1">
        <v>6.4000099999999996E-4</v>
      </c>
      <c r="N67" s="1">
        <v>0.292852</v>
      </c>
      <c r="O67" s="1">
        <v>1713</v>
      </c>
      <c r="P67">
        <v>765.346</v>
      </c>
      <c r="Q67">
        <v>78.7607</v>
      </c>
      <c r="R67" s="1">
        <v>1421.3</v>
      </c>
      <c r="S67" s="1">
        <v>1634.24</v>
      </c>
      <c r="T67">
        <v>-852.37</v>
      </c>
      <c r="U67">
        <v>921.37800000000004</v>
      </c>
      <c r="V67" s="1">
        <v>1713</v>
      </c>
      <c r="W67">
        <v>765.346</v>
      </c>
      <c r="X67">
        <v>78.7607</v>
      </c>
      <c r="Y67" s="1">
        <v>-5.60422E-2</v>
      </c>
      <c r="Z67" s="1">
        <v>4.26162E-2</v>
      </c>
      <c r="AA67" s="1">
        <v>1.29414E-3</v>
      </c>
      <c r="AD67">
        <f t="shared" si="9"/>
        <v>0.5997115316963344</v>
      </c>
      <c r="AE67" s="1">
        <f t="shared" si="10"/>
        <v>8.7534942616698461E-3</v>
      </c>
      <c r="AH67">
        <f t="shared" si="11"/>
        <v>0.43162593676436717</v>
      </c>
      <c r="AI67">
        <f t="shared" si="12"/>
        <v>0.1756551831673735</v>
      </c>
      <c r="AJ67" s="1">
        <f t="shared" si="13"/>
        <v>2.6446961785281799E-3</v>
      </c>
      <c r="AN67" s="1">
        <v>0.95980799999999999</v>
      </c>
      <c r="AO67" s="1">
        <v>4984.49</v>
      </c>
      <c r="AP67">
        <f t="shared" si="3"/>
        <v>9.9689800000000002</v>
      </c>
      <c r="AQ67">
        <f t="shared" si="4"/>
        <v>2.2000000000055309E-4</v>
      </c>
      <c r="AS67" s="1">
        <v>0.96024600000000004</v>
      </c>
      <c r="AT67" s="1">
        <v>-4185.25</v>
      </c>
      <c r="AW67" s="1">
        <v>0.96030300000000002</v>
      </c>
      <c r="AX67" s="1">
        <v>4871.63</v>
      </c>
      <c r="AY67" s="1">
        <f t="shared" ref="AY67:AY98" si="16">2*AX67/1000</f>
        <v>9.7432599999999994</v>
      </c>
      <c r="BA67" s="1">
        <v>0.95995900000000001</v>
      </c>
      <c r="BB67" s="1">
        <v>4914</v>
      </c>
      <c r="BC67">
        <f t="shared" ref="BC67:BC98" si="17">2*BB67/1000</f>
        <v>9.8279999999999994</v>
      </c>
      <c r="BE67" s="1">
        <v>0.96348100000000003</v>
      </c>
      <c r="BF67" s="1">
        <v>4845.2299999999996</v>
      </c>
      <c r="BG67">
        <f t="shared" si="6"/>
        <v>9.6904599999999999</v>
      </c>
      <c r="BK67" s="1"/>
      <c r="BL67" s="1"/>
      <c r="BM67" s="1">
        <v>0.96025499999999997</v>
      </c>
      <c r="BN67" s="1">
        <v>4813.67</v>
      </c>
      <c r="BO67" s="1">
        <f t="shared" si="8"/>
        <v>9.6273400000000002</v>
      </c>
      <c r="BR67" s="1"/>
      <c r="BS67" s="1"/>
      <c r="BT67" s="1"/>
    </row>
    <row r="68" spans="1:72">
      <c r="A68">
        <v>7.5586500000000001E-3</v>
      </c>
      <c r="B68">
        <v>0.86387036100000003</v>
      </c>
      <c r="C68">
        <v>9.1511600000000002E-3</v>
      </c>
      <c r="D68">
        <v>0.83737316900000003</v>
      </c>
      <c r="H68" s="1">
        <v>0.974823</v>
      </c>
      <c r="I68" s="1">
        <v>4965.29</v>
      </c>
      <c r="J68">
        <f t="shared" ref="J68:J103" si="18">I68*2/1000</f>
        <v>9.9305799999999991</v>
      </c>
      <c r="M68" s="1">
        <v>6.5000300000000002E-4</v>
      </c>
      <c r="N68" s="1">
        <v>0.30841099999999999</v>
      </c>
      <c r="O68" s="1">
        <v>1732.86</v>
      </c>
      <c r="P68">
        <v>785.53200000000004</v>
      </c>
      <c r="Q68">
        <v>87.935000000000002</v>
      </c>
      <c r="R68" s="1">
        <v>1430.01</v>
      </c>
      <c r="S68" s="1">
        <v>1644.93</v>
      </c>
      <c r="T68">
        <v>-868.77700000000004</v>
      </c>
      <c r="U68">
        <v>911.875</v>
      </c>
      <c r="V68" s="1">
        <v>1732.86</v>
      </c>
      <c r="W68">
        <v>785.53200000000004</v>
      </c>
      <c r="X68">
        <v>87.935000000000002</v>
      </c>
      <c r="Y68" s="1">
        <v>-5.8852700000000001E-2</v>
      </c>
      <c r="Z68" s="1">
        <v>3.1253799999999998E-2</v>
      </c>
      <c r="AA68" s="1">
        <v>4.1173900000000003E-3</v>
      </c>
      <c r="AD68">
        <f t="shared" si="9"/>
        <v>0.60753211516003391</v>
      </c>
      <c r="AE68" s="1">
        <f t="shared" si="10"/>
        <v>9.3917519507191113E-3</v>
      </c>
      <c r="AH68">
        <f t="shared" si="11"/>
        <v>0.43616917447031661</v>
      </c>
      <c r="AI68">
        <f t="shared" si="12"/>
        <v>0.16697823830485348</v>
      </c>
      <c r="AJ68" s="1">
        <f t="shared" si="13"/>
        <v>2.6655167023431881E-3</v>
      </c>
      <c r="AN68" s="1">
        <v>0.97485299999999997</v>
      </c>
      <c r="AO68" s="1">
        <v>4965.3999999999996</v>
      </c>
      <c r="AP68">
        <f t="shared" ref="AP68:AP79" si="19">AO68*2/1000</f>
        <v>9.9307999999999996</v>
      </c>
      <c r="AQ68">
        <f t="shared" ref="AQ68:AQ79" si="20">AP68-J68</f>
        <v>2.2000000000055309E-4</v>
      </c>
      <c r="AS68" s="1">
        <v>0.97529100000000002</v>
      </c>
      <c r="AT68" s="1">
        <v>-3528.85</v>
      </c>
      <c r="AW68" s="1">
        <v>0.97528999999999999</v>
      </c>
      <c r="AX68" s="1">
        <v>4842.1899999999996</v>
      </c>
      <c r="AY68" s="1">
        <f t="shared" si="16"/>
        <v>9.6843799999999991</v>
      </c>
      <c r="BA68" s="1">
        <v>0.97503399999999996</v>
      </c>
      <c r="BB68" s="1">
        <v>4895.49</v>
      </c>
      <c r="BC68">
        <f t="shared" si="17"/>
        <v>9.7909799999999994</v>
      </c>
      <c r="BE68" s="1">
        <v>0.97856699999999996</v>
      </c>
      <c r="BF68" s="1">
        <v>4819.7299999999996</v>
      </c>
      <c r="BG68">
        <f t="shared" ref="BG68:BG103" si="21">2*BF68/1000</f>
        <v>9.6394599999999997</v>
      </c>
      <c r="BK68" s="1"/>
      <c r="BL68" s="1"/>
      <c r="BM68" s="1">
        <v>0.97528499999999996</v>
      </c>
      <c r="BN68" s="1">
        <v>4796.58</v>
      </c>
      <c r="BO68" s="1">
        <f t="shared" ref="BO68:BO103" si="22">2*BN68/1000</f>
        <v>9.5931599999999992</v>
      </c>
      <c r="BR68" s="1"/>
      <c r="BS68" s="1"/>
      <c r="BT68" s="1"/>
    </row>
    <row r="69" spans="1:72">
      <c r="A69">
        <v>8.0056399999999996E-3</v>
      </c>
      <c r="B69">
        <v>0.87933422900000002</v>
      </c>
      <c r="C69">
        <v>9.1448299999999996E-3</v>
      </c>
      <c r="D69">
        <v>0.85309381100000004</v>
      </c>
      <c r="H69" s="1">
        <v>0.98985800000000002</v>
      </c>
      <c r="I69" s="1">
        <v>4944.29</v>
      </c>
      <c r="J69">
        <f t="shared" si="18"/>
        <v>9.8885799999999993</v>
      </c>
      <c r="M69" s="1">
        <v>6.6E-4</v>
      </c>
      <c r="N69" s="1">
        <v>0.32488099999999998</v>
      </c>
      <c r="O69" s="1">
        <v>1753.36</v>
      </c>
      <c r="P69">
        <v>806.58500000000004</v>
      </c>
      <c r="Q69">
        <v>98.0642</v>
      </c>
      <c r="R69" s="1">
        <v>1438.47</v>
      </c>
      <c r="S69" s="1">
        <v>1655.3</v>
      </c>
      <c r="T69">
        <v>-886.00400000000002</v>
      </c>
      <c r="U69">
        <v>901.53899999999999</v>
      </c>
      <c r="V69" s="1">
        <v>1753.36</v>
      </c>
      <c r="W69">
        <v>806.58500000000004</v>
      </c>
      <c r="X69">
        <v>98.0642</v>
      </c>
      <c r="Y69" s="1">
        <v>-6.3692299999999993E-2</v>
      </c>
      <c r="Z69" s="1">
        <v>3.85811E-2</v>
      </c>
      <c r="AA69" s="1">
        <v>2.5954799999999998E-3</v>
      </c>
      <c r="AD69">
        <f t="shared" ref="AD69:AD103" si="23">-T69/R69</f>
        <v>0.61593498647868916</v>
      </c>
      <c r="AE69" s="1">
        <f t="shared" ref="AE69:AE103" si="24">(AD69+AD68)/2*(N69-N68)</f>
        <v>1.0075251581994875E-2</v>
      </c>
      <c r="AH69">
        <f t="shared" ref="AH69:AH103" si="25">ACOS((U69/R69)^3)/3</f>
        <v>0.4406867704370489</v>
      </c>
      <c r="AI69">
        <f t="shared" ref="AI69:AI103" si="26">1-6*AH69/PI()</f>
        <v>0.15835026555688403</v>
      </c>
      <c r="AJ69" s="1">
        <f t="shared" ref="AJ69:AJ103" si="27">(AI69+AI68)/2*(N69-N68)</f>
        <v>2.6790802293014059E-3</v>
      </c>
      <c r="AN69" s="1">
        <v>0.98988799999999999</v>
      </c>
      <c r="AO69" s="1">
        <v>4944.3999999999996</v>
      </c>
      <c r="AP69">
        <f t="shared" si="19"/>
        <v>9.8887999999999998</v>
      </c>
      <c r="AQ69">
        <f t="shared" si="20"/>
        <v>2.2000000000055309E-4</v>
      </c>
      <c r="AS69" s="1">
        <v>0.99032900000000001</v>
      </c>
      <c r="AT69" s="1">
        <v>-2274.17</v>
      </c>
      <c r="AW69" s="1">
        <v>0.99029400000000001</v>
      </c>
      <c r="AX69" s="1">
        <v>4810.4799999999996</v>
      </c>
      <c r="AY69" s="1">
        <f t="shared" si="16"/>
        <v>9.6209599999999984</v>
      </c>
      <c r="BA69" s="1">
        <v>0.99010399999999998</v>
      </c>
      <c r="BB69" s="1">
        <v>4874.8999999999996</v>
      </c>
      <c r="BC69">
        <f t="shared" si="17"/>
        <v>9.7497999999999987</v>
      </c>
      <c r="BE69" s="1">
        <v>0.993641</v>
      </c>
      <c r="BF69" s="1">
        <v>4792.08</v>
      </c>
      <c r="BG69">
        <f t="shared" si="21"/>
        <v>9.5841600000000007</v>
      </c>
      <c r="BK69" s="1"/>
      <c r="BL69" s="1"/>
      <c r="BM69" s="1">
        <v>0.99031499999999995</v>
      </c>
      <c r="BN69" s="1">
        <v>4777.9399999999996</v>
      </c>
      <c r="BO69" s="1">
        <f t="shared" si="22"/>
        <v>9.5558799999999984</v>
      </c>
      <c r="BR69" s="1"/>
      <c r="BS69" s="1"/>
      <c r="BT69" s="1"/>
    </row>
    <row r="70" spans="1:72">
      <c r="A70">
        <v>8.0154500000000004E-3</v>
      </c>
      <c r="B70">
        <v>0.89478326399999997</v>
      </c>
      <c r="C70">
        <v>9.3494500000000005E-3</v>
      </c>
      <c r="D70">
        <v>0.86866839600000001</v>
      </c>
      <c r="H70" s="1">
        <v>1.0048999999999999</v>
      </c>
      <c r="I70" s="1">
        <v>4921.32</v>
      </c>
      <c r="J70">
        <f t="shared" si="18"/>
        <v>9.8426399999999994</v>
      </c>
      <c r="M70" s="1">
        <v>6.7000299999999996E-4</v>
      </c>
      <c r="N70" s="1">
        <v>0.34231400000000001</v>
      </c>
      <c r="O70" s="1">
        <v>1774.37</v>
      </c>
      <c r="P70">
        <v>828.26700000000005</v>
      </c>
      <c r="Q70">
        <v>108.959</v>
      </c>
      <c r="R70" s="1">
        <v>1446.74</v>
      </c>
      <c r="S70" s="1">
        <v>1665.42</v>
      </c>
      <c r="T70">
        <v>-903.86699999999996</v>
      </c>
      <c r="U70">
        <v>890.52700000000004</v>
      </c>
      <c r="V70" s="1">
        <v>1774.37</v>
      </c>
      <c r="W70">
        <v>828.26700000000005</v>
      </c>
      <c r="X70">
        <v>108.959</v>
      </c>
      <c r="Y70" s="1">
        <v>-5.5870200000000002E-2</v>
      </c>
      <c r="Z70" s="1">
        <v>4.3948500000000001E-2</v>
      </c>
      <c r="AA70" s="1">
        <v>7.0723299999999999E-3</v>
      </c>
      <c r="AD70">
        <f t="shared" si="23"/>
        <v>0.62476118722092422</v>
      </c>
      <c r="AE70" s="1">
        <f t="shared" si="24"/>
        <v>1.08145281980527E-2</v>
      </c>
      <c r="AH70">
        <f t="shared" si="25"/>
        <v>0.44513547375609019</v>
      </c>
      <c r="AI70">
        <f t="shared" si="26"/>
        <v>0.14985386807398715</v>
      </c>
      <c r="AJ70" s="1">
        <f t="shared" si="27"/>
        <v>2.6864613307934935E-3</v>
      </c>
      <c r="AN70">
        <v>1.0049300000000001</v>
      </c>
      <c r="AO70" s="1">
        <v>4921.43</v>
      </c>
      <c r="AP70">
        <f t="shared" si="19"/>
        <v>9.8428599999999999</v>
      </c>
      <c r="AQ70">
        <f t="shared" si="20"/>
        <v>2.2000000000055309E-4</v>
      </c>
      <c r="AS70">
        <v>1.0053700000000001</v>
      </c>
      <c r="AT70">
        <v>-439.512</v>
      </c>
      <c r="AW70" s="1">
        <v>1.00528</v>
      </c>
      <c r="AX70" s="1">
        <v>4776.54</v>
      </c>
      <c r="AY70" s="1">
        <f t="shared" si="16"/>
        <v>9.5530799999999996</v>
      </c>
      <c r="BA70">
        <v>1.0051699999999999</v>
      </c>
      <c r="BB70" s="1">
        <v>4852.2700000000004</v>
      </c>
      <c r="BC70">
        <f t="shared" si="17"/>
        <v>9.7045400000000015</v>
      </c>
      <c r="BE70">
        <v>1.00864</v>
      </c>
      <c r="BF70" s="1">
        <v>4762.16</v>
      </c>
      <c r="BG70">
        <f t="shared" si="21"/>
        <v>9.5243199999999995</v>
      </c>
      <c r="BK70" s="1"/>
      <c r="BL70" s="1"/>
      <c r="BM70">
        <v>1.0053399999999999</v>
      </c>
      <c r="BN70" s="1">
        <v>4757.6499999999996</v>
      </c>
      <c r="BO70" s="1">
        <f t="shared" si="22"/>
        <v>9.5152999999999999</v>
      </c>
      <c r="BR70" s="1"/>
      <c r="BS70" s="1"/>
      <c r="BT70" s="1"/>
    </row>
    <row r="71" spans="1:72">
      <c r="A71">
        <v>8.1948000000000003E-3</v>
      </c>
      <c r="B71">
        <v>0.91028466799999996</v>
      </c>
      <c r="C71">
        <v>9.4857799999999992E-3</v>
      </c>
      <c r="D71">
        <v>0.88434149200000001</v>
      </c>
      <c r="H71" s="1">
        <v>1.0199499999999999</v>
      </c>
      <c r="I71" s="1">
        <v>4896.32</v>
      </c>
      <c r="J71">
        <f t="shared" si="18"/>
        <v>9.7926399999999987</v>
      </c>
      <c r="M71" s="1">
        <v>6.8000500000000002E-4</v>
      </c>
      <c r="N71" s="1">
        <v>0.36073499999999997</v>
      </c>
      <c r="O71" s="1">
        <v>1795.84</v>
      </c>
      <c r="P71">
        <v>850.40700000000004</v>
      </c>
      <c r="Q71">
        <v>120.604</v>
      </c>
      <c r="R71" s="1">
        <v>1454.79</v>
      </c>
      <c r="S71" s="1">
        <v>1675.23</v>
      </c>
      <c r="T71">
        <v>-922.28200000000004</v>
      </c>
      <c r="U71">
        <v>879.15800000000002</v>
      </c>
      <c r="V71" s="1">
        <v>1795.84</v>
      </c>
      <c r="W71">
        <v>850.40700000000004</v>
      </c>
      <c r="X71">
        <v>120.604</v>
      </c>
      <c r="Y71" s="1">
        <v>-5.8190199999999997E-2</v>
      </c>
      <c r="Z71" s="1">
        <v>4.3048499999999998E-3</v>
      </c>
      <c r="AA71" s="1">
        <v>4.9951800000000001E-3</v>
      </c>
      <c r="AD71">
        <f t="shared" si="23"/>
        <v>0.63396229008997862</v>
      </c>
      <c r="AE71" s="1">
        <f t="shared" si="24"/>
        <v>1.1593472587772049E-2</v>
      </c>
      <c r="AH71">
        <f t="shared" si="25"/>
        <v>0.44942183257371199</v>
      </c>
      <c r="AI71">
        <f t="shared" si="26"/>
        <v>0.14166752574970665</v>
      </c>
      <c r="AJ71" s="1">
        <f t="shared" si="27"/>
        <v>2.6850577978131266E-3</v>
      </c>
      <c r="AN71">
        <v>1.01997</v>
      </c>
      <c r="AO71" s="1">
        <v>4896.45</v>
      </c>
      <c r="AP71">
        <f t="shared" si="19"/>
        <v>9.7928999999999995</v>
      </c>
      <c r="AQ71">
        <f t="shared" si="20"/>
        <v>2.6000000000081513E-4</v>
      </c>
      <c r="AS71">
        <v>1.0204200000000001</v>
      </c>
      <c r="AT71" s="1">
        <v>1906.7</v>
      </c>
      <c r="AW71" s="1">
        <v>1.0202899999999999</v>
      </c>
      <c r="AX71" s="1">
        <v>4740.2700000000004</v>
      </c>
      <c r="AY71" s="1">
        <f t="shared" si="16"/>
        <v>9.4805400000000013</v>
      </c>
      <c r="BA71">
        <v>1.02017</v>
      </c>
      <c r="BB71" s="1">
        <v>4827.59</v>
      </c>
      <c r="BC71">
        <f t="shared" si="17"/>
        <v>9.6551799999999997</v>
      </c>
      <c r="BE71">
        <v>1.02363</v>
      </c>
      <c r="BF71" s="1">
        <v>4730</v>
      </c>
      <c r="BG71">
        <f t="shared" si="21"/>
        <v>9.4600000000000009</v>
      </c>
      <c r="BK71" s="1"/>
      <c r="BL71" s="1"/>
      <c r="BM71">
        <v>1.02037</v>
      </c>
      <c r="BN71" s="1">
        <v>4735.7</v>
      </c>
      <c r="BO71" s="1">
        <f t="shared" si="22"/>
        <v>9.4713999999999992</v>
      </c>
      <c r="BR71" s="1"/>
      <c r="BS71" s="1"/>
      <c r="BT71" s="1"/>
    </row>
    <row r="72" spans="1:72">
      <c r="A72">
        <v>8.4862800000000006E-3</v>
      </c>
      <c r="B72">
        <v>0.92576739500000005</v>
      </c>
      <c r="C72">
        <v>9.7615099999999993E-3</v>
      </c>
      <c r="D72">
        <v>0.89998901399999998</v>
      </c>
      <c r="H72" s="1">
        <v>1.03498</v>
      </c>
      <c r="I72" s="1">
        <v>4869.25</v>
      </c>
      <c r="J72">
        <f t="shared" si="18"/>
        <v>9.7385000000000002</v>
      </c>
      <c r="M72" s="1">
        <v>6.90002E-4</v>
      </c>
      <c r="N72" s="1">
        <v>0.38016800000000001</v>
      </c>
      <c r="O72" s="1">
        <v>1817.71</v>
      </c>
      <c r="P72">
        <v>872.92700000000002</v>
      </c>
      <c r="Q72">
        <v>132.97900000000001</v>
      </c>
      <c r="R72" s="1">
        <v>1462.61</v>
      </c>
      <c r="S72" s="1">
        <v>1684.74</v>
      </c>
      <c r="T72">
        <v>-941.20699999999999</v>
      </c>
      <c r="U72">
        <v>867.572</v>
      </c>
      <c r="V72" s="1">
        <v>1817.71</v>
      </c>
      <c r="W72">
        <v>872.92700000000002</v>
      </c>
      <c r="X72">
        <v>132.97900000000001</v>
      </c>
      <c r="Y72" s="1">
        <v>-5.4082400000000003E-2</v>
      </c>
      <c r="Z72" s="1">
        <v>-4.4020299999999998E-2</v>
      </c>
      <c r="AA72" s="1">
        <v>1.2654299999999999E-3</v>
      </c>
      <c r="AD72">
        <f t="shared" si="23"/>
        <v>0.64351194098221676</v>
      </c>
      <c r="AE72" s="1">
        <f t="shared" si="24"/>
        <v>1.2412578366213008E-2</v>
      </c>
      <c r="AH72">
        <f t="shared" si="25"/>
        <v>0.45351554727483784</v>
      </c>
      <c r="AI72">
        <f t="shared" si="26"/>
        <v>0.13384910658620086</v>
      </c>
      <c r="AJ72" s="1">
        <f t="shared" si="27"/>
        <v>2.6770573580918501E-3</v>
      </c>
      <c r="AN72">
        <v>1.03501</v>
      </c>
      <c r="AO72" s="1">
        <v>4869.37</v>
      </c>
      <c r="AP72">
        <f t="shared" si="19"/>
        <v>9.73874</v>
      </c>
      <c r="AQ72">
        <f t="shared" si="20"/>
        <v>2.3999999999979593E-4</v>
      </c>
      <c r="AS72">
        <v>1.03546</v>
      </c>
      <c r="AT72" s="1">
        <v>3907.94</v>
      </c>
      <c r="AW72" s="1">
        <v>1.03528</v>
      </c>
      <c r="AX72" s="1">
        <v>4701.66</v>
      </c>
      <c r="AY72" s="1">
        <f t="shared" si="16"/>
        <v>9.403319999999999</v>
      </c>
      <c r="BA72">
        <v>1.03518</v>
      </c>
      <c r="BB72" s="1">
        <v>4800.87</v>
      </c>
      <c r="BC72">
        <f t="shared" si="17"/>
        <v>9.6017399999999995</v>
      </c>
      <c r="BE72">
        <v>1.0386299999999999</v>
      </c>
      <c r="BF72" s="1">
        <v>4695.55</v>
      </c>
      <c r="BG72">
        <f t="shared" si="21"/>
        <v>9.3910999999999998</v>
      </c>
      <c r="BK72" s="1"/>
      <c r="BL72" s="1"/>
      <c r="BM72">
        <v>1.0354000000000001</v>
      </c>
      <c r="BN72" s="1">
        <v>4712.03</v>
      </c>
      <c r="BO72" s="1">
        <f t="shared" si="22"/>
        <v>9.424059999999999</v>
      </c>
      <c r="BR72" s="1"/>
      <c r="BS72" s="1"/>
      <c r="BT72" s="1"/>
    </row>
    <row r="73" spans="1:72">
      <c r="A73">
        <v>8.5326199999999994E-3</v>
      </c>
      <c r="B73">
        <v>0.94148101799999995</v>
      </c>
      <c r="C73">
        <v>9.9697899999999992E-3</v>
      </c>
      <c r="D73">
        <v>0.91579156500000003</v>
      </c>
      <c r="H73" s="1">
        <v>1.05002</v>
      </c>
      <c r="I73" s="1">
        <v>4840</v>
      </c>
      <c r="J73">
        <f t="shared" si="18"/>
        <v>9.68</v>
      </c>
      <c r="M73" s="1">
        <v>7.0000399999999995E-4</v>
      </c>
      <c r="N73" s="1">
        <v>0.40067799999999998</v>
      </c>
      <c r="O73" s="1">
        <v>1840.08</v>
      </c>
      <c r="P73">
        <v>895.85699999999997</v>
      </c>
      <c r="Q73">
        <v>146.13200000000001</v>
      </c>
      <c r="R73" s="1">
        <v>1470.23</v>
      </c>
      <c r="S73" s="1">
        <v>1693.95</v>
      </c>
      <c r="T73">
        <v>-960.69100000000003</v>
      </c>
      <c r="U73">
        <v>855.88400000000001</v>
      </c>
      <c r="V73" s="1">
        <v>1840.08</v>
      </c>
      <c r="W73">
        <v>895.85699999999997</v>
      </c>
      <c r="X73">
        <v>146.13200000000001</v>
      </c>
      <c r="Y73" s="1">
        <v>-5.3956999999999998E-2</v>
      </c>
      <c r="Z73" s="1">
        <v>-6.9313200000000005E-2</v>
      </c>
      <c r="AA73" s="1">
        <v>2.6237600000000002E-3</v>
      </c>
      <c r="AD73">
        <f t="shared" si="23"/>
        <v>0.65342905531787543</v>
      </c>
      <c r="AE73" s="1">
        <f t="shared" si="24"/>
        <v>1.3300129917057427E-2</v>
      </c>
      <c r="AH73">
        <f t="shared" si="25"/>
        <v>0.45740367121547743</v>
      </c>
      <c r="AI73">
        <f t="shared" si="26"/>
        <v>0.12642333685212015</v>
      </c>
      <c r="AJ73" s="1">
        <f t="shared" si="27"/>
        <v>2.6690939074599782E-3</v>
      </c>
      <c r="AN73">
        <v>1.0500499999999999</v>
      </c>
      <c r="AO73" s="1">
        <v>4840.13</v>
      </c>
      <c r="AP73">
        <f t="shared" si="19"/>
        <v>9.6802600000000005</v>
      </c>
      <c r="AQ73">
        <f t="shared" si="20"/>
        <v>2.6000000000081513E-4</v>
      </c>
      <c r="AS73">
        <v>1.0505100000000001</v>
      </c>
      <c r="AT73" s="1">
        <v>4481.91</v>
      </c>
      <c r="AW73" s="1">
        <v>1.05027</v>
      </c>
      <c r="AX73" s="1">
        <v>4660.63</v>
      </c>
      <c r="AY73" s="1">
        <f t="shared" si="16"/>
        <v>9.3212600000000005</v>
      </c>
      <c r="BA73">
        <v>1.05017</v>
      </c>
      <c r="BB73" s="1">
        <v>4772.09</v>
      </c>
      <c r="BC73">
        <f t="shared" si="17"/>
        <v>9.5441800000000008</v>
      </c>
      <c r="BE73">
        <v>1.05362</v>
      </c>
      <c r="BF73" s="1">
        <v>4658.74</v>
      </c>
      <c r="BG73">
        <f t="shared" si="21"/>
        <v>9.3174799999999998</v>
      </c>
      <c r="BK73" s="1"/>
      <c r="BM73">
        <v>1.05043</v>
      </c>
      <c r="BN73" s="1">
        <v>4686.58</v>
      </c>
      <c r="BO73" s="1">
        <f t="shared" si="22"/>
        <v>9.3731600000000004</v>
      </c>
      <c r="BR73" s="1"/>
      <c r="BT73" s="1"/>
    </row>
    <row r="74" spans="1:72">
      <c r="A74">
        <v>8.7283900000000008E-3</v>
      </c>
      <c r="B74">
        <v>0.95716345199999997</v>
      </c>
      <c r="C74">
        <v>1.0175699999999999E-2</v>
      </c>
      <c r="D74">
        <v>0.93162628199999997</v>
      </c>
      <c r="H74" s="1">
        <v>1.0650599999999999</v>
      </c>
      <c r="I74" s="1">
        <v>4808.53</v>
      </c>
      <c r="J74">
        <f t="shared" si="18"/>
        <v>9.6170599999999986</v>
      </c>
      <c r="M74" s="1">
        <v>7.1000100000000003E-4</v>
      </c>
      <c r="N74" s="1">
        <v>0.422296</v>
      </c>
      <c r="O74" s="1">
        <v>1862.98</v>
      </c>
      <c r="P74">
        <v>919.13599999999997</v>
      </c>
      <c r="Q74">
        <v>160.08600000000001</v>
      </c>
      <c r="R74" s="1">
        <v>1477.64</v>
      </c>
      <c r="S74" s="1">
        <v>1702.89</v>
      </c>
      <c r="T74">
        <v>-980.73199999999997</v>
      </c>
      <c r="U74">
        <v>844.39499999999998</v>
      </c>
      <c r="V74" s="1">
        <v>1862.98</v>
      </c>
      <c r="W74">
        <v>919.13599999999997</v>
      </c>
      <c r="X74">
        <v>160.08600000000001</v>
      </c>
      <c r="Y74" s="1">
        <v>-5.2918699999999999E-2</v>
      </c>
      <c r="Z74" s="1">
        <v>-5.52133E-2</v>
      </c>
      <c r="AA74" s="1">
        <v>2.4836699999999999E-3</v>
      </c>
      <c r="AD74">
        <f t="shared" si="23"/>
        <v>0.66371511328875765</v>
      </c>
      <c r="AE74" s="1">
        <f t="shared" si="24"/>
        <v>1.4237011318469113E-2</v>
      </c>
      <c r="AH74">
        <f t="shared" si="25"/>
        <v>0.46102920830447758</v>
      </c>
      <c r="AI74">
        <f t="shared" si="26"/>
        <v>0.11949907106319169</v>
      </c>
      <c r="AJ74" s="1">
        <f t="shared" si="27"/>
        <v>2.6581753071566088E-3</v>
      </c>
      <c r="AN74">
        <v>1.0650900000000001</v>
      </c>
      <c r="AO74" s="1">
        <v>4808.67</v>
      </c>
      <c r="AP74">
        <f t="shared" si="19"/>
        <v>9.6173400000000004</v>
      </c>
      <c r="AQ74">
        <f t="shared" si="20"/>
        <v>2.8000000000183434E-4</v>
      </c>
      <c r="AS74">
        <v>1.06555</v>
      </c>
      <c r="AT74" s="1">
        <v>3430.54</v>
      </c>
      <c r="AW74" s="1">
        <v>1.06525</v>
      </c>
      <c r="AX74" s="1">
        <v>4617.09</v>
      </c>
      <c r="AY74" s="1">
        <f t="shared" si="16"/>
        <v>9.2341800000000003</v>
      </c>
      <c r="BA74">
        <v>1.06518</v>
      </c>
      <c r="BB74" s="1">
        <v>4741.1400000000003</v>
      </c>
      <c r="BC74">
        <f t="shared" si="17"/>
        <v>9.4822800000000012</v>
      </c>
      <c r="BE74">
        <v>1.0686100000000001</v>
      </c>
      <c r="BF74" s="1">
        <v>4619.5</v>
      </c>
      <c r="BG74">
        <f t="shared" si="21"/>
        <v>9.2390000000000008</v>
      </c>
      <c r="BK74" s="1"/>
      <c r="BM74">
        <v>1.0654600000000001</v>
      </c>
      <c r="BN74" s="1">
        <v>4659.34</v>
      </c>
      <c r="BO74" s="1">
        <f t="shared" si="22"/>
        <v>9.3186800000000005</v>
      </c>
      <c r="BR74" s="1"/>
      <c r="BT74" s="1"/>
    </row>
    <row r="75" spans="1:72">
      <c r="A75">
        <v>8.8112099999999999E-3</v>
      </c>
      <c r="B75">
        <v>0.972998535</v>
      </c>
      <c r="C75">
        <v>1.03106E-2</v>
      </c>
      <c r="D75">
        <v>0.94737487799999998</v>
      </c>
      <c r="H75" s="1">
        <v>1.0801099999999999</v>
      </c>
      <c r="I75" s="1">
        <v>4774.8100000000004</v>
      </c>
      <c r="J75">
        <f t="shared" si="18"/>
        <v>9.5496200000000009</v>
      </c>
      <c r="M75" s="1">
        <v>7.20004E-4</v>
      </c>
      <c r="N75" s="1">
        <v>0.44512299999999999</v>
      </c>
      <c r="O75" s="1">
        <v>1886.45</v>
      </c>
      <c r="P75">
        <v>942.75</v>
      </c>
      <c r="Q75">
        <v>174.858</v>
      </c>
      <c r="R75" s="1">
        <v>1484.88</v>
      </c>
      <c r="S75" s="1">
        <v>1711.59</v>
      </c>
      <c r="T75" s="1">
        <v>-1001.35</v>
      </c>
      <c r="U75">
        <v>833.34799999999996</v>
      </c>
      <c r="V75" s="1">
        <v>1886.45</v>
      </c>
      <c r="W75">
        <v>942.75</v>
      </c>
      <c r="X75">
        <v>174.858</v>
      </c>
      <c r="Y75" s="1">
        <v>-5.33024E-2</v>
      </c>
      <c r="Z75" s="1">
        <v>-0.10266400000000001</v>
      </c>
      <c r="AA75" s="1">
        <v>4.2495199999999997E-3</v>
      </c>
      <c r="AD75">
        <f t="shared" si="23"/>
        <v>0.67436425839125047</v>
      </c>
      <c r="AE75" s="1">
        <f t="shared" si="24"/>
        <v>1.5272168908669764E-2</v>
      </c>
      <c r="AH75">
        <f t="shared" si="25"/>
        <v>0.46436465068946342</v>
      </c>
      <c r="AI75">
        <f t="shared" si="26"/>
        <v>0.11312884534756706</v>
      </c>
      <c r="AJ75" s="1">
        <f t="shared" si="27"/>
        <v>2.6550987239541933E-3</v>
      </c>
      <c r="AN75">
        <v>1.0801400000000001</v>
      </c>
      <c r="AO75" s="1">
        <v>4774.95</v>
      </c>
      <c r="AP75">
        <f t="shared" si="19"/>
        <v>9.5498999999999992</v>
      </c>
      <c r="AQ75">
        <f t="shared" si="20"/>
        <v>2.7999999999828162E-4</v>
      </c>
      <c r="AS75">
        <v>1.0806</v>
      </c>
      <c r="AT75" s="1">
        <v>1607.56</v>
      </c>
      <c r="AW75" s="1">
        <v>1.08026</v>
      </c>
      <c r="AX75" s="1">
        <v>4570.99</v>
      </c>
      <c r="AY75" s="1">
        <f t="shared" si="16"/>
        <v>9.1419800000000002</v>
      </c>
      <c r="BA75">
        <v>1.0801700000000001</v>
      </c>
      <c r="BB75" s="1">
        <v>4707.95</v>
      </c>
      <c r="BC75">
        <f t="shared" si="17"/>
        <v>9.4158999999999988</v>
      </c>
      <c r="BE75">
        <v>1.08361</v>
      </c>
      <c r="BF75" s="1">
        <v>4577.78</v>
      </c>
      <c r="BG75">
        <f t="shared" si="21"/>
        <v>9.1555599999999995</v>
      </c>
      <c r="BK75" s="1"/>
      <c r="BM75">
        <v>1.08049</v>
      </c>
      <c r="BN75" s="1">
        <v>4630.22</v>
      </c>
      <c r="BO75" s="1">
        <f t="shared" si="22"/>
        <v>9.2604400000000009</v>
      </c>
      <c r="BR75" s="1"/>
      <c r="BT75" s="1"/>
    </row>
    <row r="76" spans="1:72">
      <c r="A76">
        <v>9.1440099999999993E-3</v>
      </c>
      <c r="B76">
        <v>0.98871655300000005</v>
      </c>
      <c r="C76">
        <v>1.0344799999999999E-2</v>
      </c>
      <c r="D76">
        <v>0.96323626699999998</v>
      </c>
      <c r="H76" s="3">
        <v>1.09514</v>
      </c>
      <c r="I76" s="3">
        <v>4738.8500000000004</v>
      </c>
      <c r="J76" s="4">
        <f t="shared" si="18"/>
        <v>9.4777000000000005</v>
      </c>
      <c r="K76" s="4"/>
      <c r="L76" s="4"/>
      <c r="M76" s="3">
        <v>7.2999999999999996E-4</v>
      </c>
      <c r="N76" s="3">
        <v>0.46923100000000001</v>
      </c>
      <c r="O76" s="3">
        <v>1910.59</v>
      </c>
      <c r="P76" s="4">
        <v>966.745</v>
      </c>
      <c r="Q76" s="4">
        <v>190.50299999999999</v>
      </c>
      <c r="R76" s="3">
        <v>1491.99</v>
      </c>
      <c r="S76" s="3">
        <v>1720.09</v>
      </c>
      <c r="T76" s="3">
        <v>-1022.61</v>
      </c>
      <c r="U76" s="4">
        <v>822.92</v>
      </c>
      <c r="V76" s="3">
        <v>1910.59</v>
      </c>
      <c r="W76" s="4">
        <v>966.745</v>
      </c>
      <c r="X76" s="4">
        <v>190.50299999999999</v>
      </c>
      <c r="Y76" s="3">
        <v>-5.0223999999999998E-2</v>
      </c>
      <c r="Z76" s="3">
        <v>-0.13497999999999999</v>
      </c>
      <c r="AA76" s="3">
        <v>7.7502200000000004E-3</v>
      </c>
      <c r="AB76" s="4"/>
      <c r="AC76" s="4"/>
      <c r="AD76" s="4">
        <f t="shared" si="23"/>
        <v>0.68540003619327206</v>
      </c>
      <c r="AE76" s="3">
        <f t="shared" si="24"/>
        <v>1.6390598806921848E-2</v>
      </c>
      <c r="AF76" s="4"/>
      <c r="AG76" s="4"/>
      <c r="AH76" s="4">
        <f t="shared" si="25"/>
        <v>0.46740177543312539</v>
      </c>
      <c r="AI76" s="4">
        <f t="shared" si="26"/>
        <v>0.10732836435868098</v>
      </c>
      <c r="AJ76" s="3">
        <f t="shared" si="27"/>
        <v>2.6573912057991159E-3</v>
      </c>
      <c r="AK76" s="4"/>
      <c r="AL76" s="4"/>
      <c r="AN76">
        <v>1.09517</v>
      </c>
      <c r="AO76" s="1">
        <v>4738.99</v>
      </c>
      <c r="AP76">
        <f t="shared" si="19"/>
        <v>9.4779799999999987</v>
      </c>
      <c r="AQ76">
        <f t="shared" si="20"/>
        <v>2.7999999999828162E-4</v>
      </c>
      <c r="AS76">
        <v>1.0956399999999999</v>
      </c>
      <c r="AT76">
        <v>-223.28399999999999</v>
      </c>
      <c r="AW76" s="1">
        <v>1.09527</v>
      </c>
      <c r="AX76" s="1">
        <v>4522.21</v>
      </c>
      <c r="AY76" s="1">
        <f t="shared" si="16"/>
        <v>9.0444200000000006</v>
      </c>
      <c r="BA76">
        <v>1.09518</v>
      </c>
      <c r="BB76" s="1">
        <v>4672.51</v>
      </c>
      <c r="BC76">
        <f t="shared" si="17"/>
        <v>9.3450199999999999</v>
      </c>
      <c r="BE76">
        <v>1.0986</v>
      </c>
      <c r="BF76" s="1">
        <v>4533.49</v>
      </c>
      <c r="BG76">
        <f t="shared" si="21"/>
        <v>9.0669799999999992</v>
      </c>
      <c r="BK76" s="1"/>
      <c r="BM76">
        <v>1.09552</v>
      </c>
      <c r="BN76" s="1">
        <v>4599.12</v>
      </c>
      <c r="BO76" s="1">
        <f t="shared" si="22"/>
        <v>9.1982400000000002</v>
      </c>
      <c r="BR76" s="1"/>
      <c r="BT76" s="1"/>
    </row>
    <row r="77" spans="1:72">
      <c r="A77">
        <v>9.2245399999999998E-3</v>
      </c>
      <c r="B77">
        <v>1.004504211</v>
      </c>
      <c r="C77">
        <v>1.06689E-2</v>
      </c>
      <c r="D77">
        <v>0.97909454299999998</v>
      </c>
      <c r="H77" s="1">
        <v>1.1101799999999999</v>
      </c>
      <c r="I77" s="1">
        <v>4700.5600000000004</v>
      </c>
      <c r="J77">
        <f t="shared" si="18"/>
        <v>9.4011200000000006</v>
      </c>
      <c r="M77" s="1">
        <v>7.4000300000000004E-4</v>
      </c>
      <c r="N77" s="1">
        <v>0.49476300000000001</v>
      </c>
      <c r="O77" s="1">
        <v>1935.52</v>
      </c>
      <c r="P77">
        <v>991.20799999999997</v>
      </c>
      <c r="Q77">
        <v>207.13499999999999</v>
      </c>
      <c r="R77" s="1">
        <v>1498.97</v>
      </c>
      <c r="S77" s="1">
        <v>1728.39</v>
      </c>
      <c r="T77" s="1">
        <v>-1044.6199999999999</v>
      </c>
      <c r="U77">
        <v>813.32</v>
      </c>
      <c r="V77" s="1">
        <v>1935.52</v>
      </c>
      <c r="W77">
        <v>991.20799999999997</v>
      </c>
      <c r="X77">
        <v>207.13499999999999</v>
      </c>
      <c r="Y77" s="1">
        <v>-5.0170300000000001E-2</v>
      </c>
      <c r="Z77" s="1">
        <v>-0.260826</v>
      </c>
      <c r="AA77" s="1">
        <v>8.2885000000000007E-3</v>
      </c>
      <c r="AD77">
        <f t="shared" si="23"/>
        <v>0.69689186574781337</v>
      </c>
      <c r="AE77" s="1">
        <f t="shared" si="24"/>
        <v>1.7646338420179895E-2</v>
      </c>
      <c r="AH77">
        <f t="shared" si="25"/>
        <v>0.47012403239996786</v>
      </c>
      <c r="AI77">
        <f t="shared" si="26"/>
        <v>0.102129236527009</v>
      </c>
      <c r="AJ77" s="1">
        <f t="shared" si="27"/>
        <v>2.6739357329067185E-3</v>
      </c>
      <c r="AN77">
        <v>1.1102099999999999</v>
      </c>
      <c r="AO77" s="1">
        <v>4700.7</v>
      </c>
      <c r="AP77">
        <f t="shared" si="19"/>
        <v>9.4013999999999989</v>
      </c>
      <c r="AQ77">
        <f t="shared" si="20"/>
        <v>2.7999999999828162E-4</v>
      </c>
      <c r="AS77">
        <v>1.11069</v>
      </c>
      <c r="AT77" s="1">
        <v>-1781.74</v>
      </c>
      <c r="AW77">
        <v>1.11025</v>
      </c>
      <c r="AX77" s="1">
        <v>4470.6499999999996</v>
      </c>
      <c r="AY77" s="1">
        <f t="shared" si="16"/>
        <v>8.9413</v>
      </c>
      <c r="BA77">
        <v>1.1101700000000001</v>
      </c>
      <c r="BB77" s="1">
        <v>4634.6899999999996</v>
      </c>
      <c r="BC77">
        <f t="shared" si="17"/>
        <v>9.26938</v>
      </c>
      <c r="BE77">
        <v>1.1135999999999999</v>
      </c>
      <c r="BF77" s="1">
        <v>4486.51</v>
      </c>
      <c r="BG77">
        <f t="shared" si="21"/>
        <v>8.97302</v>
      </c>
      <c r="BK77" s="1"/>
      <c r="BM77">
        <v>1.11052</v>
      </c>
      <c r="BN77" s="1">
        <v>4566.0600000000004</v>
      </c>
      <c r="BO77" s="1">
        <f t="shared" si="22"/>
        <v>9.1321200000000005</v>
      </c>
      <c r="BR77" s="1"/>
      <c r="BT77" s="1"/>
    </row>
    <row r="78" spans="1:72">
      <c r="A78">
        <v>9.2422400000000005E-3</v>
      </c>
      <c r="B78">
        <v>1.020686829</v>
      </c>
      <c r="C78">
        <v>1.07524E-2</v>
      </c>
      <c r="D78">
        <v>0.99503155499999996</v>
      </c>
      <c r="H78" s="1">
        <v>1.1252200000000001</v>
      </c>
      <c r="I78" s="1">
        <v>4659.91</v>
      </c>
      <c r="J78">
        <f t="shared" si="18"/>
        <v>9.31982</v>
      </c>
      <c r="M78" s="1">
        <v>7.5000499999999999E-4</v>
      </c>
      <c r="N78" s="1">
        <v>0.52184799999999998</v>
      </c>
      <c r="O78" s="1">
        <v>1961.45</v>
      </c>
      <c r="P78" s="1">
        <v>1016.27</v>
      </c>
      <c r="Q78">
        <v>224.904</v>
      </c>
      <c r="R78" s="1">
        <v>1505.86</v>
      </c>
      <c r="S78" s="1">
        <v>1736.55</v>
      </c>
      <c r="T78" s="1">
        <v>-1067.54</v>
      </c>
      <c r="U78">
        <v>804.86800000000005</v>
      </c>
      <c r="V78" s="1">
        <v>1961.45</v>
      </c>
      <c r="W78" s="1">
        <v>1016.27</v>
      </c>
      <c r="X78">
        <v>224.904</v>
      </c>
      <c r="Y78" s="1">
        <v>-5.0868200000000002E-2</v>
      </c>
      <c r="Z78" s="1">
        <v>-0.27623900000000001</v>
      </c>
      <c r="AA78" s="1">
        <v>5.4555999999999997E-3</v>
      </c>
      <c r="AD78">
        <f t="shared" si="23"/>
        <v>0.70892380433772062</v>
      </c>
      <c r="AE78" s="1">
        <f t="shared" si="24"/>
        <v>1.9038258712133323E-2</v>
      </c>
      <c r="AH78">
        <f t="shared" si="25"/>
        <v>0.4725010973608425</v>
      </c>
      <c r="AI78">
        <f t="shared" si="26"/>
        <v>9.7589376864124167E-2</v>
      </c>
      <c r="AJ78" s="1">
        <f t="shared" si="27"/>
        <v>2.7046893218494179E-3</v>
      </c>
      <c r="AN78">
        <v>1.12524</v>
      </c>
      <c r="AO78" s="1">
        <v>4660.0600000000004</v>
      </c>
      <c r="AP78">
        <f t="shared" si="19"/>
        <v>9.3201200000000011</v>
      </c>
      <c r="AQ78">
        <f t="shared" si="20"/>
        <v>3.0000000000107718E-4</v>
      </c>
      <c r="AS78">
        <v>1.1257299999999999</v>
      </c>
      <c r="AT78" s="1">
        <v>-3053.99</v>
      </c>
      <c r="AW78" s="1">
        <v>1.1252500000000001</v>
      </c>
      <c r="AX78" s="1">
        <v>4416.1099999999997</v>
      </c>
      <c r="AY78" s="1">
        <f t="shared" si="16"/>
        <v>8.8322199999999995</v>
      </c>
      <c r="BA78">
        <v>1.12517</v>
      </c>
      <c r="BB78" s="1">
        <v>4594.43</v>
      </c>
      <c r="BC78">
        <f t="shared" si="17"/>
        <v>9.18886</v>
      </c>
      <c r="BE78">
        <v>1.12859</v>
      </c>
      <c r="BF78" s="1">
        <v>4436.8</v>
      </c>
      <c r="BG78">
        <f t="shared" si="21"/>
        <v>8.8735999999999997</v>
      </c>
      <c r="BK78" s="1"/>
      <c r="BM78">
        <v>1.12554</v>
      </c>
      <c r="BN78" s="1">
        <v>4530.88</v>
      </c>
      <c r="BO78" s="1">
        <f t="shared" si="22"/>
        <v>9.0617599999999996</v>
      </c>
      <c r="BR78" s="1"/>
      <c r="BT78" s="1"/>
    </row>
    <row r="79" spans="1:72">
      <c r="A79">
        <v>9.5502899999999995E-3</v>
      </c>
      <c r="B79">
        <v>1.0366041260000001</v>
      </c>
      <c r="C79">
        <v>1.08865E-2</v>
      </c>
      <c r="D79">
        <v>1.0111598509999999</v>
      </c>
      <c r="H79" s="1">
        <v>1.1402600000000001</v>
      </c>
      <c r="I79" s="1">
        <v>4616.8599999999997</v>
      </c>
      <c r="J79">
        <f t="shared" si="18"/>
        <v>9.2337199999999999</v>
      </c>
      <c r="M79" s="1">
        <v>7.6000199999999996E-4</v>
      </c>
      <c r="N79" s="1">
        <v>0.55063799999999996</v>
      </c>
      <c r="O79" s="1">
        <v>1988.42</v>
      </c>
      <c r="P79" s="1">
        <v>1041.96</v>
      </c>
      <c r="Q79">
        <v>243.82400000000001</v>
      </c>
      <c r="R79" s="1">
        <v>1512.68</v>
      </c>
      <c r="S79" s="1">
        <v>1744.59</v>
      </c>
      <c r="T79" s="1">
        <v>-1091.4000000000001</v>
      </c>
      <c r="U79">
        <v>797.62800000000004</v>
      </c>
      <c r="V79" s="1">
        <v>1988.42</v>
      </c>
      <c r="W79" s="1">
        <v>1041.96</v>
      </c>
      <c r="X79">
        <v>243.82400000000001</v>
      </c>
      <c r="Y79" s="1">
        <v>-3.9573799999999999E-2</v>
      </c>
      <c r="Z79" s="1">
        <v>-0.34384300000000001</v>
      </c>
      <c r="AA79" s="1">
        <v>7.0376800000000002E-3</v>
      </c>
      <c r="AD79">
        <f t="shared" si="23"/>
        <v>0.72150091228812441</v>
      </c>
      <c r="AE79" s="1">
        <f t="shared" si="24"/>
        <v>2.0590963795829028E-2</v>
      </c>
      <c r="AH79">
        <f t="shared" si="25"/>
        <v>0.47455239882367478</v>
      </c>
      <c r="AI79">
        <f t="shared" si="26"/>
        <v>9.3671679653147488E-2</v>
      </c>
      <c r="AJ79" s="1">
        <f t="shared" si="27"/>
        <v>2.753202908566124E-3</v>
      </c>
      <c r="AN79">
        <v>1.14029</v>
      </c>
      <c r="AO79" s="1">
        <v>4616.99</v>
      </c>
      <c r="AP79">
        <f t="shared" si="19"/>
        <v>9.233979999999999</v>
      </c>
      <c r="AQ79">
        <f t="shared" si="20"/>
        <v>2.5999999999903878E-4</v>
      </c>
      <c r="AS79">
        <v>1.1407799999999999</v>
      </c>
      <c r="AT79" s="1">
        <v>-3786.01</v>
      </c>
      <c r="AW79" s="1">
        <v>1.1402600000000001</v>
      </c>
      <c r="AX79" s="1">
        <v>4358.3900000000003</v>
      </c>
      <c r="AY79" s="1">
        <f t="shared" si="16"/>
        <v>8.71678</v>
      </c>
      <c r="BA79">
        <v>1.1401699999999999</v>
      </c>
      <c r="BB79" s="1">
        <v>4551.63</v>
      </c>
      <c r="BC79">
        <f t="shared" si="17"/>
        <v>9.1032600000000006</v>
      </c>
      <c r="BE79">
        <v>1.14358</v>
      </c>
      <c r="BF79" s="1">
        <v>4384.3900000000003</v>
      </c>
      <c r="BG79">
        <f t="shared" si="21"/>
        <v>8.7687800000000014</v>
      </c>
      <c r="BK79" s="1"/>
      <c r="BM79">
        <v>1.14053</v>
      </c>
      <c r="BN79" s="1">
        <v>4493.6099999999997</v>
      </c>
      <c r="BO79" s="1">
        <f t="shared" si="22"/>
        <v>8.9872199999999989</v>
      </c>
      <c r="BR79" s="1"/>
      <c r="BT79" s="1"/>
    </row>
    <row r="80" spans="1:72">
      <c r="A80">
        <v>9.6414900000000008E-3</v>
      </c>
      <c r="B80">
        <v>1.052327515</v>
      </c>
      <c r="C80">
        <v>1.1054E-2</v>
      </c>
      <c r="D80">
        <v>1.027180298</v>
      </c>
      <c r="H80" s="1">
        <v>1.15527</v>
      </c>
      <c r="I80" s="1">
        <v>4571.46</v>
      </c>
      <c r="J80">
        <f t="shared" si="18"/>
        <v>9.1429200000000002</v>
      </c>
      <c r="M80" s="1">
        <v>7.7000199999999999E-4</v>
      </c>
      <c r="N80" s="1">
        <v>0.58127499999999999</v>
      </c>
      <c r="O80" s="1">
        <v>2016.51</v>
      </c>
      <c r="P80" s="1">
        <v>1068.3699999999999</v>
      </c>
      <c r="Q80">
        <v>263.96899999999999</v>
      </c>
      <c r="R80" s="1">
        <v>1519.45</v>
      </c>
      <c r="S80" s="1">
        <v>1752.54</v>
      </c>
      <c r="T80" s="1">
        <v>-1116.28</v>
      </c>
      <c r="U80">
        <v>791.73500000000001</v>
      </c>
      <c r="V80" s="1">
        <v>2016.51</v>
      </c>
      <c r="W80" s="1">
        <v>1068.3699999999999</v>
      </c>
      <c r="X80">
        <v>263.96899999999999</v>
      </c>
      <c r="Y80" s="1">
        <v>-3.46121E-2</v>
      </c>
      <c r="Z80" s="1">
        <v>-0.69641799999999998</v>
      </c>
      <c r="AA80" s="1">
        <v>5.6199400000000004E-3</v>
      </c>
      <c r="AD80">
        <f t="shared" si="23"/>
        <v>0.73466056796867285</v>
      </c>
      <c r="AE80" s="1">
        <f t="shared" si="24"/>
        <v>2.2306209635313767E-2</v>
      </c>
      <c r="AH80">
        <f t="shared" si="25"/>
        <v>0.47628162989863371</v>
      </c>
      <c r="AI80">
        <f t="shared" si="26"/>
        <v>9.0369091573213489E-2</v>
      </c>
      <c r="AJ80" s="1">
        <f t="shared" si="27"/>
        <v>2.8192285540310129E-3</v>
      </c>
      <c r="AN80">
        <v>1.15526</v>
      </c>
      <c r="AO80" s="1">
        <v>1357.57</v>
      </c>
      <c r="AP80">
        <v>0</v>
      </c>
      <c r="AQ80">
        <v>0</v>
      </c>
      <c r="AS80">
        <v>1.1558200000000001</v>
      </c>
      <c r="AT80" s="1">
        <v>-3491.46</v>
      </c>
      <c r="AW80" s="1">
        <v>1.1552500000000001</v>
      </c>
      <c r="AX80" s="1">
        <v>4297.3500000000004</v>
      </c>
      <c r="AY80" s="1">
        <f t="shared" si="16"/>
        <v>8.5947000000000013</v>
      </c>
      <c r="BA80">
        <v>1.15517</v>
      </c>
      <c r="BB80" s="1">
        <v>4506.26</v>
      </c>
      <c r="BC80">
        <f t="shared" si="17"/>
        <v>9.0125200000000003</v>
      </c>
      <c r="BE80">
        <v>1.1585799999999999</v>
      </c>
      <c r="BF80" s="1">
        <v>4328.83</v>
      </c>
      <c r="BG80">
        <f t="shared" si="21"/>
        <v>8.6576599999999999</v>
      </c>
      <c r="BK80" s="1"/>
      <c r="BM80">
        <v>1.1555299999999999</v>
      </c>
      <c r="BN80" s="1">
        <v>4454.1499999999996</v>
      </c>
      <c r="BO80" s="1">
        <f t="shared" si="22"/>
        <v>8.9082999999999988</v>
      </c>
      <c r="BR80" s="1"/>
      <c r="BT80" s="1"/>
    </row>
    <row r="81" spans="1:72">
      <c r="A81">
        <v>9.8556500000000005E-3</v>
      </c>
      <c r="B81">
        <v>1.0683138430000001</v>
      </c>
      <c r="C81">
        <v>1.12739E-2</v>
      </c>
      <c r="D81">
        <v>1.0431042479999999</v>
      </c>
      <c r="H81" s="1">
        <v>1.17028</v>
      </c>
      <c r="I81" s="1">
        <v>4523.4399999999996</v>
      </c>
      <c r="J81">
        <f t="shared" si="18"/>
        <v>9.0468799999999998</v>
      </c>
      <c r="M81" s="1">
        <v>7.8000499999999996E-4</v>
      </c>
      <c r="N81" s="1">
        <v>0.614124</v>
      </c>
      <c r="O81" s="1">
        <v>2046.33</v>
      </c>
      <c r="P81" s="1">
        <v>1096.05</v>
      </c>
      <c r="Q81">
        <v>285.86900000000003</v>
      </c>
      <c r="R81" s="1">
        <v>1526.21</v>
      </c>
      <c r="S81" s="1">
        <v>1760.46</v>
      </c>
      <c r="T81" s="1">
        <v>-1142.75</v>
      </c>
      <c r="U81">
        <v>787.38699999999994</v>
      </c>
      <c r="V81" s="1">
        <v>2046.33</v>
      </c>
      <c r="W81" s="1">
        <v>1096.05</v>
      </c>
      <c r="X81">
        <v>285.86900000000003</v>
      </c>
      <c r="Y81" s="1">
        <v>-2.9128500000000002E-2</v>
      </c>
      <c r="Z81" s="1">
        <v>-0.91928500000000002</v>
      </c>
      <c r="AA81" s="1">
        <v>4.1915600000000004E-3</v>
      </c>
      <c r="AD81">
        <f t="shared" si="23"/>
        <v>0.74875017199467964</v>
      </c>
      <c r="AE81" s="1">
        <f t="shared" si="24"/>
        <v>2.4364279698528096E-2</v>
      </c>
      <c r="AH81">
        <f t="shared" si="25"/>
        <v>0.47768162382697543</v>
      </c>
      <c r="AI81">
        <f t="shared" si="26"/>
        <v>8.7695300125282816E-2</v>
      </c>
      <c r="AJ81" s="1">
        <f t="shared" si="27"/>
        <v>2.9246186014519541E-3</v>
      </c>
      <c r="AN81">
        <v>1.1702300000000001</v>
      </c>
      <c r="AO81" s="1">
        <v>-2507.81</v>
      </c>
      <c r="AS81">
        <v>1.1708700000000001</v>
      </c>
      <c r="AT81" s="1">
        <v>-2033.02</v>
      </c>
      <c r="AW81" s="1">
        <v>1.17025</v>
      </c>
      <c r="AX81" s="1">
        <v>4232.57</v>
      </c>
      <c r="AY81" s="1">
        <f t="shared" si="16"/>
        <v>8.4651399999999999</v>
      </c>
      <c r="BA81">
        <v>1.1701699999999999</v>
      </c>
      <c r="BB81" s="1">
        <v>4458.1899999999996</v>
      </c>
      <c r="BC81">
        <f t="shared" si="17"/>
        <v>8.9163799999999984</v>
      </c>
      <c r="BE81">
        <v>1.1735899999999999</v>
      </c>
      <c r="BF81" s="1">
        <v>4269.93</v>
      </c>
      <c r="BG81">
        <f t="shared" si="21"/>
        <v>8.5398600000000009</v>
      </c>
      <c r="BK81" s="1"/>
      <c r="BM81">
        <v>1.1705399999999999</v>
      </c>
      <c r="BN81" s="1">
        <v>4412.34</v>
      </c>
      <c r="BO81" s="1">
        <f t="shared" si="22"/>
        <v>8.8246800000000007</v>
      </c>
      <c r="BR81" s="1"/>
      <c r="BT81" s="1"/>
    </row>
    <row r="82" spans="1:72">
      <c r="A82">
        <v>1.01867E-2</v>
      </c>
      <c r="B82">
        <v>1.0840809330000001</v>
      </c>
      <c r="C82">
        <v>1.1499499999999999E-2</v>
      </c>
      <c r="D82">
        <v>1.0593300779999999</v>
      </c>
      <c r="H82" s="1">
        <v>1.18527</v>
      </c>
      <c r="I82" s="1">
        <v>4472.72</v>
      </c>
      <c r="J82">
        <f t="shared" si="18"/>
        <v>8.9454400000000014</v>
      </c>
      <c r="M82" s="1">
        <v>7.9000499999999998E-4</v>
      </c>
      <c r="N82" s="1">
        <v>0.64937199999999995</v>
      </c>
      <c r="O82" s="1">
        <v>2078.04</v>
      </c>
      <c r="P82" s="1">
        <v>1125.21</v>
      </c>
      <c r="Q82">
        <v>309.649</v>
      </c>
      <c r="R82" s="1">
        <v>1533.01</v>
      </c>
      <c r="S82" s="1">
        <v>1768.39</v>
      </c>
      <c r="T82" s="1">
        <v>-1170.97</v>
      </c>
      <c r="U82">
        <v>784.37900000000002</v>
      </c>
      <c r="V82" s="1">
        <v>2078.04</v>
      </c>
      <c r="W82" s="1">
        <v>1125.21</v>
      </c>
      <c r="X82">
        <v>309.649</v>
      </c>
      <c r="Y82" s="1">
        <v>-1.84841E-2</v>
      </c>
      <c r="Z82" s="1">
        <v>-0.70016</v>
      </c>
      <c r="AA82" s="1">
        <v>3.7664299999999999E-3</v>
      </c>
      <c r="AD82">
        <f t="shared" si="23"/>
        <v>0.76383715696570798</v>
      </c>
      <c r="AE82" s="1">
        <f t="shared" si="24"/>
        <v>2.6657839085597834E-2</v>
      </c>
      <c r="AH82">
        <f t="shared" si="25"/>
        <v>0.47881414304224346</v>
      </c>
      <c r="AI82">
        <f t="shared" si="26"/>
        <v>8.553234775020524E-2</v>
      </c>
      <c r="AJ82" s="1">
        <f t="shared" si="27"/>
        <v>3.0529640661575968E-3</v>
      </c>
      <c r="AN82">
        <v>1.1852</v>
      </c>
      <c r="AO82" s="1">
        <v>-4248.29</v>
      </c>
      <c r="AS82">
        <v>1.18591</v>
      </c>
      <c r="AT82">
        <v>39.576300000000003</v>
      </c>
      <c r="AW82" s="1">
        <v>1.1852400000000001</v>
      </c>
      <c r="AX82" s="1">
        <v>4163.72</v>
      </c>
      <c r="AY82" s="1">
        <f t="shared" si="16"/>
        <v>8.3274400000000011</v>
      </c>
      <c r="BA82">
        <v>1.1851700000000001</v>
      </c>
      <c r="BB82" s="1">
        <v>4407.34</v>
      </c>
      <c r="BC82">
        <f t="shared" si="17"/>
        <v>8.814680000000001</v>
      </c>
      <c r="BE82">
        <v>1.1886000000000001</v>
      </c>
      <c r="BF82" s="1">
        <v>4207.49</v>
      </c>
      <c r="BG82">
        <f t="shared" si="21"/>
        <v>8.4149799999999999</v>
      </c>
      <c r="BK82" s="1"/>
      <c r="BM82">
        <v>1.1855100000000001</v>
      </c>
      <c r="BN82" s="1">
        <v>4365.8900000000003</v>
      </c>
      <c r="BO82" s="1">
        <f t="shared" si="22"/>
        <v>8.7317800000000005</v>
      </c>
      <c r="BR82" s="1"/>
      <c r="BT82" s="1"/>
    </row>
    <row r="83" spans="1:72">
      <c r="A83">
        <v>1.04183E-2</v>
      </c>
      <c r="B83">
        <v>1.0998656010000001</v>
      </c>
      <c r="C83">
        <v>1.16624E-2</v>
      </c>
      <c r="D83">
        <v>1.075471802</v>
      </c>
      <c r="H83" s="1">
        <v>1.2002699999999999</v>
      </c>
      <c r="I83" s="1">
        <v>4419.1499999999996</v>
      </c>
      <c r="J83">
        <f t="shared" si="18"/>
        <v>8.8382999999999985</v>
      </c>
      <c r="M83" s="1">
        <v>8.0000399999999999E-4</v>
      </c>
      <c r="N83" s="1">
        <v>0.68730800000000003</v>
      </c>
      <c r="O83" s="1">
        <v>2111.27</v>
      </c>
      <c r="P83" s="1">
        <v>1155.58</v>
      </c>
      <c r="Q83">
        <v>334.91199999999998</v>
      </c>
      <c r="R83" s="1">
        <v>1539.85</v>
      </c>
      <c r="S83" s="1">
        <v>1776.35</v>
      </c>
      <c r="T83" s="1">
        <v>-1200.5899999999999</v>
      </c>
      <c r="U83">
        <v>782.42200000000003</v>
      </c>
      <c r="V83" s="1">
        <v>2111.27</v>
      </c>
      <c r="W83" s="1">
        <v>1155.58</v>
      </c>
      <c r="X83">
        <v>334.91199999999998</v>
      </c>
      <c r="Y83" s="1">
        <v>-1.2611600000000001E-2</v>
      </c>
      <c r="Z83" s="1">
        <v>-0.60276799999999997</v>
      </c>
      <c r="AA83" s="1">
        <v>-4.1378299999999998E-4</v>
      </c>
      <c r="AD83">
        <f t="shared" si="23"/>
        <v>0.77967983894535187</v>
      </c>
      <c r="AE83" s="1">
        <f t="shared" si="24"/>
        <v>2.9277430378441043E-2</v>
      </c>
      <c r="AH83">
        <f t="shared" si="25"/>
        <v>0.47974365838055094</v>
      </c>
      <c r="AI83">
        <f t="shared" si="26"/>
        <v>8.3757104220948841E-2</v>
      </c>
      <c r="AJ83" s="1">
        <f t="shared" si="27"/>
        <v>3.2110823249888575E-3</v>
      </c>
      <c r="AN83">
        <v>1.2001599999999999</v>
      </c>
      <c r="AO83" s="1">
        <v>-5825.33</v>
      </c>
      <c r="AS83">
        <v>1.20096</v>
      </c>
      <c r="AT83" s="1">
        <v>1886.58</v>
      </c>
      <c r="AW83" s="1">
        <v>1.2002600000000001</v>
      </c>
      <c r="AX83" s="1">
        <v>4090.39</v>
      </c>
      <c r="AY83" s="1">
        <f t="shared" si="16"/>
        <v>8.1807800000000004</v>
      </c>
      <c r="BA83">
        <v>1.2001599999999999</v>
      </c>
      <c r="BB83" s="1">
        <v>4353.6400000000003</v>
      </c>
      <c r="BC83">
        <f t="shared" si="17"/>
        <v>8.7072800000000008</v>
      </c>
      <c r="BE83">
        <v>1.2035899999999999</v>
      </c>
      <c r="BF83" s="1">
        <v>4141.17</v>
      </c>
      <c r="BG83">
        <f t="shared" si="21"/>
        <v>8.2823399999999996</v>
      </c>
      <c r="BK83" s="1"/>
      <c r="BM83">
        <v>1.2004300000000001</v>
      </c>
      <c r="BN83" s="1">
        <v>3767.37</v>
      </c>
      <c r="BO83" s="1">
        <f t="shared" si="22"/>
        <v>7.5347400000000002</v>
      </c>
      <c r="BR83" s="1"/>
      <c r="BT83" s="1"/>
    </row>
    <row r="84" spans="1:72">
      <c r="A84">
        <v>1.0520399999999999E-2</v>
      </c>
      <c r="B84">
        <v>1.115525391</v>
      </c>
      <c r="C84">
        <v>1.1996100000000001E-2</v>
      </c>
      <c r="D84">
        <v>1.0917869870000001</v>
      </c>
      <c r="H84" s="1">
        <v>1.2152700000000001</v>
      </c>
      <c r="I84" s="1">
        <v>4362.5200000000004</v>
      </c>
      <c r="J84">
        <f t="shared" si="18"/>
        <v>8.7250400000000017</v>
      </c>
      <c r="M84" s="1">
        <v>8.1000400000000002E-4</v>
      </c>
      <c r="N84" s="1">
        <v>0.72847300000000004</v>
      </c>
      <c r="O84" s="1">
        <v>2145.85</v>
      </c>
      <c r="P84" s="1">
        <v>1186.99</v>
      </c>
      <c r="Q84">
        <v>361.41500000000002</v>
      </c>
      <c r="R84" s="1">
        <v>1546.8</v>
      </c>
      <c r="S84" s="1">
        <v>1784.43</v>
      </c>
      <c r="T84" s="1">
        <v>-1231.42</v>
      </c>
      <c r="U84">
        <v>781.41099999999994</v>
      </c>
      <c r="V84" s="1">
        <v>2145.85</v>
      </c>
      <c r="W84" s="1">
        <v>1186.99</v>
      </c>
      <c r="X84">
        <v>361.416</v>
      </c>
      <c r="Y84" s="1">
        <v>1.13361E-2</v>
      </c>
      <c r="Z84">
        <v>-1.31206</v>
      </c>
      <c r="AA84" s="1">
        <v>-2.7489099999999998E-3</v>
      </c>
      <c r="AD84">
        <f t="shared" si="23"/>
        <v>0.79610809412981642</v>
      </c>
      <c r="AE84" s="1">
        <f t="shared" si="24"/>
        <v>3.2433655132519654E-2</v>
      </c>
      <c r="AH84">
        <f t="shared" si="25"/>
        <v>0.48050393023382587</v>
      </c>
      <c r="AI84">
        <f t="shared" si="26"/>
        <v>8.2305091938440711E-2</v>
      </c>
      <c r="AJ84" s="1">
        <f t="shared" si="27"/>
        <v>3.4179751524506361E-3</v>
      </c>
      <c r="AN84">
        <v>1.21513</v>
      </c>
      <c r="AO84" s="1">
        <v>-5736.3</v>
      </c>
      <c r="AS84">
        <v>1.216</v>
      </c>
      <c r="AT84" s="1">
        <v>3161.7</v>
      </c>
      <c r="AW84">
        <v>1.2152700000000001</v>
      </c>
      <c r="AX84" s="1">
        <v>4012.21</v>
      </c>
      <c r="AY84" s="1">
        <f t="shared" si="16"/>
        <v>8.0244199999999992</v>
      </c>
      <c r="BA84">
        <v>1.2151700000000001</v>
      </c>
      <c r="BB84" s="1">
        <v>4296.91</v>
      </c>
      <c r="BC84">
        <f t="shared" si="17"/>
        <v>8.5938199999999991</v>
      </c>
      <c r="BE84">
        <v>1.2185999999999999</v>
      </c>
      <c r="BF84" s="1">
        <v>4070.58</v>
      </c>
      <c r="BG84">
        <f t="shared" si="21"/>
        <v>8.1411599999999993</v>
      </c>
      <c r="BK84" s="1"/>
      <c r="BM84">
        <v>1.2153400000000001</v>
      </c>
      <c r="BN84" s="1">
        <v>5166.3999999999996</v>
      </c>
      <c r="BO84" s="1">
        <f t="shared" si="22"/>
        <v>10.332799999999999</v>
      </c>
      <c r="BR84" s="1"/>
      <c r="BT84" s="1"/>
    </row>
    <row r="85" spans="1:72">
      <c r="A85">
        <v>1.07116E-2</v>
      </c>
      <c r="B85">
        <v>1.131130127</v>
      </c>
      <c r="C85">
        <v>1.1980299999999999E-2</v>
      </c>
      <c r="D85">
        <v>1.1078859860000001</v>
      </c>
      <c r="H85" s="1">
        <v>1.23028</v>
      </c>
      <c r="I85" s="1">
        <v>4302.6899999999996</v>
      </c>
      <c r="J85">
        <f t="shared" si="18"/>
        <v>8.6053799999999985</v>
      </c>
      <c r="M85" s="1">
        <v>8.2000300000000003E-4</v>
      </c>
      <c r="N85" s="1">
        <v>0.773509</v>
      </c>
      <c r="O85" s="1">
        <v>2182.67</v>
      </c>
      <c r="P85" s="1">
        <v>1220.26</v>
      </c>
      <c r="Q85">
        <v>389.97800000000001</v>
      </c>
      <c r="R85" s="1">
        <v>1553.92</v>
      </c>
      <c r="S85" s="1">
        <v>1792.69</v>
      </c>
      <c r="T85" s="1">
        <v>-1264.3</v>
      </c>
      <c r="U85">
        <v>781.58500000000004</v>
      </c>
      <c r="V85" s="1">
        <v>2182.67</v>
      </c>
      <c r="W85" s="1">
        <v>1220.26</v>
      </c>
      <c r="X85">
        <v>389.98200000000003</v>
      </c>
      <c r="Y85" s="1">
        <v>3.3138800000000003E-2</v>
      </c>
      <c r="Z85">
        <v>-2.6858399999999998</v>
      </c>
      <c r="AA85" s="1">
        <v>-8.8158400000000001E-3</v>
      </c>
      <c r="AD85">
        <f t="shared" si="23"/>
        <v>0.81361974876441512</v>
      </c>
      <c r="AE85" s="1">
        <f t="shared" si="24"/>
        <v>3.6247851566292281E-2</v>
      </c>
      <c r="AH85">
        <f t="shared" si="25"/>
        <v>0.48106828233281645</v>
      </c>
      <c r="AI85">
        <f t="shared" si="26"/>
        <v>8.1227258824057125E-2</v>
      </c>
      <c r="AJ85" s="1">
        <f t="shared" si="27"/>
        <v>3.6824214744699234E-3</v>
      </c>
      <c r="AN85">
        <v>1.2301</v>
      </c>
      <c r="AO85" s="1">
        <v>-3348.74</v>
      </c>
      <c r="AS85">
        <v>1.2310399999999999</v>
      </c>
      <c r="AT85" s="1">
        <v>3711.06</v>
      </c>
      <c r="AW85">
        <v>1.2302500000000001</v>
      </c>
      <c r="AX85" s="1">
        <v>3928.74</v>
      </c>
      <c r="AY85" s="1">
        <f t="shared" si="16"/>
        <v>7.8574799999999998</v>
      </c>
      <c r="BA85">
        <v>1.23017</v>
      </c>
      <c r="BB85" s="1">
        <v>4236.96</v>
      </c>
      <c r="BC85">
        <f t="shared" si="17"/>
        <v>8.4739199999999997</v>
      </c>
      <c r="BE85">
        <v>1.2335799999999999</v>
      </c>
      <c r="BF85" s="1">
        <v>3995.33</v>
      </c>
      <c r="BG85">
        <f t="shared" si="21"/>
        <v>7.9906600000000001</v>
      </c>
      <c r="BK85" s="1"/>
      <c r="BM85">
        <v>1.2302599999999999</v>
      </c>
      <c r="BN85" s="1">
        <v>4312.71</v>
      </c>
      <c r="BO85" s="1">
        <f t="shared" si="22"/>
        <v>8.6254200000000001</v>
      </c>
      <c r="BR85" s="1"/>
      <c r="BT85" s="1"/>
    </row>
    <row r="86" spans="1:72">
      <c r="A86">
        <v>1.08681E-2</v>
      </c>
      <c r="B86">
        <v>1.146771118</v>
      </c>
      <c r="C86">
        <v>1.24236E-2</v>
      </c>
      <c r="D86">
        <v>1.123692261</v>
      </c>
      <c r="H86" s="1">
        <v>1.2452700000000001</v>
      </c>
      <c r="I86" s="1">
        <v>4239.46</v>
      </c>
      <c r="J86">
        <f t="shared" si="18"/>
        <v>8.4789200000000005</v>
      </c>
      <c r="M86" s="1">
        <v>8.3000499999999998E-4</v>
      </c>
      <c r="N86" s="1">
        <v>0.82291300000000001</v>
      </c>
      <c r="O86" s="1">
        <v>2223.2600000000002</v>
      </c>
      <c r="P86" s="1">
        <v>1256.8599999999999</v>
      </c>
      <c r="Q86">
        <v>422.10399999999998</v>
      </c>
      <c r="R86" s="1">
        <v>1561.24</v>
      </c>
      <c r="S86" s="1">
        <v>1801.16</v>
      </c>
      <c r="T86" s="1">
        <v>-1300.74</v>
      </c>
      <c r="U86">
        <v>783.06399999999996</v>
      </c>
      <c r="V86" s="1">
        <v>2223.25</v>
      </c>
      <c r="W86" s="1">
        <v>1256.8599999999999</v>
      </c>
      <c r="X86">
        <v>422.113</v>
      </c>
      <c r="Y86" s="1">
        <v>4.6678900000000002E-2</v>
      </c>
      <c r="Z86">
        <v>-3.96909</v>
      </c>
      <c r="AA86" s="1">
        <v>-1.1951399999999999E-2</v>
      </c>
      <c r="AD86">
        <f t="shared" si="23"/>
        <v>0.8331454484896621</v>
      </c>
      <c r="AE86" s="1">
        <f t="shared" si="24"/>
        <v>4.067839390257022E-2</v>
      </c>
      <c r="AH86">
        <f t="shared" si="25"/>
        <v>0.48142711658395498</v>
      </c>
      <c r="AI86">
        <f t="shared" si="26"/>
        <v>8.0541935886224603E-2</v>
      </c>
      <c r="AJ86" s="1">
        <f t="shared" si="27"/>
        <v>3.9960226477333792E-3</v>
      </c>
      <c r="AN86">
        <v>1.2450600000000001</v>
      </c>
      <c r="AO86" s="1">
        <v>-1131.98</v>
      </c>
      <c r="AS86">
        <v>1.2460899999999999</v>
      </c>
      <c r="AT86" s="1">
        <v>3273.47</v>
      </c>
      <c r="AW86" s="1">
        <v>1.2452399999999999</v>
      </c>
      <c r="AX86" s="1">
        <v>3839.51</v>
      </c>
      <c r="AY86" s="1">
        <f t="shared" si="16"/>
        <v>7.6790200000000004</v>
      </c>
      <c r="BA86">
        <v>1.2451700000000001</v>
      </c>
      <c r="BB86" s="1">
        <v>4173.57</v>
      </c>
      <c r="BC86">
        <f t="shared" si="17"/>
        <v>8.3471399999999996</v>
      </c>
      <c r="BE86">
        <v>1.2485900000000001</v>
      </c>
      <c r="BF86" s="1">
        <v>3914.74</v>
      </c>
      <c r="BG86">
        <f t="shared" si="21"/>
        <v>7.8294799999999993</v>
      </c>
      <c r="BK86" s="1"/>
      <c r="BM86">
        <v>1.2451700000000001</v>
      </c>
      <c r="BN86" s="1">
        <v>4634.6499999999996</v>
      </c>
      <c r="BO86" s="1">
        <f t="shared" si="22"/>
        <v>9.2692999999999994</v>
      </c>
      <c r="BR86" s="1"/>
      <c r="BT86" s="1"/>
    </row>
    <row r="87" spans="1:72">
      <c r="A87">
        <v>1.11056E-2</v>
      </c>
      <c r="B87">
        <v>1.162303101</v>
      </c>
      <c r="C87">
        <v>1.2363799999999999E-2</v>
      </c>
      <c r="D87">
        <v>1.139519043</v>
      </c>
      <c r="H87" s="1">
        <v>1.2602599999999999</v>
      </c>
      <c r="I87" s="1">
        <v>4172.6400000000003</v>
      </c>
      <c r="J87">
        <f t="shared" si="18"/>
        <v>8.3452800000000007</v>
      </c>
      <c r="M87" s="1">
        <v>8.4000000000000003E-4</v>
      </c>
      <c r="N87" s="1">
        <v>0.87657600000000002</v>
      </c>
      <c r="O87" s="1">
        <v>2268.54</v>
      </c>
      <c r="P87" s="1">
        <v>1297.8699999999999</v>
      </c>
      <c r="Q87">
        <v>458.78</v>
      </c>
      <c r="R87" s="1">
        <v>1568.68</v>
      </c>
      <c r="S87" s="1">
        <v>1809.76</v>
      </c>
      <c r="T87" s="1">
        <v>-1341.73</v>
      </c>
      <c r="U87">
        <v>785.44100000000003</v>
      </c>
      <c r="V87" s="1">
        <v>2268.5300000000002</v>
      </c>
      <c r="W87" s="1">
        <v>1297.8699999999999</v>
      </c>
      <c r="X87">
        <v>458.79199999999997</v>
      </c>
      <c r="Y87" s="1">
        <v>5.3049199999999998E-2</v>
      </c>
      <c r="Z87">
        <v>-4.5471199999999996</v>
      </c>
      <c r="AA87" s="1">
        <v>-1.20202E-2</v>
      </c>
      <c r="AD87">
        <f t="shared" si="23"/>
        <v>0.85532422163857513</v>
      </c>
      <c r="AE87" s="1">
        <f t="shared" si="24"/>
        <v>4.5304173954045811E-2</v>
      </c>
      <c r="AH87">
        <f t="shared" si="25"/>
        <v>0.48164572446820514</v>
      </c>
      <c r="AI87">
        <f t="shared" si="26"/>
        <v>8.0124425581697301E-2</v>
      </c>
      <c r="AJ87" s="1">
        <f t="shared" si="27"/>
        <v>4.3109194777265474E-3</v>
      </c>
      <c r="AN87">
        <v>1.26003</v>
      </c>
      <c r="AO87" s="1">
        <v>1611.19</v>
      </c>
      <c r="AS87">
        <v>1.2611300000000001</v>
      </c>
      <c r="AT87" s="1">
        <v>1825.19</v>
      </c>
      <c r="AW87" s="1">
        <v>1.2602500000000001</v>
      </c>
      <c r="AX87" s="1">
        <v>3744.19</v>
      </c>
      <c r="AY87" s="1">
        <f t="shared" si="16"/>
        <v>7.4883800000000003</v>
      </c>
      <c r="BA87">
        <v>1.2601599999999999</v>
      </c>
      <c r="BB87" s="1">
        <v>4106.49</v>
      </c>
      <c r="BC87">
        <f t="shared" si="17"/>
        <v>8.2129799999999999</v>
      </c>
      <c r="BE87">
        <v>1.26359</v>
      </c>
      <c r="BF87" s="1">
        <v>3828.52</v>
      </c>
      <c r="BG87">
        <f t="shared" si="21"/>
        <v>7.6570400000000003</v>
      </c>
      <c r="BK87" s="1"/>
      <c r="BM87">
        <v>1.2600899999999999</v>
      </c>
      <c r="BN87" s="1">
        <v>3908.68</v>
      </c>
      <c r="BO87" s="1">
        <f t="shared" si="22"/>
        <v>7.8173599999999999</v>
      </c>
      <c r="BR87" s="1"/>
      <c r="BT87" s="1"/>
    </row>
    <row r="88" spans="1:72">
      <c r="A88">
        <v>1.1121499999999999E-2</v>
      </c>
      <c r="B88">
        <v>1.177877686</v>
      </c>
      <c r="C88">
        <v>1.26979E-2</v>
      </c>
      <c r="D88">
        <v>1.1551679690000001</v>
      </c>
      <c r="H88" s="1">
        <v>1.2752699999999999</v>
      </c>
      <c r="I88" s="1">
        <v>4101.93</v>
      </c>
      <c r="J88">
        <f t="shared" si="18"/>
        <v>8.2038600000000006</v>
      </c>
      <c r="M88" s="1">
        <v>8.5000199999999998E-4</v>
      </c>
      <c r="N88" s="1">
        <v>0.93347999999999998</v>
      </c>
      <c r="O88" s="1">
        <v>2317.4499999999998</v>
      </c>
      <c r="P88" s="1">
        <v>1342.54</v>
      </c>
      <c r="Q88">
        <v>499.13200000000001</v>
      </c>
      <c r="R88" s="1">
        <v>1576.08</v>
      </c>
      <c r="S88" s="1">
        <v>1818.32</v>
      </c>
      <c r="T88" s="1">
        <v>-1386.37</v>
      </c>
      <c r="U88">
        <v>787.77599999999995</v>
      </c>
      <c r="V88" s="1">
        <v>2317.44</v>
      </c>
      <c r="W88" s="1">
        <v>1342.54</v>
      </c>
      <c r="X88">
        <v>499.14400000000001</v>
      </c>
      <c r="Y88" s="1">
        <v>3.4208599999999999E-2</v>
      </c>
      <c r="Z88">
        <v>-4.5162599999999999</v>
      </c>
      <c r="AA88" s="1">
        <v>-1.02706E-2</v>
      </c>
      <c r="AD88">
        <f t="shared" si="23"/>
        <v>0.87963174458149329</v>
      </c>
      <c r="AE88" s="1">
        <f t="shared" si="24"/>
        <v>4.9362967150893347E-2</v>
      </c>
      <c r="AH88">
        <f t="shared" si="25"/>
        <v>0.48186502448914131</v>
      </c>
      <c r="AI88">
        <f t="shared" si="26"/>
        <v>7.9705593393471497E-2</v>
      </c>
      <c r="AJ88" s="1">
        <f t="shared" si="27"/>
        <v>4.5474836998814988E-3</v>
      </c>
      <c r="AN88">
        <v>1.2749900000000001</v>
      </c>
      <c r="AO88" s="1">
        <v>4183.51</v>
      </c>
      <c r="AS88">
        <v>1.2761800000000001</v>
      </c>
      <c r="AT88">
        <v>-200.32499999999999</v>
      </c>
      <c r="AW88" s="1">
        <v>1.2752699999999999</v>
      </c>
      <c r="AX88" s="1">
        <v>3642.94</v>
      </c>
      <c r="AY88" s="1">
        <f t="shared" si="16"/>
        <v>7.2858799999999997</v>
      </c>
      <c r="BA88">
        <v>1.2751699999999999</v>
      </c>
      <c r="BB88" s="1">
        <v>4035.39</v>
      </c>
      <c r="BC88">
        <f t="shared" si="17"/>
        <v>8.0707799999999992</v>
      </c>
      <c r="BE88">
        <v>1.2785599999999999</v>
      </c>
      <c r="BF88" s="1">
        <v>3736.48</v>
      </c>
      <c r="BG88">
        <f t="shared" si="21"/>
        <v>7.4729599999999996</v>
      </c>
      <c r="BK88" s="1"/>
      <c r="BM88">
        <v>1.27501</v>
      </c>
      <c r="BN88" s="1">
        <v>3658.83</v>
      </c>
      <c r="BO88" s="1">
        <f t="shared" si="22"/>
        <v>7.3176600000000001</v>
      </c>
      <c r="BR88" s="1"/>
      <c r="BT88" s="1"/>
    </row>
    <row r="89" spans="1:72">
      <c r="A89">
        <v>1.13122E-2</v>
      </c>
      <c r="B89">
        <v>1.1932297359999999</v>
      </c>
      <c r="C89">
        <v>1.2776600000000001E-2</v>
      </c>
      <c r="D89">
        <v>1.1709694820000001</v>
      </c>
      <c r="H89" s="1">
        <v>1.29026</v>
      </c>
      <c r="I89" s="1">
        <v>4027.21</v>
      </c>
      <c r="J89">
        <f t="shared" si="18"/>
        <v>8.0544200000000004</v>
      </c>
      <c r="M89" s="1">
        <v>8.6000099999999999E-4</v>
      </c>
      <c r="N89" s="1">
        <v>0.99232399999999998</v>
      </c>
      <c r="O89" s="1">
        <v>2367.08</v>
      </c>
      <c r="P89" s="1">
        <v>1388.11</v>
      </c>
      <c r="Q89">
        <v>540.41399999999999</v>
      </c>
      <c r="R89" s="1">
        <v>1583.3</v>
      </c>
      <c r="S89" s="1">
        <v>1826.66</v>
      </c>
      <c r="T89" s="1">
        <v>-1431.87</v>
      </c>
      <c r="U89">
        <v>789.68</v>
      </c>
      <c r="V89" s="1">
        <v>2367.06</v>
      </c>
      <c r="W89" s="1">
        <v>1388.11</v>
      </c>
      <c r="X89">
        <v>540.42600000000004</v>
      </c>
      <c r="Y89" s="1">
        <v>2.6735800000000001E-2</v>
      </c>
      <c r="Z89">
        <v>-4.5098900000000004</v>
      </c>
      <c r="AA89" s="1">
        <v>-9.5775600000000006E-3</v>
      </c>
      <c r="AD89">
        <f t="shared" si="23"/>
        <v>0.90435798648392596</v>
      </c>
      <c r="AE89" s="1">
        <f t="shared" si="24"/>
        <v>5.2488545867406776E-2</v>
      </c>
      <c r="AH89">
        <f t="shared" si="25"/>
        <v>0.48213555208995801</v>
      </c>
      <c r="AI89">
        <f t="shared" si="26"/>
        <v>7.9188923734518246E-2</v>
      </c>
      <c r="AJ89" s="1">
        <f t="shared" si="27"/>
        <v>4.6749944829397152E-3</v>
      </c>
      <c r="AN89">
        <v>1.28996</v>
      </c>
      <c r="AO89" s="1">
        <v>5169.7299999999996</v>
      </c>
      <c r="AS89">
        <v>1.29122</v>
      </c>
      <c r="AT89" s="1">
        <v>-2043.36</v>
      </c>
      <c r="AW89" s="1">
        <v>1.29026</v>
      </c>
      <c r="AX89" s="1">
        <v>3535.92</v>
      </c>
      <c r="AY89" s="1">
        <f t="shared" si="16"/>
        <v>7.0718399999999999</v>
      </c>
      <c r="BA89">
        <v>1.29016</v>
      </c>
      <c r="BB89" s="1">
        <v>3960.08</v>
      </c>
      <c r="BC89">
        <f t="shared" si="17"/>
        <v>7.9201600000000001</v>
      </c>
      <c r="BE89">
        <v>1.29358</v>
      </c>
      <c r="BF89" s="1">
        <v>3638.12</v>
      </c>
      <c r="BG89">
        <f t="shared" si="21"/>
        <v>7.2762399999999996</v>
      </c>
      <c r="BK89" s="1"/>
      <c r="BM89">
        <v>1.2899400000000001</v>
      </c>
      <c r="BN89" s="1">
        <v>2689.07</v>
      </c>
      <c r="BO89" s="1">
        <f t="shared" si="22"/>
        <v>5.3781400000000001</v>
      </c>
      <c r="BR89" s="1"/>
      <c r="BT89" s="1"/>
    </row>
    <row r="90" spans="1:72">
      <c r="A90">
        <v>1.14451E-2</v>
      </c>
      <c r="B90">
        <v>1.2084616699999999</v>
      </c>
      <c r="C90">
        <v>1.3046500000000001E-2</v>
      </c>
      <c r="D90">
        <v>1.186234375</v>
      </c>
      <c r="H90" s="1">
        <v>1.3052699999999999</v>
      </c>
      <c r="I90" s="1">
        <v>3948.3</v>
      </c>
      <c r="J90">
        <f t="shared" si="18"/>
        <v>7.8966000000000003</v>
      </c>
      <c r="M90" s="1">
        <v>8.7000200000000004E-4</v>
      </c>
      <c r="N90" s="1">
        <v>1.05226</v>
      </c>
      <c r="O90" s="1">
        <v>2415.92</v>
      </c>
      <c r="P90" s="1">
        <v>1432.98</v>
      </c>
      <c r="Q90">
        <v>581.25300000000004</v>
      </c>
      <c r="R90" s="1">
        <v>1590.22</v>
      </c>
      <c r="S90" s="1">
        <v>1834.67</v>
      </c>
      <c r="T90" s="1">
        <v>-1476.72</v>
      </c>
      <c r="U90">
        <v>791.875</v>
      </c>
      <c r="V90" s="1">
        <v>2415.91</v>
      </c>
      <c r="W90" s="1">
        <v>1432.98</v>
      </c>
      <c r="X90">
        <v>581.26499999999999</v>
      </c>
      <c r="Y90" s="1">
        <v>2.2610499999999999E-2</v>
      </c>
      <c r="Z90">
        <v>-4.6199899999999996</v>
      </c>
      <c r="AA90" s="1">
        <v>-9.4727200000000004E-3</v>
      </c>
      <c r="AD90">
        <f t="shared" si="23"/>
        <v>0.92862622781753468</v>
      </c>
      <c r="AE90" s="1">
        <f t="shared" si="24"/>
        <v>5.4930870934186166E-2</v>
      </c>
      <c r="AH90">
        <f t="shared" si="25"/>
        <v>0.48233329796083035</v>
      </c>
      <c r="AI90">
        <f t="shared" si="26"/>
        <v>7.8811256940614194E-2</v>
      </c>
      <c r="AJ90" s="1">
        <f t="shared" si="27"/>
        <v>4.7349494144723683E-3</v>
      </c>
      <c r="AN90">
        <v>1.3049299999999999</v>
      </c>
      <c r="AO90" s="1">
        <v>5163.82</v>
      </c>
      <c r="AS90">
        <v>1.30626</v>
      </c>
      <c r="AT90" s="1">
        <v>-3152.5</v>
      </c>
      <c r="AW90" s="1">
        <v>1.30524</v>
      </c>
      <c r="AX90" s="1">
        <v>3423.68</v>
      </c>
      <c r="AY90" s="1">
        <f t="shared" si="16"/>
        <v>6.8473600000000001</v>
      </c>
      <c r="BA90">
        <v>1.3051699999999999</v>
      </c>
      <c r="BB90" s="1">
        <v>3880.73</v>
      </c>
      <c r="BC90">
        <f t="shared" si="17"/>
        <v>7.7614600000000005</v>
      </c>
      <c r="BE90">
        <v>1.3085899999999999</v>
      </c>
      <c r="BF90" s="1">
        <v>3533.81</v>
      </c>
      <c r="BG90">
        <f t="shared" si="21"/>
        <v>7.0676199999999998</v>
      </c>
      <c r="BK90" s="1"/>
      <c r="BM90">
        <v>1.30487</v>
      </c>
      <c r="BN90" s="1">
        <v>1997.47</v>
      </c>
      <c r="BO90" s="1">
        <f t="shared" si="22"/>
        <v>3.9949400000000002</v>
      </c>
      <c r="BR90" s="1"/>
      <c r="BT90" s="1"/>
    </row>
    <row r="91" spans="1:72">
      <c r="A91">
        <v>1.17553E-2</v>
      </c>
      <c r="B91">
        <v>1.2235201419999999</v>
      </c>
      <c r="C91">
        <v>1.3214999999999999E-2</v>
      </c>
      <c r="D91">
        <v>1.2017414550000001</v>
      </c>
      <c r="H91" s="1">
        <v>1.3202700000000001</v>
      </c>
      <c r="I91" s="1">
        <v>3865.1</v>
      </c>
      <c r="J91">
        <f t="shared" si="18"/>
        <v>7.7302</v>
      </c>
      <c r="M91" s="1">
        <v>8.8000199999999995E-4</v>
      </c>
      <c r="N91" s="1">
        <v>1.11253</v>
      </c>
      <c r="O91" s="1">
        <v>2461.5500000000002</v>
      </c>
      <c r="P91" s="1">
        <v>1474.9</v>
      </c>
      <c r="Q91">
        <v>619.245</v>
      </c>
      <c r="R91" s="1">
        <v>1596.83</v>
      </c>
      <c r="S91" s="1">
        <v>1842.3</v>
      </c>
      <c r="T91" s="1">
        <v>-1518.56</v>
      </c>
      <c r="U91">
        <v>793.66700000000003</v>
      </c>
      <c r="V91" s="1">
        <v>2461.5300000000002</v>
      </c>
      <c r="W91" s="1">
        <v>1474.9</v>
      </c>
      <c r="X91">
        <v>619.26099999999997</v>
      </c>
      <c r="Y91" s="1">
        <v>2.2460999999999998E-2</v>
      </c>
      <c r="Z91">
        <v>-5.2938599999999996</v>
      </c>
      <c r="AA91" s="1">
        <v>-8.4476199999999994E-3</v>
      </c>
      <c r="AD91">
        <f t="shared" si="23"/>
        <v>0.95098413732206932</v>
      </c>
      <c r="AE91" s="1">
        <f t="shared" si="24"/>
        <v>5.664205835348201E-2</v>
      </c>
      <c r="AH91">
        <f t="shared" si="25"/>
        <v>0.48256750517261099</v>
      </c>
      <c r="AI91">
        <f t="shared" si="26"/>
        <v>7.8363954115062251E-2</v>
      </c>
      <c r="AJ91" s="1">
        <f t="shared" si="27"/>
        <v>4.7364749851628134E-3</v>
      </c>
      <c r="AN91">
        <v>1.31989</v>
      </c>
      <c r="AO91" s="1">
        <v>4067.19</v>
      </c>
      <c r="AS91">
        <v>1.32131</v>
      </c>
      <c r="AT91" s="1">
        <v>-3383.96</v>
      </c>
      <c r="AW91" s="1">
        <v>1.3202499999999999</v>
      </c>
      <c r="AX91" s="1">
        <v>3306.43</v>
      </c>
      <c r="AY91" s="1">
        <f t="shared" si="16"/>
        <v>6.6128599999999995</v>
      </c>
      <c r="BA91">
        <v>1.3201700000000001</v>
      </c>
      <c r="BB91" s="1">
        <v>3797.03</v>
      </c>
      <c r="BC91">
        <f t="shared" si="17"/>
        <v>7.5940600000000007</v>
      </c>
      <c r="BE91">
        <v>1.32358</v>
      </c>
      <c r="BF91" s="1">
        <v>3423.89</v>
      </c>
      <c r="BG91">
        <f t="shared" si="21"/>
        <v>6.8477799999999993</v>
      </c>
      <c r="BK91" s="1"/>
      <c r="BM91">
        <v>1.3198700000000001</v>
      </c>
      <c r="BN91" s="1">
        <v>1120.25</v>
      </c>
      <c r="BO91" s="1">
        <f t="shared" si="22"/>
        <v>2.2404999999999999</v>
      </c>
      <c r="BR91" s="1"/>
      <c r="BT91" s="1"/>
    </row>
    <row r="92" spans="1:72">
      <c r="A92">
        <v>1.1680100000000001E-2</v>
      </c>
      <c r="B92">
        <v>1.238751221</v>
      </c>
      <c r="C92">
        <v>1.32637E-2</v>
      </c>
      <c r="D92">
        <v>1.2169561769999999</v>
      </c>
      <c r="H92" s="1">
        <v>1.33527</v>
      </c>
      <c r="I92" s="1">
        <v>3777.66</v>
      </c>
      <c r="J92">
        <f t="shared" si="18"/>
        <v>7.55532</v>
      </c>
      <c r="M92" s="1">
        <v>8.9000099999999996E-4</v>
      </c>
      <c r="N92" s="1">
        <v>1.1727399999999999</v>
      </c>
      <c r="O92" s="1">
        <v>2505.02</v>
      </c>
      <c r="P92" s="1">
        <v>1514.69</v>
      </c>
      <c r="Q92">
        <v>655.49</v>
      </c>
      <c r="R92" s="1">
        <v>1603.08</v>
      </c>
      <c r="S92" s="1">
        <v>1849.53</v>
      </c>
      <c r="T92" s="1">
        <v>-1558.4</v>
      </c>
      <c r="U92">
        <v>795.99</v>
      </c>
      <c r="V92" s="1">
        <v>2505</v>
      </c>
      <c r="W92" s="1">
        <v>1514.69</v>
      </c>
      <c r="X92">
        <v>655.50800000000004</v>
      </c>
      <c r="Y92" s="1">
        <v>2.4381900000000001E-2</v>
      </c>
      <c r="Z92">
        <v>-5.7700699999999996</v>
      </c>
      <c r="AA92" s="1">
        <v>-7.2151400000000001E-3</v>
      </c>
      <c r="AD92">
        <f t="shared" si="23"/>
        <v>0.9721286523442374</v>
      </c>
      <c r="AE92" s="1">
        <f t="shared" si="24"/>
        <v>5.7895310532904046E-2</v>
      </c>
      <c r="AH92">
        <f t="shared" si="25"/>
        <v>0.48268902814919051</v>
      </c>
      <c r="AI92">
        <f t="shared" si="26"/>
        <v>7.8131862325999779E-2</v>
      </c>
      <c r="AJ92" s="1">
        <f t="shared" si="27"/>
        <v>4.7113065539581625E-3</v>
      </c>
      <c r="AN92">
        <v>1.3348599999999999</v>
      </c>
      <c r="AO92" s="1">
        <v>1134.79</v>
      </c>
      <c r="AS92">
        <v>1.3363499999999999</v>
      </c>
      <c r="AT92" s="1">
        <v>-2887.03</v>
      </c>
      <c r="AW92">
        <v>1.33527</v>
      </c>
      <c r="AX92" s="1">
        <v>3184.73</v>
      </c>
      <c r="AY92" s="1">
        <f t="shared" si="16"/>
        <v>6.3694600000000001</v>
      </c>
      <c r="BA92">
        <v>1.33517</v>
      </c>
      <c r="BB92" s="1">
        <v>3709.1</v>
      </c>
      <c r="BC92">
        <f t="shared" si="17"/>
        <v>7.4181999999999997</v>
      </c>
      <c r="BE92">
        <v>1.33856</v>
      </c>
      <c r="BF92" s="1">
        <v>3309.07</v>
      </c>
      <c r="BG92">
        <f t="shared" si="21"/>
        <v>6.6181400000000004</v>
      </c>
      <c r="BK92" s="1"/>
      <c r="BM92">
        <v>1.3348800000000001</v>
      </c>
      <c r="BN92">
        <v>438.00200000000001</v>
      </c>
      <c r="BO92" s="1">
        <f t="shared" si="22"/>
        <v>0.876004</v>
      </c>
      <c r="BR92" s="1"/>
      <c r="BT92" s="1"/>
    </row>
    <row r="93" spans="1:72">
      <c r="A93">
        <v>1.18846E-2</v>
      </c>
      <c r="B93">
        <v>1.2539989010000001</v>
      </c>
      <c r="C93">
        <v>1.36198E-2</v>
      </c>
      <c r="D93">
        <v>1.232306396</v>
      </c>
      <c r="H93" s="1">
        <v>1.3502799999999999</v>
      </c>
      <c r="I93" s="1">
        <v>3686.06</v>
      </c>
      <c r="J93">
        <f t="shared" si="18"/>
        <v>7.3721199999999998</v>
      </c>
      <c r="M93" s="1">
        <v>9.0000099999999999E-4</v>
      </c>
      <c r="N93" s="1">
        <v>1.23237</v>
      </c>
      <c r="O93" s="1">
        <v>2542.9299999999998</v>
      </c>
      <c r="P93" s="1">
        <v>1549.34</v>
      </c>
      <c r="Q93">
        <v>686.553</v>
      </c>
      <c r="R93" s="1">
        <v>1609</v>
      </c>
      <c r="S93" s="1">
        <v>1856.37</v>
      </c>
      <c r="T93" s="1">
        <v>-1592.94</v>
      </c>
      <c r="U93">
        <v>797.30899999999997</v>
      </c>
      <c r="V93" s="1">
        <v>2542.9</v>
      </c>
      <c r="W93" s="1">
        <v>1549.34</v>
      </c>
      <c r="X93">
        <v>686.57799999999997</v>
      </c>
      <c r="Y93" s="1">
        <v>2.4986600000000001E-2</v>
      </c>
      <c r="Z93">
        <v>-6.7336799999999997</v>
      </c>
      <c r="AA93" s="1">
        <v>-6.5309699999999997E-3</v>
      </c>
      <c r="AD93">
        <f t="shared" si="23"/>
        <v>0.99001864512119331</v>
      </c>
      <c r="AE93" s="1">
        <f t="shared" si="24"/>
        <v>5.8501421673931887E-2</v>
      </c>
      <c r="AH93">
        <f t="shared" si="25"/>
        <v>0.48293870415928786</v>
      </c>
      <c r="AI93">
        <f t="shared" si="26"/>
        <v>7.7655016271858335E-2</v>
      </c>
      <c r="AJ93" s="1">
        <f t="shared" si="27"/>
        <v>4.644785785395145E-3</v>
      </c>
      <c r="AN93">
        <v>1.34982</v>
      </c>
      <c r="AO93" s="1">
        <v>-1269.1300000000001</v>
      </c>
      <c r="AS93">
        <v>1.3513900000000001</v>
      </c>
      <c r="AT93" s="1">
        <v>-1746.69</v>
      </c>
      <c r="AW93">
        <v>1.3502400000000001</v>
      </c>
      <c r="AX93" s="1">
        <v>3059.54</v>
      </c>
      <c r="AY93" s="1">
        <f t="shared" si="16"/>
        <v>6.1190800000000003</v>
      </c>
      <c r="BA93">
        <v>1.35016</v>
      </c>
      <c r="BB93" s="1">
        <v>3617.05</v>
      </c>
      <c r="BC93">
        <f t="shared" si="17"/>
        <v>7.2341000000000006</v>
      </c>
      <c r="BE93">
        <v>1.3535900000000001</v>
      </c>
      <c r="BF93" s="1">
        <v>3189.23</v>
      </c>
      <c r="BG93">
        <f t="shared" si="21"/>
        <v>6.3784600000000005</v>
      </c>
      <c r="BK93" s="1"/>
      <c r="BM93">
        <v>1.3498600000000001</v>
      </c>
      <c r="BN93">
        <v>-294.27199999999999</v>
      </c>
      <c r="BO93" s="1">
        <f t="shared" si="22"/>
        <v>-0.58854399999999996</v>
      </c>
      <c r="BR93" s="1"/>
      <c r="BT93" s="1"/>
    </row>
    <row r="94" spans="1:72">
      <c r="A94">
        <v>1.2065899999999999E-2</v>
      </c>
      <c r="B94">
        <v>1.2693308109999999</v>
      </c>
      <c r="C94">
        <v>1.38908E-2</v>
      </c>
      <c r="D94">
        <v>1.24769043</v>
      </c>
      <c r="H94" s="1">
        <v>1.3652599999999999</v>
      </c>
      <c r="I94" s="1">
        <v>3590.66</v>
      </c>
      <c r="J94">
        <f t="shared" si="18"/>
        <v>7.1813199999999995</v>
      </c>
      <c r="M94" s="1">
        <v>9.1000200000000003E-4</v>
      </c>
      <c r="N94" s="1">
        <v>1.2910999999999999</v>
      </c>
      <c r="O94" s="1">
        <v>2577.8000000000002</v>
      </c>
      <c r="P94" s="1">
        <v>1580.82</v>
      </c>
      <c r="Q94">
        <v>715.03899999999999</v>
      </c>
      <c r="R94" s="1">
        <v>1614.54</v>
      </c>
      <c r="S94" s="1">
        <v>1862.77</v>
      </c>
      <c r="T94" s="1">
        <v>-1624.56</v>
      </c>
      <c r="U94">
        <v>799.92499999999995</v>
      </c>
      <c r="V94" s="1">
        <v>2577.77</v>
      </c>
      <c r="W94" s="1">
        <v>1580.82</v>
      </c>
      <c r="X94">
        <v>715.07</v>
      </c>
      <c r="Y94" s="1">
        <v>2.5351200000000001E-2</v>
      </c>
      <c r="Z94">
        <v>-7.5356100000000001</v>
      </c>
      <c r="AA94" s="1">
        <v>-4.8927800000000002E-3</v>
      </c>
      <c r="AD94">
        <f t="shared" si="23"/>
        <v>1.006206102047642</v>
      </c>
      <c r="AE94" s="1">
        <f t="shared" si="24"/>
        <v>5.8619139700612805E-2</v>
      </c>
      <c r="AH94">
        <f t="shared" si="25"/>
        <v>0.48295850383712585</v>
      </c>
      <c r="AI94">
        <f t="shared" si="26"/>
        <v>7.7617201672663727E-2</v>
      </c>
      <c r="AJ94" s="1">
        <f t="shared" si="27"/>
        <v>4.5595686799408865E-3</v>
      </c>
      <c r="AN94">
        <v>1.3647899999999999</v>
      </c>
      <c r="AO94" s="1">
        <v>-3591.62</v>
      </c>
      <c r="AS94">
        <v>1.36643</v>
      </c>
      <c r="AT94">
        <v>-28.814299999999999</v>
      </c>
      <c r="AW94" s="1">
        <v>1.36524</v>
      </c>
      <c r="AX94" s="1">
        <v>2931.45</v>
      </c>
      <c r="AY94" s="1">
        <f t="shared" si="16"/>
        <v>5.8628999999999998</v>
      </c>
      <c r="BA94">
        <v>1.36517</v>
      </c>
      <c r="BB94" s="1">
        <v>3521.23</v>
      </c>
      <c r="BC94">
        <f t="shared" si="17"/>
        <v>7.0424600000000002</v>
      </c>
      <c r="BE94">
        <v>1.3686</v>
      </c>
      <c r="BF94" s="1">
        <v>3066.2</v>
      </c>
      <c r="BG94">
        <f t="shared" si="21"/>
        <v>6.1323999999999996</v>
      </c>
      <c r="BK94" s="1"/>
      <c r="BM94">
        <v>1.3648800000000001</v>
      </c>
      <c r="BN94">
        <v>-928.54399999999998</v>
      </c>
      <c r="BO94" s="1">
        <f t="shared" si="22"/>
        <v>-1.8570880000000001</v>
      </c>
      <c r="BR94" s="1"/>
      <c r="BT94" s="1"/>
    </row>
    <row r="95" spans="1:72">
      <c r="A95">
        <v>1.2286699999999999E-2</v>
      </c>
      <c r="B95">
        <v>1.2848051760000001</v>
      </c>
      <c r="C95">
        <v>1.3929800000000001E-2</v>
      </c>
      <c r="D95">
        <v>1.2633363040000001</v>
      </c>
      <c r="H95" s="1">
        <v>1.38028</v>
      </c>
      <c r="I95" s="1">
        <v>3491.44</v>
      </c>
      <c r="J95">
        <f t="shared" si="18"/>
        <v>6.9828799999999998</v>
      </c>
      <c r="M95" s="1">
        <v>9.2000100000000004E-4</v>
      </c>
      <c r="N95" s="1">
        <v>1.34897</v>
      </c>
      <c r="O95" s="1">
        <v>2610.33</v>
      </c>
      <c r="P95" s="1">
        <v>1610.28</v>
      </c>
      <c r="Q95">
        <v>741.50800000000004</v>
      </c>
      <c r="R95" s="1">
        <v>1619.78</v>
      </c>
      <c r="S95" s="1">
        <v>1868.82</v>
      </c>
      <c r="T95" s="1">
        <v>-1654.04</v>
      </c>
      <c r="U95">
        <v>801.81799999999998</v>
      </c>
      <c r="V95" s="1">
        <v>2610.3000000000002</v>
      </c>
      <c r="W95" s="1">
        <v>1610.28</v>
      </c>
      <c r="X95">
        <v>741.54100000000005</v>
      </c>
      <c r="Y95" s="1">
        <v>3.3613900000000002E-2</v>
      </c>
      <c r="Z95">
        <v>-7.7592800000000004</v>
      </c>
      <c r="AA95" s="1">
        <v>-6.0722099999999998E-3</v>
      </c>
      <c r="AD95">
        <f t="shared" si="23"/>
        <v>1.021151020508958</v>
      </c>
      <c r="AE95" s="1">
        <f t="shared" si="24"/>
        <v>5.8661578341175302E-2</v>
      </c>
      <c r="AH95">
        <f t="shared" si="25"/>
        <v>0.48306576607419577</v>
      </c>
      <c r="AI95">
        <f t="shared" si="26"/>
        <v>7.7412345889822487E-2</v>
      </c>
      <c r="AJ95" s="1">
        <f t="shared" si="27"/>
        <v>4.4857799587205453E-3</v>
      </c>
      <c r="AN95">
        <v>1.3797600000000001</v>
      </c>
      <c r="AO95" s="1">
        <v>-5192.6899999999996</v>
      </c>
      <c r="AS95">
        <v>1.38148</v>
      </c>
      <c r="AT95" s="1">
        <v>1807.23</v>
      </c>
      <c r="AW95" s="1">
        <v>1.3803000000000001</v>
      </c>
      <c r="AX95" s="1">
        <v>2800.53</v>
      </c>
      <c r="AY95" s="1">
        <f t="shared" si="16"/>
        <v>5.6010600000000004</v>
      </c>
      <c r="BA95">
        <v>1.3801600000000001</v>
      </c>
      <c r="BB95" s="1">
        <v>3421.74</v>
      </c>
      <c r="BC95">
        <f t="shared" si="17"/>
        <v>6.8434799999999996</v>
      </c>
      <c r="BE95">
        <v>1.38361</v>
      </c>
      <c r="BF95" s="1">
        <v>2939.81</v>
      </c>
      <c r="BG95">
        <f t="shared" si="21"/>
        <v>5.8796200000000001</v>
      </c>
      <c r="BK95" s="1"/>
      <c r="BM95">
        <v>1.3798699999999999</v>
      </c>
      <c r="BN95" s="1">
        <v>-1456.52</v>
      </c>
      <c r="BO95" s="1">
        <f t="shared" si="22"/>
        <v>-2.9130400000000001</v>
      </c>
      <c r="BR95" s="1"/>
    </row>
    <row r="96" spans="1:72">
      <c r="A96">
        <v>1.23476E-2</v>
      </c>
      <c r="B96">
        <v>1.300086182</v>
      </c>
      <c r="C96">
        <v>1.41014E-2</v>
      </c>
      <c r="D96">
        <v>1.2792132570000001</v>
      </c>
      <c r="H96" s="1">
        <v>1.39527</v>
      </c>
      <c r="I96" s="1">
        <v>3388.97</v>
      </c>
      <c r="J96">
        <f t="shared" si="18"/>
        <v>6.7779399999999992</v>
      </c>
      <c r="M96" s="1">
        <v>9.3000199999999998E-4</v>
      </c>
      <c r="N96" s="1">
        <v>1.4054899999999999</v>
      </c>
      <c r="O96" s="1">
        <v>2634.94</v>
      </c>
      <c r="P96" s="1">
        <v>1632.32</v>
      </c>
      <c r="Q96">
        <v>760.38199999999995</v>
      </c>
      <c r="R96" s="1">
        <v>1624.73</v>
      </c>
      <c r="S96" s="1">
        <v>1874.56</v>
      </c>
      <c r="T96" s="1">
        <v>-1675.88</v>
      </c>
      <c r="U96">
        <v>802.24300000000005</v>
      </c>
      <c r="V96" s="1">
        <v>2634.9</v>
      </c>
      <c r="W96" s="1">
        <v>1632.32</v>
      </c>
      <c r="X96">
        <v>760.42</v>
      </c>
      <c r="Y96" s="1">
        <v>3.03199E-2</v>
      </c>
      <c r="Z96">
        <v>-8.4919899999999995</v>
      </c>
      <c r="AA96" s="1">
        <v>-5.5716100000000003E-3</v>
      </c>
      <c r="AD96">
        <f t="shared" si="23"/>
        <v>1.0314821539578884</v>
      </c>
      <c r="AE96" s="1">
        <f t="shared" si="24"/>
        <v>5.8007413510432981E-2</v>
      </c>
      <c r="AH96">
        <f t="shared" si="25"/>
        <v>0.48337270705462271</v>
      </c>
      <c r="AI96">
        <f t="shared" si="26"/>
        <v>7.6826131798553576E-2</v>
      </c>
      <c r="AJ96" s="1">
        <f t="shared" si="27"/>
        <v>4.3587793794735005E-3</v>
      </c>
      <c r="AN96">
        <v>1.39472</v>
      </c>
      <c r="AO96" s="1">
        <v>-4963.13</v>
      </c>
      <c r="AS96">
        <v>1.39652</v>
      </c>
      <c r="AT96" s="1">
        <v>3145.54</v>
      </c>
      <c r="AW96" s="1">
        <v>1.39527</v>
      </c>
      <c r="AX96" s="1">
        <v>2667.89</v>
      </c>
      <c r="AY96" s="1">
        <f t="shared" si="16"/>
        <v>5.3357799999999997</v>
      </c>
      <c r="BA96">
        <v>1.39516</v>
      </c>
      <c r="BB96" s="1">
        <v>3319</v>
      </c>
      <c r="BC96">
        <f t="shared" si="17"/>
        <v>6.6379999999999999</v>
      </c>
      <c r="BE96">
        <v>1.3985700000000001</v>
      </c>
      <c r="BF96" s="1">
        <v>2811.37</v>
      </c>
      <c r="BG96">
        <f t="shared" si="21"/>
        <v>5.6227399999999994</v>
      </c>
      <c r="BK96" s="1"/>
      <c r="BM96">
        <v>1.3948199999999999</v>
      </c>
      <c r="BN96" s="1">
        <v>-1990.34</v>
      </c>
      <c r="BO96" s="1">
        <f t="shared" si="22"/>
        <v>-3.98068</v>
      </c>
      <c r="BR96" s="1"/>
    </row>
    <row r="97" spans="1:72">
      <c r="A97">
        <v>1.25944E-2</v>
      </c>
      <c r="B97">
        <v>1.3156989750000001</v>
      </c>
      <c r="C97">
        <v>1.41231E-2</v>
      </c>
      <c r="D97">
        <v>1.2948056640000001</v>
      </c>
      <c r="H97" s="1">
        <v>1.4102699999999999</v>
      </c>
      <c r="I97" s="1">
        <v>3283.9</v>
      </c>
      <c r="J97">
        <f t="shared" si="18"/>
        <v>6.5678000000000001</v>
      </c>
      <c r="M97" s="1">
        <v>9.4000099999999999E-4</v>
      </c>
      <c r="N97" s="1">
        <v>1.46051</v>
      </c>
      <c r="O97" s="1">
        <v>2656.48</v>
      </c>
      <c r="P97" s="1">
        <v>1651.03</v>
      </c>
      <c r="Q97">
        <v>776.61699999999996</v>
      </c>
      <c r="R97" s="1">
        <v>1629.33</v>
      </c>
      <c r="S97" s="1">
        <v>1879.87</v>
      </c>
      <c r="T97" s="1">
        <v>-1694.71</v>
      </c>
      <c r="U97">
        <v>804.48599999999999</v>
      </c>
      <c r="V97" s="1">
        <v>2656.44</v>
      </c>
      <c r="W97" s="1">
        <v>1651.03</v>
      </c>
      <c r="X97">
        <v>776.66</v>
      </c>
      <c r="Y97" s="1">
        <v>3.7474399999999998E-2</v>
      </c>
      <c r="Z97">
        <v>-9.0197299999999991</v>
      </c>
      <c r="AA97" s="1">
        <v>-3.9890100000000003E-3</v>
      </c>
      <c r="AD97">
        <f t="shared" si="23"/>
        <v>1.0401269233365862</v>
      </c>
      <c r="AE97" s="1">
        <f t="shared" si="24"/>
        <v>5.6989965716371063E-2</v>
      </c>
      <c r="AH97">
        <f t="shared" si="25"/>
        <v>0.48337697902558768</v>
      </c>
      <c r="AI97">
        <f t="shared" si="26"/>
        <v>7.6817972935003698E-2</v>
      </c>
      <c r="AJ97" s="1">
        <f t="shared" si="27"/>
        <v>4.226749321220166E-3</v>
      </c>
      <c r="AN97">
        <v>1.4097</v>
      </c>
      <c r="AO97" s="1">
        <v>-3801.51</v>
      </c>
      <c r="AS97">
        <v>1.41157</v>
      </c>
      <c r="AT97" s="1">
        <v>3565.72</v>
      </c>
      <c r="AW97" s="1">
        <v>1.41028</v>
      </c>
      <c r="AX97" s="1">
        <v>2534.2600000000002</v>
      </c>
      <c r="AY97" s="1">
        <f t="shared" si="16"/>
        <v>5.0685200000000004</v>
      </c>
      <c r="BA97">
        <v>1.4101600000000001</v>
      </c>
      <c r="BB97" s="1">
        <v>3213.41</v>
      </c>
      <c r="BC97">
        <f t="shared" si="17"/>
        <v>6.4268199999999993</v>
      </c>
      <c r="BE97">
        <v>1.41351</v>
      </c>
      <c r="BF97" s="1">
        <v>2682.03</v>
      </c>
      <c r="BG97">
        <f t="shared" si="21"/>
        <v>5.3640600000000003</v>
      </c>
      <c r="BK97" s="1"/>
      <c r="BM97">
        <v>1.4098200000000001</v>
      </c>
      <c r="BN97" s="1">
        <v>-2391.9</v>
      </c>
      <c r="BO97" s="1">
        <f t="shared" si="22"/>
        <v>-4.7838000000000003</v>
      </c>
      <c r="BR97" s="1"/>
    </row>
    <row r="98" spans="1:72">
      <c r="A98">
        <v>1.2799899999999999E-2</v>
      </c>
      <c r="B98">
        <v>1.3311354980000001</v>
      </c>
      <c r="C98">
        <v>1.45568E-2</v>
      </c>
      <c r="D98">
        <v>1.310478027</v>
      </c>
      <c r="H98" s="1">
        <v>1.42526</v>
      </c>
      <c r="I98" s="1">
        <v>3176.45</v>
      </c>
      <c r="J98">
        <f t="shared" si="18"/>
        <v>6.3529</v>
      </c>
      <c r="M98" s="1">
        <v>9.5000200000000003E-4</v>
      </c>
      <c r="N98" s="1">
        <v>1.5142</v>
      </c>
      <c r="O98" s="1">
        <v>2678.29</v>
      </c>
      <c r="P98" s="1">
        <v>1670.07</v>
      </c>
      <c r="Q98">
        <v>793.44</v>
      </c>
      <c r="R98" s="1">
        <v>1633.65</v>
      </c>
      <c r="S98" s="1">
        <v>1884.85</v>
      </c>
      <c r="T98" s="1">
        <v>-1713.93</v>
      </c>
      <c r="U98">
        <v>807.06200000000001</v>
      </c>
      <c r="V98" s="1">
        <v>2678.25</v>
      </c>
      <c r="W98" s="1">
        <v>1670.07</v>
      </c>
      <c r="X98">
        <v>793.48199999999997</v>
      </c>
      <c r="Y98" s="1">
        <v>3.7171700000000002E-2</v>
      </c>
      <c r="Z98">
        <v>-8.9164100000000008</v>
      </c>
      <c r="AA98" s="1">
        <v>-3.2986199999999999E-3</v>
      </c>
      <c r="AD98">
        <f t="shared" si="23"/>
        <v>1.0491414929758516</v>
      </c>
      <c r="AE98" s="1">
        <f t="shared" si="24"/>
        <v>5.6086410635907399E-2</v>
      </c>
      <c r="AH98">
        <f t="shared" si="25"/>
        <v>0.48331034968366998</v>
      </c>
      <c r="AI98">
        <f t="shared" si="26"/>
        <v>7.6945225604457601E-2</v>
      </c>
      <c r="AJ98" s="1">
        <f t="shared" si="27"/>
        <v>4.1277730647918398E-3</v>
      </c>
      <c r="AN98">
        <v>1.42465</v>
      </c>
      <c r="AO98" s="1">
        <v>-1808.68</v>
      </c>
      <c r="AS98">
        <v>1.4266099999999999</v>
      </c>
      <c r="AT98" s="1">
        <v>3014.16</v>
      </c>
      <c r="AW98" s="1">
        <v>1.42527</v>
      </c>
      <c r="AX98" s="1">
        <v>2400.6799999999998</v>
      </c>
      <c r="AY98" s="1">
        <f t="shared" si="16"/>
        <v>4.8013599999999999</v>
      </c>
      <c r="BA98">
        <v>1.42516</v>
      </c>
      <c r="BB98" s="1">
        <v>3105.66</v>
      </c>
      <c r="BC98">
        <f t="shared" si="17"/>
        <v>6.2113199999999997</v>
      </c>
      <c r="BE98">
        <v>1.4285600000000001</v>
      </c>
      <c r="BF98" s="1">
        <v>2551.94</v>
      </c>
      <c r="BG98">
        <f t="shared" si="21"/>
        <v>5.1038800000000002</v>
      </c>
      <c r="BK98" s="1"/>
      <c r="BM98">
        <v>1.4248799999999999</v>
      </c>
      <c r="BN98" s="1">
        <v>-2657.43</v>
      </c>
      <c r="BO98" s="1">
        <f t="shared" si="22"/>
        <v>-5.3148599999999995</v>
      </c>
      <c r="BR98" s="1"/>
      <c r="BT98" s="1"/>
    </row>
    <row r="99" spans="1:72">
      <c r="A99">
        <v>1.29427E-2</v>
      </c>
      <c r="B99">
        <v>1.346856201</v>
      </c>
      <c r="C99">
        <v>1.4641899999999999E-2</v>
      </c>
      <c r="D99">
        <v>1.3261777340000001</v>
      </c>
      <c r="H99" s="1">
        <v>1.4402699999999999</v>
      </c>
      <c r="I99" s="1">
        <v>3066.89</v>
      </c>
      <c r="J99">
        <f t="shared" si="18"/>
        <v>6.1337799999999998</v>
      </c>
      <c r="M99" s="1">
        <v>9.6000299999999996E-4</v>
      </c>
      <c r="N99" s="1">
        <v>1.56657</v>
      </c>
      <c r="O99" s="1">
        <v>2698.19</v>
      </c>
      <c r="P99" s="1">
        <v>1687.55</v>
      </c>
      <c r="Q99">
        <v>808.60199999999998</v>
      </c>
      <c r="R99" s="1">
        <v>1637.76</v>
      </c>
      <c r="S99" s="1">
        <v>1889.59</v>
      </c>
      <c r="T99" s="1">
        <v>-1731.45</v>
      </c>
      <c r="U99">
        <v>808.6</v>
      </c>
      <c r="V99" s="1">
        <v>2698.16</v>
      </c>
      <c r="W99" s="1">
        <v>1687.55</v>
      </c>
      <c r="X99">
        <v>808.63400000000001</v>
      </c>
      <c r="Y99" s="1">
        <v>3.1534300000000001E-2</v>
      </c>
      <c r="Z99">
        <v>-7.8608000000000002</v>
      </c>
      <c r="AA99" s="1">
        <v>-8.7055900000000002E-4</v>
      </c>
      <c r="AD99">
        <f t="shared" si="23"/>
        <v>1.0572061840562721</v>
      </c>
      <c r="AE99" s="1">
        <f t="shared" si="24"/>
        <v>5.5154713923086185E-2</v>
      </c>
      <c r="AH99">
        <f t="shared" si="25"/>
        <v>0.48338422624676608</v>
      </c>
      <c r="AI99">
        <f t="shared" si="26"/>
        <v>7.6804131762112982E-2</v>
      </c>
      <c r="AJ99" s="1">
        <f t="shared" si="27"/>
        <v>4.0259269226436524E-3</v>
      </c>
      <c r="AN99">
        <v>1.43963</v>
      </c>
      <c r="AO99" s="1">
        <v>1142.77</v>
      </c>
      <c r="AS99">
        <v>1.4416599999999999</v>
      </c>
      <c r="AT99" s="1">
        <v>1655.6</v>
      </c>
      <c r="AW99" s="1">
        <v>1.44031</v>
      </c>
      <c r="AX99" s="1">
        <v>2267.71</v>
      </c>
      <c r="AY99" s="1">
        <f t="shared" ref="AY99:AY103" si="28">2*AX99/1000</f>
        <v>4.5354200000000002</v>
      </c>
      <c r="BA99">
        <v>1.4401600000000001</v>
      </c>
      <c r="BB99" s="1">
        <v>2996.09</v>
      </c>
      <c r="BC99">
        <f t="shared" ref="BC99:BC103" si="29">2*BB99/1000</f>
        <v>5.9921800000000003</v>
      </c>
      <c r="BE99">
        <v>1.4435</v>
      </c>
      <c r="BF99" s="1">
        <v>2422.31</v>
      </c>
      <c r="BG99">
        <f t="shared" si="21"/>
        <v>4.8446199999999999</v>
      </c>
      <c r="BK99" s="1"/>
      <c r="BM99">
        <v>1.4399</v>
      </c>
      <c r="BN99" s="1">
        <v>-2823.78</v>
      </c>
      <c r="BO99" s="1">
        <f t="shared" si="22"/>
        <v>-5.6475600000000004</v>
      </c>
      <c r="BR99" s="1"/>
      <c r="BT99" s="1"/>
    </row>
    <row r="100" spans="1:72">
      <c r="A100">
        <v>1.3074499999999999E-2</v>
      </c>
      <c r="B100">
        <v>1.362308472</v>
      </c>
      <c r="C100">
        <v>1.48161E-2</v>
      </c>
      <c r="D100">
        <v>1.3416947020000001</v>
      </c>
      <c r="H100" s="1">
        <v>1.4552700000000001</v>
      </c>
      <c r="I100" s="1">
        <v>2955.86</v>
      </c>
      <c r="J100">
        <f t="shared" si="18"/>
        <v>5.9117199999999999</v>
      </c>
      <c r="M100" s="1">
        <v>9.7000199999999997E-4</v>
      </c>
      <c r="N100" s="1">
        <v>1.6174599999999999</v>
      </c>
      <c r="O100" s="1">
        <v>2709.32</v>
      </c>
      <c r="P100" s="1">
        <v>1697.01</v>
      </c>
      <c r="Q100">
        <v>815.16099999999994</v>
      </c>
      <c r="R100" s="1">
        <v>1641.68</v>
      </c>
      <c r="S100" s="1">
        <v>1894.16</v>
      </c>
      <c r="T100" s="1">
        <v>-1740.5</v>
      </c>
      <c r="U100">
        <v>807.38699999999994</v>
      </c>
      <c r="V100" s="1">
        <v>2709.29</v>
      </c>
      <c r="W100" s="1">
        <v>1697.01</v>
      </c>
      <c r="X100">
        <v>815.18899999999996</v>
      </c>
      <c r="Y100" s="1">
        <v>3.1513699999999999E-2</v>
      </c>
      <c r="Z100">
        <v>-7.3279699999999997</v>
      </c>
      <c r="AA100" s="1">
        <v>-1.8562699999999999E-3</v>
      </c>
      <c r="AD100">
        <f t="shared" si="23"/>
        <v>1.060194434969056</v>
      </c>
      <c r="AE100" s="1">
        <f t="shared" si="24"/>
        <v>5.387725875109934E-2</v>
      </c>
      <c r="AH100">
        <f t="shared" si="25"/>
        <v>0.48385326738071216</v>
      </c>
      <c r="AI100">
        <f t="shared" si="26"/>
        <v>7.5908329182341583E-2</v>
      </c>
      <c r="AJ100" s="1">
        <f t="shared" si="27"/>
        <v>3.8857685687316373E-3</v>
      </c>
      <c r="AN100">
        <v>1.45459</v>
      </c>
      <c r="AO100" s="1">
        <v>3325.28</v>
      </c>
      <c r="AS100">
        <v>1.4567000000000001</v>
      </c>
      <c r="AT100">
        <v>-153.09100000000001</v>
      </c>
      <c r="AW100">
        <v>1.4552799999999999</v>
      </c>
      <c r="AX100" s="1">
        <v>2135.9499999999998</v>
      </c>
      <c r="AY100" s="1">
        <f t="shared" si="28"/>
        <v>4.2718999999999996</v>
      </c>
      <c r="BA100">
        <v>1.45516</v>
      </c>
      <c r="BB100" s="1">
        <v>2885.1</v>
      </c>
      <c r="BC100">
        <f t="shared" si="29"/>
        <v>5.7702</v>
      </c>
      <c r="BE100">
        <v>1.45855</v>
      </c>
      <c r="BF100" s="1">
        <v>2293.27</v>
      </c>
      <c r="BG100">
        <f t="shared" si="21"/>
        <v>4.5865400000000003</v>
      </c>
      <c r="BK100" s="1"/>
      <c r="BM100">
        <v>1.4548099999999999</v>
      </c>
      <c r="BN100" s="1">
        <v>-2906.03</v>
      </c>
      <c r="BO100" s="1">
        <f t="shared" si="22"/>
        <v>-5.8120600000000007</v>
      </c>
      <c r="BR100" s="1"/>
      <c r="BT100" s="1"/>
    </row>
    <row r="101" spans="1:72">
      <c r="A101">
        <v>1.31699E-2</v>
      </c>
      <c r="B101">
        <v>1.377726196</v>
      </c>
      <c r="C101">
        <v>1.50431E-2</v>
      </c>
      <c r="D101">
        <v>1.357497803</v>
      </c>
      <c r="H101" s="1">
        <v>1.47031</v>
      </c>
      <c r="I101" s="1">
        <v>2844.44</v>
      </c>
      <c r="J101">
        <f t="shared" si="18"/>
        <v>5.6888800000000002</v>
      </c>
      <c r="M101" s="1">
        <v>9.7999999999999997E-4</v>
      </c>
      <c r="N101" s="1">
        <v>1.6667700000000001</v>
      </c>
      <c r="O101" s="1">
        <v>2713.99</v>
      </c>
      <c r="P101" s="1">
        <v>1699.74</v>
      </c>
      <c r="Q101">
        <v>815.59699999999998</v>
      </c>
      <c r="R101" s="1">
        <v>1645.34</v>
      </c>
      <c r="S101" s="1">
        <v>1898.39</v>
      </c>
      <c r="T101" s="1">
        <v>-1743.11</v>
      </c>
      <c r="U101">
        <v>807.86900000000003</v>
      </c>
      <c r="V101" s="1">
        <v>2713.96</v>
      </c>
      <c r="W101" s="1">
        <v>1699.74</v>
      </c>
      <c r="X101">
        <v>815.625</v>
      </c>
      <c r="Y101" s="1">
        <v>3.7426099999999997E-2</v>
      </c>
      <c r="Z101">
        <v>-7.3369099999999996</v>
      </c>
      <c r="AA101" s="1">
        <v>4.02381E-4</v>
      </c>
      <c r="AD101">
        <f t="shared" si="23"/>
        <v>1.0594223686289763</v>
      </c>
      <c r="AE101" s="1">
        <f t="shared" si="24"/>
        <v>5.2259152292709686E-2</v>
      </c>
      <c r="AH101">
        <f t="shared" si="25"/>
        <v>0.48404808157031759</v>
      </c>
      <c r="AI101">
        <f t="shared" si="26"/>
        <v>7.5536261487219925E-2</v>
      </c>
      <c r="AJ101" s="1">
        <f t="shared" si="27"/>
        <v>3.733866382958053E-3</v>
      </c>
      <c r="AN101">
        <v>1.4695499999999999</v>
      </c>
      <c r="AO101" s="1">
        <v>4692.12</v>
      </c>
      <c r="AS101">
        <v>1.4716800000000001</v>
      </c>
      <c r="AT101" s="1">
        <v>-1989.22</v>
      </c>
      <c r="AW101" s="1">
        <v>1.4703200000000001</v>
      </c>
      <c r="AX101" s="1">
        <v>2006.11</v>
      </c>
      <c r="AY101" s="1">
        <f t="shared" si="28"/>
        <v>4.0122200000000001</v>
      </c>
      <c r="BA101">
        <v>1.4701500000000001</v>
      </c>
      <c r="BB101" s="1">
        <v>2773.36</v>
      </c>
      <c r="BC101">
        <f t="shared" si="29"/>
        <v>5.5467200000000005</v>
      </c>
      <c r="BE101">
        <v>1.4736899999999999</v>
      </c>
      <c r="BF101" s="1">
        <v>2166.21</v>
      </c>
      <c r="BG101">
        <f t="shared" si="21"/>
        <v>4.3324199999999999</v>
      </c>
      <c r="BK101" s="1"/>
      <c r="BM101">
        <v>1.46973</v>
      </c>
      <c r="BN101" s="1">
        <v>-2842.13</v>
      </c>
      <c r="BO101" s="1">
        <f t="shared" si="22"/>
        <v>-5.6842600000000001</v>
      </c>
      <c r="BR101" s="1"/>
      <c r="BT101" s="1"/>
    </row>
    <row r="102" spans="1:72">
      <c r="A102">
        <v>1.34795E-2</v>
      </c>
      <c r="B102">
        <v>1.393305054</v>
      </c>
      <c r="C102">
        <v>1.5141699999999999E-2</v>
      </c>
      <c r="D102">
        <v>1.373174927</v>
      </c>
      <c r="H102" s="1">
        <v>1.48529</v>
      </c>
      <c r="I102" s="1">
        <v>2734.06</v>
      </c>
      <c r="J102">
        <f t="shared" si="18"/>
        <v>5.4681199999999999</v>
      </c>
      <c r="M102" s="1">
        <v>9.8999999999999999E-4</v>
      </c>
      <c r="N102" s="1">
        <v>1.7141999999999999</v>
      </c>
      <c r="O102" s="1">
        <v>2718.28</v>
      </c>
      <c r="P102" s="1">
        <v>1701.98</v>
      </c>
      <c r="Q102">
        <v>815.96699999999998</v>
      </c>
      <c r="R102" s="1">
        <v>1648.74</v>
      </c>
      <c r="S102" s="1">
        <v>1902.32</v>
      </c>
      <c r="T102" s="1">
        <v>-1745.41</v>
      </c>
      <c r="U102">
        <v>809.33399999999995</v>
      </c>
      <c r="V102" s="1">
        <v>2718.26</v>
      </c>
      <c r="W102" s="1">
        <v>1701.98</v>
      </c>
      <c r="X102">
        <v>815.99300000000005</v>
      </c>
      <c r="Y102" s="1">
        <v>3.9794599999999999E-2</v>
      </c>
      <c r="Z102">
        <v>-6.9871400000000001</v>
      </c>
      <c r="AA102" s="1">
        <v>8.9056699999999999E-4</v>
      </c>
      <c r="AD102">
        <f t="shared" si="23"/>
        <v>1.0586326528136638</v>
      </c>
      <c r="AE102" s="1">
        <f t="shared" si="24"/>
        <v>5.0229674833512067E-2</v>
      </c>
      <c r="AH102">
        <f t="shared" si="25"/>
        <v>0.48407817575297307</v>
      </c>
      <c r="AI102">
        <f t="shared" si="26"/>
        <v>7.5478785832084672E-2</v>
      </c>
      <c r="AJ102" s="1">
        <f t="shared" si="27"/>
        <v>3.5813218471772981E-3</v>
      </c>
      <c r="AN102">
        <v>1.4845299999999999</v>
      </c>
      <c r="AO102" s="1">
        <v>5123.62</v>
      </c>
      <c r="AS102">
        <v>1.48654</v>
      </c>
      <c r="AT102" s="1">
        <v>-3248.15</v>
      </c>
      <c r="AW102" s="1">
        <v>1.4851700000000001</v>
      </c>
      <c r="AX102" s="1">
        <v>1881.84</v>
      </c>
      <c r="AY102" s="1">
        <f t="shared" si="28"/>
        <v>3.7636799999999999</v>
      </c>
      <c r="BA102">
        <v>1.4851700000000001</v>
      </c>
      <c r="BB102" s="1">
        <v>2661.73</v>
      </c>
      <c r="BC102">
        <f t="shared" si="29"/>
        <v>5.3234599999999999</v>
      </c>
      <c r="BE102">
        <v>1.4891399999999999</v>
      </c>
      <c r="BF102" s="1">
        <v>2041.37</v>
      </c>
      <c r="BG102">
        <f t="shared" si="21"/>
        <v>4.0827399999999994</v>
      </c>
      <c r="BK102" s="1"/>
      <c r="BM102">
        <v>1.48464</v>
      </c>
      <c r="BN102" s="1">
        <v>-2654.4</v>
      </c>
      <c r="BO102" s="1">
        <f t="shared" si="22"/>
        <v>-5.3087999999999997</v>
      </c>
      <c r="BR102" s="1"/>
      <c r="BT102" s="1"/>
    </row>
    <row r="103" spans="1:72">
      <c r="A103">
        <v>1.3576299999999999E-2</v>
      </c>
      <c r="B103">
        <v>1.4088193360000001</v>
      </c>
      <c r="C103">
        <v>1.5369300000000001E-2</v>
      </c>
      <c r="D103">
        <v>1.3886441650000001</v>
      </c>
      <c r="H103" s="1">
        <v>1.50021</v>
      </c>
      <c r="I103" s="1">
        <v>2625.11</v>
      </c>
      <c r="J103">
        <f t="shared" si="18"/>
        <v>5.2502200000000006</v>
      </c>
      <c r="M103" s="1">
        <v>1E-3</v>
      </c>
      <c r="N103" s="1">
        <v>1.75993</v>
      </c>
      <c r="O103" s="1">
        <v>2722.46</v>
      </c>
      <c r="P103" s="1">
        <v>1704.27</v>
      </c>
      <c r="Q103">
        <v>816.44600000000003</v>
      </c>
      <c r="R103" s="1">
        <v>1651.94</v>
      </c>
      <c r="S103" s="1">
        <v>1906.01</v>
      </c>
      <c r="T103" s="1">
        <v>-1747.72</v>
      </c>
      <c r="U103">
        <v>810.53599999999994</v>
      </c>
      <c r="V103" s="1">
        <v>2722.44</v>
      </c>
      <c r="W103" s="1">
        <v>1704.27</v>
      </c>
      <c r="X103">
        <v>816.46600000000001</v>
      </c>
      <c r="Y103" s="1">
        <v>4.3624000000000003E-2</v>
      </c>
      <c r="Z103">
        <v>-6.1884800000000002</v>
      </c>
      <c r="AA103" s="1">
        <v>1.8381999999999999E-3</v>
      </c>
      <c r="AD103">
        <f t="shared" si="23"/>
        <v>1.0579803140549899</v>
      </c>
      <c r="AE103" s="1">
        <f t="shared" si="24"/>
        <v>4.8396355487451817E-2</v>
      </c>
      <c r="AH103">
        <f t="shared" si="25"/>
        <v>0.48413232915215937</v>
      </c>
      <c r="AI103">
        <f t="shared" si="26"/>
        <v>7.5375360458095897E-2</v>
      </c>
      <c r="AJ103" s="1">
        <f t="shared" si="27"/>
        <v>3.4492800549249824E-3</v>
      </c>
      <c r="AN103">
        <v>1.4994799999999999</v>
      </c>
      <c r="AO103" s="1">
        <v>3756.48</v>
      </c>
      <c r="AS103">
        <v>1.5014000000000001</v>
      </c>
      <c r="AT103" s="1">
        <v>-3321.32</v>
      </c>
      <c r="AW103" s="1">
        <v>1.5000199999999999</v>
      </c>
      <c r="AX103" s="1">
        <v>1762.83</v>
      </c>
      <c r="AY103" s="1">
        <f t="shared" si="28"/>
        <v>3.5256599999999998</v>
      </c>
      <c r="BA103">
        <v>1.5001800000000001</v>
      </c>
      <c r="BB103" s="1">
        <v>2551.34</v>
      </c>
      <c r="BC103">
        <f t="shared" si="29"/>
        <v>5.1026800000000003</v>
      </c>
      <c r="BE103">
        <v>1.5039100000000001</v>
      </c>
      <c r="BF103" s="1">
        <v>1927.43</v>
      </c>
      <c r="BG103">
        <f t="shared" si="21"/>
        <v>3.85486</v>
      </c>
      <c r="BK103" s="1"/>
      <c r="BM103">
        <v>1.4995499999999999</v>
      </c>
      <c r="BN103" s="1">
        <v>-2366.0500000000002</v>
      </c>
      <c r="BO103" s="1">
        <f t="shared" si="22"/>
        <v>-4.7321</v>
      </c>
      <c r="BR103" s="1"/>
      <c r="BT103" s="1"/>
    </row>
    <row r="104" spans="1:72">
      <c r="A104">
        <v>1.38516E-2</v>
      </c>
      <c r="B104">
        <v>1.424518188</v>
      </c>
      <c r="C104">
        <v>1.55891E-2</v>
      </c>
      <c r="D104">
        <v>1.4042469479999999</v>
      </c>
      <c r="AX104" s="1"/>
      <c r="BK104" s="1"/>
      <c r="BM104" s="1"/>
      <c r="BR104" s="1"/>
      <c r="BT104" s="1"/>
    </row>
    <row r="105" spans="1:72">
      <c r="A105">
        <v>1.38916E-2</v>
      </c>
      <c r="B105">
        <v>1.439712769</v>
      </c>
      <c r="C105">
        <v>1.5701E-2</v>
      </c>
      <c r="D105">
        <v>1.4198710939999999</v>
      </c>
      <c r="AX105" s="1"/>
      <c r="BK105" s="1"/>
      <c r="BM105" s="1"/>
      <c r="BR105" s="1"/>
      <c r="BT105" s="1"/>
    </row>
    <row r="106" spans="1:72">
      <c r="A106">
        <v>1.41072E-2</v>
      </c>
      <c r="B106">
        <v>1.4555743409999999</v>
      </c>
      <c r="C106">
        <v>1.5940800000000001E-2</v>
      </c>
      <c r="D106">
        <v>1.435376709</v>
      </c>
      <c r="AX106" s="1"/>
      <c r="BK106" s="1"/>
      <c r="BM106" s="1"/>
      <c r="BR106" s="1"/>
      <c r="BT106" s="1"/>
    </row>
    <row r="107" spans="1:72">
      <c r="A107">
        <v>1.43742E-2</v>
      </c>
      <c r="B107">
        <v>1.470857788</v>
      </c>
      <c r="C107">
        <v>1.6029999999999999E-2</v>
      </c>
      <c r="D107">
        <v>1.4511553960000001</v>
      </c>
      <c r="AX107" s="1"/>
    </row>
    <row r="108" spans="1:72">
      <c r="A108">
        <v>1.45691E-2</v>
      </c>
      <c r="B108">
        <v>1.4866107180000001</v>
      </c>
      <c r="C108">
        <v>1.6056600000000001E-2</v>
      </c>
      <c r="D108">
        <v>1.466771362</v>
      </c>
      <c r="AX108" s="1"/>
    </row>
    <row r="109" spans="1:72">
      <c r="A109">
        <v>1.4756500000000001E-2</v>
      </c>
      <c r="B109">
        <v>1.5019660640000001</v>
      </c>
      <c r="C109">
        <v>1.6390399999999999E-2</v>
      </c>
      <c r="D109">
        <v>1.482545166</v>
      </c>
      <c r="AX109" s="1"/>
    </row>
    <row r="110" spans="1:72">
      <c r="A110">
        <v>1.49269E-2</v>
      </c>
      <c r="B110">
        <v>1.517500732</v>
      </c>
      <c r="C110">
        <v>1.6623499999999999E-2</v>
      </c>
      <c r="D110">
        <v>1.4982597660000001</v>
      </c>
      <c r="AX110" s="1"/>
    </row>
    <row r="111" spans="1:72">
      <c r="A111">
        <v>1.5195699999999999E-2</v>
      </c>
      <c r="B111">
        <v>1.5329779050000001</v>
      </c>
      <c r="C111">
        <v>1.6797400000000001E-2</v>
      </c>
      <c r="D111">
        <v>1.513978271</v>
      </c>
      <c r="AX111" s="1"/>
    </row>
    <row r="112" spans="1:72">
      <c r="A112">
        <v>1.53878E-2</v>
      </c>
      <c r="B112">
        <v>1.5487725830000001</v>
      </c>
      <c r="C112">
        <v>1.6921700000000001E-2</v>
      </c>
      <c r="D112">
        <v>1.5296746830000001</v>
      </c>
      <c r="AX112" s="1"/>
    </row>
    <row r="113" spans="1:50">
      <c r="A113">
        <v>1.5594200000000001E-2</v>
      </c>
      <c r="B113">
        <v>1.564764526</v>
      </c>
      <c r="C113">
        <v>1.7213599999999999E-2</v>
      </c>
      <c r="D113">
        <v>1.545325439</v>
      </c>
      <c r="AX113" s="1"/>
    </row>
    <row r="114" spans="1:50">
      <c r="A114">
        <v>1.58762E-2</v>
      </c>
      <c r="B114">
        <v>1.5801883539999999</v>
      </c>
      <c r="C114">
        <v>1.7352900000000001E-2</v>
      </c>
      <c r="D114">
        <v>1.5613045649999999</v>
      </c>
      <c r="AX114" s="1"/>
    </row>
    <row r="115" spans="1:50">
      <c r="A115">
        <v>1.60053E-2</v>
      </c>
      <c r="B115">
        <v>1.5961068119999999</v>
      </c>
      <c r="C115">
        <v>1.7473700000000002E-2</v>
      </c>
      <c r="D115">
        <v>1.5770974120000001</v>
      </c>
      <c r="AX115" s="1"/>
    </row>
    <row r="116" spans="1:50">
      <c r="A116">
        <v>1.6107199999999999E-2</v>
      </c>
      <c r="B116">
        <v>1.6121757809999999</v>
      </c>
      <c r="C116">
        <v>1.76767E-2</v>
      </c>
      <c r="D116">
        <v>1.592854126</v>
      </c>
      <c r="AX116" s="1"/>
    </row>
    <row r="117" spans="1:50">
      <c r="A117">
        <v>1.6216299999999999E-2</v>
      </c>
      <c r="B117">
        <v>1.628330933</v>
      </c>
      <c r="C117">
        <v>1.79583E-2</v>
      </c>
      <c r="D117">
        <v>1.6088868409999999</v>
      </c>
      <c r="AX117" s="1"/>
    </row>
    <row r="118" spans="1:50">
      <c r="A118">
        <v>1.6306600000000001E-2</v>
      </c>
      <c r="B118">
        <v>1.6441411130000001</v>
      </c>
      <c r="C118">
        <v>1.8073100000000002E-2</v>
      </c>
      <c r="D118">
        <v>1.624546265</v>
      </c>
      <c r="AX118" s="1"/>
    </row>
    <row r="119" spans="1:50">
      <c r="A119">
        <v>1.6678700000000001E-2</v>
      </c>
      <c r="B119">
        <v>1.6597957759999999</v>
      </c>
      <c r="C119">
        <v>1.8331500000000001E-2</v>
      </c>
      <c r="D119">
        <v>1.64006311</v>
      </c>
      <c r="AX119" s="1"/>
    </row>
    <row r="120" spans="1:50">
      <c r="A120">
        <v>1.6689699999999998E-2</v>
      </c>
      <c r="B120">
        <v>1.675407104</v>
      </c>
      <c r="C120">
        <v>1.8435900000000002E-2</v>
      </c>
      <c r="D120">
        <v>1.6555122069999999</v>
      </c>
      <c r="AX120" s="1"/>
    </row>
    <row r="121" spans="1:50">
      <c r="A121">
        <v>1.6885399999999998E-2</v>
      </c>
      <c r="B121">
        <v>1.6908028559999999</v>
      </c>
      <c r="C121">
        <v>1.8656800000000001E-2</v>
      </c>
      <c r="D121">
        <v>1.6710407709999999</v>
      </c>
      <c r="AX121" s="1"/>
    </row>
    <row r="122" spans="1:50">
      <c r="A122">
        <v>1.7137900000000001E-2</v>
      </c>
      <c r="B122">
        <v>1.7066901860000001</v>
      </c>
      <c r="C122">
        <v>1.8722900000000001E-2</v>
      </c>
      <c r="D122">
        <v>1.686550781</v>
      </c>
      <c r="AX122" s="1"/>
    </row>
    <row r="123" spans="1:50">
      <c r="A123">
        <v>1.7453799999999998E-2</v>
      </c>
      <c r="B123">
        <v>1.7223365479999999</v>
      </c>
      <c r="C123">
        <v>1.9041099999999998E-2</v>
      </c>
      <c r="D123">
        <v>1.7023637700000001</v>
      </c>
      <c r="AX123" s="1"/>
    </row>
    <row r="124" spans="1:50">
      <c r="A124">
        <v>1.75342E-2</v>
      </c>
      <c r="B124">
        <v>1.737817017</v>
      </c>
      <c r="C124">
        <v>1.9211700000000002E-2</v>
      </c>
      <c r="D124">
        <v>1.7181381840000001</v>
      </c>
      <c r="AX124" s="1"/>
    </row>
    <row r="125" spans="1:50">
      <c r="A125">
        <v>1.76499E-2</v>
      </c>
      <c r="B125">
        <v>1.7534138180000001</v>
      </c>
      <c r="C125">
        <v>1.94475E-2</v>
      </c>
      <c r="D125">
        <v>1.733610718</v>
      </c>
      <c r="AX125" s="1"/>
    </row>
    <row r="126" spans="1:50">
      <c r="A126">
        <v>1.7790299999999998E-2</v>
      </c>
      <c r="B126">
        <v>1.768903076</v>
      </c>
      <c r="C126">
        <v>1.9455799999999999E-2</v>
      </c>
      <c r="D126">
        <v>1.7492454829999999</v>
      </c>
      <c r="AX126" s="1"/>
    </row>
    <row r="127" spans="1:50">
      <c r="A127">
        <v>1.8186999999999998E-2</v>
      </c>
      <c r="B127">
        <v>1.7843385009999999</v>
      </c>
      <c r="C127">
        <v>1.96864E-2</v>
      </c>
      <c r="D127">
        <v>1.7647147219999999</v>
      </c>
      <c r="AX127" s="1"/>
    </row>
    <row r="128" spans="1:50">
      <c r="A128">
        <v>1.82113E-2</v>
      </c>
      <c r="B128">
        <v>1.800084961</v>
      </c>
      <c r="C128">
        <v>2.0019100000000001E-2</v>
      </c>
      <c r="D128">
        <v>1.7802416990000001</v>
      </c>
      <c r="AX128" s="1"/>
    </row>
    <row r="129" spans="1:50">
      <c r="A129">
        <v>1.8378800000000001E-2</v>
      </c>
      <c r="B129">
        <v>1.815801392</v>
      </c>
      <c r="C129">
        <v>2.01123E-2</v>
      </c>
      <c r="D129">
        <v>1.7958795169999999</v>
      </c>
      <c r="AX129" s="1"/>
    </row>
    <row r="130" spans="1:50">
      <c r="A130">
        <v>1.85372E-2</v>
      </c>
      <c r="B130">
        <v>1.83156311</v>
      </c>
      <c r="C130">
        <v>2.0208400000000001E-2</v>
      </c>
      <c r="D130">
        <v>1.811580078</v>
      </c>
      <c r="AX130" s="1"/>
    </row>
    <row r="131" spans="1:50">
      <c r="A131">
        <v>1.8919100000000001E-2</v>
      </c>
      <c r="B131">
        <v>1.847569824</v>
      </c>
      <c r="C131">
        <v>2.05264E-2</v>
      </c>
      <c r="D131">
        <v>1.82715625</v>
      </c>
      <c r="AX131" s="1"/>
    </row>
    <row r="132" spans="1:50">
      <c r="A132">
        <v>1.8965699999999999E-2</v>
      </c>
      <c r="B132">
        <v>1.8633327639999999</v>
      </c>
      <c r="C132">
        <v>2.0665900000000001E-2</v>
      </c>
      <c r="D132">
        <v>1.843012573</v>
      </c>
      <c r="AX132" s="1"/>
    </row>
    <row r="133" spans="1:50">
      <c r="A133">
        <v>1.92009E-2</v>
      </c>
      <c r="B133">
        <v>1.879070435</v>
      </c>
      <c r="C133">
        <v>2.0782499999999999E-2</v>
      </c>
      <c r="D133">
        <v>1.8586734620000001</v>
      </c>
      <c r="AX133" s="1"/>
    </row>
    <row r="134" spans="1:50">
      <c r="A134">
        <v>1.9399699999999999E-2</v>
      </c>
      <c r="B134">
        <v>1.8948015140000001</v>
      </c>
      <c r="C134">
        <v>2.09401E-2</v>
      </c>
      <c r="D134">
        <v>1.87462854</v>
      </c>
      <c r="AX134" s="1"/>
    </row>
    <row r="135" spans="1:50">
      <c r="A135">
        <v>1.9569699999999999E-2</v>
      </c>
      <c r="B135">
        <v>1.9107022709999999</v>
      </c>
      <c r="C135">
        <v>2.1331300000000001E-2</v>
      </c>
      <c r="D135">
        <v>1.890368652</v>
      </c>
      <c r="AX135" s="1"/>
    </row>
    <row r="136" spans="1:50">
      <c r="A136">
        <v>1.9739400000000001E-2</v>
      </c>
      <c r="B136">
        <v>1.9259315189999999</v>
      </c>
      <c r="C136">
        <v>2.1422199999999999E-2</v>
      </c>
      <c r="D136">
        <v>1.906172607</v>
      </c>
      <c r="AX136" s="1"/>
    </row>
    <row r="137" spans="1:50">
      <c r="A137">
        <v>1.9965400000000001E-2</v>
      </c>
      <c r="B137">
        <v>1.941482422</v>
      </c>
      <c r="C137">
        <v>2.1575E-2</v>
      </c>
      <c r="D137">
        <v>1.9218629149999999</v>
      </c>
      <c r="AX137" s="1"/>
    </row>
    <row r="138" spans="1:50">
      <c r="A138">
        <v>2.01298E-2</v>
      </c>
      <c r="B138">
        <v>1.956864258</v>
      </c>
      <c r="C138">
        <v>2.1758099999999999E-2</v>
      </c>
      <c r="D138">
        <v>1.9377590330000001</v>
      </c>
      <c r="AX138" s="1"/>
    </row>
    <row r="139" spans="1:50">
      <c r="A139">
        <v>2.0245900000000001E-2</v>
      </c>
      <c r="B139">
        <v>1.9724779050000001</v>
      </c>
      <c r="C139">
        <v>2.1880299999999998E-2</v>
      </c>
      <c r="D139">
        <v>1.9535515139999999</v>
      </c>
      <c r="AX139" s="1"/>
    </row>
    <row r="140" spans="1:50">
      <c r="A140">
        <v>2.0379999999999999E-2</v>
      </c>
      <c r="B140">
        <v>1.988339233</v>
      </c>
      <c r="C140">
        <v>2.2217799999999999E-2</v>
      </c>
      <c r="D140">
        <v>1.969218994</v>
      </c>
      <c r="AX140" s="1"/>
    </row>
    <row r="141" spans="1:50">
      <c r="A141">
        <v>2.0599900000000001E-2</v>
      </c>
      <c r="B141">
        <v>2.0035242919999998</v>
      </c>
      <c r="C141">
        <v>2.2442799999999999E-2</v>
      </c>
      <c r="D141">
        <v>1.985203125</v>
      </c>
      <c r="AX141" s="1"/>
    </row>
    <row r="142" spans="1:50">
      <c r="A142">
        <v>2.0786900000000001E-2</v>
      </c>
      <c r="B142">
        <v>2.0191860350000002</v>
      </c>
      <c r="C142">
        <v>2.2742999999999999E-2</v>
      </c>
      <c r="D142">
        <v>2.0005527340000002</v>
      </c>
      <c r="AX142" s="1"/>
    </row>
    <row r="143" spans="1:50">
      <c r="A143">
        <v>2.1100000000000001E-2</v>
      </c>
      <c r="B143">
        <v>2.0347785639999998</v>
      </c>
      <c r="C143">
        <v>2.2869899999999999E-2</v>
      </c>
      <c r="D143">
        <v>2.0160718989999999</v>
      </c>
      <c r="AX143" s="1"/>
    </row>
    <row r="144" spans="1:50">
      <c r="A144">
        <v>2.1129999999999999E-2</v>
      </c>
      <c r="B144">
        <v>2.0502861330000002</v>
      </c>
      <c r="C144">
        <v>2.2905499999999999E-2</v>
      </c>
      <c r="D144">
        <v>2.0318508300000002</v>
      </c>
      <c r="AX144" s="1"/>
    </row>
    <row r="145" spans="1:50">
      <c r="A145">
        <v>2.1289200000000001E-2</v>
      </c>
      <c r="B145">
        <v>2.0660119629999998</v>
      </c>
      <c r="C145">
        <v>2.3192999999999998E-2</v>
      </c>
      <c r="D145">
        <v>2.0470665280000002</v>
      </c>
      <c r="AX145" s="1"/>
    </row>
    <row r="146" spans="1:50">
      <c r="A146">
        <v>2.1647400000000001E-2</v>
      </c>
      <c r="B146">
        <v>2.0817016599999998</v>
      </c>
      <c r="C146">
        <v>2.3307700000000001E-2</v>
      </c>
      <c r="D146">
        <v>2.0626528319999999</v>
      </c>
      <c r="AX146" s="1"/>
    </row>
    <row r="147" spans="1:50">
      <c r="A147">
        <v>2.16569E-2</v>
      </c>
      <c r="B147">
        <v>2.0972468260000001</v>
      </c>
      <c r="C147">
        <v>2.3531699999999999E-2</v>
      </c>
      <c r="D147">
        <v>2.0779851069999999</v>
      </c>
      <c r="AX147" s="1"/>
    </row>
    <row r="148" spans="1:50">
      <c r="A148">
        <v>2.17853E-2</v>
      </c>
      <c r="B148">
        <v>2.1127587889999999</v>
      </c>
      <c r="C148">
        <v>2.3681600000000001E-2</v>
      </c>
      <c r="D148">
        <v>2.0936044919999999</v>
      </c>
      <c r="AX148" s="1"/>
    </row>
    <row r="149" spans="1:50">
      <c r="A149">
        <v>2.20155E-2</v>
      </c>
      <c r="B149">
        <v>2.128727783</v>
      </c>
      <c r="C149">
        <v>2.38785E-2</v>
      </c>
      <c r="D149">
        <v>2.1091079100000001</v>
      </c>
      <c r="AX149" s="1"/>
    </row>
    <row r="150" spans="1:50">
      <c r="A150">
        <v>2.2244199999999999E-2</v>
      </c>
      <c r="B150">
        <v>2.1444453129999999</v>
      </c>
      <c r="C150">
        <v>2.4165499999999999E-2</v>
      </c>
      <c r="D150">
        <v>2.1246926269999999</v>
      </c>
      <c r="AX150" s="1"/>
    </row>
    <row r="151" spans="1:50">
      <c r="A151">
        <v>2.2381100000000001E-2</v>
      </c>
      <c r="B151">
        <v>2.1598867190000002</v>
      </c>
      <c r="C151">
        <v>2.4296499999999999E-2</v>
      </c>
      <c r="D151">
        <v>2.1406457520000002</v>
      </c>
      <c r="AX151" s="1"/>
    </row>
    <row r="152" spans="1:50">
      <c r="A152">
        <v>2.2527499999999999E-2</v>
      </c>
      <c r="B152">
        <v>2.1756428219999999</v>
      </c>
      <c r="C152">
        <v>2.43932E-2</v>
      </c>
      <c r="D152">
        <v>2.156052979</v>
      </c>
      <c r="AX152" s="1"/>
    </row>
    <row r="153" spans="1:50">
      <c r="A153">
        <v>2.2692199999999999E-2</v>
      </c>
      <c r="B153">
        <v>2.1913815919999999</v>
      </c>
      <c r="C153">
        <v>2.4669099999999999E-2</v>
      </c>
      <c r="D153">
        <v>2.1718159180000001</v>
      </c>
      <c r="AX153" s="1"/>
    </row>
    <row r="154" spans="1:50">
      <c r="A154">
        <v>2.3097099999999999E-2</v>
      </c>
      <c r="B154">
        <v>2.207153076</v>
      </c>
      <c r="C154">
        <v>2.4835200000000002E-2</v>
      </c>
      <c r="D154">
        <v>2.187545654</v>
      </c>
      <c r="AX154" s="1"/>
    </row>
    <row r="155" spans="1:50">
      <c r="A155">
        <v>2.31091E-2</v>
      </c>
      <c r="B155">
        <v>2.222806152</v>
      </c>
      <c r="C155">
        <v>2.5049600000000002E-2</v>
      </c>
      <c r="D155">
        <v>2.2029296880000002</v>
      </c>
      <c r="AX155" s="1"/>
    </row>
    <row r="156" spans="1:50">
      <c r="A156">
        <v>2.32564E-2</v>
      </c>
      <c r="B156">
        <v>2.238620117</v>
      </c>
      <c r="C156">
        <v>2.5193299999999998E-2</v>
      </c>
      <c r="D156">
        <v>2.2184184569999998</v>
      </c>
      <c r="AX156" s="1"/>
    </row>
    <row r="157" spans="1:50">
      <c r="A157">
        <v>2.33341E-2</v>
      </c>
      <c r="B157">
        <v>2.254442139</v>
      </c>
      <c r="C157">
        <v>2.5337499999999999E-2</v>
      </c>
      <c r="D157">
        <v>2.2339489750000001</v>
      </c>
      <c r="AX157" s="1"/>
    </row>
    <row r="158" spans="1:50">
      <c r="A158">
        <v>2.3747799999999999E-2</v>
      </c>
      <c r="B158">
        <v>2.2699160159999998</v>
      </c>
      <c r="C158">
        <v>2.5628399999999999E-2</v>
      </c>
      <c r="D158">
        <v>2.2493225099999998</v>
      </c>
      <c r="AX158" s="1"/>
    </row>
    <row r="159" spans="1:50">
      <c r="A159">
        <v>2.3962500000000001E-2</v>
      </c>
      <c r="B159">
        <v>2.2859772949999999</v>
      </c>
      <c r="C159">
        <v>2.5863000000000001E-2</v>
      </c>
      <c r="D159">
        <v>2.2645854490000001</v>
      </c>
      <c r="AX159" s="1"/>
    </row>
    <row r="160" spans="1:50">
      <c r="A160">
        <v>2.4114799999999999E-2</v>
      </c>
      <c r="B160">
        <v>2.3017050779999999</v>
      </c>
      <c r="C160">
        <v>2.5978000000000001E-2</v>
      </c>
      <c r="D160">
        <v>2.2800988769999999</v>
      </c>
      <c r="AX160" s="1"/>
    </row>
    <row r="161" spans="1:50">
      <c r="A161">
        <v>2.44505E-2</v>
      </c>
      <c r="B161">
        <v>2.3171464839999998</v>
      </c>
      <c r="C161">
        <v>2.6009500000000001E-2</v>
      </c>
      <c r="D161">
        <v>2.2955773929999999</v>
      </c>
      <c r="AX161" s="1"/>
    </row>
    <row r="162" spans="1:50">
      <c r="A162">
        <v>2.4466000000000002E-2</v>
      </c>
      <c r="B162">
        <v>2.332792236</v>
      </c>
      <c r="C162">
        <v>2.6453299999999999E-2</v>
      </c>
      <c r="D162">
        <v>2.310969971</v>
      </c>
      <c r="AX162" s="1"/>
    </row>
    <row r="163" spans="1:50">
      <c r="A163">
        <v>2.46825E-2</v>
      </c>
      <c r="B163">
        <v>2.3482871090000002</v>
      </c>
      <c r="C163">
        <v>2.6492100000000001E-2</v>
      </c>
      <c r="D163">
        <v>2.3266066890000001</v>
      </c>
      <c r="AX163" s="1"/>
    </row>
    <row r="164" spans="1:50">
      <c r="A164">
        <v>2.48734E-2</v>
      </c>
      <c r="B164">
        <v>2.364013672</v>
      </c>
      <c r="C164">
        <v>2.6639400000000001E-2</v>
      </c>
      <c r="D164">
        <v>2.3419074709999999</v>
      </c>
      <c r="AX164" s="1"/>
    </row>
    <row r="165" spans="1:50">
      <c r="A165">
        <v>2.5106799999999999E-2</v>
      </c>
      <c r="B165">
        <v>2.3797883299999998</v>
      </c>
      <c r="C165">
        <v>2.6988100000000001E-2</v>
      </c>
      <c r="D165">
        <v>2.3574020999999998</v>
      </c>
      <c r="AX165" s="1"/>
    </row>
    <row r="166" spans="1:50">
      <c r="A166">
        <v>2.5323700000000001E-2</v>
      </c>
      <c r="B166">
        <v>2.3954963380000001</v>
      </c>
      <c r="C166">
        <v>2.70263E-2</v>
      </c>
      <c r="D166">
        <v>2.3731447750000001</v>
      </c>
    </row>
    <row r="167" spans="1:50">
      <c r="A167">
        <v>2.5385399999999999E-2</v>
      </c>
      <c r="B167">
        <v>2.410813965</v>
      </c>
      <c r="C167">
        <v>2.72651E-2</v>
      </c>
      <c r="D167">
        <v>2.3892736819999998</v>
      </c>
    </row>
    <row r="168" spans="1:50">
      <c r="A168">
        <v>2.5548000000000001E-2</v>
      </c>
      <c r="B168">
        <v>2.4266242679999999</v>
      </c>
      <c r="C168">
        <v>2.74112E-2</v>
      </c>
      <c r="D168">
        <v>2.4048024899999998</v>
      </c>
    </row>
    <row r="169" spans="1:50">
      <c r="A169">
        <v>2.59454E-2</v>
      </c>
      <c r="B169">
        <v>2.442382813</v>
      </c>
      <c r="C169">
        <v>2.7857900000000001E-2</v>
      </c>
      <c r="D169">
        <v>2.4209230960000001</v>
      </c>
    </row>
    <row r="170" spans="1:50">
      <c r="A170">
        <v>2.6095799999999999E-2</v>
      </c>
      <c r="B170">
        <v>2.4578994139999999</v>
      </c>
      <c r="C170">
        <v>2.7913199999999999E-2</v>
      </c>
      <c r="D170">
        <v>2.436787109</v>
      </c>
    </row>
    <row r="171" spans="1:50">
      <c r="A171">
        <v>2.6235600000000001E-2</v>
      </c>
      <c r="B171">
        <v>2.473848389</v>
      </c>
      <c r="C171">
        <v>2.8061599999999999E-2</v>
      </c>
      <c r="D171">
        <v>2.45238501</v>
      </c>
    </row>
    <row r="172" spans="1:50">
      <c r="A172">
        <v>2.6436399999999999E-2</v>
      </c>
      <c r="B172">
        <v>2.489322998</v>
      </c>
      <c r="C172">
        <v>2.8233000000000001E-2</v>
      </c>
      <c r="D172">
        <v>2.4681350100000001</v>
      </c>
    </row>
    <row r="173" spans="1:50">
      <c r="A173">
        <v>2.6515199999999999E-2</v>
      </c>
      <c r="B173">
        <v>2.5050585939999999</v>
      </c>
      <c r="C173">
        <v>2.8500399999999999E-2</v>
      </c>
      <c r="D173">
        <v>2.4839389650000001</v>
      </c>
    </row>
    <row r="174" spans="1:50">
      <c r="A174">
        <v>2.6626199999999999E-2</v>
      </c>
      <c r="B174">
        <v>2.5207802730000002</v>
      </c>
      <c r="C174">
        <v>2.85908E-2</v>
      </c>
      <c r="D174">
        <v>2.4995075679999998</v>
      </c>
    </row>
    <row r="175" spans="1:50">
      <c r="A175">
        <v>2.6969400000000001E-2</v>
      </c>
      <c r="B175">
        <v>2.5364291990000001</v>
      </c>
      <c r="C175">
        <v>2.89546E-2</v>
      </c>
      <c r="D175">
        <v>2.5148625490000001</v>
      </c>
    </row>
    <row r="176" spans="1:50">
      <c r="A176">
        <v>2.7228800000000001E-2</v>
      </c>
      <c r="B176">
        <v>2.5520864259999998</v>
      </c>
      <c r="C176">
        <v>2.9070599999999999E-2</v>
      </c>
      <c r="D176">
        <v>2.5303623050000001</v>
      </c>
    </row>
    <row r="177" spans="1:4">
      <c r="A177">
        <v>2.7482699999999999E-2</v>
      </c>
      <c r="B177">
        <v>2.5678728030000002</v>
      </c>
      <c r="C177">
        <v>2.9299599999999999E-2</v>
      </c>
      <c r="D177">
        <v>2.5459248049999998</v>
      </c>
    </row>
    <row r="178" spans="1:4">
      <c r="A178">
        <v>2.7885E-2</v>
      </c>
      <c r="B178">
        <v>2.5834987790000001</v>
      </c>
      <c r="C178">
        <v>2.9501900000000001E-2</v>
      </c>
      <c r="D178">
        <v>2.5617126460000001</v>
      </c>
    </row>
    <row r="179" spans="1:4">
      <c r="A179">
        <v>2.7682600000000002E-2</v>
      </c>
      <c r="B179">
        <v>2.5990253910000001</v>
      </c>
      <c r="C179">
        <v>2.9844099999999998E-2</v>
      </c>
      <c r="D179">
        <v>2.5774179689999999</v>
      </c>
    </row>
    <row r="180" spans="1:4">
      <c r="A180">
        <v>2.8144700000000002E-2</v>
      </c>
      <c r="B180">
        <v>2.6148430180000002</v>
      </c>
      <c r="C180">
        <v>2.9890699999999999E-2</v>
      </c>
      <c r="D180">
        <v>2.5931550290000001</v>
      </c>
    </row>
    <row r="181" spans="1:4">
      <c r="A181">
        <v>2.76379E-2</v>
      </c>
      <c r="B181">
        <v>2.6304672849999999</v>
      </c>
      <c r="C181">
        <v>3.0211600000000002E-2</v>
      </c>
      <c r="D181">
        <v>2.608958984</v>
      </c>
    </row>
    <row r="182" spans="1:4">
      <c r="A182">
        <v>2.8166299999999998E-2</v>
      </c>
      <c r="B182">
        <v>2.6464436039999999</v>
      </c>
      <c r="C182">
        <v>3.0480699999999999E-2</v>
      </c>
      <c r="D182">
        <v>2.6248869629999998</v>
      </c>
    </row>
    <row r="183" spans="1:4">
      <c r="A183">
        <v>2.84173E-2</v>
      </c>
      <c r="B183">
        <v>2.6623386230000001</v>
      </c>
      <c r="C183">
        <v>3.0636400000000001E-2</v>
      </c>
      <c r="D183">
        <v>2.640560791</v>
      </c>
    </row>
    <row r="184" spans="1:4">
      <c r="A184">
        <v>2.8697500000000001E-2</v>
      </c>
      <c r="B184">
        <v>2.678411133</v>
      </c>
      <c r="C184">
        <v>3.0746699999999998E-2</v>
      </c>
      <c r="D184">
        <v>2.6562080080000001</v>
      </c>
    </row>
    <row r="185" spans="1:4">
      <c r="A185">
        <v>2.8918699999999999E-2</v>
      </c>
      <c r="B185">
        <v>2.694354004</v>
      </c>
      <c r="C185">
        <v>3.0968200000000001E-2</v>
      </c>
      <c r="D185">
        <v>2.6719157710000001</v>
      </c>
    </row>
    <row r="186" spans="1:4">
      <c r="A186">
        <v>2.9349400000000001E-2</v>
      </c>
      <c r="B186">
        <v>2.7102963870000001</v>
      </c>
      <c r="C186">
        <v>3.1116000000000001E-2</v>
      </c>
      <c r="D186">
        <v>2.687695068</v>
      </c>
    </row>
    <row r="187" spans="1:4">
      <c r="A187">
        <v>2.93706E-2</v>
      </c>
      <c r="B187">
        <v>2.7264458010000001</v>
      </c>
      <c r="C187">
        <v>3.1283400000000003E-2</v>
      </c>
      <c r="D187">
        <v>2.7034951170000001</v>
      </c>
    </row>
    <row r="188" spans="1:4">
      <c r="A188">
        <v>2.9536099999999999E-2</v>
      </c>
      <c r="B188">
        <v>2.7423312989999999</v>
      </c>
      <c r="C188">
        <v>3.1838199999999997E-2</v>
      </c>
      <c r="D188">
        <v>2.719424316</v>
      </c>
    </row>
    <row r="189" spans="1:4">
      <c r="A189">
        <v>2.9913499999999999E-2</v>
      </c>
      <c r="B189">
        <v>2.758603516</v>
      </c>
      <c r="C189">
        <v>3.1693899999999997E-2</v>
      </c>
      <c r="D189">
        <v>2.735407715</v>
      </c>
    </row>
    <row r="190" spans="1:4">
      <c r="A190">
        <v>3.0041399999999999E-2</v>
      </c>
      <c r="B190">
        <v>2.7743171389999999</v>
      </c>
      <c r="C190">
        <v>3.2114200000000002E-2</v>
      </c>
      <c r="D190">
        <v>2.7511171879999998</v>
      </c>
    </row>
    <row r="191" spans="1:4">
      <c r="A191">
        <v>3.0313199999999998E-2</v>
      </c>
      <c r="B191">
        <v>2.7903935550000001</v>
      </c>
      <c r="C191">
        <v>3.2265000000000002E-2</v>
      </c>
      <c r="D191">
        <v>2.7667675780000001</v>
      </c>
    </row>
    <row r="192" spans="1:4">
      <c r="A192">
        <v>3.0540600000000001E-2</v>
      </c>
      <c r="B192">
        <v>2.8063820800000001</v>
      </c>
      <c r="C192">
        <v>3.24493E-2</v>
      </c>
      <c r="D192">
        <v>2.7827502439999998</v>
      </c>
    </row>
    <row r="193" spans="1:4">
      <c r="A193">
        <v>3.0473299999999998E-2</v>
      </c>
      <c r="B193">
        <v>2.8225893549999999</v>
      </c>
      <c r="C193">
        <v>3.2587699999999997E-2</v>
      </c>
      <c r="D193">
        <v>2.7987028810000001</v>
      </c>
    </row>
    <row r="194" spans="1:4">
      <c r="A194">
        <v>3.0823E-2</v>
      </c>
      <c r="B194">
        <v>2.839026123</v>
      </c>
      <c r="C194">
        <v>3.2884299999999998E-2</v>
      </c>
      <c r="D194">
        <v>2.814847656</v>
      </c>
    </row>
    <row r="195" spans="1:4">
      <c r="A195">
        <v>3.1022600000000001E-2</v>
      </c>
      <c r="B195">
        <v>2.8553381350000002</v>
      </c>
      <c r="C195">
        <v>3.3107499999999998E-2</v>
      </c>
      <c r="D195">
        <v>2.8314006350000001</v>
      </c>
    </row>
    <row r="196" spans="1:4">
      <c r="A196">
        <v>3.1143000000000001E-2</v>
      </c>
      <c r="B196">
        <v>2.8719140630000002</v>
      </c>
      <c r="C196">
        <v>3.3304399999999998E-2</v>
      </c>
      <c r="D196">
        <v>2.8475422359999998</v>
      </c>
    </row>
    <row r="197" spans="1:4">
      <c r="A197">
        <v>3.1529500000000002E-2</v>
      </c>
      <c r="B197">
        <v>2.8884118650000001</v>
      </c>
      <c r="C197">
        <v>3.33578E-2</v>
      </c>
      <c r="D197">
        <v>2.8641337889999998</v>
      </c>
    </row>
    <row r="198" spans="1:4">
      <c r="A198">
        <v>3.1669200000000002E-2</v>
      </c>
      <c r="B198">
        <v>2.9050427249999999</v>
      </c>
      <c r="C198">
        <v>3.3700399999999998E-2</v>
      </c>
      <c r="D198">
        <v>2.8806606449999999</v>
      </c>
    </row>
    <row r="199" spans="1:4">
      <c r="A199">
        <v>3.1826699999999999E-2</v>
      </c>
      <c r="B199">
        <v>2.9215353999999998</v>
      </c>
      <c r="C199">
        <v>3.3837800000000001E-2</v>
      </c>
      <c r="D199">
        <v>2.897189697</v>
      </c>
    </row>
    <row r="200" spans="1:4">
      <c r="A200">
        <v>3.2204999999999998E-2</v>
      </c>
      <c r="B200">
        <v>2.9380871580000001</v>
      </c>
      <c r="C200">
        <v>3.4227E-2</v>
      </c>
      <c r="D200">
        <v>2.914005371</v>
      </c>
    </row>
    <row r="201" spans="1:4">
      <c r="A201">
        <v>3.2401399999999997E-2</v>
      </c>
      <c r="B201">
        <v>2.954544678</v>
      </c>
      <c r="C201">
        <v>3.4277700000000001E-2</v>
      </c>
      <c r="D201">
        <v>2.930175293</v>
      </c>
    </row>
    <row r="202" spans="1:4">
      <c r="A202">
        <v>3.26824E-2</v>
      </c>
      <c r="B202">
        <v>2.9713566889999998</v>
      </c>
      <c r="C202">
        <v>3.4474999999999999E-2</v>
      </c>
      <c r="D202">
        <v>2.9467819820000001</v>
      </c>
    </row>
    <row r="203" spans="1:4">
      <c r="A203">
        <v>3.2889399999999999E-2</v>
      </c>
      <c r="B203">
        <v>2.9878808590000001</v>
      </c>
      <c r="C203">
        <v>3.47569E-2</v>
      </c>
      <c r="D203">
        <v>2.9631752929999999</v>
      </c>
    </row>
    <row r="204" spans="1:4">
      <c r="A204">
        <v>3.29857E-2</v>
      </c>
      <c r="B204">
        <v>3.0044294429999998</v>
      </c>
      <c r="C204">
        <v>3.5022999999999999E-2</v>
      </c>
      <c r="D204">
        <v>2.9800473630000002</v>
      </c>
    </row>
    <row r="205" spans="1:4">
      <c r="A205">
        <v>3.3174500000000003E-2</v>
      </c>
      <c r="B205">
        <v>3.0213500980000001</v>
      </c>
      <c r="C205">
        <v>3.5233599999999997E-2</v>
      </c>
      <c r="D205">
        <v>2.996318359</v>
      </c>
    </row>
    <row r="206" spans="1:4">
      <c r="A206">
        <v>3.3478899999999999E-2</v>
      </c>
      <c r="B206">
        <v>3.0383991699999999</v>
      </c>
      <c r="C206">
        <v>3.5486799999999999E-2</v>
      </c>
      <c r="D206">
        <v>3.0135087889999999</v>
      </c>
    </row>
    <row r="207" spans="1:4">
      <c r="A207">
        <v>3.3559400000000003E-2</v>
      </c>
      <c r="B207">
        <v>3.0558942870000001</v>
      </c>
      <c r="C207">
        <v>3.5808399999999997E-2</v>
      </c>
      <c r="D207">
        <v>3.0310393069999999</v>
      </c>
    </row>
    <row r="208" spans="1:4">
      <c r="A208">
        <v>3.3867500000000002E-2</v>
      </c>
      <c r="B208">
        <v>3.073448242</v>
      </c>
      <c r="C208">
        <v>3.5869400000000003E-2</v>
      </c>
      <c r="D208">
        <v>3.0486159669999999</v>
      </c>
    </row>
    <row r="209" spans="1:4">
      <c r="A209">
        <v>3.4042700000000002E-2</v>
      </c>
      <c r="B209">
        <v>3.091291016</v>
      </c>
      <c r="C209">
        <v>3.6220000000000002E-2</v>
      </c>
      <c r="D209">
        <v>3.0666176759999999</v>
      </c>
    </row>
    <row r="210" spans="1:4">
      <c r="A210">
        <v>3.4282399999999998E-2</v>
      </c>
      <c r="B210">
        <v>3.1093618159999998</v>
      </c>
      <c r="C210">
        <v>3.6410699999999997E-2</v>
      </c>
      <c r="D210">
        <v>3.0845642089999998</v>
      </c>
    </row>
    <row r="211" spans="1:4">
      <c r="A211">
        <v>3.4555900000000001E-2</v>
      </c>
      <c r="B211">
        <v>3.1278610840000001</v>
      </c>
      <c r="C211">
        <v>3.6653900000000003E-2</v>
      </c>
      <c r="D211">
        <v>3.1024609380000001</v>
      </c>
    </row>
    <row r="212" spans="1:4">
      <c r="A212">
        <v>3.4863699999999997E-2</v>
      </c>
      <c r="B212">
        <v>3.1465078129999999</v>
      </c>
      <c r="C212">
        <v>3.6753300000000003E-2</v>
      </c>
      <c r="D212">
        <v>3.1208627930000001</v>
      </c>
    </row>
    <row r="213" spans="1:4">
      <c r="A213">
        <v>3.4994200000000003E-2</v>
      </c>
      <c r="B213">
        <v>3.165445557</v>
      </c>
      <c r="C213">
        <v>3.7248000000000003E-2</v>
      </c>
      <c r="D213">
        <v>3.1393828130000001</v>
      </c>
    </row>
    <row r="214" spans="1:4">
      <c r="A214">
        <v>3.5362400000000002E-2</v>
      </c>
      <c r="B214">
        <v>3.1842192379999998</v>
      </c>
      <c r="C214">
        <v>3.7345999999999997E-2</v>
      </c>
      <c r="D214">
        <v>3.1580568850000001</v>
      </c>
    </row>
    <row r="215" spans="1:4">
      <c r="A215">
        <v>3.5634300000000001E-2</v>
      </c>
      <c r="B215">
        <v>3.2034426269999998</v>
      </c>
      <c r="C215">
        <v>3.7436999999999998E-2</v>
      </c>
      <c r="D215">
        <v>3.1768193359999999</v>
      </c>
    </row>
    <row r="216" spans="1:4">
      <c r="A216">
        <v>3.5882699999999997E-2</v>
      </c>
      <c r="B216">
        <v>3.222280762</v>
      </c>
      <c r="C216">
        <v>3.7603299999999999E-2</v>
      </c>
      <c r="D216">
        <v>3.19539917</v>
      </c>
    </row>
    <row r="217" spans="1:4">
      <c r="A217">
        <v>3.6056699999999997E-2</v>
      </c>
      <c r="B217">
        <v>3.2413544920000001</v>
      </c>
      <c r="C217">
        <v>3.8092500000000001E-2</v>
      </c>
      <c r="D217">
        <v>3.2140915529999998</v>
      </c>
    </row>
    <row r="218" spans="1:4">
      <c r="A218">
        <v>3.6163000000000001E-2</v>
      </c>
      <c r="B218">
        <v>3.2601828610000001</v>
      </c>
      <c r="C218">
        <v>3.8301000000000002E-2</v>
      </c>
      <c r="D218">
        <v>3.2329526369999999</v>
      </c>
    </row>
    <row r="219" spans="1:4">
      <c r="A219">
        <v>3.6643599999999998E-2</v>
      </c>
      <c r="B219">
        <v>3.2794262700000001</v>
      </c>
      <c r="C219">
        <v>3.8845400000000002E-2</v>
      </c>
      <c r="D219">
        <v>3.2517778320000001</v>
      </c>
    </row>
    <row r="220" spans="1:4">
      <c r="A220">
        <v>3.6856300000000002E-2</v>
      </c>
      <c r="B220">
        <v>3.2984006350000001</v>
      </c>
      <c r="C220">
        <v>3.8911000000000001E-2</v>
      </c>
      <c r="D220">
        <v>3.2708229979999999</v>
      </c>
    </row>
    <row r="221" spans="1:4">
      <c r="A221">
        <v>3.6927099999999997E-2</v>
      </c>
      <c r="B221">
        <v>3.3178288569999999</v>
      </c>
      <c r="C221">
        <v>3.8833600000000003E-2</v>
      </c>
      <c r="D221">
        <v>3.2900649409999998</v>
      </c>
    </row>
    <row r="222" spans="1:4">
      <c r="A222">
        <v>3.7370500000000001E-2</v>
      </c>
      <c r="B222">
        <v>3.3371437990000001</v>
      </c>
      <c r="C222">
        <v>3.9303600000000001E-2</v>
      </c>
      <c r="D222">
        <v>3.3098020020000001</v>
      </c>
    </row>
    <row r="223" spans="1:4">
      <c r="A223">
        <v>3.7658799999999999E-2</v>
      </c>
      <c r="B223">
        <v>3.3565493160000002</v>
      </c>
      <c r="C223">
        <v>3.9688099999999997E-2</v>
      </c>
      <c r="D223">
        <v>3.3291989750000002</v>
      </c>
    </row>
    <row r="224" spans="1:4">
      <c r="A224">
        <v>3.7923900000000003E-2</v>
      </c>
      <c r="B224">
        <v>3.3763171390000002</v>
      </c>
      <c r="C224">
        <v>4.0033199999999998E-2</v>
      </c>
      <c r="D224">
        <v>3.3489738770000002</v>
      </c>
    </row>
    <row r="225" spans="1:4">
      <c r="A225">
        <v>3.8237599999999997E-2</v>
      </c>
      <c r="B225">
        <v>3.3959169920000001</v>
      </c>
      <c r="C225">
        <v>4.0190299999999998E-2</v>
      </c>
      <c r="D225">
        <v>3.3689614259999998</v>
      </c>
    </row>
    <row r="226" spans="1:4">
      <c r="A226">
        <v>3.8404300000000002E-2</v>
      </c>
      <c r="B226">
        <v>3.4160229489999998</v>
      </c>
      <c r="C226">
        <v>4.0350799999999999E-2</v>
      </c>
      <c r="D226">
        <v>3.3888586429999998</v>
      </c>
    </row>
    <row r="227" spans="1:4">
      <c r="A227">
        <v>3.8463299999999999E-2</v>
      </c>
      <c r="B227">
        <v>3.435780029</v>
      </c>
      <c r="C227">
        <v>4.0680899999999999E-2</v>
      </c>
      <c r="D227">
        <v>3.4088298340000001</v>
      </c>
    </row>
    <row r="228" spans="1:4">
      <c r="A228">
        <v>3.9047100000000001E-2</v>
      </c>
      <c r="B228">
        <v>3.4555781250000002</v>
      </c>
      <c r="C228">
        <v>4.1008000000000003E-2</v>
      </c>
      <c r="D228">
        <v>3.4289709469999998</v>
      </c>
    </row>
    <row r="229" spans="1:4">
      <c r="A229">
        <v>3.92816E-2</v>
      </c>
      <c r="B229">
        <v>3.4751801759999998</v>
      </c>
      <c r="C229">
        <v>4.1377400000000002E-2</v>
      </c>
      <c r="D229">
        <v>3.4489282229999998</v>
      </c>
    </row>
    <row r="230" spans="1:4">
      <c r="A230">
        <v>3.9527600000000003E-2</v>
      </c>
      <c r="B230">
        <v>3.4953107910000001</v>
      </c>
      <c r="C230">
        <v>4.1505399999999998E-2</v>
      </c>
      <c r="D230">
        <v>3.468638672</v>
      </c>
    </row>
    <row r="231" spans="1:4">
      <c r="A231">
        <v>3.9805199999999999E-2</v>
      </c>
      <c r="B231">
        <v>3.5152529299999999</v>
      </c>
      <c r="C231">
        <v>4.1809899999999997E-2</v>
      </c>
      <c r="D231">
        <v>3.488536377</v>
      </c>
    </row>
    <row r="232" spans="1:4">
      <c r="A232">
        <v>4.0026699999999998E-2</v>
      </c>
      <c r="B232">
        <v>3.5352902830000001</v>
      </c>
      <c r="C232">
        <v>4.2164699999999999E-2</v>
      </c>
      <c r="D232">
        <v>3.5082358400000002</v>
      </c>
    </row>
    <row r="233" spans="1:4">
      <c r="A233">
        <v>4.0232999999999998E-2</v>
      </c>
      <c r="B233">
        <v>3.5556733399999998</v>
      </c>
      <c r="C233">
        <v>4.2512099999999997E-2</v>
      </c>
      <c r="D233">
        <v>3.5281054690000002</v>
      </c>
    </row>
    <row r="234" spans="1:4">
      <c r="A234">
        <v>4.05101E-2</v>
      </c>
      <c r="B234">
        <v>3.5760744629999999</v>
      </c>
      <c r="C234">
        <v>4.2617599999999999E-2</v>
      </c>
      <c r="D234">
        <v>3.5482172850000002</v>
      </c>
    </row>
    <row r="235" spans="1:4">
      <c r="A235">
        <v>4.07847E-2</v>
      </c>
      <c r="B235">
        <v>3.5958737790000002</v>
      </c>
      <c r="C235">
        <v>4.2938400000000002E-2</v>
      </c>
      <c r="D235">
        <v>3.5681901859999998</v>
      </c>
    </row>
    <row r="236" spans="1:4">
      <c r="A236">
        <v>4.1002999999999998E-2</v>
      </c>
      <c r="B236">
        <v>3.6160849609999999</v>
      </c>
      <c r="C236">
        <v>4.3164899999999999E-2</v>
      </c>
      <c r="D236">
        <v>3.5875383300000001</v>
      </c>
    </row>
    <row r="237" spans="1:4">
      <c r="A237">
        <v>4.1161299999999998E-2</v>
      </c>
      <c r="B237">
        <v>3.6362722170000001</v>
      </c>
      <c r="C237">
        <v>4.3434599999999997E-2</v>
      </c>
      <c r="D237">
        <v>3.6077519530000002</v>
      </c>
    </row>
    <row r="238" spans="1:4">
      <c r="A238">
        <v>4.1463399999999997E-2</v>
      </c>
      <c r="B238">
        <v>3.6565742189999999</v>
      </c>
      <c r="C238">
        <v>4.3775000000000001E-2</v>
      </c>
      <c r="D238">
        <v>3.6277446289999999</v>
      </c>
    </row>
    <row r="239" spans="1:4">
      <c r="A239">
        <v>4.1756799999999997E-2</v>
      </c>
      <c r="B239">
        <v>3.6773376459999998</v>
      </c>
      <c r="C239">
        <v>4.4065100000000003E-2</v>
      </c>
      <c r="D239">
        <v>3.6478613279999998</v>
      </c>
    </row>
    <row r="240" spans="1:4">
      <c r="A240">
        <v>4.2025899999999998E-2</v>
      </c>
      <c r="B240">
        <v>3.698054688</v>
      </c>
      <c r="C240">
        <v>4.4383899999999997E-2</v>
      </c>
      <c r="D240">
        <v>3.6684433589999998</v>
      </c>
    </row>
    <row r="241" spans="1:4">
      <c r="A241">
        <v>4.2310500000000001E-2</v>
      </c>
      <c r="B241">
        <v>3.7186972659999999</v>
      </c>
      <c r="C241">
        <v>4.45563E-2</v>
      </c>
      <c r="D241">
        <v>3.6888737790000001</v>
      </c>
    </row>
    <row r="242" spans="1:4">
      <c r="A242">
        <v>4.2663699999999999E-2</v>
      </c>
      <c r="B242">
        <v>3.7393164059999999</v>
      </c>
      <c r="C242">
        <v>4.4827899999999997E-2</v>
      </c>
      <c r="D242">
        <v>3.7090061040000002</v>
      </c>
    </row>
    <row r="243" spans="1:4">
      <c r="A243">
        <v>4.3078100000000001E-2</v>
      </c>
      <c r="B243">
        <v>3.7598920900000001</v>
      </c>
      <c r="C243">
        <v>4.5397199999999999E-2</v>
      </c>
      <c r="D243">
        <v>3.7293208010000001</v>
      </c>
    </row>
    <row r="244" spans="1:4">
      <c r="A244">
        <v>4.31811E-2</v>
      </c>
      <c r="B244">
        <v>3.7807319339999998</v>
      </c>
      <c r="C244">
        <v>4.5601999999999997E-2</v>
      </c>
      <c r="D244">
        <v>3.749653076</v>
      </c>
    </row>
    <row r="245" spans="1:4">
      <c r="A245">
        <v>4.3523199999999998E-2</v>
      </c>
      <c r="B245">
        <v>3.8011628420000001</v>
      </c>
      <c r="C245">
        <v>4.5902800000000001E-2</v>
      </c>
      <c r="D245">
        <v>3.769734863</v>
      </c>
    </row>
    <row r="246" spans="1:4">
      <c r="A246">
        <v>4.3799299999999999E-2</v>
      </c>
      <c r="B246">
        <v>3.8216367189999998</v>
      </c>
      <c r="C246">
        <v>4.5983700000000002E-2</v>
      </c>
      <c r="D246">
        <v>3.790441162</v>
      </c>
    </row>
    <row r="247" spans="1:4">
      <c r="A247">
        <v>4.4224699999999999E-2</v>
      </c>
      <c r="B247">
        <v>3.8417910160000002</v>
      </c>
      <c r="C247">
        <v>4.6372200000000002E-2</v>
      </c>
      <c r="D247">
        <v>3.8108124999999999</v>
      </c>
    </row>
    <row r="248" spans="1:4">
      <c r="A248">
        <v>4.4325299999999998E-2</v>
      </c>
      <c r="B248">
        <v>3.8619326169999999</v>
      </c>
      <c r="C248">
        <v>4.6664900000000002E-2</v>
      </c>
      <c r="D248">
        <v>3.8311308589999999</v>
      </c>
    </row>
    <row r="249" spans="1:4">
      <c r="A249">
        <v>4.4601599999999998E-2</v>
      </c>
      <c r="B249">
        <v>3.8824362790000002</v>
      </c>
      <c r="C249">
        <v>4.6723800000000003E-2</v>
      </c>
      <c r="D249">
        <v>3.8517592770000002</v>
      </c>
    </row>
    <row r="250" spans="1:4">
      <c r="A250">
        <v>4.4876600000000003E-2</v>
      </c>
      <c r="B250">
        <v>3.9026308589999998</v>
      </c>
      <c r="C250">
        <v>4.7267900000000002E-2</v>
      </c>
      <c r="D250">
        <v>3.8721770019999999</v>
      </c>
    </row>
    <row r="251" spans="1:4">
      <c r="A251">
        <v>4.5140899999999998E-2</v>
      </c>
      <c r="B251">
        <v>3.9231306149999998</v>
      </c>
      <c r="C251">
        <v>4.75977E-2</v>
      </c>
      <c r="D251">
        <v>3.8931198729999998</v>
      </c>
    </row>
    <row r="252" spans="1:4">
      <c r="A252">
        <v>4.5444699999999998E-2</v>
      </c>
      <c r="B252">
        <v>3.943943848</v>
      </c>
      <c r="C252">
        <v>4.7905900000000001E-2</v>
      </c>
      <c r="D252">
        <v>3.9137348630000002</v>
      </c>
    </row>
    <row r="253" spans="1:4">
      <c r="A253">
        <v>4.5827199999999998E-2</v>
      </c>
      <c r="B253">
        <v>3.9647436520000001</v>
      </c>
      <c r="C253">
        <v>4.8156699999999997E-2</v>
      </c>
      <c r="D253">
        <v>3.9351418460000001</v>
      </c>
    </row>
    <row r="254" spans="1:4">
      <c r="A254">
        <v>4.6098899999999998E-2</v>
      </c>
      <c r="B254">
        <v>3.9854997559999998</v>
      </c>
      <c r="C254">
        <v>4.8384400000000001E-2</v>
      </c>
      <c r="D254">
        <v>3.9560913090000001</v>
      </c>
    </row>
    <row r="255" spans="1:4">
      <c r="A255">
        <v>4.6483400000000001E-2</v>
      </c>
      <c r="B255">
        <v>4.0063171390000001</v>
      </c>
      <c r="C255">
        <v>4.8710900000000001E-2</v>
      </c>
      <c r="D255">
        <v>3.9769082029999998</v>
      </c>
    </row>
    <row r="256" spans="1:4">
      <c r="A256">
        <v>4.6730599999999997E-2</v>
      </c>
      <c r="B256">
        <v>4.0270788570000002</v>
      </c>
      <c r="C256">
        <v>4.8993000000000002E-2</v>
      </c>
      <c r="D256">
        <v>3.997640869</v>
      </c>
    </row>
    <row r="257" spans="1:4">
      <c r="A257">
        <v>4.7062399999999997E-2</v>
      </c>
      <c r="B257">
        <v>4.0478176269999997</v>
      </c>
      <c r="C257">
        <v>4.9314299999999998E-2</v>
      </c>
      <c r="D257">
        <v>4.0183159179999999</v>
      </c>
    </row>
    <row r="258" spans="1:4">
      <c r="A258">
        <v>4.7315099999999999E-2</v>
      </c>
      <c r="B258">
        <v>4.068678223</v>
      </c>
      <c r="C258">
        <v>4.9635699999999998E-2</v>
      </c>
      <c r="D258">
        <v>4.0389472660000001</v>
      </c>
    </row>
    <row r="259" spans="1:4">
      <c r="A259">
        <v>4.7729099999999997E-2</v>
      </c>
      <c r="B259">
        <v>4.0898847659999999</v>
      </c>
      <c r="C259">
        <v>4.9936300000000003E-2</v>
      </c>
      <c r="D259">
        <v>4.0596379389999999</v>
      </c>
    </row>
    <row r="260" spans="1:4">
      <c r="A260">
        <v>4.8071799999999998E-2</v>
      </c>
      <c r="B260">
        <v>4.1104741210000002</v>
      </c>
      <c r="C260">
        <v>5.0434899999999998E-2</v>
      </c>
      <c r="D260">
        <v>4.0804707029999996</v>
      </c>
    </row>
    <row r="261" spans="1:4">
      <c r="A261">
        <v>4.8322200000000003E-2</v>
      </c>
      <c r="B261">
        <v>4.1311708979999997</v>
      </c>
      <c r="C261">
        <v>5.0479700000000002E-2</v>
      </c>
      <c r="D261">
        <v>4.101095215</v>
      </c>
    </row>
    <row r="262" spans="1:4">
      <c r="A262">
        <v>4.8599000000000003E-2</v>
      </c>
      <c r="B262">
        <v>4.1519296880000001</v>
      </c>
      <c r="C262">
        <v>5.0949800000000003E-2</v>
      </c>
      <c r="D262">
        <v>4.1221352539999998</v>
      </c>
    </row>
    <row r="263" spans="1:4">
      <c r="A263">
        <v>4.9034899999999999E-2</v>
      </c>
      <c r="B263">
        <v>4.1727182620000001</v>
      </c>
      <c r="C263">
        <v>5.1447300000000001E-2</v>
      </c>
      <c r="D263">
        <v>4.1427617190000001</v>
      </c>
    </row>
    <row r="264" spans="1:4">
      <c r="A264">
        <v>4.9319200000000001E-2</v>
      </c>
      <c r="B264">
        <v>4.1940996090000002</v>
      </c>
      <c r="C264">
        <v>5.1880099999999998E-2</v>
      </c>
      <c r="D264">
        <v>4.1639462890000001</v>
      </c>
    </row>
    <row r="265" spans="1:4">
      <c r="A265">
        <v>4.9587699999999998E-2</v>
      </c>
      <c r="B265">
        <v>4.2151298830000004</v>
      </c>
      <c r="C265">
        <v>5.1974699999999999E-2</v>
      </c>
      <c r="D265">
        <v>4.1849331049999998</v>
      </c>
    </row>
    <row r="266" spans="1:4">
      <c r="A266">
        <v>4.98322E-2</v>
      </c>
      <c r="B266">
        <v>4.2359873050000001</v>
      </c>
      <c r="C266">
        <v>5.2223600000000002E-2</v>
      </c>
      <c r="D266">
        <v>4.2059643549999999</v>
      </c>
    </row>
    <row r="267" spans="1:4">
      <c r="A267">
        <v>5.0149300000000001E-2</v>
      </c>
      <c r="B267">
        <v>4.2573315430000003</v>
      </c>
      <c r="C267">
        <v>5.2509800000000002E-2</v>
      </c>
      <c r="D267">
        <v>4.2270141600000004</v>
      </c>
    </row>
    <row r="268" spans="1:4">
      <c r="A268">
        <v>5.0448E-2</v>
      </c>
      <c r="B268">
        <v>4.278996094</v>
      </c>
      <c r="C268">
        <v>5.2704000000000001E-2</v>
      </c>
      <c r="D268">
        <v>4.2477333980000003</v>
      </c>
    </row>
    <row r="269" spans="1:4">
      <c r="A269">
        <v>5.0823300000000002E-2</v>
      </c>
      <c r="B269">
        <v>4.2999697269999997</v>
      </c>
      <c r="C269">
        <v>5.3121399999999999E-2</v>
      </c>
      <c r="D269">
        <v>4.2685253909999998</v>
      </c>
    </row>
    <row r="270" spans="1:4">
      <c r="A270">
        <v>5.1064600000000002E-2</v>
      </c>
      <c r="B270">
        <v>4.3214487300000002</v>
      </c>
      <c r="C270">
        <v>5.3446E-2</v>
      </c>
      <c r="D270">
        <v>4.2888769529999999</v>
      </c>
    </row>
    <row r="271" spans="1:4">
      <c r="A271">
        <v>5.1399199999999999E-2</v>
      </c>
      <c r="B271">
        <v>4.3429023439999996</v>
      </c>
      <c r="C271">
        <v>5.3866600000000001E-2</v>
      </c>
      <c r="D271">
        <v>4.3100624999999999</v>
      </c>
    </row>
    <row r="272" spans="1:4">
      <c r="A272">
        <v>5.1762799999999998E-2</v>
      </c>
      <c r="B272">
        <v>4.3639775390000004</v>
      </c>
      <c r="C272">
        <v>5.4285300000000002E-2</v>
      </c>
      <c r="D272">
        <v>4.3305048829999997</v>
      </c>
    </row>
    <row r="273" spans="1:4">
      <c r="A273">
        <v>5.2061200000000002E-2</v>
      </c>
      <c r="B273">
        <v>4.3854477540000003</v>
      </c>
      <c r="C273">
        <v>5.4403600000000003E-2</v>
      </c>
      <c r="D273">
        <v>4.3513037109999999</v>
      </c>
    </row>
    <row r="274" spans="1:4">
      <c r="A274">
        <v>5.2521199999999997E-2</v>
      </c>
      <c r="B274">
        <v>4.4061601560000003</v>
      </c>
      <c r="C274">
        <v>5.4655299999999997E-2</v>
      </c>
      <c r="D274">
        <v>4.372108398</v>
      </c>
    </row>
    <row r="275" spans="1:4">
      <c r="A275">
        <v>5.2867900000000002E-2</v>
      </c>
      <c r="B275">
        <v>4.4275209960000002</v>
      </c>
      <c r="C275">
        <v>5.5115200000000003E-2</v>
      </c>
      <c r="D275">
        <v>4.3925258789999999</v>
      </c>
    </row>
    <row r="276" spans="1:4">
      <c r="A276">
        <v>5.3165200000000003E-2</v>
      </c>
      <c r="B276">
        <v>4.448770508</v>
      </c>
      <c r="C276">
        <v>5.5413400000000002E-2</v>
      </c>
      <c r="D276">
        <v>4.4134877929999998</v>
      </c>
    </row>
    <row r="277" spans="1:4">
      <c r="A277">
        <v>5.3520199999999997E-2</v>
      </c>
      <c r="B277">
        <v>4.4704267580000003</v>
      </c>
      <c r="C277">
        <v>5.5665800000000001E-2</v>
      </c>
      <c r="D277">
        <v>4.4347299800000002</v>
      </c>
    </row>
    <row r="278" spans="1:4">
      <c r="A278">
        <v>5.3741700000000003E-2</v>
      </c>
      <c r="B278">
        <v>4.4916206049999996</v>
      </c>
      <c r="C278">
        <v>5.6002200000000002E-2</v>
      </c>
      <c r="D278">
        <v>4.4561894530000004</v>
      </c>
    </row>
    <row r="279" spans="1:4">
      <c r="A279">
        <v>5.4233400000000001E-2</v>
      </c>
      <c r="B279">
        <v>4.5128315429999999</v>
      </c>
      <c r="C279">
        <v>5.6257500000000002E-2</v>
      </c>
      <c r="D279">
        <v>4.4775063480000004</v>
      </c>
    </row>
    <row r="280" spans="1:4">
      <c r="A280">
        <v>5.44095E-2</v>
      </c>
      <c r="B280">
        <v>4.534330078</v>
      </c>
      <c r="C280">
        <v>5.6740199999999998E-2</v>
      </c>
      <c r="D280">
        <v>4.4989990229999997</v>
      </c>
    </row>
    <row r="281" spans="1:4">
      <c r="A281">
        <v>5.4640599999999998E-2</v>
      </c>
      <c r="B281">
        <v>4.5555107420000001</v>
      </c>
      <c r="C281">
        <v>5.6965200000000001E-2</v>
      </c>
      <c r="D281">
        <v>4.5202416989999996</v>
      </c>
    </row>
    <row r="282" spans="1:4">
      <c r="A282">
        <v>5.5017999999999997E-2</v>
      </c>
      <c r="B282">
        <v>4.5769672850000003</v>
      </c>
      <c r="C282">
        <v>5.7238700000000003E-2</v>
      </c>
      <c r="D282">
        <v>4.5417348630000003</v>
      </c>
    </row>
    <row r="283" spans="1:4">
      <c r="A283">
        <v>5.5427400000000002E-2</v>
      </c>
      <c r="B283">
        <v>4.5983193360000003</v>
      </c>
      <c r="C283">
        <v>5.7755800000000003E-2</v>
      </c>
      <c r="D283">
        <v>4.5627221679999996</v>
      </c>
    </row>
    <row r="284" spans="1:4">
      <c r="A284">
        <v>5.5577300000000003E-2</v>
      </c>
      <c r="B284">
        <v>4.6196606449999997</v>
      </c>
      <c r="C284">
        <v>5.8035000000000003E-2</v>
      </c>
      <c r="D284">
        <v>4.5840268550000003</v>
      </c>
    </row>
    <row r="285" spans="1:4">
      <c r="A285">
        <v>5.6030200000000002E-2</v>
      </c>
      <c r="B285">
        <v>4.6404814449999998</v>
      </c>
      <c r="C285">
        <v>5.8363100000000001E-2</v>
      </c>
      <c r="D285">
        <v>4.6050517580000001</v>
      </c>
    </row>
    <row r="286" spans="1:4">
      <c r="A286">
        <v>5.6258099999999998E-2</v>
      </c>
      <c r="B286">
        <v>4.6617749020000003</v>
      </c>
      <c r="C286">
        <v>5.8781399999999998E-2</v>
      </c>
      <c r="D286">
        <v>4.6262319339999998</v>
      </c>
    </row>
    <row r="287" spans="1:4">
      <c r="A287">
        <v>5.6643899999999997E-2</v>
      </c>
      <c r="B287">
        <v>4.6829311520000001</v>
      </c>
      <c r="C287">
        <v>5.9208200000000002E-2</v>
      </c>
      <c r="D287">
        <v>4.6474677729999998</v>
      </c>
    </row>
    <row r="288" spans="1:4">
      <c r="A288">
        <v>5.70144E-2</v>
      </c>
      <c r="B288">
        <v>4.7042641600000001</v>
      </c>
      <c r="C288">
        <v>5.94171E-2</v>
      </c>
      <c r="D288">
        <v>4.6683305659999998</v>
      </c>
    </row>
    <row r="289" spans="1:4">
      <c r="A289">
        <v>5.7414E-2</v>
      </c>
      <c r="B289">
        <v>4.7256337889999998</v>
      </c>
      <c r="C289">
        <v>5.9703800000000001E-2</v>
      </c>
      <c r="D289">
        <v>4.6892172849999998</v>
      </c>
    </row>
    <row r="290" spans="1:4">
      <c r="A290">
        <v>5.7614499999999999E-2</v>
      </c>
      <c r="B290">
        <v>4.7466123050000002</v>
      </c>
      <c r="C290">
        <v>6.0230199999999998E-2</v>
      </c>
      <c r="D290">
        <v>4.7103852540000002</v>
      </c>
    </row>
    <row r="291" spans="1:4">
      <c r="A291">
        <v>5.8123800000000003E-2</v>
      </c>
      <c r="B291">
        <v>4.7675834960000003</v>
      </c>
      <c r="C291">
        <v>6.0382400000000003E-2</v>
      </c>
      <c r="D291">
        <v>4.7317998049999996</v>
      </c>
    </row>
    <row r="292" spans="1:4">
      <c r="A292">
        <v>5.8521700000000003E-2</v>
      </c>
      <c r="B292">
        <v>4.7887363279999997</v>
      </c>
      <c r="C292">
        <v>6.0727299999999998E-2</v>
      </c>
      <c r="D292">
        <v>4.7527670899999999</v>
      </c>
    </row>
    <row r="293" spans="1:4">
      <c r="A293">
        <v>5.8910400000000002E-2</v>
      </c>
      <c r="B293">
        <v>4.810001465</v>
      </c>
      <c r="C293">
        <v>6.1179799999999999E-2</v>
      </c>
      <c r="D293">
        <v>4.7737509769999997</v>
      </c>
    </row>
    <row r="294" spans="1:4">
      <c r="A294">
        <v>5.9079E-2</v>
      </c>
      <c r="B294">
        <v>4.8311171880000003</v>
      </c>
      <c r="C294">
        <v>6.1468500000000002E-2</v>
      </c>
      <c r="D294">
        <v>4.7948520510000003</v>
      </c>
    </row>
    <row r="295" spans="1:4">
      <c r="A295">
        <v>5.9508699999999998E-2</v>
      </c>
      <c r="B295">
        <v>4.8524667969999999</v>
      </c>
      <c r="C295">
        <v>6.1902199999999998E-2</v>
      </c>
      <c r="D295">
        <v>4.8158969730000001</v>
      </c>
    </row>
    <row r="296" spans="1:4">
      <c r="A296">
        <v>5.98541E-2</v>
      </c>
      <c r="B296">
        <v>4.8737949220000001</v>
      </c>
      <c r="C296">
        <v>6.2314000000000001E-2</v>
      </c>
      <c r="D296">
        <v>4.8374619140000004</v>
      </c>
    </row>
    <row r="297" spans="1:4">
      <c r="A297">
        <v>6.0021400000000003E-2</v>
      </c>
      <c r="B297">
        <v>4.8954604489999998</v>
      </c>
      <c r="C297">
        <v>6.2519500000000006E-2</v>
      </c>
      <c r="D297">
        <v>4.8584477540000002</v>
      </c>
    </row>
    <row r="298" spans="1:4">
      <c r="A298">
        <v>6.0434000000000002E-2</v>
      </c>
      <c r="B298">
        <v>4.9174477540000003</v>
      </c>
      <c r="C298">
        <v>6.2958799999999995E-2</v>
      </c>
      <c r="D298">
        <v>4.8793129879999997</v>
      </c>
    </row>
    <row r="299" spans="1:4">
      <c r="A299">
        <v>6.0817599999999999E-2</v>
      </c>
      <c r="B299">
        <v>4.9392592769999997</v>
      </c>
      <c r="C299">
        <v>6.3317999999999999E-2</v>
      </c>
      <c r="D299">
        <v>4.9003652339999997</v>
      </c>
    </row>
    <row r="300" spans="1:4">
      <c r="A300">
        <v>6.12276E-2</v>
      </c>
      <c r="B300">
        <v>4.9607011720000003</v>
      </c>
      <c r="C300">
        <v>6.3711299999999998E-2</v>
      </c>
      <c r="D300">
        <v>4.9216601559999997</v>
      </c>
    </row>
    <row r="301" spans="1:4">
      <c r="A301">
        <v>6.1644499999999998E-2</v>
      </c>
      <c r="B301">
        <v>4.982418945</v>
      </c>
      <c r="C301">
        <v>6.4110299999999995E-2</v>
      </c>
      <c r="D301">
        <v>4.942834961</v>
      </c>
    </row>
    <row r="302" spans="1:4">
      <c r="A302">
        <v>6.1998400000000002E-2</v>
      </c>
      <c r="B302">
        <v>5.0040888670000001</v>
      </c>
      <c r="C302">
        <v>6.4479400000000006E-2</v>
      </c>
      <c r="D302">
        <v>4.9639780269999996</v>
      </c>
    </row>
    <row r="303" spans="1:4">
      <c r="A303">
        <v>6.24071E-2</v>
      </c>
      <c r="B303">
        <v>5.0256889649999996</v>
      </c>
      <c r="C303">
        <v>6.4713999999999994E-2</v>
      </c>
      <c r="D303">
        <v>4.985125977</v>
      </c>
    </row>
    <row r="304" spans="1:4">
      <c r="A304">
        <v>6.2718200000000002E-2</v>
      </c>
      <c r="B304">
        <v>5.0474770510000004</v>
      </c>
      <c r="C304">
        <v>6.5259600000000001E-2</v>
      </c>
      <c r="D304">
        <v>5.0059785159999999</v>
      </c>
    </row>
    <row r="305" spans="1:4">
      <c r="A305">
        <v>6.3094999999999998E-2</v>
      </c>
      <c r="B305">
        <v>5.0690917969999996</v>
      </c>
      <c r="C305">
        <v>6.6021300000000005E-2</v>
      </c>
      <c r="D305">
        <v>5.0270815430000004</v>
      </c>
    </row>
    <row r="306" spans="1:4">
      <c r="A306">
        <v>6.3321699999999995E-2</v>
      </c>
      <c r="B306">
        <v>5.0904711909999998</v>
      </c>
      <c r="C306">
        <v>6.6008999999999998E-2</v>
      </c>
      <c r="D306">
        <v>5.0484853520000001</v>
      </c>
    </row>
    <row r="307" spans="1:4">
      <c r="A307">
        <v>6.3619200000000001E-2</v>
      </c>
      <c r="B307">
        <v>5.1121845700000002</v>
      </c>
      <c r="C307">
        <v>6.6082399999999999E-2</v>
      </c>
      <c r="D307">
        <v>5.0699467770000002</v>
      </c>
    </row>
    <row r="308" spans="1:4">
      <c r="A308">
        <v>6.3916200000000006E-2</v>
      </c>
      <c r="B308">
        <v>5.133788086</v>
      </c>
      <c r="C308">
        <v>6.6646899999999995E-2</v>
      </c>
      <c r="D308">
        <v>5.0917124019999997</v>
      </c>
    </row>
    <row r="309" spans="1:4">
      <c r="A309">
        <v>6.4385200000000004E-2</v>
      </c>
      <c r="B309">
        <v>5.1556518550000003</v>
      </c>
      <c r="C309">
        <v>6.6877800000000001E-2</v>
      </c>
      <c r="D309">
        <v>5.1135971680000001</v>
      </c>
    </row>
    <row r="310" spans="1:4">
      <c r="A310">
        <v>6.4550899999999994E-2</v>
      </c>
      <c r="B310">
        <v>5.1771484379999997</v>
      </c>
      <c r="C310">
        <v>6.74424E-2</v>
      </c>
      <c r="D310">
        <v>5.1348066409999999</v>
      </c>
    </row>
    <row r="311" spans="1:4">
      <c r="A311">
        <v>6.4994999999999997E-2</v>
      </c>
      <c r="B311">
        <v>5.19865625</v>
      </c>
      <c r="C311">
        <v>6.7576899999999995E-2</v>
      </c>
      <c r="D311">
        <v>5.1565712890000004</v>
      </c>
    </row>
    <row r="312" spans="1:4">
      <c r="A312">
        <v>6.5531199999999998E-2</v>
      </c>
      <c r="B312">
        <v>5.2201782229999996</v>
      </c>
      <c r="C312">
        <v>6.8153599999999995E-2</v>
      </c>
      <c r="D312">
        <v>5.1777319339999996</v>
      </c>
    </row>
    <row r="313" spans="1:4">
      <c r="A313">
        <v>6.5785899999999994E-2</v>
      </c>
      <c r="B313">
        <v>5.241867676</v>
      </c>
      <c r="C313">
        <v>6.8283099999999999E-2</v>
      </c>
      <c r="D313">
        <v>5.1989648439999998</v>
      </c>
    </row>
    <row r="314" spans="1:4">
      <c r="A314">
        <v>6.6305900000000001E-2</v>
      </c>
      <c r="B314">
        <v>5.2633120120000001</v>
      </c>
      <c r="C314">
        <v>6.8923700000000004E-2</v>
      </c>
      <c r="D314">
        <v>5.2205058590000002</v>
      </c>
    </row>
    <row r="315" spans="1:4">
      <c r="A315">
        <v>6.6640500000000005E-2</v>
      </c>
      <c r="B315">
        <v>5.2843398439999998</v>
      </c>
      <c r="C315">
        <v>6.9300700000000007E-2</v>
      </c>
      <c r="D315">
        <v>5.2421362299999998</v>
      </c>
    </row>
    <row r="316" spans="1:4">
      <c r="A316">
        <v>6.6950899999999994E-2</v>
      </c>
      <c r="B316">
        <v>5.305666016</v>
      </c>
      <c r="C316">
        <v>6.9550200000000006E-2</v>
      </c>
      <c r="D316">
        <v>5.2632221680000004</v>
      </c>
    </row>
    <row r="317" spans="1:4">
      <c r="A317">
        <v>6.7430900000000002E-2</v>
      </c>
      <c r="B317">
        <v>5.3273110350000001</v>
      </c>
      <c r="C317">
        <v>6.9955000000000003E-2</v>
      </c>
      <c r="D317">
        <v>5.2839345700000004</v>
      </c>
    </row>
    <row r="318" spans="1:4">
      <c r="A318">
        <v>6.7642300000000002E-2</v>
      </c>
      <c r="B318">
        <v>5.3488100589999998</v>
      </c>
      <c r="C318">
        <v>7.03289E-2</v>
      </c>
      <c r="D318">
        <v>5.3054912109999997</v>
      </c>
    </row>
    <row r="319" spans="1:4">
      <c r="A319">
        <v>6.8114400000000005E-2</v>
      </c>
      <c r="B319">
        <v>5.3701499019999996</v>
      </c>
      <c r="C319">
        <v>7.0715600000000003E-2</v>
      </c>
      <c r="D319">
        <v>5.3268842769999996</v>
      </c>
    </row>
    <row r="320" spans="1:4">
      <c r="A320">
        <v>6.8351999999999996E-2</v>
      </c>
      <c r="B320">
        <v>5.3916528320000001</v>
      </c>
      <c r="C320">
        <v>7.1209400000000006E-2</v>
      </c>
      <c r="D320">
        <v>5.3487871089999999</v>
      </c>
    </row>
    <row r="321" spans="1:4">
      <c r="A321">
        <v>6.8782200000000002E-2</v>
      </c>
      <c r="B321">
        <v>5.4131831049999999</v>
      </c>
      <c r="C321">
        <v>7.1687500000000001E-2</v>
      </c>
      <c r="D321">
        <v>5.3700908199999997</v>
      </c>
    </row>
    <row r="322" spans="1:4">
      <c r="A322">
        <v>6.9254499999999997E-2</v>
      </c>
      <c r="B322">
        <v>5.4346723629999998</v>
      </c>
      <c r="C322">
        <v>7.1987599999999999E-2</v>
      </c>
      <c r="D322">
        <v>5.3920175779999999</v>
      </c>
    </row>
    <row r="323" spans="1:4">
      <c r="A323">
        <v>6.9769600000000001E-2</v>
      </c>
      <c r="B323">
        <v>5.456411621</v>
      </c>
      <c r="C323">
        <v>7.2488999999999998E-2</v>
      </c>
      <c r="D323">
        <v>5.413198242</v>
      </c>
    </row>
    <row r="324" spans="1:4">
      <c r="A324">
        <v>7.0011199999999996E-2</v>
      </c>
      <c r="B324">
        <v>5.4784179689999997</v>
      </c>
      <c r="C324">
        <v>7.2872500000000007E-2</v>
      </c>
      <c r="D324">
        <v>5.4345546880000004</v>
      </c>
    </row>
    <row r="325" spans="1:4">
      <c r="A325">
        <v>7.03762E-2</v>
      </c>
      <c r="B325">
        <v>5.4998745119999999</v>
      </c>
      <c r="C325">
        <v>7.3178800000000002E-2</v>
      </c>
      <c r="D325">
        <v>5.4560961910000003</v>
      </c>
    </row>
    <row r="326" spans="1:4">
      <c r="A326">
        <v>7.1042599999999997E-2</v>
      </c>
      <c r="B326">
        <v>5.5221689449999998</v>
      </c>
      <c r="C326">
        <v>7.3584399999999994E-2</v>
      </c>
      <c r="D326">
        <v>5.4770991210000002</v>
      </c>
    </row>
    <row r="327" spans="1:4">
      <c r="A327">
        <v>7.1450299999999994E-2</v>
      </c>
      <c r="B327">
        <v>5.5437480470000002</v>
      </c>
      <c r="C327">
        <v>7.3862999999999998E-2</v>
      </c>
      <c r="D327">
        <v>5.4985727539999996</v>
      </c>
    </row>
    <row r="328" spans="1:4">
      <c r="A328">
        <v>7.1521399999999999E-2</v>
      </c>
      <c r="B328">
        <v>5.5656992189999999</v>
      </c>
      <c r="C328">
        <v>7.4387200000000001E-2</v>
      </c>
      <c r="D328">
        <v>5.519927246</v>
      </c>
    </row>
    <row r="329" spans="1:4">
      <c r="A329">
        <v>7.2121299999999999E-2</v>
      </c>
      <c r="B329">
        <v>5.5878066410000002</v>
      </c>
      <c r="C329">
        <v>7.4755699999999994E-2</v>
      </c>
      <c r="D329">
        <v>5.540827148</v>
      </c>
    </row>
    <row r="330" spans="1:4">
      <c r="A330">
        <v>7.2588399999999997E-2</v>
      </c>
      <c r="B330">
        <v>5.6093310550000002</v>
      </c>
      <c r="C330">
        <v>7.5106199999999998E-2</v>
      </c>
      <c r="D330">
        <v>5.5620341800000004</v>
      </c>
    </row>
    <row r="331" spans="1:4">
      <c r="A331">
        <v>7.2806899999999994E-2</v>
      </c>
      <c r="B331">
        <v>5.6313828130000001</v>
      </c>
      <c r="C331">
        <v>7.5615500000000002E-2</v>
      </c>
      <c r="D331">
        <v>5.5829599610000002</v>
      </c>
    </row>
    <row r="332" spans="1:4">
      <c r="A332">
        <v>7.3252600000000001E-2</v>
      </c>
      <c r="B332">
        <v>5.6531977539999998</v>
      </c>
      <c r="C332">
        <v>7.5928800000000005E-2</v>
      </c>
      <c r="D332">
        <v>5.6040957029999996</v>
      </c>
    </row>
    <row r="333" spans="1:4">
      <c r="A333">
        <v>7.3767600000000003E-2</v>
      </c>
      <c r="B333">
        <v>5.6752875979999997</v>
      </c>
      <c r="C333">
        <v>7.6276499999999997E-2</v>
      </c>
      <c r="D333">
        <v>5.6260668950000001</v>
      </c>
    </row>
    <row r="334" spans="1:4">
      <c r="A334">
        <v>7.4140999999999999E-2</v>
      </c>
      <c r="B334">
        <v>5.6971645510000002</v>
      </c>
      <c r="C334">
        <v>7.6705099999999998E-2</v>
      </c>
      <c r="D334">
        <v>5.6478881840000001</v>
      </c>
    </row>
    <row r="335" spans="1:4">
      <c r="A335">
        <v>7.4754600000000004E-2</v>
      </c>
      <c r="B335">
        <v>5.7193217770000002</v>
      </c>
      <c r="C335">
        <v>7.7271400000000004E-2</v>
      </c>
      <c r="D335">
        <v>5.669827637</v>
      </c>
    </row>
    <row r="336" spans="1:4">
      <c r="A336">
        <v>7.5205499999999995E-2</v>
      </c>
      <c r="B336">
        <v>5.7411186519999999</v>
      </c>
      <c r="C336">
        <v>7.7631000000000006E-2</v>
      </c>
      <c r="D336">
        <v>5.6921845700000002</v>
      </c>
    </row>
    <row r="337" spans="1:4">
      <c r="A337">
        <v>7.5608499999999995E-2</v>
      </c>
      <c r="B337">
        <v>5.76303418</v>
      </c>
      <c r="C337">
        <v>7.8080300000000005E-2</v>
      </c>
      <c r="D337">
        <v>5.7143974609999999</v>
      </c>
    </row>
    <row r="338" spans="1:4">
      <c r="A338">
        <v>7.5930499999999998E-2</v>
      </c>
      <c r="B338">
        <v>5.7851518549999996</v>
      </c>
      <c r="C338">
        <v>7.8497399999999995E-2</v>
      </c>
      <c r="D338">
        <v>5.7359145509999996</v>
      </c>
    </row>
    <row r="339" spans="1:4">
      <c r="A339">
        <v>7.6229699999999997E-2</v>
      </c>
      <c r="B339">
        <v>5.8068237299999996</v>
      </c>
      <c r="C339">
        <v>7.9100900000000002E-2</v>
      </c>
      <c r="D339">
        <v>5.7579658199999999</v>
      </c>
    </row>
    <row r="340" spans="1:4">
      <c r="A340">
        <v>7.6779799999999995E-2</v>
      </c>
      <c r="B340">
        <v>5.8281108399999999</v>
      </c>
      <c r="C340">
        <v>7.9360200000000006E-2</v>
      </c>
      <c r="D340">
        <v>5.7798847660000003</v>
      </c>
    </row>
    <row r="341" spans="1:4">
      <c r="A341">
        <v>7.7130000000000004E-2</v>
      </c>
      <c r="B341">
        <v>5.8496987300000001</v>
      </c>
      <c r="C341">
        <v>7.9826800000000003E-2</v>
      </c>
      <c r="D341">
        <v>5.8011425780000003</v>
      </c>
    </row>
    <row r="342" spans="1:4">
      <c r="A342">
        <v>7.74252E-2</v>
      </c>
      <c r="B342">
        <v>5.871147949</v>
      </c>
      <c r="C342">
        <v>8.029E-2</v>
      </c>
      <c r="D342">
        <v>5.8228515630000004</v>
      </c>
    </row>
    <row r="343" spans="1:4">
      <c r="A343">
        <v>7.7895000000000006E-2</v>
      </c>
      <c r="B343">
        <v>5.8922802729999999</v>
      </c>
      <c r="C343">
        <v>8.0656500000000006E-2</v>
      </c>
      <c r="D343">
        <v>5.8440825199999997</v>
      </c>
    </row>
    <row r="344" spans="1:4">
      <c r="A344">
        <v>7.8256500000000007E-2</v>
      </c>
      <c r="B344">
        <v>5.9137373049999997</v>
      </c>
      <c r="C344">
        <v>8.1193299999999996E-2</v>
      </c>
      <c r="D344">
        <v>5.8653671879999996</v>
      </c>
    </row>
    <row r="345" spans="1:4">
      <c r="A345">
        <v>7.8828200000000001E-2</v>
      </c>
      <c r="B345">
        <v>5.9351567379999999</v>
      </c>
      <c r="C345">
        <v>8.1541699999999995E-2</v>
      </c>
      <c r="D345">
        <v>5.8867250980000003</v>
      </c>
    </row>
    <row r="346" spans="1:4">
      <c r="A346">
        <v>7.9235E-2</v>
      </c>
      <c r="B346">
        <v>5.9566098629999997</v>
      </c>
      <c r="C346">
        <v>8.2081200000000007E-2</v>
      </c>
      <c r="D346">
        <v>5.9081406249999997</v>
      </c>
    </row>
    <row r="347" spans="1:4">
      <c r="A347">
        <v>7.9642199999999996E-2</v>
      </c>
      <c r="B347">
        <v>5.9779868159999996</v>
      </c>
      <c r="C347">
        <v>8.2420099999999996E-2</v>
      </c>
      <c r="D347">
        <v>5.9297836909999999</v>
      </c>
    </row>
    <row r="348" spans="1:4">
      <c r="A348">
        <v>8.0157300000000001E-2</v>
      </c>
      <c r="B348">
        <v>5.9998178710000003</v>
      </c>
      <c r="C348">
        <v>8.2942500000000002E-2</v>
      </c>
      <c r="D348">
        <v>5.9512133790000004</v>
      </c>
    </row>
    <row r="349" spans="1:4">
      <c r="A349">
        <v>8.0385200000000004E-2</v>
      </c>
      <c r="B349">
        <v>6.0214936520000002</v>
      </c>
      <c r="C349">
        <v>8.3404199999999998E-2</v>
      </c>
      <c r="D349">
        <v>5.9729291990000002</v>
      </c>
    </row>
    <row r="350" spans="1:4">
      <c r="A350">
        <v>8.1036999999999998E-2</v>
      </c>
      <c r="B350">
        <v>6.0431777340000004</v>
      </c>
      <c r="C350">
        <v>8.3950999999999998E-2</v>
      </c>
      <c r="D350">
        <v>5.994572754</v>
      </c>
    </row>
    <row r="351" spans="1:4">
      <c r="A351">
        <v>8.1656500000000007E-2</v>
      </c>
      <c r="B351">
        <v>6.064939453</v>
      </c>
      <c r="C351">
        <v>8.4497500000000003E-2</v>
      </c>
      <c r="D351">
        <v>6.016413086</v>
      </c>
    </row>
    <row r="352" spans="1:4">
      <c r="A352">
        <v>8.1989800000000002E-2</v>
      </c>
      <c r="B352">
        <v>6.0869648439999997</v>
      </c>
      <c r="C352">
        <v>8.4682800000000003E-2</v>
      </c>
      <c r="D352">
        <v>6.0379521479999996</v>
      </c>
    </row>
    <row r="353" spans="1:4">
      <c r="A353">
        <v>8.2350300000000001E-2</v>
      </c>
      <c r="B353">
        <v>6.1090874020000001</v>
      </c>
      <c r="C353">
        <v>8.5534899999999997E-2</v>
      </c>
      <c r="D353">
        <v>6.0594057619999999</v>
      </c>
    </row>
    <row r="354" spans="1:4">
      <c r="A354">
        <v>8.2833799999999999E-2</v>
      </c>
      <c r="B354">
        <v>6.131046875</v>
      </c>
      <c r="C354">
        <v>8.5741100000000001E-2</v>
      </c>
      <c r="D354">
        <v>6.0809536130000001</v>
      </c>
    </row>
    <row r="355" spans="1:4">
      <c r="A355">
        <v>8.3282599999999998E-2</v>
      </c>
      <c r="B355">
        <v>6.1527612300000003</v>
      </c>
      <c r="C355">
        <v>8.5994299999999996E-2</v>
      </c>
      <c r="D355">
        <v>6.1026733399999999</v>
      </c>
    </row>
    <row r="356" spans="1:4">
      <c r="A356">
        <v>8.3710000000000007E-2</v>
      </c>
      <c r="B356">
        <v>6.1745688479999998</v>
      </c>
      <c r="C356">
        <v>8.6487300000000003E-2</v>
      </c>
      <c r="D356">
        <v>6.1243359379999998</v>
      </c>
    </row>
    <row r="357" spans="1:4">
      <c r="A357">
        <v>8.4174700000000005E-2</v>
      </c>
      <c r="B357">
        <v>6.196591797</v>
      </c>
      <c r="C357">
        <v>8.6960399999999993E-2</v>
      </c>
      <c r="D357">
        <v>6.1456279299999998</v>
      </c>
    </row>
    <row r="358" spans="1:4">
      <c r="A358">
        <v>8.4743499999999999E-2</v>
      </c>
      <c r="B358">
        <v>6.218333984</v>
      </c>
      <c r="C358">
        <v>8.7588200000000005E-2</v>
      </c>
      <c r="D358">
        <v>6.1673105469999996</v>
      </c>
    </row>
    <row r="359" spans="1:4">
      <c r="A359">
        <v>8.5129800000000005E-2</v>
      </c>
      <c r="B359">
        <v>6.2397407229999997</v>
      </c>
      <c r="C359">
        <v>8.7976200000000004E-2</v>
      </c>
      <c r="D359">
        <v>6.1884916990000001</v>
      </c>
    </row>
    <row r="360" spans="1:4">
      <c r="A360">
        <v>8.5661799999999996E-2</v>
      </c>
      <c r="B360">
        <v>6.2614106449999998</v>
      </c>
      <c r="C360">
        <v>8.8658600000000004E-2</v>
      </c>
      <c r="D360">
        <v>6.2101875</v>
      </c>
    </row>
    <row r="361" spans="1:4">
      <c r="A361">
        <v>8.6245699999999995E-2</v>
      </c>
      <c r="B361">
        <v>6.2835014649999996</v>
      </c>
      <c r="C361">
        <v>8.9050900000000002E-2</v>
      </c>
      <c r="D361">
        <v>6.2317036129999996</v>
      </c>
    </row>
    <row r="362" spans="1:4">
      <c r="A362">
        <v>8.6656200000000003E-2</v>
      </c>
      <c r="B362">
        <v>6.3050048829999996</v>
      </c>
      <c r="C362">
        <v>8.9494799999999999E-2</v>
      </c>
      <c r="D362">
        <v>6.2535332029999999</v>
      </c>
    </row>
    <row r="363" spans="1:4">
      <c r="A363">
        <v>8.7106600000000006E-2</v>
      </c>
      <c r="B363">
        <v>6.3264951170000003</v>
      </c>
      <c r="C363">
        <v>9.0038900000000005E-2</v>
      </c>
      <c r="D363">
        <v>6.2751450200000001</v>
      </c>
    </row>
    <row r="364" spans="1:4">
      <c r="A364">
        <v>8.7603899999999998E-2</v>
      </c>
      <c r="B364">
        <v>6.3482485349999997</v>
      </c>
      <c r="C364">
        <v>9.0529100000000001E-2</v>
      </c>
      <c r="D364">
        <v>6.2971513669999997</v>
      </c>
    </row>
    <row r="365" spans="1:4">
      <c r="A365">
        <v>8.8094099999999995E-2</v>
      </c>
      <c r="B365">
        <v>6.369779297</v>
      </c>
      <c r="C365">
        <v>9.1169600000000003E-2</v>
      </c>
      <c r="D365">
        <v>6.3187739260000004</v>
      </c>
    </row>
    <row r="366" spans="1:4">
      <c r="A366">
        <v>8.8511699999999999E-2</v>
      </c>
      <c r="B366">
        <v>6.3912470700000004</v>
      </c>
      <c r="C366">
        <v>9.1632099999999994E-2</v>
      </c>
      <c r="D366">
        <v>6.3403662110000001</v>
      </c>
    </row>
    <row r="367" spans="1:4">
      <c r="A367">
        <v>8.8994199999999996E-2</v>
      </c>
      <c r="B367">
        <v>6.4129604489999998</v>
      </c>
      <c r="C367">
        <v>9.2160800000000001E-2</v>
      </c>
      <c r="D367">
        <v>6.3619018550000002</v>
      </c>
    </row>
    <row r="368" spans="1:4">
      <c r="A368">
        <v>8.9671399999999998E-2</v>
      </c>
      <c r="B368">
        <v>6.4345771479999998</v>
      </c>
      <c r="C368">
        <v>9.2749899999999996E-2</v>
      </c>
      <c r="D368">
        <v>6.3829658199999999</v>
      </c>
    </row>
    <row r="369" spans="1:4">
      <c r="A369">
        <v>9.0127700000000005E-2</v>
      </c>
      <c r="B369">
        <v>6.4563720699999996</v>
      </c>
      <c r="C369">
        <v>9.3318999999999999E-2</v>
      </c>
      <c r="D369">
        <v>6.4041977540000001</v>
      </c>
    </row>
    <row r="370" spans="1:4">
      <c r="A370">
        <v>9.0357000000000007E-2</v>
      </c>
      <c r="B370">
        <v>6.4779658199999997</v>
      </c>
      <c r="C370">
        <v>9.3736399999999998E-2</v>
      </c>
      <c r="D370">
        <v>6.4255498050000002</v>
      </c>
    </row>
    <row r="371" spans="1:4">
      <c r="A371">
        <v>9.1040599999999999E-2</v>
      </c>
      <c r="B371">
        <v>6.4991025389999999</v>
      </c>
      <c r="C371">
        <v>9.4097200000000006E-2</v>
      </c>
      <c r="D371">
        <v>6.4473681640000002</v>
      </c>
    </row>
    <row r="372" spans="1:4">
      <c r="A372">
        <v>9.1568499999999997E-2</v>
      </c>
      <c r="B372">
        <v>6.5207255860000002</v>
      </c>
      <c r="C372">
        <v>9.46766E-2</v>
      </c>
      <c r="D372">
        <v>6.4681040039999997</v>
      </c>
    </row>
    <row r="373" spans="1:4">
      <c r="A373">
        <v>9.19822E-2</v>
      </c>
      <c r="B373">
        <v>6.5425073239999998</v>
      </c>
      <c r="C373">
        <v>9.53759E-2</v>
      </c>
      <c r="D373">
        <v>6.4895981450000004</v>
      </c>
    </row>
    <row r="374" spans="1:4">
      <c r="A374">
        <v>9.2609499999999997E-2</v>
      </c>
      <c r="B374">
        <v>6.5638266600000001</v>
      </c>
      <c r="C374">
        <v>9.5706600000000003E-2</v>
      </c>
      <c r="D374">
        <v>6.5112846680000001</v>
      </c>
    </row>
    <row r="375" spans="1:4">
      <c r="A375">
        <v>9.3250299999999994E-2</v>
      </c>
      <c r="B375">
        <v>6.5854116210000004</v>
      </c>
      <c r="C375">
        <v>9.6294299999999999E-2</v>
      </c>
      <c r="D375">
        <v>6.5329135740000002</v>
      </c>
    </row>
    <row r="376" spans="1:4">
      <c r="A376">
        <v>9.3755599999999994E-2</v>
      </c>
      <c r="B376">
        <v>6.6069204099999999</v>
      </c>
      <c r="C376">
        <v>9.6907599999999997E-2</v>
      </c>
      <c r="D376">
        <v>6.5544145509999998</v>
      </c>
    </row>
    <row r="377" spans="1:4">
      <c r="A377">
        <v>9.4365599999999994E-2</v>
      </c>
      <c r="B377">
        <v>6.6285058589999997</v>
      </c>
      <c r="C377">
        <v>9.7420199999999998E-2</v>
      </c>
      <c r="D377">
        <v>6.5759658200000004</v>
      </c>
    </row>
    <row r="378" spans="1:4">
      <c r="A378">
        <v>9.4726199999999997E-2</v>
      </c>
      <c r="B378">
        <v>6.650541992</v>
      </c>
      <c r="C378">
        <v>9.7950499999999996E-2</v>
      </c>
      <c r="D378">
        <v>6.5972001950000001</v>
      </c>
    </row>
    <row r="379" spans="1:4">
      <c r="A379">
        <v>9.5311199999999999E-2</v>
      </c>
      <c r="B379">
        <v>6.6719453130000002</v>
      </c>
      <c r="C379">
        <v>9.8556500000000005E-2</v>
      </c>
      <c r="D379">
        <v>6.618331543</v>
      </c>
    </row>
    <row r="380" spans="1:4">
      <c r="A380">
        <v>9.59314E-2</v>
      </c>
      <c r="B380">
        <v>6.6932065429999996</v>
      </c>
      <c r="C380">
        <v>9.9008499999999999E-2</v>
      </c>
      <c r="D380">
        <v>6.6397783199999996</v>
      </c>
    </row>
    <row r="381" spans="1:4">
      <c r="A381">
        <v>9.64946E-2</v>
      </c>
      <c r="B381">
        <v>6.7149257809999998</v>
      </c>
      <c r="C381">
        <v>9.9599599999999996E-2</v>
      </c>
      <c r="D381">
        <v>6.6605795900000002</v>
      </c>
    </row>
    <row r="382" spans="1:4">
      <c r="A382">
        <v>9.7114400000000003E-2</v>
      </c>
      <c r="B382">
        <v>6.7370292970000003</v>
      </c>
      <c r="C382">
        <v>0.100193</v>
      </c>
      <c r="D382">
        <v>6.6817871090000001</v>
      </c>
    </row>
    <row r="383" spans="1:4">
      <c r="A383">
        <v>9.7528500000000004E-2</v>
      </c>
      <c r="B383">
        <v>6.7586152339999996</v>
      </c>
      <c r="C383">
        <v>0.100719</v>
      </c>
      <c r="D383">
        <v>6.7027885740000004</v>
      </c>
    </row>
    <row r="384" spans="1:4">
      <c r="A384">
        <v>9.8183400000000004E-2</v>
      </c>
      <c r="B384">
        <v>6.7807290040000003</v>
      </c>
      <c r="C384">
        <v>0.10136299999999999</v>
      </c>
      <c r="D384">
        <v>6.7237358399999998</v>
      </c>
    </row>
    <row r="385" spans="1:4">
      <c r="A385">
        <v>9.8762299999999997E-2</v>
      </c>
      <c r="B385">
        <v>6.8018925780000004</v>
      </c>
      <c r="C385">
        <v>0.101914</v>
      </c>
      <c r="D385">
        <v>6.7450131840000003</v>
      </c>
    </row>
    <row r="386" spans="1:4">
      <c r="A386">
        <v>9.9469500000000002E-2</v>
      </c>
      <c r="B386">
        <v>6.8231308589999999</v>
      </c>
      <c r="C386">
        <v>0.10261199999999999</v>
      </c>
      <c r="D386">
        <v>6.7661210939999998</v>
      </c>
    </row>
    <row r="387" spans="1:4">
      <c r="A387">
        <v>0.10002800000000001</v>
      </c>
      <c r="B387">
        <v>6.8445117189999998</v>
      </c>
      <c r="C387">
        <v>0.10316500000000001</v>
      </c>
      <c r="D387">
        <v>6.7873950199999999</v>
      </c>
    </row>
    <row r="388" spans="1:4">
      <c r="A388">
        <v>0.100609</v>
      </c>
      <c r="B388">
        <v>6.8661254879999998</v>
      </c>
      <c r="C388">
        <v>0.103615</v>
      </c>
      <c r="D388">
        <v>6.8085561520000004</v>
      </c>
    </row>
    <row r="389" spans="1:4">
      <c r="A389">
        <v>0.10102800000000001</v>
      </c>
      <c r="B389">
        <v>6.8873803709999999</v>
      </c>
      <c r="C389">
        <v>0.10438</v>
      </c>
      <c r="D389">
        <v>6.8298798830000003</v>
      </c>
    </row>
    <row r="390" spans="1:4">
      <c r="A390">
        <v>0.101576</v>
      </c>
      <c r="B390">
        <v>6.9084453129999996</v>
      </c>
      <c r="C390">
        <v>0.104833</v>
      </c>
      <c r="D390">
        <v>6.8511337890000004</v>
      </c>
    </row>
    <row r="391" spans="1:4">
      <c r="A391">
        <v>0.102171</v>
      </c>
      <c r="B391">
        <v>6.9301772460000004</v>
      </c>
      <c r="C391">
        <v>0.105585</v>
      </c>
      <c r="D391">
        <v>6.872630859</v>
      </c>
    </row>
    <row r="392" spans="1:4">
      <c r="A392">
        <v>0.102955</v>
      </c>
      <c r="B392">
        <v>6.9512753910000002</v>
      </c>
      <c r="C392">
        <v>0.106173</v>
      </c>
      <c r="D392">
        <v>6.894681641</v>
      </c>
    </row>
    <row r="393" spans="1:4">
      <c r="A393">
        <v>0.103417</v>
      </c>
      <c r="B393">
        <v>6.9726582029999999</v>
      </c>
      <c r="C393">
        <v>0.106766</v>
      </c>
      <c r="D393">
        <v>6.9155761719999997</v>
      </c>
    </row>
    <row r="394" spans="1:4">
      <c r="A394">
        <v>0.10399600000000001</v>
      </c>
      <c r="B394">
        <v>6.9939414060000002</v>
      </c>
      <c r="C394">
        <v>0.107515</v>
      </c>
      <c r="D394">
        <v>6.936522461</v>
      </c>
    </row>
    <row r="395" spans="1:4">
      <c r="A395">
        <v>0.10483199999999999</v>
      </c>
      <c r="B395">
        <v>7.0148491210000001</v>
      </c>
      <c r="C395">
        <v>0.10827199999999999</v>
      </c>
      <c r="D395">
        <v>6.9582221679999998</v>
      </c>
    </row>
    <row r="396" spans="1:4">
      <c r="A396">
        <v>0.105437</v>
      </c>
      <c r="B396">
        <v>7.0359458010000004</v>
      </c>
      <c r="C396">
        <v>0.108796</v>
      </c>
      <c r="D396">
        <v>6.979381836</v>
      </c>
    </row>
    <row r="397" spans="1:4">
      <c r="A397">
        <v>0.106015</v>
      </c>
      <c r="B397">
        <v>7.0572509769999998</v>
      </c>
      <c r="C397">
        <v>0.109627</v>
      </c>
      <c r="D397">
        <v>7.0002045900000001</v>
      </c>
    </row>
    <row r="398" spans="1:4">
      <c r="A398">
        <v>0.106781</v>
      </c>
      <c r="B398">
        <v>7.0783720700000003</v>
      </c>
      <c r="C398">
        <v>0.110288</v>
      </c>
      <c r="D398">
        <v>7.0214726560000003</v>
      </c>
    </row>
    <row r="399" spans="1:4">
      <c r="A399">
        <v>0.107366</v>
      </c>
      <c r="B399">
        <v>7.0989365229999999</v>
      </c>
      <c r="C399">
        <v>0.110889</v>
      </c>
      <c r="D399">
        <v>7.0429833979999996</v>
      </c>
    </row>
    <row r="400" spans="1:4">
      <c r="A400">
        <v>0.108066</v>
      </c>
      <c r="B400">
        <v>7.1199638670000001</v>
      </c>
      <c r="C400">
        <v>0.111808</v>
      </c>
      <c r="D400">
        <v>7.0640224610000004</v>
      </c>
    </row>
    <row r="401" spans="1:4">
      <c r="A401">
        <v>0.108748</v>
      </c>
      <c r="B401">
        <v>7.1405810550000002</v>
      </c>
      <c r="C401">
        <v>0.112398</v>
      </c>
      <c r="D401">
        <v>7.0851552729999998</v>
      </c>
    </row>
    <row r="402" spans="1:4">
      <c r="A402">
        <v>0.109499</v>
      </c>
      <c r="B402">
        <v>7.1609926760000002</v>
      </c>
      <c r="C402">
        <v>0.113248</v>
      </c>
      <c r="D402">
        <v>7.1062255859999999</v>
      </c>
    </row>
    <row r="403" spans="1:4">
      <c r="A403">
        <v>0.110204</v>
      </c>
      <c r="B403">
        <v>7.1818505860000004</v>
      </c>
      <c r="C403">
        <v>0.113761</v>
      </c>
      <c r="D403">
        <v>7.1264565429999998</v>
      </c>
    </row>
    <row r="404" spans="1:4">
      <c r="A404">
        <v>0.110904</v>
      </c>
      <c r="B404">
        <v>7.2021245120000001</v>
      </c>
      <c r="C404">
        <v>0.11447400000000001</v>
      </c>
      <c r="D404">
        <v>7.1468764650000001</v>
      </c>
    </row>
    <row r="405" spans="1:4">
      <c r="A405">
        <v>0.111565</v>
      </c>
      <c r="B405">
        <v>7.2229501950000001</v>
      </c>
      <c r="C405">
        <v>0.11528099999999999</v>
      </c>
      <c r="D405">
        <v>7.1671669920000003</v>
      </c>
    </row>
    <row r="406" spans="1:4">
      <c r="A406">
        <v>0.112317</v>
      </c>
      <c r="B406">
        <v>7.2434433589999996</v>
      </c>
      <c r="C406">
        <v>0.116148</v>
      </c>
      <c r="D406">
        <v>7.1872871089999997</v>
      </c>
    </row>
    <row r="407" spans="1:4">
      <c r="A407">
        <v>0.11311300000000001</v>
      </c>
      <c r="B407">
        <v>7.2638574220000001</v>
      </c>
      <c r="C407">
        <v>0.116755</v>
      </c>
      <c r="D407">
        <v>7.2078134770000002</v>
      </c>
    </row>
    <row r="408" spans="1:4">
      <c r="A408">
        <v>0.114167</v>
      </c>
      <c r="B408">
        <v>7.2844833979999999</v>
      </c>
      <c r="C408">
        <v>0.117592</v>
      </c>
      <c r="D408">
        <v>7.2282392580000003</v>
      </c>
    </row>
    <row r="409" spans="1:4">
      <c r="A409">
        <v>0.114647</v>
      </c>
      <c r="B409">
        <v>7.3057485350000002</v>
      </c>
      <c r="C409">
        <v>0.118376</v>
      </c>
      <c r="D409">
        <v>7.2486269529999996</v>
      </c>
    </row>
    <row r="410" spans="1:4">
      <c r="A410">
        <v>0.115463</v>
      </c>
      <c r="B410">
        <v>7.3268696289999999</v>
      </c>
      <c r="C410">
        <v>0.119202</v>
      </c>
      <c r="D410">
        <v>7.2692583009999998</v>
      </c>
    </row>
    <row r="411" spans="1:4">
      <c r="A411">
        <v>0.11639099999999999</v>
      </c>
      <c r="B411">
        <v>7.3474062499999997</v>
      </c>
      <c r="C411">
        <v>0.12024700000000001</v>
      </c>
      <c r="D411">
        <v>7.290320801</v>
      </c>
    </row>
    <row r="412" spans="1:4">
      <c r="A412">
        <v>0.117399</v>
      </c>
      <c r="B412">
        <v>7.3683891600000004</v>
      </c>
      <c r="C412">
        <v>0.120978</v>
      </c>
      <c r="D412">
        <v>7.3103076170000003</v>
      </c>
    </row>
    <row r="413" spans="1:4">
      <c r="A413">
        <v>0.11812599999999999</v>
      </c>
      <c r="B413">
        <v>7.3889868160000001</v>
      </c>
      <c r="C413">
        <v>0.12194099999999999</v>
      </c>
      <c r="D413">
        <v>7.3301674800000001</v>
      </c>
    </row>
    <row r="414" spans="1:4">
      <c r="A414">
        <v>0.118988</v>
      </c>
      <c r="B414">
        <v>7.4092343749999996</v>
      </c>
      <c r="C414">
        <v>0.122766</v>
      </c>
      <c r="D414">
        <v>7.3502895510000004</v>
      </c>
    </row>
    <row r="415" spans="1:4">
      <c r="A415">
        <v>0.120058</v>
      </c>
      <c r="B415">
        <v>7.4292812499999998</v>
      </c>
      <c r="C415">
        <v>0.123742</v>
      </c>
      <c r="D415">
        <v>7.3701738280000004</v>
      </c>
    </row>
    <row r="416" spans="1:4">
      <c r="A416">
        <v>0.12096700000000001</v>
      </c>
      <c r="B416">
        <v>7.4496640630000002</v>
      </c>
      <c r="C416">
        <v>0.124781</v>
      </c>
      <c r="D416">
        <v>7.3896420899999997</v>
      </c>
    </row>
    <row r="417" spans="1:4">
      <c r="A417">
        <v>0.12196</v>
      </c>
      <c r="B417">
        <v>7.469874023</v>
      </c>
      <c r="C417">
        <v>0.12579499999999999</v>
      </c>
      <c r="D417">
        <v>7.4096430660000001</v>
      </c>
    </row>
    <row r="418" spans="1:4">
      <c r="A418">
        <v>0.12293</v>
      </c>
      <c r="B418">
        <v>7.4894482419999999</v>
      </c>
      <c r="C418">
        <v>0.12685399999999999</v>
      </c>
      <c r="D418">
        <v>7.4293378910000003</v>
      </c>
    </row>
    <row r="419" spans="1:4">
      <c r="A419">
        <v>0.12400600000000001</v>
      </c>
      <c r="B419">
        <v>7.5093979490000002</v>
      </c>
      <c r="C419">
        <v>0.12776100000000001</v>
      </c>
      <c r="D419">
        <v>7.4489233400000003</v>
      </c>
    </row>
    <row r="420" spans="1:4">
      <c r="A420">
        <v>0.124986</v>
      </c>
      <c r="B420">
        <v>7.5287128909999996</v>
      </c>
      <c r="C420">
        <v>0.12878899999999999</v>
      </c>
      <c r="D420">
        <v>7.4690419920000002</v>
      </c>
    </row>
    <row r="421" spans="1:4">
      <c r="A421">
        <v>0.126082</v>
      </c>
      <c r="B421">
        <v>7.548433105</v>
      </c>
      <c r="C421">
        <v>0.13004499999999999</v>
      </c>
      <c r="D421">
        <v>7.4879907230000002</v>
      </c>
    </row>
    <row r="422" spans="1:4">
      <c r="A422">
        <v>0.127086</v>
      </c>
      <c r="B422">
        <v>7.5677856449999998</v>
      </c>
      <c r="C422">
        <v>0.131074</v>
      </c>
      <c r="D422">
        <v>7.507529785</v>
      </c>
    </row>
    <row r="423" spans="1:4">
      <c r="A423">
        <v>0.12826100000000001</v>
      </c>
      <c r="B423">
        <v>7.5868544919999996</v>
      </c>
      <c r="C423">
        <v>0.13223399999999999</v>
      </c>
      <c r="D423">
        <v>7.5265439450000002</v>
      </c>
    </row>
    <row r="424" spans="1:4">
      <c r="A424">
        <v>0.12959000000000001</v>
      </c>
      <c r="B424">
        <v>7.6054995119999997</v>
      </c>
      <c r="C424">
        <v>0.133405</v>
      </c>
      <c r="D424">
        <v>7.545843262</v>
      </c>
    </row>
    <row r="425" spans="1:4">
      <c r="A425">
        <v>0.13072600000000001</v>
      </c>
      <c r="B425">
        <v>7.6243457030000004</v>
      </c>
      <c r="C425">
        <v>0.134743</v>
      </c>
      <c r="D425">
        <v>7.5649003910000001</v>
      </c>
    </row>
    <row r="426" spans="1:4">
      <c r="A426">
        <v>0.131997</v>
      </c>
      <c r="B426">
        <v>7.6430820309999996</v>
      </c>
      <c r="C426">
        <v>0.13613400000000001</v>
      </c>
      <c r="D426">
        <v>7.5834252930000003</v>
      </c>
    </row>
    <row r="427" spans="1:4">
      <c r="A427">
        <v>0.13322800000000001</v>
      </c>
      <c r="B427">
        <v>7.6614345699999999</v>
      </c>
      <c r="C427">
        <v>0.137549</v>
      </c>
      <c r="D427">
        <v>7.6020229490000002</v>
      </c>
    </row>
    <row r="428" spans="1:4">
      <c r="A428">
        <v>0.13456499999999999</v>
      </c>
      <c r="B428">
        <v>7.6801333009999997</v>
      </c>
      <c r="C428">
        <v>0.13852800000000001</v>
      </c>
      <c r="D428">
        <v>7.6202075200000001</v>
      </c>
    </row>
    <row r="429" spans="1:4">
      <c r="A429">
        <v>0.13583200000000001</v>
      </c>
      <c r="B429">
        <v>7.698354492</v>
      </c>
      <c r="C429">
        <v>0.14007700000000001</v>
      </c>
      <c r="D429">
        <v>7.6391381840000001</v>
      </c>
    </row>
    <row r="430" spans="1:4">
      <c r="A430">
        <v>0.137262</v>
      </c>
      <c r="B430">
        <v>7.7167656249999999</v>
      </c>
      <c r="C430">
        <v>0.14135200000000001</v>
      </c>
      <c r="D430">
        <v>7.6569394529999997</v>
      </c>
    </row>
    <row r="431" spans="1:4">
      <c r="A431">
        <v>0.13874</v>
      </c>
      <c r="B431">
        <v>7.7349160159999997</v>
      </c>
      <c r="C431">
        <v>0.142902</v>
      </c>
      <c r="D431">
        <v>7.6755097660000002</v>
      </c>
    </row>
    <row r="432" spans="1:4">
      <c r="A432">
        <v>0.14033300000000001</v>
      </c>
      <c r="B432">
        <v>7.7530468749999999</v>
      </c>
      <c r="C432">
        <v>0.144455</v>
      </c>
      <c r="D432">
        <v>7.6935673830000004</v>
      </c>
    </row>
    <row r="433" spans="1:4">
      <c r="A433">
        <v>0.14175599999999999</v>
      </c>
      <c r="B433">
        <v>7.77048877</v>
      </c>
      <c r="C433">
        <v>0.145923</v>
      </c>
      <c r="D433">
        <v>7.7113266600000001</v>
      </c>
    </row>
    <row r="434" spans="1:4">
      <c r="A434">
        <v>0.143154</v>
      </c>
      <c r="B434">
        <v>7.7882963869999999</v>
      </c>
      <c r="C434">
        <v>0.14729900000000001</v>
      </c>
      <c r="D434">
        <v>7.7288510739999996</v>
      </c>
    </row>
    <row r="435" spans="1:4">
      <c r="A435">
        <v>0.14469899999999999</v>
      </c>
      <c r="B435">
        <v>7.8064208979999998</v>
      </c>
      <c r="C435">
        <v>0.14899599999999999</v>
      </c>
      <c r="D435">
        <v>7.7466982419999999</v>
      </c>
    </row>
    <row r="436" spans="1:4">
      <c r="A436">
        <v>0.14623800000000001</v>
      </c>
      <c r="B436">
        <v>7.8242421880000004</v>
      </c>
      <c r="C436">
        <v>0.15032300000000001</v>
      </c>
      <c r="D436">
        <v>7.7642539060000004</v>
      </c>
    </row>
    <row r="437" spans="1:4">
      <c r="A437">
        <v>0.14798900000000001</v>
      </c>
      <c r="B437">
        <v>7.842004395</v>
      </c>
      <c r="C437">
        <v>0.152084</v>
      </c>
      <c r="D437">
        <v>7.7811762699999996</v>
      </c>
    </row>
    <row r="438" spans="1:4">
      <c r="A438">
        <v>0.14965899999999999</v>
      </c>
      <c r="B438">
        <v>7.8597377929999999</v>
      </c>
      <c r="C438">
        <v>0.15363299999999999</v>
      </c>
      <c r="D438">
        <v>7.7984438479999998</v>
      </c>
    </row>
    <row r="439" spans="1:4">
      <c r="A439">
        <v>0.15120900000000001</v>
      </c>
      <c r="B439">
        <v>7.8773027339999997</v>
      </c>
      <c r="C439">
        <v>0.15521799999999999</v>
      </c>
      <c r="D439">
        <v>7.8159843750000002</v>
      </c>
    </row>
    <row r="440" spans="1:4">
      <c r="A440">
        <v>0.153026</v>
      </c>
      <c r="B440">
        <v>7.8948779299999998</v>
      </c>
      <c r="C440">
        <v>0.15704499999999999</v>
      </c>
      <c r="D440">
        <v>7.8331127929999997</v>
      </c>
    </row>
    <row r="441" spans="1:4">
      <c r="A441">
        <v>0.15468299999999999</v>
      </c>
      <c r="B441">
        <v>7.9120415040000003</v>
      </c>
      <c r="C441">
        <v>0.15860299999999999</v>
      </c>
      <c r="D441">
        <v>7.8503017579999996</v>
      </c>
    </row>
    <row r="442" spans="1:4">
      <c r="A442">
        <v>0.156468</v>
      </c>
      <c r="B442">
        <v>7.9293276370000001</v>
      </c>
      <c r="C442">
        <v>0.16026599999999999</v>
      </c>
      <c r="D442">
        <v>7.8672109380000004</v>
      </c>
    </row>
    <row r="443" spans="1:4">
      <c r="A443">
        <v>0.15811</v>
      </c>
      <c r="B443">
        <v>7.9459086909999996</v>
      </c>
      <c r="C443">
        <v>0.161944</v>
      </c>
      <c r="D443">
        <v>7.8839951170000004</v>
      </c>
    </row>
    <row r="444" spans="1:4">
      <c r="A444">
        <v>0.15971099999999999</v>
      </c>
      <c r="B444">
        <v>7.962947754</v>
      </c>
      <c r="C444">
        <v>0.16368199999999999</v>
      </c>
      <c r="D444">
        <v>7.9011440430000004</v>
      </c>
    </row>
    <row r="445" spans="1:4">
      <c r="A445">
        <v>0.161692</v>
      </c>
      <c r="B445">
        <v>7.9798749999999998</v>
      </c>
      <c r="C445">
        <v>0.165495</v>
      </c>
      <c r="D445">
        <v>7.9180712890000002</v>
      </c>
    </row>
    <row r="446" spans="1:4">
      <c r="A446">
        <v>0.163158</v>
      </c>
      <c r="B446">
        <v>7.9970732419999999</v>
      </c>
      <c r="C446">
        <v>0.16738800000000001</v>
      </c>
      <c r="D446">
        <v>7.9348496089999996</v>
      </c>
    </row>
    <row r="447" spans="1:4">
      <c r="A447">
        <v>0.16514000000000001</v>
      </c>
      <c r="B447">
        <v>8.0143828129999992</v>
      </c>
      <c r="C447">
        <v>0.16892299999999999</v>
      </c>
      <c r="D447">
        <v>7.951511719</v>
      </c>
    </row>
    <row r="448" spans="1:4">
      <c r="A448">
        <v>0.16695299999999999</v>
      </c>
      <c r="B448">
        <v>8.0312431639999993</v>
      </c>
      <c r="C448">
        <v>0.17094899999999999</v>
      </c>
      <c r="D448">
        <v>7.9684985350000002</v>
      </c>
    </row>
    <row r="449" spans="1:4">
      <c r="A449">
        <v>0.168457</v>
      </c>
      <c r="B449">
        <v>8.0483896480000006</v>
      </c>
      <c r="C449">
        <v>0.17261699999999999</v>
      </c>
      <c r="D449">
        <v>7.9852426760000004</v>
      </c>
    </row>
    <row r="450" spans="1:4">
      <c r="A450">
        <v>0.170458</v>
      </c>
      <c r="B450">
        <v>8.0643305660000006</v>
      </c>
      <c r="C450">
        <v>0.174618</v>
      </c>
      <c r="D450">
        <v>8.0020722660000008</v>
      </c>
    </row>
    <row r="451" spans="1:4">
      <c r="A451">
        <v>0.172349</v>
      </c>
      <c r="B451">
        <v>8.0805068359999996</v>
      </c>
      <c r="C451">
        <v>0.17641000000000001</v>
      </c>
      <c r="D451">
        <v>8.018800293</v>
      </c>
    </row>
    <row r="452" spans="1:4">
      <c r="A452">
        <v>0.17399100000000001</v>
      </c>
      <c r="B452">
        <v>8.0967934570000004</v>
      </c>
      <c r="C452">
        <v>0.17837900000000001</v>
      </c>
      <c r="D452">
        <v>8.0350317380000007</v>
      </c>
    </row>
    <row r="453" spans="1:4">
      <c r="A453">
        <v>0.175876</v>
      </c>
      <c r="B453">
        <v>8.1132963870000001</v>
      </c>
      <c r="C453">
        <v>0.18030299999999999</v>
      </c>
      <c r="D453">
        <v>8.0514604490000004</v>
      </c>
    </row>
    <row r="454" spans="1:4">
      <c r="A454">
        <v>0.17795800000000001</v>
      </c>
      <c r="B454">
        <v>8.1291840820000001</v>
      </c>
      <c r="C454">
        <v>0.182475</v>
      </c>
      <c r="D454">
        <v>8.0679594730000002</v>
      </c>
    </row>
    <row r="455" spans="1:4">
      <c r="A455">
        <v>0.179844</v>
      </c>
      <c r="B455">
        <v>8.1454111329999996</v>
      </c>
      <c r="C455">
        <v>0.18445600000000001</v>
      </c>
      <c r="D455">
        <v>8.0841469729999993</v>
      </c>
    </row>
    <row r="456" spans="1:4">
      <c r="A456">
        <v>0.18157200000000001</v>
      </c>
      <c r="B456">
        <v>8.1616166989999996</v>
      </c>
      <c r="C456">
        <v>0.186391</v>
      </c>
      <c r="D456">
        <v>8.100283203</v>
      </c>
    </row>
    <row r="457" spans="1:4">
      <c r="A457">
        <v>0.18367</v>
      </c>
      <c r="B457">
        <v>8.1775434570000005</v>
      </c>
      <c r="C457">
        <v>0.1883</v>
      </c>
      <c r="D457">
        <v>8.1163657229999995</v>
      </c>
    </row>
    <row r="458" spans="1:4">
      <c r="A458">
        <v>0.18562300000000001</v>
      </c>
      <c r="B458">
        <v>8.1935615229999996</v>
      </c>
      <c r="C458">
        <v>0.19047700000000001</v>
      </c>
      <c r="D458">
        <v>8.132643066</v>
      </c>
    </row>
    <row r="459" spans="1:4">
      <c r="A459">
        <v>0.18746399999999999</v>
      </c>
      <c r="B459">
        <v>8.2095468749999991</v>
      </c>
      <c r="C459">
        <v>0.192385</v>
      </c>
      <c r="D459">
        <v>8.1484931639999996</v>
      </c>
    </row>
    <row r="460" spans="1:4">
      <c r="A460">
        <v>0.189445</v>
      </c>
      <c r="B460">
        <v>8.2253632809999999</v>
      </c>
      <c r="C460">
        <v>0.194273</v>
      </c>
      <c r="D460">
        <v>8.1645805659999997</v>
      </c>
    </row>
    <row r="461" spans="1:4">
      <c r="A461">
        <v>0.19140499999999999</v>
      </c>
      <c r="B461">
        <v>8.2413583979999991</v>
      </c>
      <c r="C461">
        <v>0.196357</v>
      </c>
      <c r="D461">
        <v>8.1802968749999998</v>
      </c>
    </row>
    <row r="462" spans="1:4">
      <c r="A462">
        <v>0.193631</v>
      </c>
      <c r="B462">
        <v>8.2573740230000006</v>
      </c>
      <c r="C462">
        <v>0.19826299999999999</v>
      </c>
      <c r="D462">
        <v>8.1958095699999998</v>
      </c>
    </row>
    <row r="463" spans="1:4">
      <c r="A463">
        <v>0.195601</v>
      </c>
      <c r="B463">
        <v>8.273024414</v>
      </c>
      <c r="C463">
        <v>0.20025999999999999</v>
      </c>
      <c r="D463">
        <v>8.2116015630000003</v>
      </c>
    </row>
    <row r="464" spans="1:4">
      <c r="A464">
        <v>0.19767100000000001</v>
      </c>
      <c r="B464">
        <v>8.2883339839999994</v>
      </c>
      <c r="C464">
        <v>0.202152</v>
      </c>
      <c r="D464">
        <v>8.2271298829999999</v>
      </c>
    </row>
    <row r="465" spans="1:4">
      <c r="A465">
        <v>0.19986200000000001</v>
      </c>
      <c r="B465">
        <v>8.3042402339999999</v>
      </c>
      <c r="C465">
        <v>0.20439099999999999</v>
      </c>
      <c r="D465">
        <v>8.2423964840000004</v>
      </c>
    </row>
    <row r="466" spans="1:4">
      <c r="A466">
        <v>0.20195099999999999</v>
      </c>
      <c r="B466">
        <v>8.3205927729999996</v>
      </c>
      <c r="C466">
        <v>0.206482</v>
      </c>
      <c r="D466">
        <v>8.2578115230000009</v>
      </c>
    </row>
    <row r="467" spans="1:4">
      <c r="A467">
        <v>0.204208</v>
      </c>
      <c r="B467">
        <v>8.3366953129999999</v>
      </c>
      <c r="C467">
        <v>0.208535</v>
      </c>
      <c r="D467">
        <v>8.2732041019999993</v>
      </c>
    </row>
    <row r="468" spans="1:4">
      <c r="A468">
        <v>0.20638600000000001</v>
      </c>
      <c r="B468">
        <v>8.3523515629999991</v>
      </c>
      <c r="C468">
        <v>0.210511</v>
      </c>
      <c r="D468">
        <v>8.2884130860000003</v>
      </c>
    </row>
    <row r="469" spans="1:4">
      <c r="A469">
        <v>0.20869099999999999</v>
      </c>
      <c r="B469">
        <v>8.3678222659999992</v>
      </c>
      <c r="C469">
        <v>0.212782</v>
      </c>
      <c r="D469">
        <v>8.3038662110000008</v>
      </c>
    </row>
    <row r="470" spans="1:4">
      <c r="A470">
        <v>0.21091599999999999</v>
      </c>
      <c r="B470">
        <v>8.383035156</v>
      </c>
      <c r="C470">
        <v>0.21499599999999999</v>
      </c>
      <c r="D470">
        <v>8.3188437499999992</v>
      </c>
    </row>
    <row r="471" spans="1:4">
      <c r="A471">
        <v>0.21309400000000001</v>
      </c>
      <c r="B471">
        <v>8.3986992189999992</v>
      </c>
      <c r="C471">
        <v>0.21737300000000001</v>
      </c>
      <c r="D471">
        <v>8.3341337889999991</v>
      </c>
    </row>
    <row r="472" spans="1:4">
      <c r="A472">
        <v>0.215305</v>
      </c>
      <c r="B472">
        <v>8.4138437499999998</v>
      </c>
      <c r="C472">
        <v>0.21951799999999999</v>
      </c>
      <c r="D472">
        <v>8.3493603519999997</v>
      </c>
    </row>
    <row r="473" spans="1:4">
      <c r="A473">
        <v>0.21757599999999999</v>
      </c>
      <c r="B473">
        <v>8.429013672</v>
      </c>
      <c r="C473">
        <v>0.22172900000000001</v>
      </c>
      <c r="D473">
        <v>8.3644951170000006</v>
      </c>
    </row>
    <row r="474" spans="1:4">
      <c r="A474">
        <v>0.21984899999999999</v>
      </c>
      <c r="B474">
        <v>8.4444648440000005</v>
      </c>
      <c r="C474">
        <v>0.223939</v>
      </c>
      <c r="D474">
        <v>8.3792636720000004</v>
      </c>
    </row>
    <row r="475" spans="1:4">
      <c r="A475">
        <v>0.22209400000000001</v>
      </c>
      <c r="B475">
        <v>8.4591943359999995</v>
      </c>
      <c r="C475">
        <v>0.22640199999999999</v>
      </c>
      <c r="D475">
        <v>8.3943652340000003</v>
      </c>
    </row>
    <row r="476" spans="1:4">
      <c r="A476">
        <v>0.22428699999999999</v>
      </c>
      <c r="B476">
        <v>8.4742031250000007</v>
      </c>
      <c r="C476">
        <v>0.228738</v>
      </c>
      <c r="D476">
        <v>8.4094130860000007</v>
      </c>
    </row>
    <row r="477" spans="1:4">
      <c r="A477">
        <v>0.226495</v>
      </c>
      <c r="B477">
        <v>8.4895517579999993</v>
      </c>
      <c r="C477">
        <v>0.23100799999999999</v>
      </c>
      <c r="D477">
        <v>8.4232431640000005</v>
      </c>
    </row>
    <row r="478" spans="1:4">
      <c r="A478">
        <v>0.22872200000000001</v>
      </c>
      <c r="B478">
        <v>8.5045937499999997</v>
      </c>
      <c r="C478">
        <v>0.233316</v>
      </c>
      <c r="D478">
        <v>8.4380390629999997</v>
      </c>
    </row>
    <row r="479" spans="1:4">
      <c r="A479">
        <v>0.23130800000000001</v>
      </c>
      <c r="B479">
        <v>8.5193701169999994</v>
      </c>
      <c r="C479">
        <v>0.23563600000000001</v>
      </c>
      <c r="D479">
        <v>8.4526933589999995</v>
      </c>
    </row>
    <row r="480" spans="1:4">
      <c r="A480">
        <v>0.233288</v>
      </c>
      <c r="B480">
        <v>8.5340214840000002</v>
      </c>
      <c r="C480">
        <v>0.237924</v>
      </c>
      <c r="D480">
        <v>8.4678789059999993</v>
      </c>
    </row>
    <row r="481" spans="1:4">
      <c r="A481">
        <v>0.235626</v>
      </c>
      <c r="B481">
        <v>8.5488183590000002</v>
      </c>
      <c r="C481">
        <v>0.240338</v>
      </c>
      <c r="D481">
        <v>8.4828691410000001</v>
      </c>
    </row>
    <row r="482" spans="1:4">
      <c r="A482">
        <v>0.237841</v>
      </c>
      <c r="B482">
        <v>8.5634248050000004</v>
      </c>
      <c r="C482">
        <v>0.24277199999999999</v>
      </c>
      <c r="D482">
        <v>8.4979091800000006</v>
      </c>
    </row>
    <row r="483" spans="1:4">
      <c r="A483">
        <v>0.240338</v>
      </c>
      <c r="B483">
        <v>8.5778916019999993</v>
      </c>
      <c r="C483">
        <v>0.245202</v>
      </c>
      <c r="D483">
        <v>8.5124824219999997</v>
      </c>
    </row>
    <row r="484" spans="1:4">
      <c r="A484">
        <v>0.24260300000000001</v>
      </c>
      <c r="B484">
        <v>8.5926806639999995</v>
      </c>
      <c r="C484">
        <v>0.24771499999999999</v>
      </c>
      <c r="D484">
        <v>8.5271777340000003</v>
      </c>
    </row>
    <row r="485" spans="1:4">
      <c r="A485">
        <v>0.244953</v>
      </c>
      <c r="B485">
        <v>8.6069999999999993</v>
      </c>
      <c r="C485">
        <v>0.24996199999999999</v>
      </c>
      <c r="D485">
        <v>8.5421884769999998</v>
      </c>
    </row>
    <row r="486" spans="1:4">
      <c r="A486">
        <v>0.24738299999999999</v>
      </c>
      <c r="B486">
        <v>8.6212861329999999</v>
      </c>
      <c r="C486">
        <v>0.25248599999999999</v>
      </c>
      <c r="D486">
        <v>8.5570205080000008</v>
      </c>
    </row>
    <row r="487" spans="1:4">
      <c r="A487">
        <v>0.24985199999999999</v>
      </c>
      <c r="B487">
        <v>8.6356728520000008</v>
      </c>
      <c r="C487">
        <v>0.25507099999999999</v>
      </c>
      <c r="D487">
        <v>8.5706455080000001</v>
      </c>
    </row>
    <row r="488" spans="1:4">
      <c r="A488">
        <v>0.25222699999999998</v>
      </c>
      <c r="B488">
        <v>8.6497978520000007</v>
      </c>
      <c r="C488">
        <v>0.25741999999999998</v>
      </c>
      <c r="D488">
        <v>8.5845644530000005</v>
      </c>
    </row>
    <row r="489" spans="1:4">
      <c r="A489">
        <v>0.25462099999999999</v>
      </c>
      <c r="B489">
        <v>8.6636601560000006</v>
      </c>
      <c r="C489">
        <v>0.259938</v>
      </c>
      <c r="D489">
        <v>8.5988662110000007</v>
      </c>
    </row>
    <row r="490" spans="1:4">
      <c r="A490">
        <v>0.25719599999999998</v>
      </c>
      <c r="B490">
        <v>8.6778095700000009</v>
      </c>
      <c r="C490">
        <v>0.26250000000000001</v>
      </c>
      <c r="D490">
        <v>8.6128212889999993</v>
      </c>
    </row>
    <row r="491" spans="1:4">
      <c r="A491">
        <v>0.259658</v>
      </c>
      <c r="B491">
        <v>8.6919345700000008</v>
      </c>
      <c r="C491">
        <v>0.26499200000000001</v>
      </c>
      <c r="D491">
        <v>8.626724609</v>
      </c>
    </row>
    <row r="492" spans="1:4">
      <c r="A492">
        <v>0.26227099999999998</v>
      </c>
      <c r="B492">
        <v>8.7056201170000005</v>
      </c>
      <c r="C492">
        <v>0.26752599999999999</v>
      </c>
      <c r="D492">
        <v>8.6404951170000004</v>
      </c>
    </row>
    <row r="493" spans="1:4">
      <c r="A493">
        <v>0.26481399999999999</v>
      </c>
      <c r="B493">
        <v>8.7199697270000005</v>
      </c>
      <c r="C493">
        <v>0.269986</v>
      </c>
      <c r="D493">
        <v>8.6544179690000007</v>
      </c>
    </row>
    <row r="494" spans="1:4">
      <c r="A494">
        <v>0.26735900000000001</v>
      </c>
      <c r="B494">
        <v>8.7340156249999996</v>
      </c>
      <c r="C494">
        <v>0.27257300000000001</v>
      </c>
      <c r="D494">
        <v>8.6683574219999997</v>
      </c>
    </row>
    <row r="495" spans="1:4">
      <c r="A495">
        <v>0.27000099999999999</v>
      </c>
      <c r="B495">
        <v>8.7481425779999995</v>
      </c>
      <c r="C495">
        <v>0.27515899999999999</v>
      </c>
      <c r="D495">
        <v>8.6819208979999996</v>
      </c>
    </row>
    <row r="496" spans="1:4">
      <c r="A496">
        <v>0.27265800000000001</v>
      </c>
      <c r="B496">
        <v>8.7620478520000002</v>
      </c>
      <c r="C496">
        <v>0.27776499999999998</v>
      </c>
      <c r="D496">
        <v>8.6950888670000008</v>
      </c>
    </row>
    <row r="497" spans="1:4">
      <c r="A497">
        <v>0.27531800000000001</v>
      </c>
      <c r="B497">
        <v>8.7760878909999995</v>
      </c>
      <c r="C497">
        <v>0.280219</v>
      </c>
      <c r="D497">
        <v>8.7085400390000007</v>
      </c>
    </row>
    <row r="498" spans="1:4">
      <c r="A498">
        <v>0.27798800000000001</v>
      </c>
      <c r="B498">
        <v>8.7897285160000003</v>
      </c>
      <c r="C498">
        <v>0.28287099999999998</v>
      </c>
      <c r="D498">
        <v>8.7221738280000007</v>
      </c>
    </row>
    <row r="499" spans="1:4">
      <c r="A499">
        <v>0.28067199999999998</v>
      </c>
      <c r="B499">
        <v>8.8034736329999994</v>
      </c>
      <c r="C499">
        <v>0.28551300000000002</v>
      </c>
      <c r="D499">
        <v>8.7358447269999999</v>
      </c>
    </row>
    <row r="500" spans="1:4">
      <c r="A500">
        <v>0.28325699999999998</v>
      </c>
      <c r="B500">
        <v>8.8173798829999992</v>
      </c>
      <c r="C500">
        <v>0.28815800000000003</v>
      </c>
      <c r="D500">
        <v>8.750074219</v>
      </c>
    </row>
    <row r="501" spans="1:4">
      <c r="A501">
        <v>0.28569899999999998</v>
      </c>
      <c r="B501">
        <v>8.8303222659999996</v>
      </c>
      <c r="C501">
        <v>0.290854</v>
      </c>
      <c r="D501">
        <v>8.7632919919999992</v>
      </c>
    </row>
    <row r="502" spans="1:4">
      <c r="A502">
        <v>0.28853800000000002</v>
      </c>
      <c r="B502">
        <v>8.8437470699999992</v>
      </c>
      <c r="C502">
        <v>0.29353400000000002</v>
      </c>
      <c r="D502">
        <v>8.7765292969999997</v>
      </c>
    </row>
    <row r="503" spans="1:4">
      <c r="A503">
        <v>0.291157</v>
      </c>
      <c r="B503">
        <v>8.8571201169999991</v>
      </c>
      <c r="C503">
        <v>0.29627900000000001</v>
      </c>
      <c r="D503">
        <v>8.7896074219999996</v>
      </c>
    </row>
    <row r="504" spans="1:4">
      <c r="A504">
        <v>0.29386699999999999</v>
      </c>
      <c r="B504">
        <v>8.8704580079999999</v>
      </c>
      <c r="C504">
        <v>0.2989</v>
      </c>
      <c r="D504">
        <v>8.802808594</v>
      </c>
    </row>
    <row r="505" spans="1:4">
      <c r="A505">
        <v>0.29653600000000002</v>
      </c>
      <c r="B505">
        <v>8.8838876950000003</v>
      </c>
      <c r="C505">
        <v>0.30179400000000001</v>
      </c>
      <c r="D505">
        <v>8.8161728519999993</v>
      </c>
    </row>
    <row r="506" spans="1:4">
      <c r="A506">
        <v>0.29905199999999998</v>
      </c>
      <c r="B506">
        <v>8.8976621090000005</v>
      </c>
      <c r="C506">
        <v>0.304647</v>
      </c>
      <c r="D506">
        <v>8.8295312500000005</v>
      </c>
    </row>
    <row r="507" spans="1:4">
      <c r="A507">
        <v>0.30125999999999997</v>
      </c>
      <c r="B507">
        <v>8.9108417969999998</v>
      </c>
      <c r="C507">
        <v>0.30734699999999998</v>
      </c>
      <c r="D507">
        <v>8.8427675780000001</v>
      </c>
    </row>
    <row r="508" spans="1:4">
      <c r="A508">
        <v>0.30452200000000001</v>
      </c>
      <c r="B508">
        <v>8.9241992190000001</v>
      </c>
      <c r="C508">
        <v>0.31007899999999999</v>
      </c>
      <c r="D508">
        <v>8.8554013670000007</v>
      </c>
    </row>
    <row r="509" spans="1:4">
      <c r="A509">
        <v>0.30729600000000001</v>
      </c>
      <c r="B509">
        <v>8.9379326169999995</v>
      </c>
      <c r="C509">
        <v>0.313031</v>
      </c>
      <c r="D509">
        <v>8.8687880860000003</v>
      </c>
    </row>
    <row r="510" spans="1:4">
      <c r="A510">
        <v>0.31002299999999999</v>
      </c>
      <c r="B510">
        <v>8.9511865230000005</v>
      </c>
      <c r="C510">
        <v>0.315722</v>
      </c>
      <c r="D510">
        <v>8.8816777340000002</v>
      </c>
    </row>
    <row r="511" spans="1:4">
      <c r="A511">
        <v>0.31293700000000002</v>
      </c>
      <c r="B511">
        <v>8.9641503910000004</v>
      </c>
      <c r="C511">
        <v>0.31869199999999998</v>
      </c>
      <c r="D511">
        <v>8.8941455079999994</v>
      </c>
    </row>
    <row r="512" spans="1:4">
      <c r="A512">
        <v>0.31588500000000003</v>
      </c>
      <c r="B512">
        <v>8.976488281</v>
      </c>
      <c r="C512">
        <v>0.321689</v>
      </c>
      <c r="D512">
        <v>8.9069599610000001</v>
      </c>
    </row>
    <row r="513" spans="1:4">
      <c r="A513">
        <v>0.31872299999999998</v>
      </c>
      <c r="B513">
        <v>8.9885673829999995</v>
      </c>
      <c r="C513">
        <v>0.32441199999999998</v>
      </c>
      <c r="D513">
        <v>8.9198671879999996</v>
      </c>
    </row>
    <row r="514" spans="1:4">
      <c r="A514">
        <v>0.32144800000000001</v>
      </c>
      <c r="B514">
        <v>9.0009648440000003</v>
      </c>
      <c r="C514">
        <v>0.327546</v>
      </c>
      <c r="D514">
        <v>8.9322949220000005</v>
      </c>
    </row>
    <row r="515" spans="1:4">
      <c r="A515">
        <v>0.32440600000000003</v>
      </c>
      <c r="B515">
        <v>9.0132060549999995</v>
      </c>
      <c r="C515">
        <v>0.33044699999999999</v>
      </c>
      <c r="D515">
        <v>8.9447363279999994</v>
      </c>
    </row>
    <row r="516" spans="1:4">
      <c r="A516">
        <v>0.32711699999999999</v>
      </c>
      <c r="B516">
        <v>9.025581055</v>
      </c>
      <c r="C516">
        <v>0.33327800000000002</v>
      </c>
      <c r="D516">
        <v>8.9570742190000008</v>
      </c>
    </row>
    <row r="517" spans="1:4">
      <c r="A517">
        <v>0.33016400000000001</v>
      </c>
      <c r="B517">
        <v>9.038348633</v>
      </c>
      <c r="C517">
        <v>0.33611200000000002</v>
      </c>
      <c r="D517">
        <v>8.9692197270000005</v>
      </c>
    </row>
    <row r="518" spans="1:4">
      <c r="A518">
        <v>0.33309899999999998</v>
      </c>
      <c r="B518">
        <v>9.0513124999999999</v>
      </c>
      <c r="C518">
        <v>0.33901300000000001</v>
      </c>
      <c r="D518">
        <v>8.9815625000000008</v>
      </c>
    </row>
    <row r="519" spans="1:4">
      <c r="A519">
        <v>0.33602300000000002</v>
      </c>
      <c r="B519">
        <v>9.063741211</v>
      </c>
      <c r="C519">
        <v>0.34198299999999998</v>
      </c>
      <c r="D519">
        <v>8.9938906250000006</v>
      </c>
    </row>
    <row r="520" spans="1:4">
      <c r="A520">
        <v>0.33892299999999997</v>
      </c>
      <c r="B520">
        <v>9.0760371089999996</v>
      </c>
      <c r="C520">
        <v>0.34485199999999999</v>
      </c>
      <c r="D520">
        <v>9.0060546880000008</v>
      </c>
    </row>
    <row r="521" spans="1:4">
      <c r="A521">
        <v>0.34196900000000002</v>
      </c>
      <c r="B521">
        <v>9.0884023440000004</v>
      </c>
      <c r="C521">
        <v>0.34786699999999998</v>
      </c>
      <c r="D521">
        <v>9.0186367189999999</v>
      </c>
    </row>
    <row r="522" spans="1:4">
      <c r="A522">
        <v>0.34487600000000002</v>
      </c>
      <c r="B522">
        <v>9.1005908200000007</v>
      </c>
      <c r="C522">
        <v>0.35074499999999997</v>
      </c>
      <c r="D522">
        <v>9.0310078130000004</v>
      </c>
    </row>
    <row r="523" spans="1:4">
      <c r="A523">
        <v>0.34795799999999999</v>
      </c>
      <c r="B523">
        <v>9.1127841800000002</v>
      </c>
      <c r="C523">
        <v>0.35366900000000001</v>
      </c>
      <c r="D523">
        <v>9.0427333979999993</v>
      </c>
    </row>
    <row r="524" spans="1:4">
      <c r="A524">
        <v>0.35099999999999998</v>
      </c>
      <c r="B524">
        <v>9.1253876950000006</v>
      </c>
      <c r="C524">
        <v>0.35666900000000001</v>
      </c>
      <c r="D524">
        <v>9.0549951170000007</v>
      </c>
    </row>
    <row r="525" spans="1:4">
      <c r="A525">
        <v>0.35391800000000001</v>
      </c>
      <c r="B525">
        <v>9.1379824220000003</v>
      </c>
      <c r="C525">
        <v>0.35993900000000001</v>
      </c>
      <c r="D525">
        <v>9.0674179689999992</v>
      </c>
    </row>
    <row r="526" spans="1:4">
      <c r="A526">
        <v>0.35698999999999997</v>
      </c>
      <c r="B526">
        <v>9.1506220700000007</v>
      </c>
      <c r="C526">
        <v>0.36301899999999998</v>
      </c>
      <c r="D526">
        <v>9.0792255859999997</v>
      </c>
    </row>
    <row r="527" spans="1:4">
      <c r="A527">
        <v>0.36023300000000003</v>
      </c>
      <c r="B527">
        <v>9.1631748050000006</v>
      </c>
      <c r="C527">
        <v>0.36610300000000001</v>
      </c>
      <c r="D527">
        <v>9.0907226560000005</v>
      </c>
    </row>
    <row r="528" spans="1:4">
      <c r="A528">
        <v>0.36352200000000001</v>
      </c>
      <c r="B528">
        <v>9.1751455079999999</v>
      </c>
      <c r="C528">
        <v>0.369197</v>
      </c>
      <c r="D528">
        <v>9.1023349610000004</v>
      </c>
    </row>
    <row r="529" spans="1:4">
      <c r="A529">
        <v>0.36659799999999998</v>
      </c>
      <c r="B529">
        <v>9.1861357419999994</v>
      </c>
      <c r="C529">
        <v>0.37240499999999999</v>
      </c>
      <c r="D529">
        <v>9.1138925779999997</v>
      </c>
    </row>
    <row r="530" spans="1:4">
      <c r="A530">
        <v>0.36959999999999998</v>
      </c>
      <c r="B530">
        <v>9.1971640630000007</v>
      </c>
      <c r="C530">
        <v>0.37550899999999998</v>
      </c>
      <c r="D530">
        <v>9.124885742</v>
      </c>
    </row>
    <row r="531" spans="1:4">
      <c r="A531">
        <v>0.372915</v>
      </c>
      <c r="B531">
        <v>9.2085761720000008</v>
      </c>
      <c r="C531">
        <v>0.37872299999999998</v>
      </c>
      <c r="D531">
        <v>9.136981445</v>
      </c>
    </row>
    <row r="532" spans="1:4">
      <c r="A532">
        <v>0.375861</v>
      </c>
      <c r="B532">
        <v>9.2197783199999996</v>
      </c>
      <c r="C532">
        <v>0.38175500000000001</v>
      </c>
      <c r="D532">
        <v>9.1484277340000002</v>
      </c>
    </row>
    <row r="533" spans="1:4">
      <c r="A533">
        <v>0.379187</v>
      </c>
      <c r="B533">
        <v>9.2311650390000004</v>
      </c>
      <c r="C533">
        <v>0.385104</v>
      </c>
      <c r="D533">
        <v>9.1601435549999994</v>
      </c>
    </row>
    <row r="534" spans="1:4">
      <c r="A534">
        <v>0.38228499999999999</v>
      </c>
      <c r="B534">
        <v>9.2424316409999996</v>
      </c>
      <c r="C534">
        <v>0.38841199999999998</v>
      </c>
      <c r="D534">
        <v>9.1720371089999997</v>
      </c>
    </row>
    <row r="535" spans="1:4">
      <c r="A535">
        <v>0.38537399999999999</v>
      </c>
      <c r="B535">
        <v>9.2538574219999994</v>
      </c>
      <c r="C535">
        <v>0.39160699999999998</v>
      </c>
      <c r="D535">
        <v>9.1832070310000002</v>
      </c>
    </row>
    <row r="536" spans="1:4">
      <c r="A536">
        <v>0.38849499999999998</v>
      </c>
      <c r="B536">
        <v>9.265775391</v>
      </c>
      <c r="C536">
        <v>0.395005</v>
      </c>
      <c r="D536">
        <v>9.1942207029999992</v>
      </c>
    </row>
    <row r="537" spans="1:4">
      <c r="A537">
        <v>0.39179700000000001</v>
      </c>
      <c r="B537">
        <v>9.2771611329999999</v>
      </c>
      <c r="C537">
        <v>0.39835199999999998</v>
      </c>
      <c r="D537">
        <v>9.2053613280000004</v>
      </c>
    </row>
    <row r="538" spans="1:4">
      <c r="A538">
        <v>0.394984</v>
      </c>
      <c r="B538">
        <v>9.2881074219999995</v>
      </c>
      <c r="C538">
        <v>0.401669</v>
      </c>
      <c r="D538">
        <v>9.2168154300000005</v>
      </c>
    </row>
    <row r="539" spans="1:4">
      <c r="A539">
        <v>0.39836199999999999</v>
      </c>
      <c r="B539">
        <v>9.2994228519999993</v>
      </c>
      <c r="C539">
        <v>0.40497699999999998</v>
      </c>
      <c r="D539">
        <v>9.2272841799999998</v>
      </c>
    </row>
    <row r="540" spans="1:4">
      <c r="A540">
        <v>0.40151799999999999</v>
      </c>
      <c r="B540">
        <v>9.3104179689999995</v>
      </c>
      <c r="C540">
        <v>0.40821600000000002</v>
      </c>
      <c r="D540">
        <v>9.2384638670000001</v>
      </c>
    </row>
    <row r="541" spans="1:4">
      <c r="A541">
        <v>0.40463900000000003</v>
      </c>
      <c r="B541">
        <v>9.3213662110000008</v>
      </c>
      <c r="C541">
        <v>0.41177900000000001</v>
      </c>
      <c r="D541">
        <v>9.2491269529999993</v>
      </c>
    </row>
    <row r="542" spans="1:4">
      <c r="A542">
        <v>0.40798800000000002</v>
      </c>
      <c r="B542">
        <v>9.3327089839999999</v>
      </c>
      <c r="C542">
        <v>0.41496</v>
      </c>
      <c r="D542">
        <v>9.2597373049999998</v>
      </c>
    </row>
    <row r="543" spans="1:4">
      <c r="A543">
        <v>0.41122900000000001</v>
      </c>
      <c r="B543">
        <v>9.3433310550000002</v>
      </c>
      <c r="C543">
        <v>0.418518</v>
      </c>
      <c r="D543">
        <v>9.2706279299999998</v>
      </c>
    </row>
    <row r="544" spans="1:4">
      <c r="A544">
        <v>0.41458299999999998</v>
      </c>
      <c r="B544">
        <v>9.3542177730000002</v>
      </c>
      <c r="C544">
        <v>0.42194500000000001</v>
      </c>
      <c r="D544">
        <v>9.2812333979999995</v>
      </c>
    </row>
    <row r="545" spans="1:4">
      <c r="A545">
        <v>0.41794300000000001</v>
      </c>
      <c r="B545">
        <v>9.3654726559999997</v>
      </c>
      <c r="C545">
        <v>0.42537199999999997</v>
      </c>
      <c r="D545">
        <v>9.2915664059999994</v>
      </c>
    </row>
    <row r="546" spans="1:4">
      <c r="A546">
        <v>0.42141000000000001</v>
      </c>
      <c r="B546">
        <v>9.3764443360000005</v>
      </c>
      <c r="C546">
        <v>0.42882799999999999</v>
      </c>
      <c r="D546">
        <v>9.3019414059999992</v>
      </c>
    </row>
    <row r="547" spans="1:4">
      <c r="A547">
        <v>0.42498000000000002</v>
      </c>
      <c r="B547">
        <v>9.3866572270000006</v>
      </c>
      <c r="C547">
        <v>0.432174</v>
      </c>
      <c r="D547">
        <v>9.3124843750000004</v>
      </c>
    </row>
    <row r="548" spans="1:4">
      <c r="A548">
        <v>0.42835699999999999</v>
      </c>
      <c r="B548">
        <v>9.3972675779999992</v>
      </c>
      <c r="C548">
        <v>0.435504</v>
      </c>
      <c r="D548">
        <v>9.3223300780000002</v>
      </c>
    </row>
    <row r="549" spans="1:4">
      <c r="A549">
        <v>0.43188799999999999</v>
      </c>
      <c r="B549">
        <v>9.4076171879999997</v>
      </c>
      <c r="C549">
        <v>0.438913</v>
      </c>
      <c r="D549">
        <v>9.3323867190000005</v>
      </c>
    </row>
    <row r="550" spans="1:4">
      <c r="A550">
        <v>0.43557099999999999</v>
      </c>
      <c r="B550">
        <v>9.4180527339999998</v>
      </c>
      <c r="C550">
        <v>0.44229800000000002</v>
      </c>
      <c r="D550">
        <v>9.3423925780000001</v>
      </c>
    </row>
    <row r="551" spans="1:4">
      <c r="A551">
        <v>0.43903399999999998</v>
      </c>
      <c r="B551">
        <v>9.4288476560000003</v>
      </c>
      <c r="C551">
        <v>0.44563000000000003</v>
      </c>
      <c r="D551">
        <v>9.3523974610000007</v>
      </c>
    </row>
    <row r="552" spans="1:4">
      <c r="A552">
        <v>0.44234200000000001</v>
      </c>
      <c r="B552">
        <v>9.4389404300000006</v>
      </c>
      <c r="C552">
        <v>0.44910299999999997</v>
      </c>
      <c r="D552">
        <v>9.3626708979999993</v>
      </c>
    </row>
    <row r="553" spans="1:4">
      <c r="A553">
        <v>0.44589099999999998</v>
      </c>
      <c r="B553">
        <v>9.4491269530000004</v>
      </c>
      <c r="C553">
        <v>0.45254699999999998</v>
      </c>
      <c r="D553">
        <v>9.3725634769999999</v>
      </c>
    </row>
    <row r="554" spans="1:4">
      <c r="A554">
        <v>0.44936300000000001</v>
      </c>
      <c r="B554">
        <v>9.4586337890000003</v>
      </c>
      <c r="C554">
        <v>0.45600400000000002</v>
      </c>
      <c r="D554">
        <v>9.3823310549999999</v>
      </c>
    </row>
    <row r="555" spans="1:4">
      <c r="A555">
        <v>0.453121</v>
      </c>
      <c r="B555">
        <v>9.4686777339999999</v>
      </c>
      <c r="C555">
        <v>0.459561</v>
      </c>
      <c r="D555">
        <v>9.3921835940000005</v>
      </c>
    </row>
    <row r="556" spans="1:4">
      <c r="A556">
        <v>0.45658500000000002</v>
      </c>
      <c r="B556">
        <v>9.4788789060000003</v>
      </c>
      <c r="C556">
        <v>0.46299200000000001</v>
      </c>
      <c r="D556">
        <v>9.4020781249999992</v>
      </c>
    </row>
    <row r="557" spans="1:4">
      <c r="A557">
        <v>0.46032600000000001</v>
      </c>
      <c r="B557">
        <v>9.4886435549999995</v>
      </c>
      <c r="C557">
        <v>0.466696</v>
      </c>
      <c r="D557">
        <v>9.4118505859999999</v>
      </c>
    </row>
    <row r="558" spans="1:4">
      <c r="A558">
        <v>0.46403299999999997</v>
      </c>
      <c r="B558">
        <v>9.498836914</v>
      </c>
      <c r="C558">
        <v>0.470217</v>
      </c>
      <c r="D558">
        <v>9.4218115230000006</v>
      </c>
    </row>
    <row r="559" spans="1:4">
      <c r="A559">
        <v>0.467478</v>
      </c>
      <c r="B559">
        <v>9.5082021480000005</v>
      </c>
      <c r="C559">
        <v>0.47383999999999998</v>
      </c>
      <c r="D559">
        <v>9.4317802729999993</v>
      </c>
    </row>
    <row r="560" spans="1:4">
      <c r="A560">
        <v>0.47128300000000001</v>
      </c>
      <c r="B560">
        <v>9.5175087890000007</v>
      </c>
      <c r="C560">
        <v>0.47763899999999998</v>
      </c>
      <c r="D560">
        <v>9.441634766</v>
      </c>
    </row>
    <row r="561" spans="1:4">
      <c r="A561">
        <v>0.47493999999999997</v>
      </c>
      <c r="B561">
        <v>9.5269130860000004</v>
      </c>
      <c r="C561">
        <v>0.48150900000000002</v>
      </c>
      <c r="D561">
        <v>9.4505292969999992</v>
      </c>
    </row>
    <row r="562" spans="1:4">
      <c r="A562">
        <v>0.47839599999999999</v>
      </c>
      <c r="B562">
        <v>9.5363144529999992</v>
      </c>
      <c r="C562">
        <v>0.48543399999999998</v>
      </c>
      <c r="D562">
        <v>9.4598525389999999</v>
      </c>
    </row>
    <row r="563" spans="1:4">
      <c r="A563">
        <v>0.48215400000000003</v>
      </c>
      <c r="B563">
        <v>9.5455380860000005</v>
      </c>
      <c r="C563">
        <v>0.48908600000000002</v>
      </c>
      <c r="D563">
        <v>9.4690039059999993</v>
      </c>
    </row>
    <row r="564" spans="1:4">
      <c r="A564">
        <v>0.48570999999999998</v>
      </c>
      <c r="B564">
        <v>9.5550292970000008</v>
      </c>
      <c r="C564">
        <v>0.49302400000000002</v>
      </c>
      <c r="D564">
        <v>9.4777031249999997</v>
      </c>
    </row>
    <row r="565" spans="1:4">
      <c r="A565">
        <v>0.489512</v>
      </c>
      <c r="B565">
        <v>9.5641425780000002</v>
      </c>
      <c r="C565">
        <v>0.49689299999999997</v>
      </c>
      <c r="D565">
        <v>9.4862177729999999</v>
      </c>
    </row>
    <row r="566" spans="1:4">
      <c r="A566">
        <v>0.493145</v>
      </c>
      <c r="B566">
        <v>9.5727509770000001</v>
      </c>
      <c r="C566">
        <v>0.50087199999999998</v>
      </c>
      <c r="D566">
        <v>9.4947011719999992</v>
      </c>
    </row>
    <row r="567" spans="1:4">
      <c r="A567">
        <v>0.49670599999999998</v>
      </c>
      <c r="B567">
        <v>9.5821611329999996</v>
      </c>
      <c r="C567">
        <v>0.504548</v>
      </c>
      <c r="D567">
        <v>9.5036660160000004</v>
      </c>
    </row>
    <row r="568" spans="1:4">
      <c r="A568">
        <v>0.50044900000000003</v>
      </c>
      <c r="B568">
        <v>9.5909101559999996</v>
      </c>
      <c r="C568">
        <v>0.50836800000000004</v>
      </c>
      <c r="D568">
        <v>9.5127275390000001</v>
      </c>
    </row>
    <row r="569" spans="1:4">
      <c r="A569">
        <v>0.50430200000000003</v>
      </c>
      <c r="B569">
        <v>9.5995878910000005</v>
      </c>
      <c r="C569">
        <v>0.51234500000000005</v>
      </c>
      <c r="D569">
        <v>9.521332031</v>
      </c>
    </row>
    <row r="570" spans="1:4">
      <c r="A570">
        <v>0.50802599999999998</v>
      </c>
      <c r="B570">
        <v>9.6087187499999995</v>
      </c>
      <c r="C570">
        <v>0.51611899999999999</v>
      </c>
      <c r="D570">
        <v>9.5298173829999993</v>
      </c>
    </row>
    <row r="571" spans="1:4">
      <c r="A571">
        <v>0.51170899999999997</v>
      </c>
      <c r="B571">
        <v>9.6175839839999995</v>
      </c>
      <c r="C571">
        <v>0.52008900000000002</v>
      </c>
      <c r="D571">
        <v>9.5383847660000001</v>
      </c>
    </row>
    <row r="572" spans="1:4">
      <c r="A572">
        <v>0.51575700000000002</v>
      </c>
      <c r="B572">
        <v>9.6261064449999996</v>
      </c>
      <c r="C572">
        <v>0.52397400000000005</v>
      </c>
      <c r="D572">
        <v>9.5465683590000001</v>
      </c>
    </row>
    <row r="573" spans="1:4">
      <c r="A573">
        <v>0.51942900000000003</v>
      </c>
      <c r="B573">
        <v>9.6342958979999995</v>
      </c>
      <c r="C573">
        <v>0.528026</v>
      </c>
      <c r="D573">
        <v>9.5545332030000001</v>
      </c>
    </row>
    <row r="574" spans="1:4">
      <c r="A574">
        <v>0.52336700000000003</v>
      </c>
      <c r="B574">
        <v>9.6424970699999992</v>
      </c>
      <c r="C574">
        <v>0.53209300000000004</v>
      </c>
      <c r="D574">
        <v>9.5627207030000001</v>
      </c>
    </row>
    <row r="575" spans="1:4">
      <c r="A575">
        <v>0.52738399999999996</v>
      </c>
      <c r="B575">
        <v>9.6504863279999995</v>
      </c>
      <c r="C575">
        <v>0.53588499999999994</v>
      </c>
      <c r="D575">
        <v>9.5705205079999995</v>
      </c>
    </row>
    <row r="576" spans="1:4">
      <c r="A576">
        <v>0.53113600000000005</v>
      </c>
      <c r="B576">
        <v>9.6587402339999997</v>
      </c>
      <c r="C576">
        <v>0.53990000000000005</v>
      </c>
      <c r="D576">
        <v>9.5779404299999999</v>
      </c>
    </row>
    <row r="577" spans="1:4">
      <c r="A577">
        <v>0.535188</v>
      </c>
      <c r="B577">
        <v>9.6671123049999998</v>
      </c>
      <c r="C577">
        <v>0.54397499999999999</v>
      </c>
      <c r="D577">
        <v>9.5860537109999999</v>
      </c>
    </row>
    <row r="578" spans="1:4">
      <c r="A578">
        <v>0.53922099999999995</v>
      </c>
      <c r="B578">
        <v>9.6755244139999999</v>
      </c>
      <c r="C578">
        <v>0.54798000000000002</v>
      </c>
      <c r="D578">
        <v>9.5940048830000002</v>
      </c>
    </row>
    <row r="579" spans="1:4">
      <c r="A579">
        <v>0.54313500000000003</v>
      </c>
      <c r="B579">
        <v>9.6842626949999993</v>
      </c>
      <c r="C579">
        <v>0.55189200000000005</v>
      </c>
      <c r="D579">
        <v>9.6017675780000005</v>
      </c>
    </row>
    <row r="580" spans="1:4">
      <c r="A580">
        <v>0.54756300000000002</v>
      </c>
      <c r="B580">
        <v>9.6928105470000006</v>
      </c>
      <c r="C580">
        <v>0.55613599999999996</v>
      </c>
      <c r="D580">
        <v>9.6097861330000001</v>
      </c>
    </row>
    <row r="581" spans="1:4">
      <c r="A581">
        <v>0.55184500000000003</v>
      </c>
      <c r="B581">
        <v>9.7008066409999998</v>
      </c>
      <c r="C581">
        <v>0.56022400000000006</v>
      </c>
      <c r="D581">
        <v>9.6173896479999996</v>
      </c>
    </row>
    <row r="582" spans="1:4">
      <c r="A582">
        <v>0.55622400000000005</v>
      </c>
      <c r="B582">
        <v>9.7084628909999999</v>
      </c>
      <c r="C582">
        <v>0.56440299999999999</v>
      </c>
      <c r="D582">
        <v>9.6248232419999997</v>
      </c>
    </row>
    <row r="583" spans="1:4">
      <c r="A583">
        <v>0.56048299999999995</v>
      </c>
      <c r="B583">
        <v>9.7153496090000004</v>
      </c>
      <c r="C583">
        <v>0.56859599999999999</v>
      </c>
      <c r="D583">
        <v>9.6321621089999994</v>
      </c>
    </row>
    <row r="584" spans="1:4">
      <c r="A584">
        <v>0.56457599999999997</v>
      </c>
      <c r="B584">
        <v>9.7219531250000006</v>
      </c>
      <c r="C584">
        <v>0.57291499999999995</v>
      </c>
      <c r="D584">
        <v>9.6388515629999993</v>
      </c>
    </row>
    <row r="585" spans="1:4">
      <c r="A585">
        <v>0.56892900000000002</v>
      </c>
      <c r="B585">
        <v>9.7288085940000002</v>
      </c>
      <c r="C585">
        <v>0.57721299999999998</v>
      </c>
      <c r="D585">
        <v>9.6452402339999992</v>
      </c>
    </row>
    <row r="586" spans="1:4">
      <c r="A586">
        <v>0.57315400000000005</v>
      </c>
      <c r="B586">
        <v>9.736141602</v>
      </c>
      <c r="C586">
        <v>0.58152400000000004</v>
      </c>
      <c r="D586">
        <v>9.65196875</v>
      </c>
    </row>
    <row r="587" spans="1:4">
      <c r="A587">
        <v>0.57757000000000003</v>
      </c>
      <c r="B587">
        <v>9.7433164059999999</v>
      </c>
      <c r="C587">
        <v>0.58575500000000003</v>
      </c>
      <c r="D587">
        <v>9.6589814450000002</v>
      </c>
    </row>
    <row r="588" spans="1:4">
      <c r="A588">
        <v>0.58168600000000004</v>
      </c>
      <c r="B588">
        <v>9.7501953130000008</v>
      </c>
      <c r="C588">
        <v>0.59012100000000001</v>
      </c>
      <c r="D588">
        <v>9.6657587889999999</v>
      </c>
    </row>
    <row r="589" spans="1:4">
      <c r="A589">
        <v>0.58609900000000004</v>
      </c>
      <c r="B589">
        <v>9.756761719</v>
      </c>
      <c r="C589">
        <v>0.59433000000000002</v>
      </c>
      <c r="D589">
        <v>9.6726425779999996</v>
      </c>
    </row>
    <row r="590" spans="1:4">
      <c r="A590">
        <v>0.59024500000000002</v>
      </c>
      <c r="B590">
        <v>9.7630634769999993</v>
      </c>
      <c r="C590">
        <v>0.59891899999999998</v>
      </c>
      <c r="D590">
        <v>9.6786523439999996</v>
      </c>
    </row>
    <row r="591" spans="1:4">
      <c r="A591">
        <v>0.59457000000000004</v>
      </c>
      <c r="B591">
        <v>9.7694599610000008</v>
      </c>
      <c r="C591">
        <v>0.60331500000000005</v>
      </c>
      <c r="D591">
        <v>9.6848974610000003</v>
      </c>
    </row>
    <row r="592" spans="1:4">
      <c r="A592">
        <v>0.59884700000000002</v>
      </c>
      <c r="B592">
        <v>9.7758437499999999</v>
      </c>
      <c r="C592">
        <v>0.60788600000000004</v>
      </c>
      <c r="D592">
        <v>9.6902851559999998</v>
      </c>
    </row>
    <row r="593" spans="1:4">
      <c r="A593">
        <v>0.60317699999999996</v>
      </c>
      <c r="B593">
        <v>9.782415039</v>
      </c>
      <c r="C593">
        <v>0.61236800000000002</v>
      </c>
      <c r="D593">
        <v>9.6965097660000001</v>
      </c>
    </row>
    <row r="594" spans="1:4">
      <c r="A594">
        <v>0.60759300000000005</v>
      </c>
      <c r="B594">
        <v>9.788833984</v>
      </c>
      <c r="C594">
        <v>0.61694899999999997</v>
      </c>
      <c r="D594">
        <v>9.7023154300000005</v>
      </c>
    </row>
    <row r="595" spans="1:4">
      <c r="A595">
        <v>0.61208799999999997</v>
      </c>
      <c r="B595">
        <v>9.7954394530000002</v>
      </c>
      <c r="C595">
        <v>0.62142900000000001</v>
      </c>
      <c r="D595">
        <v>9.7075546880000001</v>
      </c>
    </row>
    <row r="596" spans="1:4">
      <c r="A596">
        <v>0.61654299999999995</v>
      </c>
      <c r="B596">
        <v>9.8015244139999993</v>
      </c>
      <c r="C596">
        <v>0.62609300000000001</v>
      </c>
      <c r="D596">
        <v>9.7135117189999995</v>
      </c>
    </row>
    <row r="597" spans="1:4">
      <c r="A597">
        <v>0.62120799999999998</v>
      </c>
      <c r="B597">
        <v>9.807282227</v>
      </c>
      <c r="C597">
        <v>0.63069299999999995</v>
      </c>
      <c r="D597">
        <v>9.7184531249999999</v>
      </c>
    </row>
    <row r="598" spans="1:4">
      <c r="A598">
        <v>0.62582599999999999</v>
      </c>
      <c r="B598">
        <v>9.8131982420000003</v>
      </c>
      <c r="C598">
        <v>0.63553300000000001</v>
      </c>
      <c r="D598">
        <v>9.7237802729999991</v>
      </c>
    </row>
    <row r="599" spans="1:4">
      <c r="A599">
        <v>0.63037600000000005</v>
      </c>
      <c r="B599">
        <v>9.8180527340000001</v>
      </c>
      <c r="C599">
        <v>0.64000199999999996</v>
      </c>
      <c r="D599">
        <v>9.7285283200000006</v>
      </c>
    </row>
    <row r="600" spans="1:4">
      <c r="A600">
        <v>0.63498200000000005</v>
      </c>
      <c r="B600">
        <v>9.8230703130000006</v>
      </c>
      <c r="C600">
        <v>0.64491200000000004</v>
      </c>
      <c r="D600">
        <v>9.7330947269999992</v>
      </c>
    </row>
    <row r="601" spans="1:4">
      <c r="A601">
        <v>0.63942200000000005</v>
      </c>
      <c r="B601">
        <v>9.8278544920000002</v>
      </c>
      <c r="C601">
        <v>0.64954500000000004</v>
      </c>
      <c r="D601">
        <v>9.7371308590000005</v>
      </c>
    </row>
    <row r="602" spans="1:4">
      <c r="A602">
        <v>0.64459</v>
      </c>
      <c r="B602">
        <v>9.8329638670000001</v>
      </c>
      <c r="C602">
        <v>0.65437199999999995</v>
      </c>
      <c r="D602">
        <v>9.7413896480000002</v>
      </c>
    </row>
    <row r="603" spans="1:4">
      <c r="A603">
        <v>0.64905299999999999</v>
      </c>
      <c r="B603">
        <v>9.8372734380000004</v>
      </c>
      <c r="C603">
        <v>0.65904700000000005</v>
      </c>
      <c r="D603">
        <v>9.7456591800000005</v>
      </c>
    </row>
    <row r="604" spans="1:4">
      <c r="A604">
        <v>0.65384100000000001</v>
      </c>
      <c r="B604">
        <v>9.842286133</v>
      </c>
      <c r="C604">
        <v>0.66390000000000005</v>
      </c>
      <c r="D604">
        <v>9.7491005860000008</v>
      </c>
    </row>
    <row r="605" spans="1:4">
      <c r="A605">
        <v>0.65874100000000002</v>
      </c>
      <c r="B605">
        <v>9.8470400389999995</v>
      </c>
      <c r="C605">
        <v>0.66875600000000002</v>
      </c>
      <c r="D605">
        <v>9.7529794919999997</v>
      </c>
    </row>
    <row r="606" spans="1:4">
      <c r="A606">
        <v>0.66377399999999998</v>
      </c>
      <c r="B606">
        <v>9.8517089840000001</v>
      </c>
      <c r="C606">
        <v>0.67375200000000002</v>
      </c>
      <c r="D606">
        <v>9.7563544919999998</v>
      </c>
    </row>
    <row r="607" spans="1:4">
      <c r="A607">
        <v>0.66868700000000003</v>
      </c>
      <c r="B607">
        <v>9.8560644530000001</v>
      </c>
      <c r="C607">
        <v>0.67862299999999998</v>
      </c>
      <c r="D607">
        <v>9.75965332</v>
      </c>
    </row>
    <row r="608" spans="1:4">
      <c r="A608">
        <v>0.67382500000000001</v>
      </c>
      <c r="B608">
        <v>9.8594765629999994</v>
      </c>
      <c r="C608">
        <v>0.68373600000000001</v>
      </c>
      <c r="D608">
        <v>9.7630830080000006</v>
      </c>
    </row>
    <row r="609" spans="1:4">
      <c r="A609">
        <v>0.67877399999999999</v>
      </c>
      <c r="B609">
        <v>9.8624541019999992</v>
      </c>
      <c r="C609">
        <v>0.68855200000000005</v>
      </c>
      <c r="D609">
        <v>9.7658642580000006</v>
      </c>
    </row>
    <row r="610" spans="1:4">
      <c r="A610">
        <v>0.68400700000000003</v>
      </c>
      <c r="B610">
        <v>9.8655742190000009</v>
      </c>
      <c r="C610">
        <v>0.693631</v>
      </c>
      <c r="D610">
        <v>9.768290039</v>
      </c>
    </row>
    <row r="611" spans="1:4">
      <c r="A611">
        <v>0.68908400000000003</v>
      </c>
      <c r="B611">
        <v>9.8686074220000002</v>
      </c>
      <c r="C611">
        <v>0.69889800000000002</v>
      </c>
      <c r="D611">
        <v>9.7707988280000002</v>
      </c>
    </row>
    <row r="612" spans="1:4">
      <c r="A612">
        <v>0.69426100000000002</v>
      </c>
      <c r="B612">
        <v>9.8708134770000004</v>
      </c>
      <c r="C612">
        <v>0.70409100000000002</v>
      </c>
      <c r="D612">
        <v>9.772499023</v>
      </c>
    </row>
    <row r="613" spans="1:4">
      <c r="A613">
        <v>0.69952000000000003</v>
      </c>
      <c r="B613">
        <v>9.8734062500000004</v>
      </c>
      <c r="C613">
        <v>0.70939099999999999</v>
      </c>
      <c r="D613">
        <v>9.7736953129999993</v>
      </c>
    </row>
    <row r="614" spans="1:4">
      <c r="A614">
        <v>0.70485500000000001</v>
      </c>
      <c r="B614">
        <v>9.8758144530000003</v>
      </c>
      <c r="C614">
        <v>0.71468399999999999</v>
      </c>
      <c r="D614">
        <v>9.7751738279999998</v>
      </c>
    </row>
    <row r="615" spans="1:4">
      <c r="A615">
        <v>0.70990600000000004</v>
      </c>
      <c r="B615">
        <v>9.8778349609999996</v>
      </c>
      <c r="C615">
        <v>0.72026100000000004</v>
      </c>
      <c r="D615">
        <v>9.7761796879999991</v>
      </c>
    </row>
    <row r="616" spans="1:4">
      <c r="A616">
        <v>0.71540800000000004</v>
      </c>
      <c r="B616">
        <v>9.8795595699999996</v>
      </c>
      <c r="C616">
        <v>0.72569300000000003</v>
      </c>
      <c r="D616">
        <v>9.7769228520000002</v>
      </c>
    </row>
    <row r="617" spans="1:4">
      <c r="A617">
        <v>0.72083799999999998</v>
      </c>
      <c r="B617">
        <v>9.8809765630000008</v>
      </c>
      <c r="C617">
        <v>0.73119000000000001</v>
      </c>
      <c r="D617">
        <v>9.7772666019999992</v>
      </c>
    </row>
    <row r="618" spans="1:4">
      <c r="A618">
        <v>0.72611700000000001</v>
      </c>
      <c r="B618">
        <v>9.8813095700000009</v>
      </c>
      <c r="C618">
        <v>0.73695699999999997</v>
      </c>
      <c r="D618">
        <v>9.7775097659999997</v>
      </c>
    </row>
    <row r="619" spans="1:4">
      <c r="A619">
        <v>0.73163699999999998</v>
      </c>
      <c r="B619">
        <v>9.8815136720000005</v>
      </c>
      <c r="C619">
        <v>0.74265000000000003</v>
      </c>
      <c r="D619">
        <v>9.7766474609999996</v>
      </c>
    </row>
    <row r="620" spans="1:4">
      <c r="A620">
        <v>0.73719599999999996</v>
      </c>
      <c r="B620">
        <v>9.8816601560000006</v>
      </c>
      <c r="C620">
        <v>0.74856100000000003</v>
      </c>
      <c r="D620">
        <v>9.775238281</v>
      </c>
    </row>
    <row r="621" spans="1:4">
      <c r="A621">
        <v>0.74263500000000005</v>
      </c>
      <c r="B621">
        <v>9.8810341800000003</v>
      </c>
      <c r="C621">
        <v>0.754444</v>
      </c>
      <c r="D621">
        <v>9.7732138670000008</v>
      </c>
    </row>
    <row r="622" spans="1:4">
      <c r="A622">
        <v>0.74827500000000002</v>
      </c>
      <c r="B622">
        <v>9.8802871089999993</v>
      </c>
      <c r="C622">
        <v>0.76028399999999996</v>
      </c>
      <c r="D622">
        <v>9.7707490230000005</v>
      </c>
    </row>
    <row r="623" spans="1:4">
      <c r="A623">
        <v>0.75401700000000005</v>
      </c>
      <c r="B623">
        <v>9.8795371089999993</v>
      </c>
      <c r="C623">
        <v>0.766092</v>
      </c>
      <c r="D623">
        <v>9.7680839840000004</v>
      </c>
    </row>
    <row r="624" spans="1:4">
      <c r="A624">
        <v>0.75976900000000003</v>
      </c>
      <c r="B624">
        <v>9.8780888670000007</v>
      </c>
      <c r="C624">
        <v>0.77200800000000003</v>
      </c>
      <c r="D624">
        <v>9.7646777339999993</v>
      </c>
    </row>
    <row r="625" spans="1:4">
      <c r="A625">
        <v>0.76547600000000005</v>
      </c>
      <c r="B625">
        <v>9.8766757809999994</v>
      </c>
      <c r="C625">
        <v>0.77803900000000004</v>
      </c>
      <c r="D625">
        <v>9.7607207030000005</v>
      </c>
    </row>
    <row r="626" spans="1:4">
      <c r="A626">
        <v>0.77132900000000004</v>
      </c>
      <c r="B626">
        <v>9.8740507809999993</v>
      </c>
      <c r="C626">
        <v>0.78395800000000004</v>
      </c>
      <c r="D626">
        <v>9.7567685550000007</v>
      </c>
    </row>
    <row r="627" spans="1:4">
      <c r="A627">
        <v>0.77726200000000001</v>
      </c>
      <c r="B627">
        <v>9.8709082030000008</v>
      </c>
      <c r="C627">
        <v>0.79017300000000001</v>
      </c>
      <c r="D627">
        <v>9.7525732420000004</v>
      </c>
    </row>
    <row r="628" spans="1:4">
      <c r="A628">
        <v>0.78332500000000005</v>
      </c>
      <c r="B628">
        <v>9.8672392579999997</v>
      </c>
      <c r="C628">
        <v>0.79621500000000001</v>
      </c>
      <c r="D628">
        <v>9.7471640629999996</v>
      </c>
    </row>
    <row r="629" spans="1:4">
      <c r="A629">
        <v>0.78940399999999999</v>
      </c>
      <c r="B629">
        <v>9.8632753910000002</v>
      </c>
      <c r="C629">
        <v>0.80237899999999995</v>
      </c>
      <c r="D629">
        <v>9.7410312500000007</v>
      </c>
    </row>
    <row r="630" spans="1:4">
      <c r="A630">
        <v>0.79561400000000004</v>
      </c>
      <c r="B630">
        <v>9.8584892580000005</v>
      </c>
      <c r="C630">
        <v>0.80877699999999997</v>
      </c>
      <c r="D630">
        <v>9.7346396479999999</v>
      </c>
    </row>
    <row r="631" spans="1:4">
      <c r="A631">
        <v>0.80176499999999995</v>
      </c>
      <c r="B631">
        <v>9.8529042970000003</v>
      </c>
      <c r="C631">
        <v>0.81519699999999995</v>
      </c>
      <c r="D631">
        <v>9.7276689449999996</v>
      </c>
    </row>
    <row r="632" spans="1:4">
      <c r="A632">
        <v>0.80759099999999995</v>
      </c>
      <c r="B632">
        <v>9.8475273439999995</v>
      </c>
      <c r="C632">
        <v>0.82161799999999996</v>
      </c>
      <c r="D632">
        <v>9.7192841800000007</v>
      </c>
    </row>
    <row r="633" spans="1:4">
      <c r="A633">
        <v>0.814307</v>
      </c>
      <c r="B633">
        <v>9.8409980469999994</v>
      </c>
      <c r="C633">
        <v>0.82783300000000004</v>
      </c>
      <c r="D633">
        <v>9.710901367</v>
      </c>
    </row>
    <row r="634" spans="1:4">
      <c r="A634">
        <v>0.82088399999999995</v>
      </c>
      <c r="B634">
        <v>9.8339863279999999</v>
      </c>
      <c r="C634">
        <v>0.834175</v>
      </c>
      <c r="D634">
        <v>9.7012978519999997</v>
      </c>
    </row>
    <row r="635" spans="1:4">
      <c r="A635">
        <v>0.82730300000000001</v>
      </c>
      <c r="B635">
        <v>9.8270429690000007</v>
      </c>
      <c r="C635">
        <v>0.84072800000000003</v>
      </c>
      <c r="D635">
        <v>9.6915195310000009</v>
      </c>
    </row>
    <row r="636" spans="1:4">
      <c r="A636">
        <v>0.83380799999999999</v>
      </c>
      <c r="B636">
        <v>9.8187949220000004</v>
      </c>
      <c r="C636">
        <v>0.84733400000000003</v>
      </c>
      <c r="D636">
        <v>9.6819619140000004</v>
      </c>
    </row>
    <row r="637" spans="1:4">
      <c r="A637">
        <v>0.84026599999999996</v>
      </c>
      <c r="B637">
        <v>9.8085400390000004</v>
      </c>
      <c r="C637">
        <v>0.85395900000000002</v>
      </c>
      <c r="D637">
        <v>9.6707714839999994</v>
      </c>
    </row>
    <row r="638" spans="1:4">
      <c r="A638">
        <v>0.84712100000000001</v>
      </c>
      <c r="B638">
        <v>9.7981435549999993</v>
      </c>
      <c r="C638">
        <v>0.86060199999999998</v>
      </c>
      <c r="D638">
        <v>9.6583251949999998</v>
      </c>
    </row>
    <row r="639" spans="1:4">
      <c r="A639">
        <v>0.85363599999999995</v>
      </c>
      <c r="B639">
        <v>9.786880859</v>
      </c>
      <c r="C639">
        <v>0.867537</v>
      </c>
      <c r="D639">
        <v>9.6453681640000006</v>
      </c>
    </row>
    <row r="640" spans="1:4">
      <c r="A640">
        <v>0.86034299999999997</v>
      </c>
      <c r="B640">
        <v>9.7748994140000001</v>
      </c>
      <c r="C640">
        <v>0.87438899999999997</v>
      </c>
      <c r="D640">
        <v>9.6319404300000002</v>
      </c>
    </row>
    <row r="641" spans="1:4">
      <c r="A641">
        <v>0.86703799999999998</v>
      </c>
      <c r="B641">
        <v>9.7629687500000006</v>
      </c>
      <c r="C641">
        <v>0.88125399999999998</v>
      </c>
      <c r="D641">
        <v>9.6173154299999997</v>
      </c>
    </row>
    <row r="642" spans="1:4">
      <c r="A642">
        <v>0.87369200000000002</v>
      </c>
      <c r="B642">
        <v>9.7504648439999997</v>
      </c>
      <c r="C642">
        <v>0.88805999999999996</v>
      </c>
      <c r="D642">
        <v>9.6019023440000009</v>
      </c>
    </row>
    <row r="643" spans="1:4">
      <c r="A643">
        <v>0.88035300000000005</v>
      </c>
      <c r="B643">
        <v>9.7366328129999999</v>
      </c>
      <c r="C643">
        <v>0.89513600000000004</v>
      </c>
      <c r="D643">
        <v>9.5858681640000007</v>
      </c>
    </row>
    <row r="644" spans="1:4">
      <c r="A644">
        <v>0.88699799999999995</v>
      </c>
      <c r="B644">
        <v>9.7220898439999992</v>
      </c>
      <c r="C644">
        <v>0.902196</v>
      </c>
      <c r="D644">
        <v>9.5691191409999998</v>
      </c>
    </row>
    <row r="645" spans="1:4">
      <c r="A645">
        <v>0.89401399999999998</v>
      </c>
      <c r="B645">
        <v>9.7070576170000002</v>
      </c>
      <c r="C645">
        <v>0.90911500000000001</v>
      </c>
      <c r="D645">
        <v>9.5517900390000001</v>
      </c>
    </row>
    <row r="646" spans="1:4">
      <c r="A646">
        <v>0.90075499999999997</v>
      </c>
      <c r="B646">
        <v>9.6919345700000008</v>
      </c>
      <c r="C646">
        <v>0.91629000000000005</v>
      </c>
      <c r="D646">
        <v>9.5332382809999991</v>
      </c>
    </row>
    <row r="647" spans="1:4">
      <c r="A647">
        <v>0.90764</v>
      </c>
      <c r="B647">
        <v>9.6762539059999995</v>
      </c>
      <c r="C647">
        <v>0.92369199999999996</v>
      </c>
      <c r="D647">
        <v>9.5140771480000002</v>
      </c>
    </row>
    <row r="648" spans="1:4">
      <c r="A648">
        <v>0.914435</v>
      </c>
      <c r="B648">
        <v>9.6589365229999995</v>
      </c>
      <c r="C648">
        <v>0.93086999999999998</v>
      </c>
      <c r="D648">
        <v>9.4939433589999993</v>
      </c>
    </row>
    <row r="649" spans="1:4">
      <c r="A649">
        <v>0.92158700000000005</v>
      </c>
      <c r="B649">
        <v>9.6410556639999996</v>
      </c>
      <c r="C649">
        <v>0.93851700000000005</v>
      </c>
      <c r="D649">
        <v>9.4734833980000008</v>
      </c>
    </row>
    <row r="650" spans="1:4">
      <c r="A650">
        <v>0.92879599999999995</v>
      </c>
      <c r="B650">
        <v>9.6233867190000009</v>
      </c>
      <c r="C650">
        <v>0.94584699999999999</v>
      </c>
      <c r="D650">
        <v>9.4511816409999998</v>
      </c>
    </row>
    <row r="651" spans="1:4">
      <c r="A651">
        <v>0.93611900000000003</v>
      </c>
      <c r="B651">
        <v>9.6047333980000005</v>
      </c>
      <c r="C651">
        <v>0.95327200000000001</v>
      </c>
      <c r="D651">
        <v>9.4285390630000006</v>
      </c>
    </row>
    <row r="652" spans="1:4">
      <c r="A652">
        <v>0.94363300000000006</v>
      </c>
      <c r="B652">
        <v>9.5842812500000001</v>
      </c>
      <c r="C652">
        <v>0.96091099999999996</v>
      </c>
      <c r="D652">
        <v>9.4052626949999993</v>
      </c>
    </row>
    <row r="653" spans="1:4">
      <c r="A653">
        <v>0.95143999999999995</v>
      </c>
      <c r="B653">
        <v>9.5626621089999997</v>
      </c>
      <c r="C653">
        <v>0.96846299999999996</v>
      </c>
      <c r="D653">
        <v>9.3802324220000006</v>
      </c>
    </row>
    <row r="654" spans="1:4">
      <c r="A654">
        <v>0.95896599999999999</v>
      </c>
      <c r="B654">
        <v>9.5393203129999993</v>
      </c>
      <c r="C654">
        <v>0.97629699999999997</v>
      </c>
      <c r="D654">
        <v>9.3543115229999998</v>
      </c>
    </row>
    <row r="655" spans="1:4">
      <c r="A655">
        <v>0.96680200000000005</v>
      </c>
      <c r="B655">
        <v>9.5142832029999997</v>
      </c>
      <c r="C655">
        <v>0.98422600000000005</v>
      </c>
      <c r="D655">
        <v>9.3267363280000009</v>
      </c>
    </row>
    <row r="656" spans="1:4">
      <c r="A656">
        <v>0.97456299999999996</v>
      </c>
      <c r="B656">
        <v>9.489257813</v>
      </c>
      <c r="C656">
        <v>0.99211099999999997</v>
      </c>
      <c r="D656">
        <v>9.2985664060000008</v>
      </c>
    </row>
    <row r="657" spans="1:4">
      <c r="A657">
        <v>0.98266100000000001</v>
      </c>
      <c r="B657">
        <v>9.4635429690000006</v>
      </c>
      <c r="C657">
        <v>1.0001899999999999</v>
      </c>
      <c r="D657">
        <v>9.2688007809999995</v>
      </c>
    </row>
    <row r="658" spans="1:4">
      <c r="A658">
        <v>0.99082800000000004</v>
      </c>
      <c r="B658">
        <v>9.4367392579999994</v>
      </c>
      <c r="C658">
        <v>1.00847</v>
      </c>
      <c r="D658">
        <v>9.2377724610000005</v>
      </c>
    </row>
    <row r="659" spans="1:4">
      <c r="A659">
        <v>0.99899300000000002</v>
      </c>
      <c r="B659">
        <v>9.4077578129999999</v>
      </c>
      <c r="C659">
        <v>1.0166500000000001</v>
      </c>
      <c r="D659">
        <v>9.2047441410000008</v>
      </c>
    </row>
    <row r="660" spans="1:4">
      <c r="A660">
        <v>1.0072000000000001</v>
      </c>
      <c r="B660">
        <v>9.3775253910000007</v>
      </c>
      <c r="C660">
        <v>1.0250900000000001</v>
      </c>
      <c r="D660">
        <v>9.1706123050000006</v>
      </c>
    </row>
    <row r="661" spans="1:4">
      <c r="A661">
        <v>1.01553</v>
      </c>
      <c r="B661">
        <v>9.3454355469999992</v>
      </c>
      <c r="C661">
        <v>1.0336099999999999</v>
      </c>
      <c r="D661">
        <v>9.1349404300000003</v>
      </c>
    </row>
    <row r="662" spans="1:4">
      <c r="A662">
        <v>1.0240800000000001</v>
      </c>
      <c r="B662">
        <v>9.313099609</v>
      </c>
      <c r="C662">
        <v>1.0418700000000001</v>
      </c>
      <c r="D662">
        <v>9.0974414059999997</v>
      </c>
    </row>
    <row r="663" spans="1:4">
      <c r="A663">
        <v>1.0326</v>
      </c>
      <c r="B663">
        <v>9.2788291019999996</v>
      </c>
      <c r="C663">
        <v>1.0508299999999999</v>
      </c>
      <c r="D663">
        <v>9.0582871090000001</v>
      </c>
    </row>
    <row r="664" spans="1:4">
      <c r="A664">
        <v>1.0412600000000001</v>
      </c>
      <c r="B664">
        <v>9.2435546879999997</v>
      </c>
      <c r="C664">
        <v>1.05992</v>
      </c>
      <c r="D664">
        <v>9.0163642579999994</v>
      </c>
    </row>
    <row r="665" spans="1:4">
      <c r="A665">
        <v>1.05006</v>
      </c>
      <c r="B665">
        <v>9.2060087890000002</v>
      </c>
      <c r="C665">
        <v>1.0694600000000001</v>
      </c>
      <c r="D665">
        <v>8.9699345699999995</v>
      </c>
    </row>
    <row r="666" spans="1:4">
      <c r="A666">
        <v>1.0590900000000001</v>
      </c>
      <c r="B666">
        <v>9.1661464840000004</v>
      </c>
      <c r="C666">
        <v>1.07972</v>
      </c>
      <c r="D666">
        <v>8.9175439450000002</v>
      </c>
    </row>
    <row r="667" spans="1:4">
      <c r="A667">
        <v>1.0682700000000001</v>
      </c>
      <c r="B667">
        <v>9.1231064449999995</v>
      </c>
      <c r="C667">
        <v>1.09297</v>
      </c>
      <c r="D667">
        <v>8.8513701170000001</v>
      </c>
    </row>
    <row r="668" spans="1:4">
      <c r="A668">
        <v>1.07792</v>
      </c>
      <c r="B668">
        <v>9.0764873050000006</v>
      </c>
    </row>
    <row r="669" spans="1:4">
      <c r="A669">
        <v>1.08786</v>
      </c>
      <c r="B669">
        <v>9.0270117190000008</v>
      </c>
    </row>
    <row r="670" spans="1:4">
      <c r="A670">
        <v>1.0992</v>
      </c>
      <c r="B670">
        <v>8.9713037109999991</v>
      </c>
    </row>
    <row r="671" spans="1:4">
      <c r="A671">
        <v>1.1129100000000001</v>
      </c>
      <c r="B671">
        <v>8.9066806639999996</v>
      </c>
    </row>
  </sheetData>
  <mergeCells count="5">
    <mergeCell ref="AW1:AY1"/>
    <mergeCell ref="BA1:BC1"/>
    <mergeCell ref="BE1:BG1"/>
    <mergeCell ref="BI1:BK1"/>
    <mergeCell ref="BM1:BO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E973E-FFA1-4EDE-948A-09650855F744}">
  <dimension ref="A1:AL103"/>
  <sheetViews>
    <sheetView topLeftCell="H1" workbookViewId="0">
      <pane ySplit="2" topLeftCell="A3" activePane="bottomLeft" state="frozen"/>
      <selection pane="bottomLeft" activeCell="Q2" sqref="Q2"/>
    </sheetView>
  </sheetViews>
  <sheetFormatPr defaultRowHeight="14.4"/>
  <cols>
    <col min="36" max="36" width="12.33203125" customWidth="1"/>
  </cols>
  <sheetData>
    <row r="1" spans="1:38"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D1" s="1" t="s">
        <v>58</v>
      </c>
      <c r="AE1" s="1" t="s">
        <v>59</v>
      </c>
      <c r="AF1" s="1" t="s">
        <v>60</v>
      </c>
      <c r="AG1" s="1">
        <f>SUM(AE4:AE76)</f>
        <v>0.1829838380532392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SUM(AJ4:AJ76)</f>
        <v>0.52687022941707851</v>
      </c>
    </row>
    <row r="2" spans="1:38">
      <c r="M2" s="4" t="s">
        <v>64</v>
      </c>
      <c r="N2" s="4">
        <f>N76</f>
        <v>0.57610399999999995</v>
      </c>
      <c r="O2" s="4">
        <f>O76</f>
        <v>1405.95</v>
      </c>
      <c r="Q2">
        <f>Q76</f>
        <v>-199.64599999999999</v>
      </c>
      <c r="AD2" s="4" t="s">
        <v>64</v>
      </c>
      <c r="AE2" s="4">
        <f>AD76</f>
        <v>0.27124606996457995</v>
      </c>
      <c r="AF2" s="3" t="s">
        <v>65</v>
      </c>
      <c r="AG2" s="3">
        <f>AG1/N76</f>
        <v>0.31762292581415719</v>
      </c>
      <c r="AI2" s="4" t="s">
        <v>64</v>
      </c>
      <c r="AJ2" s="4">
        <f>AI76</f>
        <v>0.75781411662174292</v>
      </c>
      <c r="AK2" s="4" t="s">
        <v>65</v>
      </c>
      <c r="AL2" s="3">
        <f>AL1/N76</f>
        <v>0.91454013410265955</v>
      </c>
    </row>
    <row r="3" spans="1:38">
      <c r="I3" s="1"/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38">
      <c r="A4" s="1"/>
      <c r="H4" s="1"/>
      <c r="I4" s="1"/>
      <c r="M4" s="1">
        <v>1.00037E-5</v>
      </c>
      <c r="N4" s="1">
        <v>0</v>
      </c>
      <c r="O4">
        <v>331.86700000000002</v>
      </c>
      <c r="P4">
        <v>4.7542799999999996</v>
      </c>
      <c r="Q4" s="1">
        <v>3.7922699999999998</v>
      </c>
      <c r="R4">
        <v>327.59500000000003</v>
      </c>
      <c r="S4" s="1">
        <v>328.07499999999999</v>
      </c>
      <c r="T4">
        <v>-113.471</v>
      </c>
      <c r="U4" s="1">
        <v>327.59199999999998</v>
      </c>
      <c r="V4">
        <v>331.815</v>
      </c>
      <c r="W4">
        <v>-4.1389899999999997</v>
      </c>
      <c r="X4" s="1">
        <v>-0.128668</v>
      </c>
      <c r="Y4">
        <v>3.8445800000000001</v>
      </c>
      <c r="Z4" s="1">
        <v>1.0844299999999999E-2</v>
      </c>
      <c r="AA4" s="1">
        <v>4.7542400000000002</v>
      </c>
      <c r="AD4">
        <f>-T4/R4</f>
        <v>0.34637586043743035</v>
      </c>
      <c r="AE4" s="1">
        <f>(AD4+AD3)/2*(N4-N3)</f>
        <v>0</v>
      </c>
      <c r="AH4">
        <f>ACOS((U4/R4)^3)/3</f>
        <v>2.4708442544891054E-3</v>
      </c>
      <c r="AI4">
        <f>1-6*AH4/PI()</f>
        <v>0.9952810350794542</v>
      </c>
      <c r="AJ4" s="1">
        <f>(AI4+AI3)/2*(N4-N3)</f>
        <v>0</v>
      </c>
    </row>
    <row r="5" spans="1:38">
      <c r="A5" s="1"/>
      <c r="H5" s="1"/>
      <c r="I5" s="1"/>
      <c r="M5" s="1">
        <v>2.00038E-5</v>
      </c>
      <c r="N5" s="1">
        <v>5.5815699999999999E-4</v>
      </c>
      <c r="O5">
        <v>587.00199999999995</v>
      </c>
      <c r="P5">
        <v>23.916699999999999</v>
      </c>
      <c r="Q5" s="1">
        <v>6.8186799999999996</v>
      </c>
      <c r="R5">
        <v>571.82600000000002</v>
      </c>
      <c r="S5" s="1">
        <v>580.18299999999999</v>
      </c>
      <c r="T5">
        <v>-205.91200000000001</v>
      </c>
      <c r="U5" s="1">
        <v>571.25</v>
      </c>
      <c r="V5">
        <v>586.90800000000002</v>
      </c>
      <c r="W5">
        <v>-7.3754999999999997</v>
      </c>
      <c r="X5" s="1">
        <v>9.9174700000000005E-2</v>
      </c>
      <c r="Y5">
        <v>6.9127200000000002</v>
      </c>
      <c r="Z5" s="1">
        <v>6.7202100000000001E-2</v>
      </c>
      <c r="AA5" s="1">
        <v>23.916399999999999</v>
      </c>
      <c r="AD5">
        <f t="shared" ref="AD5:AD68" si="0">-T5/R5</f>
        <v>0.36009555354251116</v>
      </c>
      <c r="AE5" s="1">
        <f t="shared" ref="AE5:AE68" si="1">(AD5+AD4)/2*(N5-N4)</f>
        <v>1.971609825064011E-4</v>
      </c>
      <c r="AH5">
        <f t="shared" ref="AH5:AH68" si="2">ACOS((U5/R5)^3)/3</f>
        <v>2.5907422677139563E-2</v>
      </c>
      <c r="AI5">
        <f t="shared" ref="AI5:AI68" si="3">1-6*AH5/PI()</f>
        <v>0.95052046741794605</v>
      </c>
      <c r="AJ5" s="1">
        <f t="shared" ref="AJ5:AJ68" si="4">(AI5+AI4)/2*(N5-N4)</f>
        <v>5.4303136461472071E-4</v>
      </c>
    </row>
    <row r="6" spans="1:38">
      <c r="A6" s="1"/>
      <c r="H6" s="1"/>
      <c r="I6" s="1"/>
      <c r="M6" s="1">
        <v>3.00041E-5</v>
      </c>
      <c r="N6" s="1">
        <v>1.56175E-3</v>
      </c>
      <c r="O6">
        <v>731.84299999999996</v>
      </c>
      <c r="P6">
        <v>30.37</v>
      </c>
      <c r="Q6" s="1">
        <v>8.50441</v>
      </c>
      <c r="R6">
        <v>712.65800000000002</v>
      </c>
      <c r="S6" s="1">
        <v>723.33900000000006</v>
      </c>
      <c r="T6">
        <v>-256.90600000000001</v>
      </c>
      <c r="U6" s="1">
        <v>711.90200000000004</v>
      </c>
      <c r="V6">
        <v>731.73500000000001</v>
      </c>
      <c r="W6">
        <v>-8.8572799999999994</v>
      </c>
      <c r="X6" s="1">
        <v>0.15770100000000001</v>
      </c>
      <c r="Y6">
        <v>8.61313</v>
      </c>
      <c r="Z6" s="1">
        <v>7.2467199999999996E-2</v>
      </c>
      <c r="AA6" s="1">
        <v>30.369800000000001</v>
      </c>
      <c r="AD6">
        <f t="shared" si="0"/>
        <v>0.36048988434845325</v>
      </c>
      <c r="AE6" s="1">
        <f t="shared" si="1"/>
        <v>3.6158725068465334E-4</v>
      </c>
      <c r="AH6">
        <f t="shared" si="2"/>
        <v>2.6586392579492319E-2</v>
      </c>
      <c r="AI6">
        <f t="shared" si="3"/>
        <v>0.94922373042390529</v>
      </c>
      <c r="AJ6" s="1">
        <f t="shared" si="4"/>
        <v>9.5328498937234869E-4</v>
      </c>
    </row>
    <row r="7" spans="1:38">
      <c r="A7" s="1"/>
      <c r="H7" s="1"/>
      <c r="I7" s="1"/>
      <c r="M7" s="1">
        <v>4.0000999999999999E-5</v>
      </c>
      <c r="N7" s="1">
        <v>4.7007300000000002E-3</v>
      </c>
      <c r="O7">
        <v>811.40599999999995</v>
      </c>
      <c r="P7">
        <v>29.814499999999999</v>
      </c>
      <c r="Q7" s="1">
        <v>9.4221800000000009</v>
      </c>
      <c r="R7">
        <v>791.98500000000001</v>
      </c>
      <c r="S7" s="1">
        <v>801.98400000000004</v>
      </c>
      <c r="T7">
        <v>-283.548</v>
      </c>
      <c r="U7" s="1">
        <v>791.39400000000001</v>
      </c>
      <c r="V7">
        <v>811.27499999999998</v>
      </c>
      <c r="W7">
        <v>-10.2776</v>
      </c>
      <c r="X7" s="1">
        <v>0.38318400000000002</v>
      </c>
      <c r="Y7">
        <v>9.5541099999999997</v>
      </c>
      <c r="Z7" s="1">
        <v>5.8215500000000003E-2</v>
      </c>
      <c r="AA7" s="1">
        <v>29.814499999999999</v>
      </c>
      <c r="AD7">
        <f t="shared" si="0"/>
        <v>0.35802193223356504</v>
      </c>
      <c r="AE7" s="1">
        <f t="shared" si="1"/>
        <v>1.1276971110073121E-3</v>
      </c>
      <c r="AH7">
        <f t="shared" si="2"/>
        <v>2.2300190083934579E-2</v>
      </c>
      <c r="AI7">
        <f t="shared" si="3"/>
        <v>0.95740977419503537</v>
      </c>
      <c r="AJ7" s="1">
        <f t="shared" si="4"/>
        <v>2.9924422191643816E-3</v>
      </c>
    </row>
    <row r="8" spans="1:38">
      <c r="A8" s="1"/>
      <c r="H8" s="1"/>
      <c r="I8" s="1"/>
      <c r="M8" s="1">
        <v>5.0003500000000003E-5</v>
      </c>
      <c r="N8" s="1">
        <v>7.8027900000000004E-3</v>
      </c>
      <c r="O8">
        <v>824.11800000000005</v>
      </c>
      <c r="P8">
        <v>11.272</v>
      </c>
      <c r="Q8" s="1">
        <v>9.8505299999999991</v>
      </c>
      <c r="R8">
        <v>813.55799999999999</v>
      </c>
      <c r="S8" s="1">
        <v>814.26800000000003</v>
      </c>
      <c r="T8">
        <v>-281.74700000000001</v>
      </c>
      <c r="U8" s="1">
        <v>813.55499999999995</v>
      </c>
      <c r="V8">
        <v>824.005</v>
      </c>
      <c r="W8">
        <v>-9.5836500000000004</v>
      </c>
      <c r="X8" s="1">
        <v>-4.9407800000000002E-2</v>
      </c>
      <c r="Y8">
        <v>9.9637399999999996</v>
      </c>
      <c r="Z8" s="1">
        <v>2.4596300000000001E-2</v>
      </c>
      <c r="AA8" s="1">
        <v>11.271599999999999</v>
      </c>
      <c r="AD8">
        <f t="shared" si="0"/>
        <v>0.34631458359453171</v>
      </c>
      <c r="AE8" s="1">
        <f t="shared" si="1"/>
        <v>1.0924470661448529E-3</v>
      </c>
      <c r="AH8">
        <f t="shared" si="2"/>
        <v>1.5679071386967003E-3</v>
      </c>
      <c r="AI8">
        <f t="shared" si="3"/>
        <v>0.99700551794280823</v>
      </c>
      <c r="AJ8" s="1">
        <f t="shared" si="4"/>
        <v>3.03135675056456E-3</v>
      </c>
    </row>
    <row r="9" spans="1:38">
      <c r="A9" s="1"/>
      <c r="H9" s="1"/>
      <c r="I9" s="1"/>
      <c r="M9" s="1">
        <v>6.0003800000000003E-5</v>
      </c>
      <c r="N9" s="1">
        <v>1.19858E-2</v>
      </c>
      <c r="O9">
        <v>872.07299999999998</v>
      </c>
      <c r="P9">
        <v>10.234</v>
      </c>
      <c r="Q9" s="1">
        <v>3.6560199999999998</v>
      </c>
      <c r="R9">
        <v>865.14599999999996</v>
      </c>
      <c r="S9" s="1">
        <v>868.41700000000003</v>
      </c>
      <c r="T9">
        <v>-295.32100000000003</v>
      </c>
      <c r="U9" s="1">
        <v>865.09</v>
      </c>
      <c r="V9">
        <v>871.95</v>
      </c>
      <c r="W9">
        <v>-10.2751</v>
      </c>
      <c r="X9" s="1">
        <v>-0.44850600000000002</v>
      </c>
      <c r="Y9">
        <v>10.356299999999999</v>
      </c>
      <c r="Z9" s="1">
        <v>4.6119E-2</v>
      </c>
      <c r="AA9" s="1">
        <v>3.6565099999999999</v>
      </c>
      <c r="AD9">
        <f t="shared" si="0"/>
        <v>0.3413539448832914</v>
      </c>
      <c r="AE9" s="1">
        <f t="shared" si="1"/>
        <v>1.4382621656540092E-3</v>
      </c>
      <c r="AH9">
        <f t="shared" si="2"/>
        <v>6.568960549495924E-3</v>
      </c>
      <c r="AI9">
        <f t="shared" si="3"/>
        <v>0.98745420949086482</v>
      </c>
      <c r="AJ9" s="1">
        <f t="shared" si="4"/>
        <v>4.1505074422261631E-3</v>
      </c>
    </row>
    <row r="10" spans="1:38">
      <c r="A10" s="1"/>
      <c r="H10" s="1"/>
      <c r="I10" s="1"/>
      <c r="M10" s="1">
        <v>7.0002199999999999E-5</v>
      </c>
      <c r="N10" s="1">
        <v>1.7795200000000001E-2</v>
      </c>
      <c r="O10" s="1">
        <v>907.08900000000006</v>
      </c>
      <c r="P10">
        <v>10.759399999999999</v>
      </c>
      <c r="Q10" s="1">
        <v>-3.0274100000000002</v>
      </c>
      <c r="R10">
        <v>903.30200000000002</v>
      </c>
      <c r="S10" s="1">
        <v>910.11599999999999</v>
      </c>
      <c r="T10">
        <v>-304.94</v>
      </c>
      <c r="U10" s="1">
        <v>903.06500000000005</v>
      </c>
      <c r="V10" s="1">
        <v>906.96299999999997</v>
      </c>
      <c r="W10">
        <v>-10.6311</v>
      </c>
      <c r="X10" s="1">
        <v>-0.36505700000000002</v>
      </c>
      <c r="Y10">
        <v>10.885400000000001</v>
      </c>
      <c r="Z10" s="1">
        <v>-3.7230800000000001E-2</v>
      </c>
      <c r="AA10" s="1">
        <v>-3.0271300000000001</v>
      </c>
      <c r="AD10">
        <f t="shared" si="0"/>
        <v>0.33758366526366596</v>
      </c>
      <c r="AE10" s="1">
        <f t="shared" si="1"/>
        <v>1.9721100761938672E-3</v>
      </c>
      <c r="AH10">
        <f t="shared" si="2"/>
        <v>1.3224631066899972E-2</v>
      </c>
      <c r="AI10">
        <f t="shared" si="3"/>
        <v>0.97474281514163463</v>
      </c>
      <c r="AJ10" s="1">
        <f t="shared" si="4"/>
        <v>5.6995936974500215E-3</v>
      </c>
    </row>
    <row r="11" spans="1:38">
      <c r="A11" s="1"/>
      <c r="H11" s="1"/>
      <c r="I11" s="1"/>
      <c r="M11" s="1">
        <v>8.00001E-5</v>
      </c>
      <c r="N11" s="1">
        <v>2.4726499999999998E-2</v>
      </c>
      <c r="O11" s="1">
        <v>945.51</v>
      </c>
      <c r="P11">
        <v>11.0885</v>
      </c>
      <c r="Q11">
        <v>1.0235300000000001</v>
      </c>
      <c r="R11" s="1">
        <v>939.49400000000003</v>
      </c>
      <c r="S11" s="1">
        <v>944.48599999999999</v>
      </c>
      <c r="T11">
        <v>-319.20699999999999</v>
      </c>
      <c r="U11" s="1">
        <v>939.37300000000005</v>
      </c>
      <c r="V11" s="1">
        <v>945.36800000000005</v>
      </c>
      <c r="W11">
        <v>-11.498799999999999</v>
      </c>
      <c r="X11" s="1">
        <v>9.93145E-2</v>
      </c>
      <c r="Y11">
        <v>11.229900000000001</v>
      </c>
      <c r="Z11" s="1">
        <v>2.4874299999999998E-2</v>
      </c>
      <c r="AA11" s="1">
        <v>1.0236099999999999</v>
      </c>
      <c r="AD11">
        <f t="shared" si="0"/>
        <v>0.33976480956770344</v>
      </c>
      <c r="AE11" s="1">
        <f t="shared" si="1"/>
        <v>2.3474527417993345E-3</v>
      </c>
      <c r="AH11">
        <f t="shared" si="2"/>
        <v>9.2658670670292178E-3</v>
      </c>
      <c r="AI11">
        <f t="shared" si="3"/>
        <v>0.98230349745099876</v>
      </c>
      <c r="AJ11" s="1">
        <f t="shared" si="4"/>
        <v>6.7824375532366575E-3</v>
      </c>
    </row>
    <row r="12" spans="1:38">
      <c r="A12" s="1"/>
      <c r="H12" s="1"/>
      <c r="I12" s="1"/>
      <c r="M12" s="1">
        <v>9.0004200000000001E-5</v>
      </c>
      <c r="N12" s="1">
        <v>3.16677E-2</v>
      </c>
      <c r="O12" s="1">
        <v>977.52599999999995</v>
      </c>
      <c r="P12">
        <v>11.2622</v>
      </c>
      <c r="Q12" s="1">
        <v>6.5361900000000004</v>
      </c>
      <c r="R12" s="1">
        <v>968.63499999999999</v>
      </c>
      <c r="S12" s="1">
        <v>970.99</v>
      </c>
      <c r="T12">
        <v>-331.77499999999998</v>
      </c>
      <c r="U12" s="1">
        <v>968.60900000000004</v>
      </c>
      <c r="V12" s="1">
        <v>977.36199999999997</v>
      </c>
      <c r="W12">
        <v>-12.561199999999999</v>
      </c>
      <c r="X12" s="1">
        <v>0.68485499999999999</v>
      </c>
      <c r="Y12">
        <v>11.4247</v>
      </c>
      <c r="Z12" s="1">
        <v>-7.3240200000000005E-2</v>
      </c>
      <c r="AA12" s="1">
        <v>6.5375500000000004</v>
      </c>
      <c r="AD12">
        <f t="shared" si="0"/>
        <v>0.34251807956557423</v>
      </c>
      <c r="AE12" s="1">
        <f t="shared" si="1"/>
        <v>2.3679309950259543E-3</v>
      </c>
      <c r="AH12">
        <f t="shared" si="2"/>
        <v>4.2301722440358054E-3</v>
      </c>
      <c r="AI12">
        <f t="shared" si="3"/>
        <v>0.99192096612677882</v>
      </c>
      <c r="AJ12" s="1">
        <f t="shared" si="4"/>
        <v>6.8517434232930365E-3</v>
      </c>
    </row>
    <row r="13" spans="1:38">
      <c r="A13" s="1"/>
      <c r="H13" s="1"/>
      <c r="I13" s="1"/>
      <c r="M13" s="1">
        <v>1E-4</v>
      </c>
      <c r="N13" s="1">
        <v>3.8600000000000002E-2</v>
      </c>
      <c r="O13" s="1">
        <v>1004</v>
      </c>
      <c r="P13">
        <v>11.484500000000001</v>
      </c>
      <c r="Q13" s="1">
        <v>6.7684600000000001</v>
      </c>
      <c r="R13" s="1">
        <v>994.88699999999994</v>
      </c>
      <c r="S13" s="1">
        <v>997.23699999999997</v>
      </c>
      <c r="T13">
        <v>-340.75299999999999</v>
      </c>
      <c r="U13" s="1">
        <v>994.86199999999997</v>
      </c>
      <c r="V13" s="1">
        <v>1003.85</v>
      </c>
      <c r="W13">
        <v>-12.3361</v>
      </c>
      <c r="X13" s="1">
        <v>0.12204</v>
      </c>
      <c r="Y13">
        <v>11.6379</v>
      </c>
      <c r="Z13" s="1">
        <v>-1.5708400000000001E-2</v>
      </c>
      <c r="AA13" s="1">
        <v>6.76851</v>
      </c>
      <c r="AD13">
        <f t="shared" si="0"/>
        <v>0.34250422409781212</v>
      </c>
      <c r="AE13" s="1">
        <f t="shared" si="1"/>
        <v>2.3743900578428474E-3</v>
      </c>
      <c r="AH13">
        <f t="shared" si="2"/>
        <v>4.0929342533613982E-3</v>
      </c>
      <c r="AI13">
        <f t="shared" si="3"/>
        <v>0.99218307138192874</v>
      </c>
      <c r="AJ13" s="1">
        <f t="shared" si="4"/>
        <v>6.8772022096108094E-3</v>
      </c>
    </row>
    <row r="14" spans="1:38">
      <c r="A14" s="1"/>
      <c r="H14" s="1"/>
      <c r="I14" s="1"/>
      <c r="M14" s="1">
        <v>1.1000100000000001E-4</v>
      </c>
      <c r="N14" s="1">
        <v>4.5451100000000001E-2</v>
      </c>
      <c r="O14" s="1">
        <v>1025.42</v>
      </c>
      <c r="P14">
        <v>11.6111</v>
      </c>
      <c r="Q14">
        <v>1.96136</v>
      </c>
      <c r="R14" s="1">
        <v>1018.67</v>
      </c>
      <c r="S14" s="1">
        <v>1023.46</v>
      </c>
      <c r="T14" s="1">
        <v>-346.33</v>
      </c>
      <c r="U14" s="1">
        <v>1018.56</v>
      </c>
      <c r="V14" s="1">
        <v>1025.27</v>
      </c>
      <c r="W14">
        <v>-12.3161</v>
      </c>
      <c r="X14" s="1">
        <v>-0.23597599999999999</v>
      </c>
      <c r="Y14" s="1">
        <v>11.7605</v>
      </c>
      <c r="Z14" s="1">
        <v>-4.2841499999999998E-2</v>
      </c>
      <c r="AA14" s="1">
        <v>1.96163</v>
      </c>
      <c r="AD14">
        <f t="shared" si="0"/>
        <v>0.33998252623518904</v>
      </c>
      <c r="AE14" s="1">
        <f t="shared" si="1"/>
        <v>2.337892487603212E-3</v>
      </c>
      <c r="AH14">
        <f t="shared" si="2"/>
        <v>8.4844213804552791E-3</v>
      </c>
      <c r="AI14">
        <f t="shared" si="3"/>
        <v>0.98379594877631171</v>
      </c>
      <c r="AJ14" s="1">
        <f t="shared" si="4"/>
        <v>6.7688149325030597E-3</v>
      </c>
    </row>
    <row r="15" spans="1:38">
      <c r="A15" s="1"/>
      <c r="H15" s="1"/>
      <c r="I15" s="1"/>
      <c r="M15" s="1">
        <v>1.2000100000000001E-4</v>
      </c>
      <c r="N15" s="1">
        <v>5.2319900000000003E-2</v>
      </c>
      <c r="O15" s="1">
        <v>1045.74</v>
      </c>
      <c r="P15">
        <v>11.7423</v>
      </c>
      <c r="Q15">
        <v>-1.1820600000000001</v>
      </c>
      <c r="R15" s="1">
        <v>1040.52</v>
      </c>
      <c r="S15" s="1">
        <v>1046.92</v>
      </c>
      <c r="T15" s="1">
        <v>-352.09899999999999</v>
      </c>
      <c r="U15" s="1">
        <v>1040.3399999999999</v>
      </c>
      <c r="V15" s="1">
        <v>1045.57</v>
      </c>
      <c r="W15">
        <v>-13.236499999999999</v>
      </c>
      <c r="X15" s="1">
        <v>0.43337300000000001</v>
      </c>
      <c r="Y15" s="1">
        <v>11.9115</v>
      </c>
      <c r="Z15" s="1">
        <v>-5.9682699999999998E-2</v>
      </c>
      <c r="AA15" s="1">
        <v>-1.1816500000000001</v>
      </c>
      <c r="AD15">
        <f t="shared" si="0"/>
        <v>0.33838753700073038</v>
      </c>
      <c r="AE15" s="1">
        <f t="shared" si="1"/>
        <v>2.3297941451774422E-3</v>
      </c>
      <c r="AH15">
        <f t="shared" si="2"/>
        <v>1.0738574195812145E-2</v>
      </c>
      <c r="AI15">
        <f t="shared" si="3"/>
        <v>0.97949083401972903</v>
      </c>
      <c r="AJ15" s="1">
        <f t="shared" si="4"/>
        <v>6.7427121268347238E-3</v>
      </c>
    </row>
    <row r="16" spans="1:38">
      <c r="A16" s="1"/>
      <c r="H16" s="1"/>
      <c r="I16" s="1"/>
      <c r="M16" s="1">
        <v>1.3000199999999999E-4</v>
      </c>
      <c r="N16" s="1">
        <v>5.92156E-2</v>
      </c>
      <c r="O16" s="1">
        <v>1064.9000000000001</v>
      </c>
      <c r="P16">
        <v>11.842000000000001</v>
      </c>
      <c r="Q16">
        <v>-3.47689</v>
      </c>
      <c r="R16" s="1">
        <v>1060.8</v>
      </c>
      <c r="S16" s="1">
        <v>1068.3800000000001</v>
      </c>
      <c r="T16" s="1">
        <v>-357.75599999999997</v>
      </c>
      <c r="U16" s="1">
        <v>1060.55</v>
      </c>
      <c r="V16" s="1">
        <v>1064.74</v>
      </c>
      <c r="W16">
        <v>-13.060499999999999</v>
      </c>
      <c r="X16" s="1">
        <v>8.6386699999999997E-2</v>
      </c>
      <c r="Y16" s="1">
        <v>12.0032</v>
      </c>
      <c r="Z16" s="1">
        <v>-0.10774599999999999</v>
      </c>
      <c r="AA16" s="1">
        <v>-3.47614</v>
      </c>
      <c r="AD16">
        <f t="shared" si="0"/>
        <v>0.33725113122171946</v>
      </c>
      <c r="AE16" s="1">
        <f t="shared" si="1"/>
        <v>2.3295007822307728E-3</v>
      </c>
      <c r="AH16">
        <f t="shared" si="2"/>
        <v>1.2533778829170172E-2</v>
      </c>
      <c r="AI16">
        <f t="shared" si="3"/>
        <v>0.9760622457246042</v>
      </c>
      <c r="AJ16" s="1">
        <f t="shared" si="4"/>
        <v>6.7424536859964973E-3</v>
      </c>
    </row>
    <row r="17" spans="1:36">
      <c r="A17" s="1"/>
      <c r="H17" s="1"/>
      <c r="I17" s="1"/>
      <c r="M17" s="1">
        <v>1.3999999999999999E-4</v>
      </c>
      <c r="N17" s="1">
        <v>6.5780900000000003E-2</v>
      </c>
      <c r="O17" s="1">
        <v>1082.55</v>
      </c>
      <c r="P17">
        <v>11.9476</v>
      </c>
      <c r="Q17">
        <v>-4.9566600000000003</v>
      </c>
      <c r="R17" s="1">
        <v>1079.1500000000001</v>
      </c>
      <c r="S17" s="1">
        <v>1087.5</v>
      </c>
      <c r="T17" s="1">
        <v>-363.18</v>
      </c>
      <c r="U17" s="1">
        <v>1078.8499999999999</v>
      </c>
      <c r="V17" s="1">
        <v>1082.3900000000001</v>
      </c>
      <c r="W17">
        <v>-13.0844</v>
      </c>
      <c r="X17" s="1">
        <v>-9.0715400000000002E-2</v>
      </c>
      <c r="Y17" s="1">
        <v>12.1068</v>
      </c>
      <c r="Z17" s="1">
        <v>-0.110377</v>
      </c>
      <c r="AA17" s="1">
        <v>-4.9559199999999999</v>
      </c>
      <c r="AD17">
        <f t="shared" si="0"/>
        <v>0.33654264930732519</v>
      </c>
      <c r="AE17" s="1">
        <f t="shared" si="1"/>
        <v>2.2118291536536694E-3</v>
      </c>
      <c r="AH17">
        <f t="shared" si="2"/>
        <v>1.36126883115227E-2</v>
      </c>
      <c r="AI17">
        <f t="shared" si="3"/>
        <v>0.97400168039742274</v>
      </c>
      <c r="AJ17" s="1">
        <f t="shared" si="4"/>
        <v>6.4013773470844746E-3</v>
      </c>
    </row>
    <row r="18" spans="1:36">
      <c r="A18" s="1"/>
      <c r="H18" s="1"/>
      <c r="I18" s="1"/>
      <c r="M18" s="1">
        <v>1.5000300000000001E-4</v>
      </c>
      <c r="N18" s="1">
        <v>7.2147299999999998E-2</v>
      </c>
      <c r="O18" s="1">
        <v>1101.25</v>
      </c>
      <c r="P18">
        <v>12.026899999999999</v>
      </c>
      <c r="Q18">
        <v>-6.1062599999999998</v>
      </c>
      <c r="R18" s="1">
        <v>1098.4100000000001</v>
      </c>
      <c r="S18" s="1">
        <v>1107.3599999999999</v>
      </c>
      <c r="T18" s="1">
        <v>-369.05799999999999</v>
      </c>
      <c r="U18" s="1">
        <v>1098.07</v>
      </c>
      <c r="V18" s="1">
        <v>1101.08</v>
      </c>
      <c r="W18">
        <v>-13.639900000000001</v>
      </c>
      <c r="X18" s="1">
        <v>0.228937</v>
      </c>
      <c r="Y18" s="1">
        <v>12.1973</v>
      </c>
      <c r="Z18" s="1">
        <v>-8.8025199999999998E-2</v>
      </c>
      <c r="AA18" s="1">
        <v>-6.10581</v>
      </c>
      <c r="AD18">
        <f t="shared" si="0"/>
        <v>0.33599293524275997</v>
      </c>
      <c r="AE18" s="1">
        <f t="shared" si="1"/>
        <v>2.1408152727398289E-3</v>
      </c>
      <c r="AH18">
        <f t="shared" si="2"/>
        <v>1.4364085254147932E-2</v>
      </c>
      <c r="AI18">
        <f t="shared" si="3"/>
        <v>0.97256661794570742</v>
      </c>
      <c r="AJ18" s="1">
        <f t="shared" si="4"/>
        <v>6.1963162072858468E-3</v>
      </c>
    </row>
    <row r="19" spans="1:36">
      <c r="A19" s="1"/>
      <c r="H19" s="1"/>
      <c r="I19" s="1"/>
      <c r="M19" s="1">
        <v>1.60001E-4</v>
      </c>
      <c r="N19" s="1">
        <v>7.8553999999999999E-2</v>
      </c>
      <c r="O19" s="1">
        <v>1120.3499999999999</v>
      </c>
      <c r="P19">
        <v>12.134600000000001</v>
      </c>
      <c r="Q19" s="1">
        <v>-4.43025</v>
      </c>
      <c r="R19" s="1">
        <v>1116.5899999999999</v>
      </c>
      <c r="S19" s="1">
        <v>1124.78</v>
      </c>
      <c r="T19" s="1">
        <v>-376.01900000000001</v>
      </c>
      <c r="U19" s="1">
        <v>1116.32</v>
      </c>
      <c r="V19" s="1">
        <v>1120.19</v>
      </c>
      <c r="W19">
        <v>-13.499700000000001</v>
      </c>
      <c r="X19" s="1">
        <v>-0.12085899999999999</v>
      </c>
      <c r="Y19" s="1">
        <v>12.298500000000001</v>
      </c>
      <c r="Z19" s="1">
        <v>-9.5796400000000004E-2</v>
      </c>
      <c r="AA19" s="1">
        <v>-4.4296600000000002</v>
      </c>
      <c r="AD19">
        <f t="shared" si="0"/>
        <v>0.33675655343501198</v>
      </c>
      <c r="AE19" s="1">
        <f t="shared" si="1"/>
        <v>2.155052074555941E-3</v>
      </c>
      <c r="AH19">
        <f t="shared" si="2"/>
        <v>1.2695889288948973E-2</v>
      </c>
      <c r="AI19">
        <f t="shared" si="3"/>
        <v>0.97575263755259589</v>
      </c>
      <c r="AJ19" s="1">
        <f t="shared" si="4"/>
        <v>6.2411484871004912E-3</v>
      </c>
    </row>
    <row r="20" spans="1:36">
      <c r="A20" s="1"/>
      <c r="H20" s="1"/>
      <c r="I20" s="1"/>
      <c r="M20" s="1">
        <v>1.7000500000000001E-4</v>
      </c>
      <c r="N20" s="1">
        <v>8.5131999999999999E-2</v>
      </c>
      <c r="O20" s="1">
        <v>1137.78</v>
      </c>
      <c r="P20">
        <v>12.1944</v>
      </c>
      <c r="Q20" s="1">
        <v>-5.09293</v>
      </c>
      <c r="R20" s="1">
        <v>1134.32</v>
      </c>
      <c r="S20" s="1">
        <v>1142.8699999999999</v>
      </c>
      <c r="T20" s="1">
        <v>-381.62599999999998</v>
      </c>
      <c r="U20" s="1">
        <v>1134.03</v>
      </c>
      <c r="V20" s="1">
        <v>1137.5999999999999</v>
      </c>
      <c r="W20">
        <v>-14.047700000000001</v>
      </c>
      <c r="X20" s="1">
        <v>0.155052</v>
      </c>
      <c r="Y20" s="1">
        <v>12.369199999999999</v>
      </c>
      <c r="Z20" s="1">
        <v>-0.103063</v>
      </c>
      <c r="AA20" s="1">
        <v>-5.09232</v>
      </c>
      <c r="AD20">
        <f t="shared" si="0"/>
        <v>0.33643592636998376</v>
      </c>
      <c r="AE20" s="1">
        <f t="shared" si="1"/>
        <v>2.2141300660786312E-3</v>
      </c>
      <c r="AH20">
        <f t="shared" si="2"/>
        <v>1.3054426915252085E-2</v>
      </c>
      <c r="AI20">
        <f t="shared" si="3"/>
        <v>0.97506788112646892</v>
      </c>
      <c r="AJ20" s="1">
        <f t="shared" si="4"/>
        <v>6.416248685935445E-3</v>
      </c>
    </row>
    <row r="21" spans="1:36">
      <c r="A21" s="1"/>
      <c r="H21" s="1"/>
      <c r="I21" s="1"/>
      <c r="M21" s="1">
        <v>1.80003E-4</v>
      </c>
      <c r="N21" s="1">
        <v>9.1693800000000006E-2</v>
      </c>
      <c r="O21" s="1">
        <v>1154.6600000000001</v>
      </c>
      <c r="P21">
        <v>12.251200000000001</v>
      </c>
      <c r="Q21" s="1">
        <v>-4.7990700000000004</v>
      </c>
      <c r="R21" s="1">
        <v>1151.02</v>
      </c>
      <c r="S21" s="1">
        <v>1159.46</v>
      </c>
      <c r="T21" s="1">
        <v>-387.36900000000003</v>
      </c>
      <c r="U21" s="1">
        <v>1150.74</v>
      </c>
      <c r="V21" s="1">
        <v>1154.48</v>
      </c>
      <c r="W21">
        <v>-14.04</v>
      </c>
      <c r="X21" s="1">
        <v>-5.9839400000000001E-2</v>
      </c>
      <c r="Y21" s="1">
        <v>12.4232</v>
      </c>
      <c r="Z21" s="1">
        <v>-9.6414700000000006E-2</v>
      </c>
      <c r="AA21" s="1">
        <v>-4.7985199999999999</v>
      </c>
      <c r="AD21">
        <f t="shared" si="0"/>
        <v>0.3365441087035847</v>
      </c>
      <c r="AE21" s="1">
        <f t="shared" si="1"/>
        <v>2.2079801970728728E-3</v>
      </c>
      <c r="AH21">
        <f t="shared" si="2"/>
        <v>1.2734020193970593E-2</v>
      </c>
      <c r="AI21">
        <f t="shared" si="3"/>
        <v>0.9756798128883708</v>
      </c>
      <c r="AJ21" s="1">
        <f t="shared" si="4"/>
        <v>6.4002081092932933E-3</v>
      </c>
    </row>
    <row r="22" spans="1:36">
      <c r="A22" s="1"/>
      <c r="H22" s="1"/>
      <c r="I22" s="1"/>
      <c r="M22" s="1">
        <v>1.9000199999999999E-4</v>
      </c>
      <c r="N22" s="1">
        <v>9.7925300000000007E-2</v>
      </c>
      <c r="O22" s="1">
        <v>1170.99</v>
      </c>
      <c r="P22">
        <v>12.315300000000001</v>
      </c>
      <c r="Q22" s="1">
        <v>-2.19516</v>
      </c>
      <c r="R22" s="1">
        <v>1166</v>
      </c>
      <c r="S22" s="1">
        <v>1173.19</v>
      </c>
      <c r="T22" s="1">
        <v>-393.70400000000001</v>
      </c>
      <c r="U22" s="1">
        <v>1165.8</v>
      </c>
      <c r="V22" s="1">
        <v>1170.81</v>
      </c>
      <c r="W22">
        <v>-14.379899999999999</v>
      </c>
      <c r="X22" s="1">
        <v>0.141267</v>
      </c>
      <c r="Y22" s="1">
        <v>12.493399999999999</v>
      </c>
      <c r="Z22" s="1">
        <v>-7.5824199999999994E-2</v>
      </c>
      <c r="AA22" s="1">
        <v>-2.19476</v>
      </c>
      <c r="AD22">
        <f t="shared" si="0"/>
        <v>0.33765351629502571</v>
      </c>
      <c r="AE22" s="1">
        <f t="shared" si="1"/>
        <v>2.1006312500894205E-3</v>
      </c>
      <c r="AH22">
        <f t="shared" si="2"/>
        <v>1.0693046793448882E-2</v>
      </c>
      <c r="AI22">
        <f t="shared" si="3"/>
        <v>0.97957778495331604</v>
      </c>
      <c r="AJ22" s="1">
        <f t="shared" si="4"/>
        <v>6.0920938604752369E-3</v>
      </c>
    </row>
    <row r="23" spans="1:36">
      <c r="A23" s="1"/>
      <c r="H23" s="1"/>
      <c r="I23" s="1"/>
      <c r="M23" s="1">
        <v>2.00006E-4</v>
      </c>
      <c r="N23" s="1">
        <v>0.104239</v>
      </c>
      <c r="O23" s="1">
        <v>1186.45</v>
      </c>
      <c r="P23">
        <v>12.321999999999999</v>
      </c>
      <c r="Q23" s="1">
        <v>0.237318</v>
      </c>
      <c r="R23" s="1">
        <v>1180.22</v>
      </c>
      <c r="S23" s="1">
        <v>1186.21</v>
      </c>
      <c r="T23" s="1">
        <v>-399.67</v>
      </c>
      <c r="U23" s="1">
        <v>1180.08</v>
      </c>
      <c r="V23" s="1">
        <v>1186.28</v>
      </c>
      <c r="W23">
        <v>-14.382</v>
      </c>
      <c r="X23" s="1">
        <v>-4.1778099999999999E-2</v>
      </c>
      <c r="Y23" s="1">
        <v>12.4976</v>
      </c>
      <c r="Z23" s="1">
        <v>-8.2781999999999994E-2</v>
      </c>
      <c r="AA23" s="1">
        <v>0.23789299999999999</v>
      </c>
      <c r="AD23">
        <f t="shared" si="0"/>
        <v>0.33864025351205707</v>
      </c>
      <c r="AE23" s="1">
        <f t="shared" si="1"/>
        <v>2.1349579872154863E-3</v>
      </c>
      <c r="AH23">
        <f t="shared" si="2"/>
        <v>8.8925030525979967E-3</v>
      </c>
      <c r="AI23">
        <f t="shared" si="3"/>
        <v>0.98301657019263111</v>
      </c>
      <c r="AJ23" s="1">
        <f t="shared" si="4"/>
        <v>6.1956159900424749E-3</v>
      </c>
    </row>
    <row r="24" spans="1:36">
      <c r="A24" s="1"/>
      <c r="H24" s="1"/>
      <c r="I24" s="1"/>
      <c r="M24" s="1">
        <v>2.1000399999999999E-4</v>
      </c>
      <c r="N24" s="1">
        <v>0.11071300000000001</v>
      </c>
      <c r="O24" s="1">
        <v>1201.08</v>
      </c>
      <c r="P24">
        <v>12.386799999999999</v>
      </c>
      <c r="Q24" s="1">
        <v>0.83347300000000002</v>
      </c>
      <c r="R24" s="1">
        <v>1194.51</v>
      </c>
      <c r="S24" s="1">
        <v>1200.25</v>
      </c>
      <c r="T24" s="1">
        <v>-404.767</v>
      </c>
      <c r="U24" s="1">
        <v>1194.3900000000001</v>
      </c>
      <c r="V24" s="1">
        <v>1200.9000000000001</v>
      </c>
      <c r="W24">
        <v>-14.7318</v>
      </c>
      <c r="X24" s="1">
        <v>5.6357299999999999E-2</v>
      </c>
      <c r="Y24" s="1">
        <v>12.568899999999999</v>
      </c>
      <c r="Z24" s="1">
        <v>-7.8497800000000006E-2</v>
      </c>
      <c r="AA24" s="1">
        <v>0.83399999999999996</v>
      </c>
      <c r="AD24">
        <f t="shared" si="0"/>
        <v>0.33885609999079119</v>
      </c>
      <c r="AE24" s="1">
        <f t="shared" si="1"/>
        <v>2.1930556962887222E-3</v>
      </c>
      <c r="AH24">
        <f t="shared" si="2"/>
        <v>8.1835019539708096E-3</v>
      </c>
      <c r="AI24">
        <f t="shared" si="3"/>
        <v>0.98437066254668038</v>
      </c>
      <c r="AJ24" s="1">
        <f t="shared" si="4"/>
        <v>6.3684324723771585E-3</v>
      </c>
    </row>
    <row r="25" spans="1:36">
      <c r="H25" s="1"/>
      <c r="I25" s="1"/>
      <c r="M25" s="1">
        <v>2.2000200000000001E-4</v>
      </c>
      <c r="N25" s="1">
        <v>0.11700099999999999</v>
      </c>
      <c r="O25" s="1">
        <v>1214.47</v>
      </c>
      <c r="P25">
        <v>12.3994</v>
      </c>
      <c r="Q25">
        <v>1.69038</v>
      </c>
      <c r="R25" s="1">
        <v>1207.46</v>
      </c>
      <c r="S25" s="1">
        <v>1212.78</v>
      </c>
      <c r="T25" s="1">
        <v>-409.52100000000002</v>
      </c>
      <c r="U25" s="1">
        <v>1207.3599999999999</v>
      </c>
      <c r="V25" s="1">
        <v>1214.29</v>
      </c>
      <c r="W25">
        <v>-14.7706</v>
      </c>
      <c r="X25" s="1">
        <v>-4.30701E-2</v>
      </c>
      <c r="Y25" s="1">
        <v>12.5801</v>
      </c>
      <c r="Z25" s="1">
        <v>-9.23514E-2</v>
      </c>
      <c r="AA25" s="1">
        <v>1.69119</v>
      </c>
      <c r="AD25">
        <f t="shared" si="0"/>
        <v>0.33915906116972822</v>
      </c>
      <c r="AE25" s="1">
        <f t="shared" si="1"/>
        <v>2.1316796666886692E-3</v>
      </c>
      <c r="AH25">
        <f t="shared" si="2"/>
        <v>7.430345387099635E-3</v>
      </c>
      <c r="AI25">
        <f t="shared" si="3"/>
        <v>0.98580908563315639</v>
      </c>
      <c r="AJ25" s="1">
        <f t="shared" si="4"/>
        <v>6.1942451282773949E-3</v>
      </c>
    </row>
    <row r="26" spans="1:36">
      <c r="H26" s="1"/>
      <c r="I26" s="1"/>
      <c r="M26" s="1">
        <v>2.3000000000000001E-4</v>
      </c>
      <c r="N26" s="1">
        <v>0.123205</v>
      </c>
      <c r="O26" s="1">
        <v>1227.69</v>
      </c>
      <c r="P26">
        <v>12.4499</v>
      </c>
      <c r="Q26">
        <v>3.5180199999999999</v>
      </c>
      <c r="R26" s="1">
        <v>1219.73</v>
      </c>
      <c r="S26" s="1">
        <v>1224.17</v>
      </c>
      <c r="T26" s="1">
        <v>-414.55200000000002</v>
      </c>
      <c r="U26" s="1">
        <v>1219.6600000000001</v>
      </c>
      <c r="V26" s="1">
        <v>1227.5</v>
      </c>
      <c r="W26">
        <v>-15.025600000000001</v>
      </c>
      <c r="X26" s="1">
        <v>7.1663900000000003E-2</v>
      </c>
      <c r="Y26" s="1">
        <v>12.635300000000001</v>
      </c>
      <c r="Z26" s="1">
        <v>-6.2177900000000001E-2</v>
      </c>
      <c r="AA26" s="1">
        <v>3.51844</v>
      </c>
      <c r="AD26">
        <f t="shared" si="0"/>
        <v>0.33987193887171752</v>
      </c>
      <c r="AE26" s="1">
        <f t="shared" si="1"/>
        <v>2.1063541621285649E-3</v>
      </c>
      <c r="AH26">
        <f t="shared" si="2"/>
        <v>6.1853646267309896E-3</v>
      </c>
      <c r="AI26">
        <f t="shared" si="3"/>
        <v>0.98818682373796007</v>
      </c>
      <c r="AJ26" s="1">
        <f t="shared" si="4"/>
        <v>6.1233353108692051E-3</v>
      </c>
    </row>
    <row r="27" spans="1:36">
      <c r="H27" s="1"/>
      <c r="I27" s="1"/>
      <c r="M27" s="1">
        <v>2.4000399999999999E-4</v>
      </c>
      <c r="N27" s="1">
        <v>0.129612</v>
      </c>
      <c r="O27" s="1">
        <v>1239.68</v>
      </c>
      <c r="P27">
        <v>12.453799999999999</v>
      </c>
      <c r="Q27">
        <v>2.9430399999999999</v>
      </c>
      <c r="R27" s="1">
        <v>1232.01</v>
      </c>
      <c r="S27" s="1">
        <v>1236.74</v>
      </c>
      <c r="T27" s="1">
        <v>-418.358</v>
      </c>
      <c r="U27" s="1">
        <v>1231.92</v>
      </c>
      <c r="V27" s="1">
        <v>1239.49</v>
      </c>
      <c r="W27">
        <v>-15.058999999999999</v>
      </c>
      <c r="X27" s="1">
        <v>-6.0801399999999999E-2</v>
      </c>
      <c r="Y27" s="1">
        <v>12.6381</v>
      </c>
      <c r="Z27" s="1">
        <v>-6.7057599999999995E-2</v>
      </c>
      <c r="AA27" s="1">
        <v>2.9435199999999999</v>
      </c>
      <c r="AD27">
        <f t="shared" si="0"/>
        <v>0.33957354242254528</v>
      </c>
      <c r="AE27" s="1">
        <f t="shared" si="1"/>
        <v>2.1766035993261742E-3</v>
      </c>
      <c r="AH27">
        <f t="shared" si="2"/>
        <v>6.9784758005556986E-3</v>
      </c>
      <c r="AI27">
        <f t="shared" si="3"/>
        <v>0.98667209297313263</v>
      </c>
      <c r="AJ27" s="1">
        <f t="shared" si="4"/>
        <v>6.3264605396839953E-3</v>
      </c>
    </row>
    <row r="28" spans="1:36">
      <c r="H28" s="1"/>
      <c r="I28" s="1"/>
      <c r="M28" s="1">
        <v>2.50003E-4</v>
      </c>
      <c r="N28" s="1">
        <v>0.13584499999999999</v>
      </c>
      <c r="O28" s="1">
        <v>1251.3</v>
      </c>
      <c r="P28">
        <v>12.472099999999999</v>
      </c>
      <c r="Q28">
        <v>3.9465499999999998</v>
      </c>
      <c r="R28" s="1">
        <v>1243.1099999999999</v>
      </c>
      <c r="S28" s="1">
        <v>1247.3499999999999</v>
      </c>
      <c r="T28" s="1">
        <v>-422.57299999999998</v>
      </c>
      <c r="U28" s="1">
        <v>1243.05</v>
      </c>
      <c r="V28" s="1">
        <v>1251.1099999999999</v>
      </c>
      <c r="W28">
        <v>-15.351599999999999</v>
      </c>
      <c r="X28" s="1">
        <v>6.3981300000000005E-2</v>
      </c>
      <c r="Y28" s="1">
        <v>12.6617</v>
      </c>
      <c r="Z28" s="1">
        <v>-7.9658999999999994E-2</v>
      </c>
      <c r="AA28" s="1">
        <v>3.9472800000000001</v>
      </c>
      <c r="AD28">
        <f t="shared" si="0"/>
        <v>0.33993210576698762</v>
      </c>
      <c r="AE28" s="1">
        <f t="shared" si="1"/>
        <v>2.1176793525826756E-3</v>
      </c>
      <c r="AH28">
        <f t="shared" si="2"/>
        <v>5.6724408379706937E-3</v>
      </c>
      <c r="AI28">
        <f t="shared" si="3"/>
        <v>0.98916643601488752</v>
      </c>
      <c r="AJ28" s="1">
        <f t="shared" si="4"/>
        <v>6.1577007755911533E-3</v>
      </c>
    </row>
    <row r="29" spans="1:36">
      <c r="H29" s="1"/>
      <c r="I29" s="1"/>
      <c r="M29" s="1">
        <v>2.6000099999999999E-4</v>
      </c>
      <c r="N29" s="1">
        <v>0.14207900000000001</v>
      </c>
      <c r="O29" s="1">
        <v>1262.8599999999999</v>
      </c>
      <c r="P29">
        <v>12.477399999999999</v>
      </c>
      <c r="Q29">
        <v>5.4957500000000001</v>
      </c>
      <c r="R29" s="1">
        <v>1253.8900000000001</v>
      </c>
      <c r="S29" s="1">
        <v>1257.3699999999999</v>
      </c>
      <c r="T29" s="1">
        <v>-426.94600000000003</v>
      </c>
      <c r="U29" s="1">
        <v>1253.8499999999999</v>
      </c>
      <c r="V29" s="1">
        <v>1262.67</v>
      </c>
      <c r="W29">
        <v>-15.4277</v>
      </c>
      <c r="X29" s="1">
        <v>-8.0728899999999992E-3</v>
      </c>
      <c r="Y29" s="1">
        <v>12.667</v>
      </c>
      <c r="Z29" s="1">
        <v>-7.1063600000000005E-2</v>
      </c>
      <c r="AA29" s="1">
        <v>5.4964700000000004</v>
      </c>
      <c r="AD29">
        <f t="shared" si="0"/>
        <v>0.34049717279825181</v>
      </c>
      <c r="AE29" s="1">
        <f t="shared" si="1"/>
        <v>2.1208980612878576E-3</v>
      </c>
      <c r="AH29">
        <f t="shared" si="2"/>
        <v>4.6115952487381469E-3</v>
      </c>
      <c r="AI29">
        <f t="shared" si="3"/>
        <v>0.99119250184749075</v>
      </c>
      <c r="AJ29" s="1">
        <f t="shared" si="4"/>
        <v>6.1727788093170503E-3</v>
      </c>
    </row>
    <row r="30" spans="1:36">
      <c r="H30" s="1"/>
      <c r="I30" s="1"/>
      <c r="M30" s="1">
        <v>2.7000499999999997E-4</v>
      </c>
      <c r="N30" s="1">
        <v>0.14846500000000001</v>
      </c>
      <c r="O30" s="1">
        <v>1273.06</v>
      </c>
      <c r="P30">
        <v>12.488099999999999</v>
      </c>
      <c r="Q30">
        <v>4.7269300000000003</v>
      </c>
      <c r="R30" s="1">
        <v>1264.47</v>
      </c>
      <c r="S30" s="1">
        <v>1268.33</v>
      </c>
      <c r="T30" s="1">
        <v>-430.09199999999998</v>
      </c>
      <c r="U30" s="1">
        <v>1264.42</v>
      </c>
      <c r="V30" s="1">
        <v>1272.8699999999999</v>
      </c>
      <c r="W30">
        <v>-15.6974</v>
      </c>
      <c r="X30" s="1">
        <v>8.2880700000000002E-2</v>
      </c>
      <c r="Y30" s="1">
        <v>12.6828</v>
      </c>
      <c r="Z30" s="1">
        <v>-7.9428299999999993E-2</v>
      </c>
      <c r="AA30" s="1">
        <v>4.7277300000000002</v>
      </c>
      <c r="AD30">
        <f t="shared" si="0"/>
        <v>0.34013618353934849</v>
      </c>
      <c r="AE30" s="1">
        <f t="shared" si="1"/>
        <v>2.1732623067859591E-3</v>
      </c>
      <c r="AH30">
        <f t="shared" si="2"/>
        <v>5.1342949532433568E-3</v>
      </c>
      <c r="AI30">
        <f t="shared" si="3"/>
        <v>0.9901942189467946</v>
      </c>
      <c r="AJ30" s="1">
        <f t="shared" si="4"/>
        <v>6.3265677994961559E-3</v>
      </c>
    </row>
    <row r="31" spans="1:36">
      <c r="H31" s="1"/>
      <c r="I31" s="1"/>
      <c r="M31" s="1">
        <v>2.8000300000000002E-4</v>
      </c>
      <c r="N31" s="1">
        <v>0.15471399999999999</v>
      </c>
      <c r="O31" s="1">
        <v>1283.1600000000001</v>
      </c>
      <c r="P31">
        <v>12.5076</v>
      </c>
      <c r="Q31">
        <v>5.3647200000000002</v>
      </c>
      <c r="R31" s="1">
        <v>1274.24</v>
      </c>
      <c r="S31" s="1">
        <v>1277.8</v>
      </c>
      <c r="T31" s="1">
        <v>-433.67899999999997</v>
      </c>
      <c r="U31" s="1">
        <v>1274.2</v>
      </c>
      <c r="V31" s="1">
        <v>1282.97</v>
      </c>
      <c r="W31">
        <v>-15.729799999999999</v>
      </c>
      <c r="X31" s="1">
        <v>-8.06342E-3</v>
      </c>
      <c r="Y31" s="1">
        <v>12.701700000000001</v>
      </c>
      <c r="Z31" s="1">
        <v>-7.2940400000000002E-2</v>
      </c>
      <c r="AA31" s="1">
        <v>5.3654599999999997</v>
      </c>
      <c r="AD31">
        <f t="shared" si="0"/>
        <v>0.34034326343545956</v>
      </c>
      <c r="AE31" s="1">
        <f t="shared" si="1"/>
        <v>2.1261580320727801E-3</v>
      </c>
      <c r="AH31">
        <f t="shared" si="2"/>
        <v>4.5746233330646495E-3</v>
      </c>
      <c r="AI31">
        <f t="shared" si="3"/>
        <v>0.99126311300511083</v>
      </c>
      <c r="AJ31" s="1">
        <f t="shared" si="4"/>
        <v>6.1910634336837054E-3</v>
      </c>
    </row>
    <row r="32" spans="1:36">
      <c r="H32" s="1"/>
      <c r="I32" s="1"/>
      <c r="M32" s="1">
        <v>2.9000199999999998E-4</v>
      </c>
      <c r="N32" s="1">
        <v>0.161052</v>
      </c>
      <c r="O32" s="1">
        <v>1292.92</v>
      </c>
      <c r="P32">
        <v>12.522399999999999</v>
      </c>
      <c r="Q32">
        <v>5.5981899999999998</v>
      </c>
      <c r="R32" s="1">
        <v>1283.8800000000001</v>
      </c>
      <c r="S32" s="1">
        <v>1287.33</v>
      </c>
      <c r="T32" s="1">
        <v>-437.01499999999999</v>
      </c>
      <c r="U32" s="1">
        <v>1283.83</v>
      </c>
      <c r="V32" s="1">
        <v>1292.73</v>
      </c>
      <c r="W32">
        <v>-15.914199999999999</v>
      </c>
      <c r="X32" s="1">
        <v>5.13534E-2</v>
      </c>
      <c r="Y32" s="1">
        <v>12.719099999999999</v>
      </c>
      <c r="Z32" s="1">
        <v>-8.8581199999999999E-2</v>
      </c>
      <c r="AA32" s="1">
        <v>5.59931</v>
      </c>
      <c r="AD32">
        <f t="shared" si="0"/>
        <v>0.34038617316260084</v>
      </c>
      <c r="AE32" s="1">
        <f t="shared" si="1"/>
        <v>2.1572315845792569E-3</v>
      </c>
      <c r="AH32">
        <f t="shared" si="2"/>
        <v>5.0953371681903281E-3</v>
      </c>
      <c r="AI32">
        <f t="shared" si="3"/>
        <v>0.99026862283555184</v>
      </c>
      <c r="AJ32" s="1">
        <f t="shared" si="4"/>
        <v>6.2794740708790701E-3</v>
      </c>
    </row>
    <row r="33" spans="8:36">
      <c r="H33" s="1"/>
      <c r="I33" s="1"/>
      <c r="M33" s="1">
        <v>3.0000600000000001E-4</v>
      </c>
      <c r="N33" s="1">
        <v>0.16744100000000001</v>
      </c>
      <c r="O33" s="1">
        <v>1301.8599999999999</v>
      </c>
      <c r="P33">
        <v>12.512700000000001</v>
      </c>
      <c r="Q33">
        <v>5.1303900000000002</v>
      </c>
      <c r="R33" s="1">
        <v>1293.05</v>
      </c>
      <c r="S33" s="1">
        <v>1296.73</v>
      </c>
      <c r="T33" s="1">
        <v>-439.834</v>
      </c>
      <c r="U33" s="1">
        <v>1293.01</v>
      </c>
      <c r="V33" s="1">
        <v>1301.6600000000001</v>
      </c>
      <c r="W33">
        <v>-16.002300000000002</v>
      </c>
      <c r="X33" s="1">
        <v>3.0629400000000001E-2</v>
      </c>
      <c r="Y33" s="1">
        <v>12.7097</v>
      </c>
      <c r="Z33" s="1">
        <v>-0.108296</v>
      </c>
      <c r="AA33" s="1">
        <v>5.1319699999999999</v>
      </c>
      <c r="AD33">
        <f t="shared" si="0"/>
        <v>0.34015235296392254</v>
      </c>
      <c r="AE33" s="1">
        <f t="shared" si="1"/>
        <v>2.1739803217111805E-3</v>
      </c>
      <c r="AH33">
        <f t="shared" si="2"/>
        <v>4.5412284300551482E-3</v>
      </c>
      <c r="AI33">
        <f t="shared" si="3"/>
        <v>0.99132689257176732</v>
      </c>
      <c r="AJ33" s="1">
        <f t="shared" si="4"/>
        <v>6.3302068739686862E-3</v>
      </c>
    </row>
    <row r="34" spans="8:36">
      <c r="H34" s="1"/>
      <c r="I34" s="1"/>
      <c r="M34" s="1">
        <v>3.1000400000000001E-4</v>
      </c>
      <c r="N34" s="1">
        <v>0.173735</v>
      </c>
      <c r="O34" s="1">
        <v>1310.93</v>
      </c>
      <c r="P34">
        <v>12.5534</v>
      </c>
      <c r="Q34">
        <v>5.9325400000000004</v>
      </c>
      <c r="R34" s="1">
        <v>1301.7</v>
      </c>
      <c r="S34" s="1">
        <v>1305</v>
      </c>
      <c r="T34" s="1">
        <v>-443.14</v>
      </c>
      <c r="U34" s="1">
        <v>1301.67</v>
      </c>
      <c r="V34" s="1">
        <v>1310.73</v>
      </c>
      <c r="W34">
        <v>-16.143799999999999</v>
      </c>
      <c r="X34" s="1">
        <v>5.0208599999999999E-2</v>
      </c>
      <c r="Y34" s="1">
        <v>12.7521</v>
      </c>
      <c r="Z34" s="1">
        <v>-0.11668100000000001</v>
      </c>
      <c r="AA34" s="1">
        <v>5.9345800000000004</v>
      </c>
      <c r="AD34">
        <f t="shared" si="0"/>
        <v>0.34043174310517016</v>
      </c>
      <c r="AE34" s="1">
        <f t="shared" si="1"/>
        <v>2.1417981503294328E-3</v>
      </c>
      <c r="AH34">
        <f t="shared" si="2"/>
        <v>3.9197380348704085E-3</v>
      </c>
      <c r="AI34">
        <f t="shared" si="3"/>
        <v>0.99251385179350071</v>
      </c>
      <c r="AJ34" s="1">
        <f t="shared" si="4"/>
        <v>6.2431468225174922E-3</v>
      </c>
    </row>
    <row r="35" spans="8:36">
      <c r="H35" s="1"/>
      <c r="I35" s="1"/>
      <c r="M35" s="1">
        <v>3.20002E-4</v>
      </c>
      <c r="N35" s="1">
        <v>0.18018700000000001</v>
      </c>
      <c r="O35" s="1">
        <v>1319.18</v>
      </c>
      <c r="P35">
        <v>12.5154</v>
      </c>
      <c r="Q35">
        <v>5.2045399999999997</v>
      </c>
      <c r="R35" s="1">
        <v>1310.3399999999999</v>
      </c>
      <c r="S35" s="1">
        <v>1313.98</v>
      </c>
      <c r="T35" s="1">
        <v>-445.63400000000001</v>
      </c>
      <c r="U35" s="1">
        <v>1310.29</v>
      </c>
      <c r="V35" s="1">
        <v>1318.98</v>
      </c>
      <c r="W35">
        <v>-16.354900000000001</v>
      </c>
      <c r="X35" s="1">
        <v>7.0947899999999994E-2</v>
      </c>
      <c r="Y35" s="1">
        <v>12.7186</v>
      </c>
      <c r="Z35" s="1">
        <v>-0.10674699999999999</v>
      </c>
      <c r="AA35" s="1">
        <v>5.20608</v>
      </c>
      <c r="AD35">
        <f t="shared" si="0"/>
        <v>0.34009035822763561</v>
      </c>
      <c r="AE35" s="1">
        <f t="shared" si="1"/>
        <v>2.1953642988996359E-3</v>
      </c>
      <c r="AH35">
        <f t="shared" si="2"/>
        <v>5.0436301269626655E-3</v>
      </c>
      <c r="AI35">
        <f t="shared" si="3"/>
        <v>0.99036737601000024</v>
      </c>
      <c r="AJ35" s="1">
        <f t="shared" si="4"/>
        <v>6.396774840894107E-3</v>
      </c>
    </row>
    <row r="36" spans="8:36">
      <c r="H36" s="1"/>
      <c r="I36" s="1"/>
      <c r="M36" s="1">
        <v>3.3000100000000001E-4</v>
      </c>
      <c r="N36" s="1">
        <v>0.186586</v>
      </c>
      <c r="O36" s="1">
        <v>1326.98</v>
      </c>
      <c r="P36">
        <v>12.5342</v>
      </c>
      <c r="Q36">
        <v>4.7618799999999997</v>
      </c>
      <c r="R36" s="1">
        <v>1318.35</v>
      </c>
      <c r="S36" s="1">
        <v>1322.21</v>
      </c>
      <c r="T36" s="1">
        <v>-448.09100000000001</v>
      </c>
      <c r="U36" s="1">
        <v>1318.29</v>
      </c>
      <c r="V36" s="1">
        <v>1326.77</v>
      </c>
      <c r="W36">
        <v>-16.385200000000001</v>
      </c>
      <c r="X36" s="1">
        <v>5.19528E-2</v>
      </c>
      <c r="Y36" s="1">
        <v>12.736499999999999</v>
      </c>
      <c r="Z36" s="1">
        <v>-0.122071</v>
      </c>
      <c r="AA36" s="1">
        <v>4.7637799999999997</v>
      </c>
      <c r="AD36">
        <f t="shared" si="0"/>
        <v>0.33988773846095499</v>
      </c>
      <c r="AE36" s="1">
        <f t="shared" si="1"/>
        <v>2.1755899203551418E-3</v>
      </c>
      <c r="AH36">
        <f t="shared" si="2"/>
        <v>5.5081998921286219E-3</v>
      </c>
      <c r="AI36">
        <f t="shared" si="3"/>
        <v>0.98948011311555384</v>
      </c>
      <c r="AJ36" s="1">
        <f t="shared" si="4"/>
        <v>6.3345220414571992E-3</v>
      </c>
    </row>
    <row r="37" spans="8:36">
      <c r="H37" s="1"/>
      <c r="I37" s="1"/>
      <c r="M37" s="1">
        <v>3.4000399999999998E-4</v>
      </c>
      <c r="N37" s="1">
        <v>0.193111</v>
      </c>
      <c r="O37" s="1">
        <v>1334.04</v>
      </c>
      <c r="P37">
        <v>12.537699999999999</v>
      </c>
      <c r="Q37">
        <v>3.01769</v>
      </c>
      <c r="R37" s="1">
        <v>1326.29</v>
      </c>
      <c r="S37" s="1">
        <v>1331.02</v>
      </c>
      <c r="T37" s="1">
        <v>-449.86399999999998</v>
      </c>
      <c r="U37" s="1">
        <v>1326.21</v>
      </c>
      <c r="V37" s="1">
        <v>1333.83</v>
      </c>
      <c r="W37">
        <v>-16.5654</v>
      </c>
      <c r="X37" s="1">
        <v>8.7440100000000007E-2</v>
      </c>
      <c r="Y37" s="1">
        <v>12.743399999999999</v>
      </c>
      <c r="Z37" s="1">
        <v>-0.14122999999999999</v>
      </c>
      <c r="AA37" s="1">
        <v>3.0197600000000002</v>
      </c>
      <c r="AD37">
        <f t="shared" si="0"/>
        <v>0.3391897699598127</v>
      </c>
      <c r="AE37" s="1">
        <f t="shared" si="1"/>
        <v>2.2154903712227553E-3</v>
      </c>
      <c r="AH37">
        <f t="shared" si="2"/>
        <v>6.3412308979882148E-3</v>
      </c>
      <c r="AI37">
        <f t="shared" si="3"/>
        <v>0.98788914108757742</v>
      </c>
      <c r="AJ37" s="1">
        <f t="shared" si="4"/>
        <v>6.4511671918377192E-3</v>
      </c>
    </row>
    <row r="38" spans="8:36">
      <c r="H38" s="1"/>
      <c r="I38" s="1"/>
      <c r="M38" s="1">
        <v>3.5000299999999999E-4</v>
      </c>
      <c r="N38" s="1">
        <v>0.19967199999999999</v>
      </c>
      <c r="O38" s="1">
        <v>1340.84</v>
      </c>
      <c r="P38">
        <v>12.5305</v>
      </c>
      <c r="Q38">
        <v>1.23936</v>
      </c>
      <c r="R38" s="1">
        <v>1333.99</v>
      </c>
      <c r="S38" s="1">
        <v>1339.6</v>
      </c>
      <c r="T38" s="1">
        <v>-451.536</v>
      </c>
      <c r="U38" s="1">
        <v>1333.88</v>
      </c>
      <c r="V38" s="1">
        <v>1340.63</v>
      </c>
      <c r="W38">
        <v>-16.6447</v>
      </c>
      <c r="X38" s="1">
        <v>5.3264699999999998E-2</v>
      </c>
      <c r="Y38" s="1">
        <v>12.737399999999999</v>
      </c>
      <c r="Z38" s="1">
        <v>-0.13911999999999999</v>
      </c>
      <c r="AA38" s="1">
        <v>1.2410600000000001</v>
      </c>
      <c r="AD38">
        <f t="shared" si="0"/>
        <v>0.33848529599172406</v>
      </c>
      <c r="AE38" s="1">
        <f t="shared" si="1"/>
        <v>2.2231130538540107E-3</v>
      </c>
      <c r="AH38">
        <f t="shared" si="2"/>
        <v>7.4142200680427832E-3</v>
      </c>
      <c r="AI38">
        <f t="shared" si="3"/>
        <v>0.98583988272399836</v>
      </c>
      <c r="AJ38" s="1">
        <f t="shared" si="4"/>
        <v>6.4748180626138588E-3</v>
      </c>
    </row>
    <row r="39" spans="8:36">
      <c r="H39" s="1"/>
      <c r="I39" s="1"/>
      <c r="M39" s="1">
        <v>3.6000099999999998E-4</v>
      </c>
      <c r="N39" s="1">
        <v>0.20627000000000001</v>
      </c>
      <c r="O39" s="1">
        <v>1347.25</v>
      </c>
      <c r="P39">
        <v>12.543100000000001</v>
      </c>
      <c r="Q39" s="1">
        <v>-0.46269199999999999</v>
      </c>
      <c r="R39" s="1">
        <v>1341.26</v>
      </c>
      <c r="S39" s="1">
        <v>1347.71</v>
      </c>
      <c r="T39" s="1">
        <v>-453.11099999999999</v>
      </c>
      <c r="U39" s="1">
        <v>1341.12</v>
      </c>
      <c r="V39" s="1">
        <v>1347.04</v>
      </c>
      <c r="W39" s="1">
        <v>-16.7456</v>
      </c>
      <c r="X39" s="1">
        <v>7.4821200000000004E-2</v>
      </c>
      <c r="Y39" s="1">
        <v>12.750999999999999</v>
      </c>
      <c r="Z39" s="1">
        <v>-0.17274999999999999</v>
      </c>
      <c r="AA39" s="1">
        <v>-0.46041799999999999</v>
      </c>
      <c r="AD39">
        <f t="shared" si="0"/>
        <v>0.33782488108196768</v>
      </c>
      <c r="AE39" s="1">
        <f t="shared" si="1"/>
        <v>2.2311472741661158E-3</v>
      </c>
      <c r="AH39">
        <f t="shared" si="2"/>
        <v>8.3416231932208849E-3</v>
      </c>
      <c r="AI39">
        <f t="shared" si="3"/>
        <v>0.98406867322466673</v>
      </c>
      <c r="AJ39" s="1">
        <f t="shared" si="4"/>
        <v>6.498728326074666E-3</v>
      </c>
    </row>
    <row r="40" spans="8:36">
      <c r="H40" s="1"/>
      <c r="I40" s="1"/>
      <c r="M40" s="1">
        <v>3.7000500000000002E-4</v>
      </c>
      <c r="N40" s="1">
        <v>0.21299299999999999</v>
      </c>
      <c r="O40" s="1">
        <v>1353.38</v>
      </c>
      <c r="P40">
        <v>12.5421</v>
      </c>
      <c r="Q40">
        <v>-2.5062500000000001</v>
      </c>
      <c r="R40" s="1">
        <v>1348.43</v>
      </c>
      <c r="S40" s="1">
        <v>1355.89</v>
      </c>
      <c r="T40" s="1">
        <v>-454.47300000000001</v>
      </c>
      <c r="U40" s="1">
        <v>1348.24</v>
      </c>
      <c r="V40" s="1">
        <v>1353.17</v>
      </c>
      <c r="W40" s="1">
        <v>-16.874400000000001</v>
      </c>
      <c r="X40" s="1">
        <v>8.8355299999999998E-2</v>
      </c>
      <c r="Y40" s="1">
        <v>12.7524</v>
      </c>
      <c r="Z40" s="1">
        <v>-0.182111</v>
      </c>
      <c r="AA40" s="1">
        <v>-2.50406</v>
      </c>
      <c r="AD40">
        <f t="shared" si="0"/>
        <v>0.33703863011057306</v>
      </c>
      <c r="AE40" s="1">
        <f t="shared" si="1"/>
        <v>2.2685536928737184E-3</v>
      </c>
      <c r="AH40">
        <f t="shared" si="2"/>
        <v>9.6917380546713474E-3</v>
      </c>
      <c r="AI40">
        <f t="shared" si="3"/>
        <v>0.98149014377736665</v>
      </c>
      <c r="AJ40" s="1">
        <f t="shared" si="4"/>
        <v>6.6072259633523141E-3</v>
      </c>
    </row>
    <row r="41" spans="8:36">
      <c r="H41" s="1"/>
      <c r="I41" s="1"/>
      <c r="M41" s="1">
        <v>3.8000300000000001E-4</v>
      </c>
      <c r="N41" s="1">
        <v>0.219717</v>
      </c>
      <c r="O41" s="1">
        <v>1359.23</v>
      </c>
      <c r="P41">
        <v>12.5267</v>
      </c>
      <c r="Q41">
        <v>-4.5417800000000002</v>
      </c>
      <c r="R41" s="1">
        <v>1355.32</v>
      </c>
      <c r="S41" s="1">
        <v>1363.78</v>
      </c>
      <c r="T41" s="1">
        <v>-455.74</v>
      </c>
      <c r="U41" s="1">
        <v>1355.08</v>
      </c>
      <c r="V41" s="1">
        <v>1359.02</v>
      </c>
      <c r="W41" s="1">
        <v>-16.917899999999999</v>
      </c>
      <c r="X41" s="1">
        <v>5.9888900000000002E-2</v>
      </c>
      <c r="Y41" s="1">
        <v>12.737299999999999</v>
      </c>
      <c r="Z41" s="1">
        <v>-0.183422</v>
      </c>
      <c r="AA41" s="1">
        <v>-4.5398199999999997</v>
      </c>
      <c r="AD41">
        <f t="shared" si="0"/>
        <v>0.33626007142224718</v>
      </c>
      <c r="AE41" s="1">
        <f t="shared" si="1"/>
        <v>2.2636302345533442E-3</v>
      </c>
      <c r="AH41">
        <f t="shared" si="2"/>
        <v>1.0864752534772185E-2</v>
      </c>
      <c r="AI41">
        <f t="shared" si="3"/>
        <v>0.97924985114344965</v>
      </c>
      <c r="AJ41" s="1">
        <f t="shared" si="4"/>
        <v>6.5920078629237919E-3</v>
      </c>
    </row>
    <row r="42" spans="8:36">
      <c r="H42" s="1"/>
      <c r="I42" s="1"/>
      <c r="M42" s="1">
        <v>3.9000200000000002E-4</v>
      </c>
      <c r="N42" s="1">
        <v>0.2266</v>
      </c>
      <c r="O42" s="1">
        <v>1364.57</v>
      </c>
      <c r="P42">
        <v>12.545999999999999</v>
      </c>
      <c r="Q42">
        <v>-7.1289199999999999</v>
      </c>
      <c r="R42" s="1">
        <v>1361.97</v>
      </c>
      <c r="S42" s="1">
        <v>1371.7</v>
      </c>
      <c r="T42" s="1">
        <v>-456.66300000000001</v>
      </c>
      <c r="U42" s="1">
        <v>1361.65</v>
      </c>
      <c r="V42" s="1">
        <v>1364.36</v>
      </c>
      <c r="W42" s="1">
        <v>-17.0501</v>
      </c>
      <c r="X42" s="1">
        <v>7.7272999999999994E-2</v>
      </c>
      <c r="Y42" s="1">
        <v>12.759</v>
      </c>
      <c r="Z42" s="1">
        <v>-0.20072599999999999</v>
      </c>
      <c r="AA42" s="1">
        <v>-7.1268900000000004</v>
      </c>
      <c r="AD42">
        <f t="shared" si="0"/>
        <v>0.33529593162844995</v>
      </c>
      <c r="AE42" s="1">
        <f t="shared" si="1"/>
        <v>2.3111599844989742E-3</v>
      </c>
      <c r="AH42">
        <f t="shared" si="2"/>
        <v>1.2514689371240006E-2</v>
      </c>
      <c r="AI42">
        <f t="shared" si="3"/>
        <v>0.97609870390369058</v>
      </c>
      <c r="AJ42" s="1">
        <f t="shared" si="4"/>
        <v>6.7293320521947331E-3</v>
      </c>
    </row>
    <row r="43" spans="8:36">
      <c r="H43" s="1"/>
      <c r="I43" s="1"/>
      <c r="M43" s="1">
        <v>4.0000000000000002E-4</v>
      </c>
      <c r="N43" s="1">
        <v>0.23349400000000001</v>
      </c>
      <c r="O43" s="1">
        <v>1370.04</v>
      </c>
      <c r="P43">
        <v>12.557499999999999</v>
      </c>
      <c r="Q43">
        <v>-8.9831599999999998</v>
      </c>
      <c r="R43" s="1">
        <v>1368.38</v>
      </c>
      <c r="S43" s="1">
        <v>1379.03</v>
      </c>
      <c r="T43" s="1">
        <v>-457.87299999999999</v>
      </c>
      <c r="U43" s="1">
        <v>1368</v>
      </c>
      <c r="V43" s="1">
        <v>1369.83</v>
      </c>
      <c r="W43" s="1">
        <v>-17.1478</v>
      </c>
      <c r="X43" s="1">
        <v>7.0065699999999995E-2</v>
      </c>
      <c r="Y43" s="1">
        <v>12.771800000000001</v>
      </c>
      <c r="Z43" s="1">
        <v>-0.22464799999999999</v>
      </c>
      <c r="AA43" s="1">
        <v>-8.9808299999999992</v>
      </c>
      <c r="AD43">
        <f t="shared" si="0"/>
        <v>0.33460953828614853</v>
      </c>
      <c r="AE43" s="1">
        <f t="shared" si="1"/>
        <v>2.3091641547956249E-3</v>
      </c>
      <c r="AH43">
        <f t="shared" si="2"/>
        <v>1.3605441905808258E-2</v>
      </c>
      <c r="AI43">
        <f t="shared" si="3"/>
        <v>0.97401552001289193</v>
      </c>
      <c r="AJ43" s="1">
        <f t="shared" si="4"/>
        <v>6.7220437298404706E-3</v>
      </c>
    </row>
    <row r="44" spans="8:36">
      <c r="H44" s="1"/>
      <c r="I44" s="1"/>
      <c r="M44" s="1">
        <v>4.10004E-4</v>
      </c>
      <c r="N44" s="1">
        <v>0.240567</v>
      </c>
      <c r="O44" s="1">
        <v>1375.08</v>
      </c>
      <c r="P44">
        <v>12.561500000000001</v>
      </c>
      <c r="Q44">
        <v>-11.5517</v>
      </c>
      <c r="R44" s="1">
        <v>1374.73</v>
      </c>
      <c r="S44" s="1">
        <v>1386.63</v>
      </c>
      <c r="T44" s="1">
        <v>-458.69600000000003</v>
      </c>
      <c r="U44" s="1">
        <v>1374.26</v>
      </c>
      <c r="V44" s="1">
        <v>1374.86</v>
      </c>
      <c r="W44" s="1">
        <v>-17.232900000000001</v>
      </c>
      <c r="X44" s="1">
        <v>5.5551400000000001E-2</v>
      </c>
      <c r="Y44" s="1">
        <v>12.7774</v>
      </c>
      <c r="Z44" s="1">
        <v>-0.22905</v>
      </c>
      <c r="AA44" s="1">
        <v>-11.5495</v>
      </c>
      <c r="AD44">
        <f t="shared" si="0"/>
        <v>0.33366261011253118</v>
      </c>
      <c r="AE44" s="1">
        <f t="shared" si="1"/>
        <v>2.3633444528119297E-3</v>
      </c>
      <c r="AH44">
        <f t="shared" si="2"/>
        <v>1.5095846276848754E-2</v>
      </c>
      <c r="AI44">
        <f t="shared" si="3"/>
        <v>0.97116905733860959</v>
      </c>
      <c r="AJ44" s="1">
        <f t="shared" si="4"/>
        <v>6.8791452578035811E-3</v>
      </c>
    </row>
    <row r="45" spans="8:36">
      <c r="H45" s="1"/>
      <c r="I45" s="1"/>
      <c r="M45" s="1">
        <v>4.2000199999999999E-4</v>
      </c>
      <c r="N45" s="1">
        <v>0.24767600000000001</v>
      </c>
      <c r="O45" s="1">
        <v>1380.04</v>
      </c>
      <c r="P45">
        <v>12.5617</v>
      </c>
      <c r="Q45">
        <v>-13.577</v>
      </c>
      <c r="R45" s="1">
        <v>1380.74</v>
      </c>
      <c r="S45" s="1">
        <v>1393.62</v>
      </c>
      <c r="T45" s="1">
        <v>-459.67599999999999</v>
      </c>
      <c r="U45" s="1">
        <v>1380.18</v>
      </c>
      <c r="V45" s="1">
        <v>1379.82</v>
      </c>
      <c r="W45" s="1">
        <v>-17.344899999999999</v>
      </c>
      <c r="X45" s="1">
        <v>7.1442199999999997E-2</v>
      </c>
      <c r="Y45" s="1">
        <v>12.7796</v>
      </c>
      <c r="Z45" s="1">
        <v>-0.239457</v>
      </c>
      <c r="AA45" s="1">
        <v>-13.5749</v>
      </c>
      <c r="AD45">
        <f t="shared" si="0"/>
        <v>0.33292002839057316</v>
      </c>
      <c r="AE45" s="1">
        <f t="shared" si="1"/>
        <v>2.3693679885592859E-3</v>
      </c>
      <c r="AH45">
        <f t="shared" si="2"/>
        <v>1.6441762912862441E-2</v>
      </c>
      <c r="AI45">
        <f t="shared" si="3"/>
        <v>0.96859854591127537</v>
      </c>
      <c r="AJ45" s="1">
        <f t="shared" si="4"/>
        <v>6.89490394575172E-3</v>
      </c>
    </row>
    <row r="46" spans="8:36">
      <c r="H46" s="1"/>
      <c r="I46" s="1"/>
      <c r="M46" s="1">
        <v>4.3000100000000001E-4</v>
      </c>
      <c r="N46" s="1">
        <v>0.25495499999999999</v>
      </c>
      <c r="O46" s="1">
        <v>1384.55</v>
      </c>
      <c r="P46">
        <v>12.5961</v>
      </c>
      <c r="Q46">
        <v>-16.316600000000001</v>
      </c>
      <c r="R46" s="1">
        <v>1386.64</v>
      </c>
      <c r="S46" s="1">
        <v>1400.87</v>
      </c>
      <c r="T46" s="1">
        <v>-460.27800000000002</v>
      </c>
      <c r="U46" s="1">
        <v>1385.96</v>
      </c>
      <c r="V46" s="1">
        <v>1384.33</v>
      </c>
      <c r="W46" s="1">
        <v>-17.404299999999999</v>
      </c>
      <c r="X46" s="1">
        <v>6.8887799999999999E-2</v>
      </c>
      <c r="Y46" s="1">
        <v>12.8146</v>
      </c>
      <c r="Z46" s="1">
        <v>-0.262152</v>
      </c>
      <c r="AA46" s="1">
        <v>-16.314299999999999</v>
      </c>
      <c r="AD46">
        <f t="shared" si="0"/>
        <v>0.33193763341602722</v>
      </c>
      <c r="AE46" s="1">
        <f t="shared" si="1"/>
        <v>2.4197494601451157E-3</v>
      </c>
      <c r="AH46">
        <f t="shared" si="2"/>
        <v>1.8078970682931256E-2</v>
      </c>
      <c r="AI46">
        <f t="shared" si="3"/>
        <v>0.96547170939757643</v>
      </c>
      <c r="AJ46" s="1">
        <f t="shared" si="4"/>
        <v>7.0390486941965466E-3</v>
      </c>
    </row>
    <row r="47" spans="8:36">
      <c r="H47" s="1"/>
      <c r="I47" s="1"/>
      <c r="M47" s="1">
        <v>4.4000499999999999E-4</v>
      </c>
      <c r="N47" s="1">
        <v>0.26231599999999999</v>
      </c>
      <c r="O47" s="1">
        <v>1389.06</v>
      </c>
      <c r="P47">
        <v>12.617699999999999</v>
      </c>
      <c r="Q47">
        <v>-18.7026</v>
      </c>
      <c r="R47" s="1">
        <v>1392.37</v>
      </c>
      <c r="S47" s="1">
        <v>1407.76</v>
      </c>
      <c r="T47" s="1">
        <v>-460.99200000000002</v>
      </c>
      <c r="U47" s="1">
        <v>1391.58</v>
      </c>
      <c r="V47" s="1">
        <v>1388.84</v>
      </c>
      <c r="W47" s="1">
        <v>-17.508500000000002</v>
      </c>
      <c r="X47" s="1">
        <v>6.5663399999999997E-2</v>
      </c>
      <c r="Y47" s="1">
        <v>12.838100000000001</v>
      </c>
      <c r="Z47" s="1">
        <v>-0.27275500000000003</v>
      </c>
      <c r="AA47" s="1">
        <v>-18.700199999999999</v>
      </c>
      <c r="AD47">
        <f t="shared" si="0"/>
        <v>0.33108441003468908</v>
      </c>
      <c r="AE47" s="1">
        <f t="shared" si="1"/>
        <v>2.4402526309203637E-3</v>
      </c>
      <c r="AH47">
        <f t="shared" si="2"/>
        <v>1.9445940731724454E-2</v>
      </c>
      <c r="AI47">
        <f t="shared" si="3"/>
        <v>0.96286098891368832</v>
      </c>
      <c r="AJ47" s="1">
        <f t="shared" si="4"/>
        <v>7.0972284961346157E-3</v>
      </c>
    </row>
    <row r="48" spans="8:36">
      <c r="H48" s="1"/>
      <c r="I48" s="1"/>
      <c r="M48" s="1">
        <v>4.5000299999999998E-4</v>
      </c>
      <c r="N48" s="1">
        <v>0.26985300000000001</v>
      </c>
      <c r="O48" s="1">
        <v>1393.08</v>
      </c>
      <c r="P48">
        <v>12.6457</v>
      </c>
      <c r="Q48">
        <v>-21.830200000000001</v>
      </c>
      <c r="R48" s="1">
        <v>1397.99</v>
      </c>
      <c r="S48" s="1">
        <v>1414.91</v>
      </c>
      <c r="T48" s="1">
        <v>-461.29899999999998</v>
      </c>
      <c r="U48" s="1">
        <v>1397.04</v>
      </c>
      <c r="V48" s="1">
        <v>1392.86</v>
      </c>
      <c r="W48" s="1">
        <v>-17.603899999999999</v>
      </c>
      <c r="X48" s="1">
        <v>7.0957300000000001E-2</v>
      </c>
      <c r="Y48" s="1">
        <v>12.867800000000001</v>
      </c>
      <c r="Z48" s="1">
        <v>-0.29263600000000001</v>
      </c>
      <c r="AA48" s="1">
        <v>-21.8277</v>
      </c>
      <c r="AD48">
        <f t="shared" si="0"/>
        <v>0.32997303271124973</v>
      </c>
      <c r="AE48" s="1">
        <f t="shared" si="1"/>
        <v>2.4911949729880755E-3</v>
      </c>
      <c r="AH48">
        <f t="shared" si="2"/>
        <v>2.1280916149075308E-2</v>
      </c>
      <c r="AI48">
        <f t="shared" si="3"/>
        <v>0.95935644401620623</v>
      </c>
      <c r="AJ48" s="1">
        <f t="shared" si="4"/>
        <v>7.2438763959963223E-3</v>
      </c>
    </row>
    <row r="49" spans="8:36">
      <c r="H49" s="1"/>
      <c r="I49" s="1"/>
      <c r="M49" s="1">
        <v>4.6000099999999998E-4</v>
      </c>
      <c r="N49" s="1">
        <v>0.27751399999999998</v>
      </c>
      <c r="O49" s="1">
        <v>1396.95</v>
      </c>
      <c r="P49">
        <v>12.683199999999999</v>
      </c>
      <c r="Q49">
        <v>-24.771699999999999</v>
      </c>
      <c r="R49" s="1">
        <v>1403.37</v>
      </c>
      <c r="S49" s="1">
        <v>1421.72</v>
      </c>
      <c r="T49" s="1">
        <v>-461.62099999999998</v>
      </c>
      <c r="U49" s="1">
        <v>1402.25</v>
      </c>
      <c r="V49" s="1">
        <v>1396.73</v>
      </c>
      <c r="W49" s="1">
        <v>-17.667200000000001</v>
      </c>
      <c r="X49" s="1">
        <v>6.1493899999999997E-2</v>
      </c>
      <c r="Y49" s="1">
        <v>12.9061</v>
      </c>
      <c r="Z49" s="1">
        <v>-0.31161699999999998</v>
      </c>
      <c r="AA49" s="1">
        <v>-24.769100000000002</v>
      </c>
      <c r="AD49">
        <f t="shared" si="0"/>
        <v>0.32893748619394741</v>
      </c>
      <c r="AE49" s="1">
        <f t="shared" si="1"/>
        <v>2.5239567426663489E-3</v>
      </c>
      <c r="AH49">
        <f t="shared" si="2"/>
        <v>2.3061660962652164E-2</v>
      </c>
      <c r="AI49">
        <f t="shared" si="3"/>
        <v>0.9559554719426141</v>
      </c>
      <c r="AJ49" s="1">
        <f t="shared" si="4"/>
        <v>7.3366022940802361E-3</v>
      </c>
    </row>
    <row r="50" spans="8:36">
      <c r="H50" s="1"/>
      <c r="I50" s="1"/>
      <c r="M50" s="1">
        <v>4.7000500000000001E-4</v>
      </c>
      <c r="N50" s="1">
        <v>0.28536699999999998</v>
      </c>
      <c r="O50" s="1">
        <v>1400.47</v>
      </c>
      <c r="P50">
        <v>12.726699999999999</v>
      </c>
      <c r="Q50">
        <v>-28.204999999999998</v>
      </c>
      <c r="R50" s="1">
        <v>1408.66</v>
      </c>
      <c r="S50" s="1">
        <v>1428.68</v>
      </c>
      <c r="T50" s="1">
        <v>-461.66500000000002</v>
      </c>
      <c r="U50" s="1">
        <v>1407.32</v>
      </c>
      <c r="V50" s="1">
        <v>1400.25</v>
      </c>
      <c r="W50" s="1">
        <v>-17.771799999999999</v>
      </c>
      <c r="X50" s="1">
        <v>7.7118500000000006E-2</v>
      </c>
      <c r="Y50" s="1">
        <v>12.951700000000001</v>
      </c>
      <c r="Z50" s="1">
        <v>-0.33456200000000003</v>
      </c>
      <c r="AA50" s="1">
        <v>-28.202300000000001</v>
      </c>
      <c r="AD50">
        <f t="shared" si="0"/>
        <v>0.32773344880950689</v>
      </c>
      <c r="AE50" s="1">
        <f t="shared" si="1"/>
        <v>2.5784184262910631E-3</v>
      </c>
      <c r="AH50">
        <f t="shared" si="2"/>
        <v>2.5176787813847207E-2</v>
      </c>
      <c r="AI50">
        <f t="shared" si="3"/>
        <v>0.95191587721900506</v>
      </c>
      <c r="AJ50" s="1">
        <f t="shared" si="4"/>
        <v>7.4912568524830971E-3</v>
      </c>
    </row>
    <row r="51" spans="8:36">
      <c r="H51" s="1"/>
      <c r="I51" s="1"/>
      <c r="M51" s="1">
        <v>4.8000400000000002E-4</v>
      </c>
      <c r="N51" s="1">
        <v>0.293381</v>
      </c>
      <c r="O51" s="1">
        <v>1403.93</v>
      </c>
      <c r="P51">
        <v>12.785600000000001</v>
      </c>
      <c r="Q51">
        <v>-31.523499999999999</v>
      </c>
      <c r="R51" s="1">
        <v>1413.82</v>
      </c>
      <c r="S51" s="1">
        <v>1435.45</v>
      </c>
      <c r="T51" s="1">
        <v>-461.72899999999998</v>
      </c>
      <c r="U51" s="1">
        <v>1412.25</v>
      </c>
      <c r="V51" s="1">
        <v>1403.7</v>
      </c>
      <c r="W51" s="1">
        <v>-17.859300000000001</v>
      </c>
      <c r="X51" s="1">
        <v>7.4375200000000002E-2</v>
      </c>
      <c r="Y51" s="1">
        <v>13.0122</v>
      </c>
      <c r="Z51" s="1">
        <v>-0.349715</v>
      </c>
      <c r="AA51" s="1">
        <v>-31.520700000000001</v>
      </c>
      <c r="AD51">
        <f t="shared" si="0"/>
        <v>0.32658259184337468</v>
      </c>
      <c r="AE51" s="1">
        <f t="shared" si="1"/>
        <v>2.6218443748961037E-3</v>
      </c>
      <c r="AH51">
        <f t="shared" si="2"/>
        <v>2.7201099802170631E-2</v>
      </c>
      <c r="AI51">
        <f t="shared" si="3"/>
        <v>0.94804972610738281</v>
      </c>
      <c r="AJ51" s="1">
        <f t="shared" si="4"/>
        <v>7.6131621725288564E-3</v>
      </c>
    </row>
    <row r="52" spans="8:36">
      <c r="H52" s="1"/>
      <c r="I52" s="1"/>
      <c r="M52" s="1">
        <v>4.9000400000000005E-4</v>
      </c>
      <c r="N52" s="1">
        <v>0.30162699999999998</v>
      </c>
      <c r="O52" s="1">
        <v>1406.9</v>
      </c>
      <c r="P52">
        <v>12.857799999999999</v>
      </c>
      <c r="Q52">
        <v>-35.581899999999997</v>
      </c>
      <c r="R52" s="1">
        <v>1418.89</v>
      </c>
      <c r="S52" s="1">
        <v>1442.49</v>
      </c>
      <c r="T52" s="1">
        <v>-461.39299999999997</v>
      </c>
      <c r="U52" s="1">
        <v>1417.02</v>
      </c>
      <c r="V52" s="1">
        <v>1406.67</v>
      </c>
      <c r="W52" s="1">
        <v>-17.9314</v>
      </c>
      <c r="X52" s="1">
        <v>6.7055900000000002E-2</v>
      </c>
      <c r="Y52" s="1">
        <v>13.0854</v>
      </c>
      <c r="Z52" s="1">
        <v>-0.38562800000000003</v>
      </c>
      <c r="AA52" s="1">
        <v>-35.578800000000001</v>
      </c>
      <c r="AD52">
        <f t="shared" si="0"/>
        <v>0.32517883697820121</v>
      </c>
      <c r="AE52" s="1">
        <f t="shared" si="1"/>
        <v>2.6872123710313493E-3</v>
      </c>
      <c r="AH52">
        <f t="shared" si="2"/>
        <v>2.963176831642526E-2</v>
      </c>
      <c r="AI52">
        <f t="shared" si="3"/>
        <v>0.94340749119864531</v>
      </c>
      <c r="AJ52" s="1">
        <f t="shared" si="4"/>
        <v>7.7984781069527316E-3</v>
      </c>
    </row>
    <row r="53" spans="8:36">
      <c r="H53" s="1"/>
      <c r="I53" s="1"/>
      <c r="M53" s="1">
        <v>5.0000100000000003E-4</v>
      </c>
      <c r="N53" s="1">
        <v>0.31012200000000001</v>
      </c>
      <c r="O53" s="1">
        <v>1409.73</v>
      </c>
      <c r="P53">
        <v>12.9247</v>
      </c>
      <c r="Q53">
        <v>-39.716099999999997</v>
      </c>
      <c r="R53" s="1">
        <v>1423.86</v>
      </c>
      <c r="S53" s="1">
        <v>1449.45</v>
      </c>
      <c r="T53" s="1">
        <v>-460.98</v>
      </c>
      <c r="U53" s="1">
        <v>1421.67</v>
      </c>
      <c r="V53" s="1">
        <v>1409.5</v>
      </c>
      <c r="W53" s="1">
        <v>-18.036899999999999</v>
      </c>
      <c r="X53" s="1">
        <v>7.3255700000000007E-2</v>
      </c>
      <c r="Y53" s="1">
        <v>13.1546</v>
      </c>
      <c r="Z53" s="1">
        <v>-0.39796999999999999</v>
      </c>
      <c r="AA53" s="1">
        <v>-39.713099999999997</v>
      </c>
      <c r="AD53">
        <f t="shared" si="0"/>
        <v>0.32375373983397249</v>
      </c>
      <c r="AE53" s="1">
        <f t="shared" si="1"/>
        <v>2.7563411200097173E-3</v>
      </c>
      <c r="AH53">
        <f t="shared" si="2"/>
        <v>3.2009256572974008E-2</v>
      </c>
      <c r="AI53">
        <f t="shared" si="3"/>
        <v>0.93886682310057334</v>
      </c>
      <c r="AJ53" s="1">
        <f t="shared" si="4"/>
        <v>7.99496014998596E-3</v>
      </c>
    </row>
    <row r="54" spans="8:36">
      <c r="H54" s="1"/>
      <c r="I54" s="1"/>
      <c r="M54" s="1">
        <v>5.1000299999999998E-4</v>
      </c>
      <c r="N54" s="1">
        <v>0.31889099999999998</v>
      </c>
      <c r="O54" s="1">
        <v>1411.98</v>
      </c>
      <c r="P54">
        <v>13.0352</v>
      </c>
      <c r="Q54">
        <v>-44.744199999999999</v>
      </c>
      <c r="R54" s="1">
        <v>1428.71</v>
      </c>
      <c r="S54" s="1">
        <v>1456.72</v>
      </c>
      <c r="T54" s="1">
        <v>-460.09</v>
      </c>
      <c r="U54" s="1">
        <v>1426.08</v>
      </c>
      <c r="V54" s="1">
        <v>1411.74</v>
      </c>
      <c r="W54" s="1">
        <v>-18.1205</v>
      </c>
      <c r="X54" s="1">
        <v>7.0673E-2</v>
      </c>
      <c r="Y54" s="1">
        <v>13.266500000000001</v>
      </c>
      <c r="Z54" s="1">
        <v>-0.44820100000000002</v>
      </c>
      <c r="AA54" s="1">
        <v>-44.740699999999997</v>
      </c>
      <c r="AD54">
        <f t="shared" si="0"/>
        <v>0.32203176291899682</v>
      </c>
      <c r="AE54" s="1">
        <f t="shared" si="1"/>
        <v>2.8314465368203846E-3</v>
      </c>
      <c r="AH54">
        <f t="shared" si="2"/>
        <v>3.5015477200113145E-2</v>
      </c>
      <c r="AI54">
        <f t="shared" si="3"/>
        <v>0.93312536462656515</v>
      </c>
      <c r="AJ54" s="1">
        <f t="shared" si="4"/>
        <v>8.207749747089611E-3</v>
      </c>
    </row>
    <row r="55" spans="8:36">
      <c r="H55" s="1"/>
      <c r="I55" s="1"/>
      <c r="M55" s="1">
        <v>5.1999999999999995E-4</v>
      </c>
      <c r="N55" s="1">
        <v>0.32794099999999998</v>
      </c>
      <c r="O55" s="1">
        <v>1413.95</v>
      </c>
      <c r="P55">
        <v>13.1273</v>
      </c>
      <c r="Q55">
        <v>-50.065100000000001</v>
      </c>
      <c r="R55" s="1">
        <v>1433.47</v>
      </c>
      <c r="S55" s="1">
        <v>1464.02</v>
      </c>
      <c r="T55" s="1">
        <v>-459.00599999999997</v>
      </c>
      <c r="U55" s="1">
        <v>1430.33</v>
      </c>
      <c r="V55" s="1">
        <v>1413.72</v>
      </c>
      <c r="W55" s="1">
        <v>-18.196999999999999</v>
      </c>
      <c r="X55" s="1">
        <v>5.7677600000000002E-2</v>
      </c>
      <c r="Y55" s="1">
        <v>13.360300000000001</v>
      </c>
      <c r="Z55" s="1">
        <v>-0.467721</v>
      </c>
      <c r="AA55" s="1">
        <v>-50.061700000000002</v>
      </c>
      <c r="AD55">
        <f t="shared" si="0"/>
        <v>0.32020621289597967</v>
      </c>
      <c r="AE55" s="1">
        <f t="shared" si="1"/>
        <v>2.9061268405627698E-3</v>
      </c>
      <c r="AH55">
        <f t="shared" si="2"/>
        <v>3.8193253251348779E-2</v>
      </c>
      <c r="AI55">
        <f t="shared" si="3"/>
        <v>0.92705625942744685</v>
      </c>
      <c r="AJ55" s="1">
        <f t="shared" si="4"/>
        <v>8.4173218488444064E-3</v>
      </c>
    </row>
    <row r="56" spans="8:36">
      <c r="H56" s="1"/>
      <c r="I56" s="1"/>
      <c r="M56" s="1">
        <v>5.3000300000000003E-4</v>
      </c>
      <c r="N56" s="1">
        <v>0.33729900000000002</v>
      </c>
      <c r="O56" s="1">
        <v>1415.66</v>
      </c>
      <c r="P56">
        <v>13.2658</v>
      </c>
      <c r="Q56">
        <v>-55.743000000000002</v>
      </c>
      <c r="R56" s="1">
        <v>1438.14</v>
      </c>
      <c r="S56" s="1">
        <v>1471.41</v>
      </c>
      <c r="T56" s="1">
        <v>-457.72899999999998</v>
      </c>
      <c r="U56" s="1">
        <v>1434.41</v>
      </c>
      <c r="V56" s="1">
        <v>1415.43</v>
      </c>
      <c r="W56" s="1">
        <v>-18.299800000000001</v>
      </c>
      <c r="X56" s="1">
        <v>7.5789599999999999E-2</v>
      </c>
      <c r="Y56" s="1">
        <v>13.501200000000001</v>
      </c>
      <c r="Z56" s="1">
        <v>-0.49270900000000001</v>
      </c>
      <c r="AA56" s="1">
        <v>-55.7395</v>
      </c>
      <c r="AD56">
        <f t="shared" si="0"/>
        <v>0.31827847080256438</v>
      </c>
      <c r="AE56" s="1">
        <f t="shared" si="1"/>
        <v>2.9874698350254979E-3</v>
      </c>
      <c r="AH56">
        <f t="shared" si="2"/>
        <v>4.1555262610858325E-2</v>
      </c>
      <c r="AI56">
        <f t="shared" si="3"/>
        <v>0.92063529452800097</v>
      </c>
      <c r="AJ56" s="1">
        <f t="shared" si="4"/>
        <v>8.6453487809575718E-3</v>
      </c>
    </row>
    <row r="57" spans="8:36">
      <c r="H57" s="1"/>
      <c r="I57" s="1"/>
      <c r="M57" s="1">
        <v>5.4000499999999998E-4</v>
      </c>
      <c r="N57" s="1">
        <v>0.34694799999999998</v>
      </c>
      <c r="O57" s="1">
        <v>1416.87</v>
      </c>
      <c r="P57">
        <v>13.3932</v>
      </c>
      <c r="Q57">
        <v>-62.1265</v>
      </c>
      <c r="R57" s="1">
        <v>1442.72</v>
      </c>
      <c r="S57" s="1">
        <v>1479</v>
      </c>
      <c r="T57" s="1">
        <v>-456.04599999999999</v>
      </c>
      <c r="U57" s="1">
        <v>1438.26</v>
      </c>
      <c r="V57" s="1">
        <v>1416.63</v>
      </c>
      <c r="W57" s="1">
        <v>-18.3599</v>
      </c>
      <c r="X57" s="1">
        <v>6.91084E-2</v>
      </c>
      <c r="Y57" s="1">
        <v>13.6294</v>
      </c>
      <c r="Z57" s="1">
        <v>-0.55193000000000003</v>
      </c>
      <c r="AA57" s="1">
        <v>-62.122399999999999</v>
      </c>
      <c r="AD57">
        <f t="shared" si="0"/>
        <v>0.3161015304424975</v>
      </c>
      <c r="AE57" s="1">
        <f t="shared" si="1"/>
        <v>3.0605663160067896E-3</v>
      </c>
      <c r="AH57">
        <f t="shared" si="2"/>
        <v>4.5362221746392407E-2</v>
      </c>
      <c r="AI57">
        <f t="shared" si="3"/>
        <v>0.91336453815317176</v>
      </c>
      <c r="AJ57" s="1">
        <f t="shared" si="4"/>
        <v>8.848132192770284E-3</v>
      </c>
    </row>
    <row r="58" spans="8:36">
      <c r="H58" s="1"/>
      <c r="I58" s="1"/>
      <c r="M58" s="1">
        <v>5.5000199999999996E-4</v>
      </c>
      <c r="N58" s="1">
        <v>0.356821</v>
      </c>
      <c r="O58" s="1">
        <v>1417.83</v>
      </c>
      <c r="P58">
        <v>13.5587</v>
      </c>
      <c r="Q58">
        <v>-68.707700000000003</v>
      </c>
      <c r="R58" s="1">
        <v>1447.16</v>
      </c>
      <c r="S58" s="1">
        <v>1486.54</v>
      </c>
      <c r="T58" s="1">
        <v>-454.22699999999998</v>
      </c>
      <c r="U58" s="1">
        <v>1441.88</v>
      </c>
      <c r="V58" s="1">
        <v>1417.59</v>
      </c>
      <c r="W58" s="1">
        <v>-18.469200000000001</v>
      </c>
      <c r="X58" s="1">
        <v>3.3252400000000001E-2</v>
      </c>
      <c r="Y58" s="1">
        <v>13.797700000000001</v>
      </c>
      <c r="Z58" s="1">
        <v>-0.57480100000000001</v>
      </c>
      <c r="AA58" s="1">
        <v>-68.703699999999998</v>
      </c>
      <c r="AD58">
        <f t="shared" si="0"/>
        <v>0.31387476160203431</v>
      </c>
      <c r="AE58" s="1">
        <f t="shared" si="1"/>
        <v>3.1098779656778376E-3</v>
      </c>
      <c r="AH58">
        <f t="shared" si="2"/>
        <v>4.9273769701152347E-2</v>
      </c>
      <c r="AI58">
        <f t="shared" si="3"/>
        <v>0.9058940318474793</v>
      </c>
      <c r="AJ58" s="1">
        <f t="shared" si="4"/>
        <v>8.9807699308082339E-3</v>
      </c>
    </row>
    <row r="59" spans="8:36">
      <c r="H59" s="1"/>
      <c r="I59" s="1"/>
      <c r="M59" s="1">
        <v>5.6000400000000001E-4</v>
      </c>
      <c r="N59" s="1">
        <v>0.36686999999999997</v>
      </c>
      <c r="O59" s="1">
        <v>1418.53</v>
      </c>
      <c r="P59">
        <v>13.746700000000001</v>
      </c>
      <c r="Q59">
        <v>-75.455600000000004</v>
      </c>
      <c r="R59" s="1">
        <v>1451.44</v>
      </c>
      <c r="S59" s="1">
        <v>1493.99</v>
      </c>
      <c r="T59" s="1">
        <v>-452.274</v>
      </c>
      <c r="U59" s="1">
        <v>1445.26</v>
      </c>
      <c r="V59" s="1">
        <v>1418.28</v>
      </c>
      <c r="W59" s="1">
        <v>-18.593800000000002</v>
      </c>
      <c r="X59" s="1">
        <v>7.6723100000000002E-2</v>
      </c>
      <c r="Y59" s="1">
        <v>13.9887</v>
      </c>
      <c r="Z59" s="1">
        <v>-0.61180999999999996</v>
      </c>
      <c r="AA59" s="1">
        <v>-75.451400000000007</v>
      </c>
      <c r="AD59">
        <f t="shared" si="0"/>
        <v>0.311603648790167</v>
      </c>
      <c r="AE59" s="1">
        <f t="shared" si="1"/>
        <v>3.1427162730156073E-3</v>
      </c>
      <c r="AH59">
        <f t="shared" si="2"/>
        <v>5.3221269612444777E-2</v>
      </c>
      <c r="AI59">
        <f t="shared" si="3"/>
        <v>0.89835486236263518</v>
      </c>
      <c r="AJ59" s="1">
        <f t="shared" si="4"/>
        <v>9.0654485689586981E-3</v>
      </c>
    </row>
    <row r="60" spans="8:36">
      <c r="H60" s="1"/>
      <c r="I60" s="1"/>
      <c r="M60" s="1">
        <v>5.7000099999999999E-4</v>
      </c>
      <c r="N60" s="1">
        <v>0.37706499999999998</v>
      </c>
      <c r="O60" s="1">
        <v>1418.9</v>
      </c>
      <c r="P60">
        <v>13.921200000000001</v>
      </c>
      <c r="Q60">
        <v>-82.449600000000004</v>
      </c>
      <c r="R60" s="1">
        <v>1455.56</v>
      </c>
      <c r="S60" s="1">
        <v>1501.35</v>
      </c>
      <c r="T60" s="1">
        <v>-450.12400000000002</v>
      </c>
      <c r="U60" s="1">
        <v>1448.36</v>
      </c>
      <c r="V60" s="1">
        <v>1418.65</v>
      </c>
      <c r="W60" s="1">
        <v>-18.645</v>
      </c>
      <c r="X60" s="1">
        <v>6.7543500000000006E-2</v>
      </c>
      <c r="Y60" s="1">
        <v>14.164300000000001</v>
      </c>
      <c r="Z60" s="1">
        <v>-0.65298599999999996</v>
      </c>
      <c r="AA60" s="1">
        <v>-82.4452</v>
      </c>
      <c r="AD60">
        <f t="shared" si="0"/>
        <v>0.30924455192503231</v>
      </c>
      <c r="AE60" s="1">
        <f t="shared" si="1"/>
        <v>3.1647737031457314E-3</v>
      </c>
      <c r="AH60">
        <f t="shared" si="2"/>
        <v>5.7354356650834028E-2</v>
      </c>
      <c r="AI60">
        <f t="shared" si="3"/>
        <v>0.89046124757397094</v>
      </c>
      <c r="AJ60" s="1">
        <f t="shared" si="4"/>
        <v>9.1184901204018586E-3</v>
      </c>
    </row>
    <row r="61" spans="8:36">
      <c r="H61" s="1"/>
      <c r="I61" s="1"/>
      <c r="M61" s="1">
        <v>5.8000300000000005E-4</v>
      </c>
      <c r="N61" s="1">
        <v>0.38742100000000002</v>
      </c>
      <c r="O61" s="1">
        <v>1418.9</v>
      </c>
      <c r="P61">
        <v>14.138500000000001</v>
      </c>
      <c r="Q61">
        <v>-89.8416</v>
      </c>
      <c r="R61" s="1">
        <v>1459.53</v>
      </c>
      <c r="S61" s="1">
        <v>1508.74</v>
      </c>
      <c r="T61" s="1">
        <v>-447.73099999999999</v>
      </c>
      <c r="U61" s="1">
        <v>1451.16</v>
      </c>
      <c r="V61" s="1">
        <v>1418.65</v>
      </c>
      <c r="W61" s="1">
        <v>-18.7334</v>
      </c>
      <c r="X61" s="1">
        <v>-1.7833399999999999E-2</v>
      </c>
      <c r="Y61" s="1">
        <v>14.383800000000001</v>
      </c>
      <c r="Z61" s="1">
        <v>-0.69141799999999998</v>
      </c>
      <c r="AA61" s="1">
        <v>-89.837000000000003</v>
      </c>
      <c r="AD61">
        <f t="shared" si="0"/>
        <v>0.30676382123012202</v>
      </c>
      <c r="AE61" s="1">
        <f t="shared" si="1"/>
        <v>3.189691356197399E-3</v>
      </c>
      <c r="AH61">
        <f t="shared" si="2"/>
        <v>6.1742632637034944E-2</v>
      </c>
      <c r="AI61">
        <f t="shared" si="3"/>
        <v>0.88208025779570687</v>
      </c>
      <c r="AJ61" s="1">
        <f t="shared" si="4"/>
        <v>9.1782199148042198E-3</v>
      </c>
    </row>
    <row r="62" spans="8:36">
      <c r="H62" s="1"/>
      <c r="I62" s="1"/>
      <c r="M62" s="1">
        <v>5.9000000000000003E-4</v>
      </c>
      <c r="N62" s="1">
        <v>0.39792100000000002</v>
      </c>
      <c r="O62" s="1">
        <v>1418.6</v>
      </c>
      <c r="P62">
        <v>14.377700000000001</v>
      </c>
      <c r="Q62">
        <v>-97.447699999999998</v>
      </c>
      <c r="R62" s="1">
        <v>1463.35</v>
      </c>
      <c r="S62" s="1">
        <v>1516.05</v>
      </c>
      <c r="T62" s="1">
        <v>-445.178</v>
      </c>
      <c r="U62" s="1">
        <v>1453.69</v>
      </c>
      <c r="V62" s="1">
        <v>1418.35</v>
      </c>
      <c r="W62" s="1">
        <v>-18.860499999999998</v>
      </c>
      <c r="X62" s="1">
        <v>-2.00035E-2</v>
      </c>
      <c r="Y62" s="1">
        <v>14.626300000000001</v>
      </c>
      <c r="Z62" s="1">
        <v>-0.72591899999999998</v>
      </c>
      <c r="AA62" s="1">
        <v>-97.442999999999998</v>
      </c>
      <c r="AD62">
        <f t="shared" si="0"/>
        <v>0.30421840297946495</v>
      </c>
      <c r="AE62" s="1">
        <f t="shared" si="1"/>
        <v>3.2076566771003347E-3</v>
      </c>
      <c r="AH62">
        <f t="shared" si="2"/>
        <v>6.6229028676706062E-2</v>
      </c>
      <c r="AI62">
        <f t="shared" si="3"/>
        <v>0.8735118725191281</v>
      </c>
      <c r="AJ62" s="1">
        <f t="shared" si="4"/>
        <v>9.216858684152892E-3</v>
      </c>
    </row>
    <row r="63" spans="8:36">
      <c r="H63" s="1"/>
      <c r="I63" s="1"/>
      <c r="M63" s="1">
        <v>6.0000299999999999E-4</v>
      </c>
      <c r="N63" s="1">
        <v>0.40859299999999998</v>
      </c>
      <c r="O63" s="1">
        <v>1418.17</v>
      </c>
      <c r="P63">
        <v>14.6107</v>
      </c>
      <c r="Q63">
        <v>-105.011</v>
      </c>
      <c r="R63" s="1">
        <v>1467.03</v>
      </c>
      <c r="S63" s="1">
        <v>1523.18</v>
      </c>
      <c r="T63" s="1">
        <v>-442.589</v>
      </c>
      <c r="U63" s="1">
        <v>1456</v>
      </c>
      <c r="V63" s="1">
        <v>1417.91</v>
      </c>
      <c r="W63" s="1">
        <v>-18.967600000000001</v>
      </c>
      <c r="X63" s="1">
        <v>-5.11335E-3</v>
      </c>
      <c r="Y63" s="1">
        <v>14.8621</v>
      </c>
      <c r="Z63" s="1">
        <v>-0.76941899999999996</v>
      </c>
      <c r="AA63" s="1">
        <v>-105.006</v>
      </c>
      <c r="AD63">
        <f t="shared" si="0"/>
        <v>0.30169049031035494</v>
      </c>
      <c r="AE63" s="1">
        <f t="shared" si="1"/>
        <v>3.2331298545944668E-3</v>
      </c>
      <c r="AH63">
        <f t="shared" si="2"/>
        <v>7.0664531875930026E-2</v>
      </c>
      <c r="AI63">
        <f t="shared" si="3"/>
        <v>0.86504068540805124</v>
      </c>
      <c r="AJ63" s="1">
        <f t="shared" si="4"/>
        <v>9.2769164490993945E-3</v>
      </c>
    </row>
    <row r="64" spans="8:36">
      <c r="H64" s="1"/>
      <c r="I64" s="1"/>
      <c r="M64" s="1">
        <v>6.1000500000000005E-4</v>
      </c>
      <c r="N64" s="1">
        <v>0.41945199999999999</v>
      </c>
      <c r="O64" s="1">
        <v>1417.62</v>
      </c>
      <c r="P64">
        <v>14.8813</v>
      </c>
      <c r="Q64">
        <v>-112.523</v>
      </c>
      <c r="R64" s="1">
        <v>1470.59</v>
      </c>
      <c r="S64" s="1">
        <v>1530.15</v>
      </c>
      <c r="T64" s="1">
        <v>-439.99400000000003</v>
      </c>
      <c r="U64" s="1">
        <v>1458.1</v>
      </c>
      <c r="V64" s="1">
        <v>1417.36</v>
      </c>
      <c r="W64" s="1">
        <v>-19.082899999999999</v>
      </c>
      <c r="X64" s="1">
        <v>-3.03831E-2</v>
      </c>
      <c r="Y64" s="1">
        <v>15.1357</v>
      </c>
      <c r="Z64" s="1">
        <v>-0.81427400000000005</v>
      </c>
      <c r="AA64" s="1">
        <v>-112.518</v>
      </c>
      <c r="AD64">
        <f t="shared" si="0"/>
        <v>0.2991955609653269</v>
      </c>
      <c r="AE64" s="1">
        <f t="shared" si="1"/>
        <v>3.2625108154013169E-3</v>
      </c>
      <c r="AH64">
        <f t="shared" si="2"/>
        <v>7.5086436428887682E-2</v>
      </c>
      <c r="AI64">
        <f t="shared" si="3"/>
        <v>0.85659546979824597</v>
      </c>
      <c r="AJ64" s="1">
        <f t="shared" si="4"/>
        <v>9.3476235046925978E-3</v>
      </c>
    </row>
    <row r="65" spans="8:38">
      <c r="H65" s="1"/>
      <c r="I65" s="1"/>
      <c r="M65" s="1">
        <v>6.2000200000000003E-4</v>
      </c>
      <c r="N65" s="1">
        <v>0.43052099999999999</v>
      </c>
      <c r="O65" s="1">
        <v>1416.86</v>
      </c>
      <c r="P65">
        <v>15.1516</v>
      </c>
      <c r="Q65">
        <v>-120.16</v>
      </c>
      <c r="R65" s="1">
        <v>1474.03</v>
      </c>
      <c r="S65" s="1">
        <v>1537.02</v>
      </c>
      <c r="T65" s="1">
        <v>-437.286</v>
      </c>
      <c r="U65" s="1">
        <v>1459.96</v>
      </c>
      <c r="V65" s="1">
        <v>1416.6</v>
      </c>
      <c r="W65" s="1">
        <v>-19.198799999999999</v>
      </c>
      <c r="X65" s="1">
        <v>-5.6629400000000003E-2</v>
      </c>
      <c r="Y65" s="1">
        <v>15.4092</v>
      </c>
      <c r="Z65" s="1">
        <v>-0.85869600000000001</v>
      </c>
      <c r="AA65" s="1">
        <v>-120.154</v>
      </c>
      <c r="AD65">
        <f t="shared" si="0"/>
        <v>0.29666017652286591</v>
      </c>
      <c r="AE65" s="1">
        <f t="shared" si="1"/>
        <v>3.2977635791284015E-3</v>
      </c>
      <c r="AH65">
        <f t="shared" si="2"/>
        <v>7.9580033208547077E-2</v>
      </c>
      <c r="AI65">
        <f t="shared" si="3"/>
        <v>0.84801333212131058</v>
      </c>
      <c r="AJ65" s="1">
        <f t="shared" si="4"/>
        <v>9.4341574142237806E-3</v>
      </c>
    </row>
    <row r="66" spans="8:38">
      <c r="H66" s="1"/>
      <c r="I66" s="1"/>
      <c r="M66" s="1">
        <v>6.3000399999999998E-4</v>
      </c>
      <c r="N66" s="1">
        <v>0.44184400000000001</v>
      </c>
      <c r="O66" s="1">
        <v>1415.92</v>
      </c>
      <c r="P66">
        <v>15.4549</v>
      </c>
      <c r="Q66">
        <v>-127.908</v>
      </c>
      <c r="R66" s="1">
        <v>1477.38</v>
      </c>
      <c r="S66" s="1">
        <v>1543.83</v>
      </c>
      <c r="T66" s="1">
        <v>-434.49099999999999</v>
      </c>
      <c r="U66" s="1">
        <v>1461.6</v>
      </c>
      <c r="V66" s="1">
        <v>1415.66</v>
      </c>
      <c r="W66" s="1">
        <v>-19.3109</v>
      </c>
      <c r="X66" s="1">
        <v>-9.3103199999999997E-2</v>
      </c>
      <c r="Y66" s="1">
        <v>15.7156</v>
      </c>
      <c r="Z66" s="1">
        <v>-0.89924599999999999</v>
      </c>
      <c r="AA66" s="1">
        <v>-127.902</v>
      </c>
      <c r="AD66">
        <f t="shared" si="0"/>
        <v>0.29409562874818934</v>
      </c>
      <c r="AE66" s="1">
        <f t="shared" si="1"/>
        <v>3.3445639915420876E-3</v>
      </c>
      <c r="AH66">
        <f t="shared" si="2"/>
        <v>8.4157405018857531E-2</v>
      </c>
      <c r="AI66">
        <f t="shared" si="3"/>
        <v>0.83927119592154575</v>
      </c>
      <c r="AJ66" s="1">
        <f t="shared" si="4"/>
        <v>9.5525613555146535E-3</v>
      </c>
    </row>
    <row r="67" spans="8:38">
      <c r="H67" s="1"/>
      <c r="I67" s="1"/>
      <c r="M67" s="1">
        <v>6.4000099999999996E-4</v>
      </c>
      <c r="N67" s="1">
        <v>0.45343800000000001</v>
      </c>
      <c r="O67" s="1">
        <v>1414.82</v>
      </c>
      <c r="P67">
        <v>15.777100000000001</v>
      </c>
      <c r="Q67">
        <v>-135.755</v>
      </c>
      <c r="R67" s="1">
        <v>1480.64</v>
      </c>
      <c r="S67" s="1">
        <v>1550.58</v>
      </c>
      <c r="T67" s="1">
        <v>-431.61399999999998</v>
      </c>
      <c r="U67" s="1">
        <v>1463.04</v>
      </c>
      <c r="V67" s="1">
        <v>1414.55</v>
      </c>
      <c r="W67" s="1">
        <v>-19.452999999999999</v>
      </c>
      <c r="X67" s="1">
        <v>-0.110152</v>
      </c>
      <c r="Y67" s="1">
        <v>16.041599999999999</v>
      </c>
      <c r="Z67" s="1">
        <v>-0.95541600000000004</v>
      </c>
      <c r="AA67" s="1">
        <v>-135.749</v>
      </c>
      <c r="AD67">
        <f t="shared" si="0"/>
        <v>0.29150502485411711</v>
      </c>
      <c r="AE67" s="1">
        <f t="shared" si="1"/>
        <v>3.394726988932568E-3</v>
      </c>
      <c r="AH67">
        <f t="shared" si="2"/>
        <v>8.8753053575127375E-2</v>
      </c>
      <c r="AI67">
        <f t="shared" si="3"/>
        <v>0.83049415370822399</v>
      </c>
      <c r="AJ67" s="1">
        <f t="shared" si="4"/>
        <v>9.679629731803769E-3</v>
      </c>
    </row>
    <row r="68" spans="8:38">
      <c r="H68" s="1"/>
      <c r="I68" s="1"/>
      <c r="M68" s="1">
        <v>6.5000300000000002E-4</v>
      </c>
      <c r="N68" s="1">
        <v>0.46535300000000002</v>
      </c>
      <c r="O68" s="1">
        <v>1413.58</v>
      </c>
      <c r="P68">
        <v>16.164200000000001</v>
      </c>
      <c r="Q68">
        <v>-143.70699999999999</v>
      </c>
      <c r="R68" s="1">
        <v>1483.83</v>
      </c>
      <c r="S68" s="1">
        <v>1557.29</v>
      </c>
      <c r="T68" s="1">
        <v>-428.68</v>
      </c>
      <c r="U68" s="1">
        <v>1464.26</v>
      </c>
      <c r="V68" s="1">
        <v>1413.31</v>
      </c>
      <c r="W68" s="1">
        <v>-19.634499999999999</v>
      </c>
      <c r="X68" s="1">
        <v>-0.115273</v>
      </c>
      <c r="Y68" s="1">
        <v>16.433599999999998</v>
      </c>
      <c r="Z68" s="1">
        <v>-1.0235399999999999</v>
      </c>
      <c r="AA68" s="1">
        <v>-143.70099999999999</v>
      </c>
      <c r="AD68">
        <f t="shared" si="0"/>
        <v>0.28890101965858622</v>
      </c>
      <c r="AE68" s="1">
        <f t="shared" si="1"/>
        <v>3.4577690101844326E-3</v>
      </c>
      <c r="AH68">
        <f t="shared" si="2"/>
        <v>9.3456793816892494E-2</v>
      </c>
      <c r="AI68">
        <f t="shared" si="3"/>
        <v>0.82151067158225777</v>
      </c>
      <c r="AJ68" s="1">
        <f t="shared" si="4"/>
        <v>9.8418187466680525E-3</v>
      </c>
    </row>
    <row r="69" spans="8:38">
      <c r="H69" s="1"/>
      <c r="I69" s="1"/>
      <c r="M69" s="1">
        <v>6.6E-4</v>
      </c>
      <c r="N69" s="1">
        <v>0.47760599999999998</v>
      </c>
      <c r="O69" s="1">
        <v>1412.27</v>
      </c>
      <c r="P69">
        <v>16.5517</v>
      </c>
      <c r="Q69">
        <v>-151.62299999999999</v>
      </c>
      <c r="R69" s="1">
        <v>1486.96</v>
      </c>
      <c r="S69" s="1">
        <v>1563.89</v>
      </c>
      <c r="T69" s="1">
        <v>-425.733</v>
      </c>
      <c r="U69" s="1">
        <v>1465.33</v>
      </c>
      <c r="V69" s="1">
        <v>1411.99</v>
      </c>
      <c r="W69" s="1">
        <v>-19.8169</v>
      </c>
      <c r="X69" s="1">
        <v>-0.131411</v>
      </c>
      <c r="Y69" s="1">
        <v>16.8263</v>
      </c>
      <c r="Z69" s="1">
        <v>-1.0694300000000001</v>
      </c>
      <c r="AA69" s="1">
        <v>-151.61600000000001</v>
      </c>
      <c r="AD69">
        <f t="shared" ref="AD69:AD103" si="5">-T69/R69</f>
        <v>0.2863109969333405</v>
      </c>
      <c r="AE69" s="1">
        <f t="shared" ref="AE69:AE103" si="6">(AD69+AD68)/2*(N69-N68)</f>
        <v>3.5240364196504276E-3</v>
      </c>
      <c r="AH69">
        <f t="shared" ref="AH69:AH103" si="7">ACOS((U69/R69)^3)/3</f>
        <v>9.8115026469634589E-2</v>
      </c>
      <c r="AI69">
        <f t="shared" ref="AI69:AI103" si="8">1-6*AH69/PI()</f>
        <v>0.81261410254918598</v>
      </c>
      <c r="AJ69" s="1">
        <f t="shared" ref="AJ69:AJ103" si="9">(AI69+AI68)/2*(N69-N68)</f>
        <v>1.0011465428716256E-2</v>
      </c>
    </row>
    <row r="70" spans="8:38">
      <c r="H70" s="1"/>
      <c r="I70" s="1"/>
      <c r="M70" s="1">
        <v>6.7000299999999996E-4</v>
      </c>
      <c r="N70" s="1">
        <v>0.49025000000000002</v>
      </c>
      <c r="O70" s="1">
        <v>1410.92</v>
      </c>
      <c r="P70">
        <v>16.9863</v>
      </c>
      <c r="Q70">
        <v>-159.49299999999999</v>
      </c>
      <c r="R70" s="1">
        <v>1490.04</v>
      </c>
      <c r="S70" s="1">
        <v>1570.42</v>
      </c>
      <c r="T70" s="1">
        <v>-422.80599999999998</v>
      </c>
      <c r="U70" s="1">
        <v>1466.25</v>
      </c>
      <c r="V70" s="1">
        <v>1410.64</v>
      </c>
      <c r="W70" s="1">
        <v>-20.0246</v>
      </c>
      <c r="X70" s="1">
        <v>-0.14452499999999999</v>
      </c>
      <c r="Y70" s="1">
        <v>17.2667</v>
      </c>
      <c r="Z70" s="1">
        <v>-1.1285000000000001</v>
      </c>
      <c r="AA70" s="1">
        <v>-159.48500000000001</v>
      </c>
      <c r="AD70">
        <f t="shared" si="5"/>
        <v>0.28375479852889857</v>
      </c>
      <c r="AE70" s="1">
        <f t="shared" si="6"/>
        <v>3.6039559589122875E-3</v>
      </c>
      <c r="AH70">
        <f t="shared" si="7"/>
        <v>0.10275366526062328</v>
      </c>
      <c r="AI70">
        <f t="shared" si="8"/>
        <v>0.80375495503554206</v>
      </c>
      <c r="AJ70" s="1">
        <f t="shared" si="9"/>
        <v>1.0218685182050687E-2</v>
      </c>
    </row>
    <row r="71" spans="8:38">
      <c r="H71" s="1"/>
      <c r="I71" s="1"/>
      <c r="M71" s="1">
        <v>6.8000500000000002E-4</v>
      </c>
      <c r="N71" s="1">
        <v>0.50331499999999996</v>
      </c>
      <c r="O71" s="1">
        <v>1409.59</v>
      </c>
      <c r="P71">
        <v>17.465800000000002</v>
      </c>
      <c r="Q71">
        <v>-167.20099999999999</v>
      </c>
      <c r="R71" s="1">
        <v>1493.05</v>
      </c>
      <c r="S71" s="1">
        <v>1576.8</v>
      </c>
      <c r="T71" s="1">
        <v>-419.95299999999997</v>
      </c>
      <c r="U71" s="1">
        <v>1467.03</v>
      </c>
      <c r="V71" s="1">
        <v>1409.3</v>
      </c>
      <c r="W71" s="1">
        <v>-20.270600000000002</v>
      </c>
      <c r="X71" s="1">
        <v>-0.15354799999999999</v>
      </c>
      <c r="Y71" s="1">
        <v>17.753299999999999</v>
      </c>
      <c r="Z71" s="1">
        <v>-1.19465</v>
      </c>
      <c r="AA71" s="1">
        <v>-167.19399999999999</v>
      </c>
      <c r="AD71">
        <f t="shared" si="5"/>
        <v>0.28127189310471851</v>
      </c>
      <c r="AE71" s="1">
        <f t="shared" si="6"/>
        <v>3.6910368630965859E-3</v>
      </c>
      <c r="AH71">
        <f t="shared" si="7"/>
        <v>0.10731308348293982</v>
      </c>
      <c r="AI71">
        <f t="shared" si="8"/>
        <v>0.79504710766308284</v>
      </c>
      <c r="AJ71" s="1">
        <f t="shared" si="9"/>
        <v>1.0444174474578719E-2</v>
      </c>
    </row>
    <row r="72" spans="8:38">
      <c r="H72" s="1"/>
      <c r="I72" s="1"/>
      <c r="M72" s="1">
        <v>6.90002E-4</v>
      </c>
      <c r="N72" s="1">
        <v>0.51682499999999998</v>
      </c>
      <c r="O72" s="1">
        <v>1408.39</v>
      </c>
      <c r="P72">
        <v>17.982700000000001</v>
      </c>
      <c r="Q72">
        <v>-174.61799999999999</v>
      </c>
      <c r="R72" s="1">
        <v>1496.03</v>
      </c>
      <c r="S72" s="1">
        <v>1583</v>
      </c>
      <c r="T72" s="1">
        <v>-417.25099999999998</v>
      </c>
      <c r="U72" s="1">
        <v>1467.75</v>
      </c>
      <c r="V72" s="1">
        <v>1408.08</v>
      </c>
      <c r="W72" s="1">
        <v>-20.5459</v>
      </c>
      <c r="X72" s="1">
        <v>-0.146563</v>
      </c>
      <c r="Y72" s="1">
        <v>18.277999999999999</v>
      </c>
      <c r="Z72" s="1">
        <v>-1.2634000000000001</v>
      </c>
      <c r="AA72" s="1">
        <v>-174.60900000000001</v>
      </c>
      <c r="AD72">
        <f t="shared" si="5"/>
        <v>0.27890550323188706</v>
      </c>
      <c r="AE72" s="1">
        <f t="shared" si="6"/>
        <v>3.7839983122537769E-3</v>
      </c>
      <c r="AH72">
        <f t="shared" si="7"/>
        <v>0.11172256444893962</v>
      </c>
      <c r="AI72">
        <f t="shared" si="8"/>
        <v>0.78662561935658082</v>
      </c>
      <c r="AJ72" s="1">
        <f t="shared" si="9"/>
        <v>1.0684199271017845E-2</v>
      </c>
    </row>
    <row r="73" spans="8:38">
      <c r="H73" s="1"/>
      <c r="I73" s="1"/>
      <c r="M73" s="1">
        <v>7.0000399999999995E-4</v>
      </c>
      <c r="N73" s="1">
        <v>0.53083100000000005</v>
      </c>
      <c r="O73" s="1">
        <v>1407.34</v>
      </c>
      <c r="P73">
        <v>18.53</v>
      </c>
      <c r="Q73">
        <v>-181.69399999999999</v>
      </c>
      <c r="R73" s="1">
        <v>1498.98</v>
      </c>
      <c r="S73" s="1">
        <v>1589.03</v>
      </c>
      <c r="T73" s="1">
        <v>-414.72500000000002</v>
      </c>
      <c r="U73" s="1">
        <v>1468.44</v>
      </c>
      <c r="V73" s="1">
        <v>1407.02</v>
      </c>
      <c r="W73" s="1">
        <v>-20.834499999999998</v>
      </c>
      <c r="X73" s="1">
        <v>-0.140905</v>
      </c>
      <c r="Y73" s="1">
        <v>18.8337</v>
      </c>
      <c r="Z73" s="1">
        <v>-1.3329200000000001</v>
      </c>
      <c r="AA73" s="1">
        <v>-181.685</v>
      </c>
      <c r="AD73">
        <f t="shared" si="5"/>
        <v>0.27667146993288771</v>
      </c>
      <c r="AE73" s="1">
        <f t="shared" si="6"/>
        <v>3.8907055430729386E-3</v>
      </c>
      <c r="AH73">
        <f t="shared" si="7"/>
        <v>0.11594267491463046</v>
      </c>
      <c r="AI73">
        <f t="shared" si="8"/>
        <v>0.77856580206447834</v>
      </c>
      <c r="AJ73" s="1">
        <f t="shared" si="9"/>
        <v>1.0961035524211736E-2</v>
      </c>
    </row>
    <row r="74" spans="8:38">
      <c r="H74" s="1"/>
      <c r="I74" s="1"/>
      <c r="M74" s="1">
        <v>7.1000100000000003E-4</v>
      </c>
      <c r="N74" s="1">
        <v>0.54535500000000003</v>
      </c>
      <c r="O74" s="1">
        <v>1406.58</v>
      </c>
      <c r="P74">
        <v>19.1525</v>
      </c>
      <c r="Q74">
        <v>-188.22200000000001</v>
      </c>
      <c r="R74" s="1">
        <v>1501.89</v>
      </c>
      <c r="S74" s="1">
        <v>1594.8</v>
      </c>
      <c r="T74" s="1">
        <v>-412.50200000000001</v>
      </c>
      <c r="U74" s="1">
        <v>1469.16</v>
      </c>
      <c r="V74" s="1">
        <v>1406.25</v>
      </c>
      <c r="W74" s="1">
        <v>-21.223700000000001</v>
      </c>
      <c r="X74" s="1">
        <v>-0.124513</v>
      </c>
      <c r="Y74" s="1">
        <v>19.467700000000001</v>
      </c>
      <c r="Z74" s="1">
        <v>-1.4023699999999999</v>
      </c>
      <c r="AA74" s="1">
        <v>-188.21299999999999</v>
      </c>
      <c r="AD74">
        <f t="shared" si="5"/>
        <v>0.27465526769603632</v>
      </c>
      <c r="AE74" s="1">
        <f t="shared" si="6"/>
        <v>4.0037347686612415E-3</v>
      </c>
      <c r="AH74">
        <f t="shared" si="7"/>
        <v>0.11986750753689283</v>
      </c>
      <c r="AI74">
        <f t="shared" si="8"/>
        <v>0.77106992391278184</v>
      </c>
      <c r="AJ74" s="1">
        <f t="shared" si="9"/>
        <v>1.1253454642046849E-2</v>
      </c>
    </row>
    <row r="75" spans="8:38">
      <c r="H75" s="1"/>
      <c r="I75" s="1"/>
      <c r="M75" s="1">
        <v>7.20004E-4</v>
      </c>
      <c r="N75" s="1">
        <v>0.56044000000000005</v>
      </c>
      <c r="O75" s="1">
        <v>1406.06</v>
      </c>
      <c r="P75">
        <v>19.791499999999999</v>
      </c>
      <c r="Q75">
        <v>-194.28800000000001</v>
      </c>
      <c r="R75" s="1">
        <v>1504.77</v>
      </c>
      <c r="S75" s="1">
        <v>1600.35</v>
      </c>
      <c r="T75" s="1">
        <v>-410.52199999999999</v>
      </c>
      <c r="U75" s="1">
        <v>1469.93</v>
      </c>
      <c r="V75" s="1">
        <v>1405.73</v>
      </c>
      <c r="W75" s="1">
        <v>-21.5777</v>
      </c>
      <c r="X75" s="1">
        <v>-0.11503099999999999</v>
      </c>
      <c r="Y75" s="1">
        <v>20.117100000000001</v>
      </c>
      <c r="Z75" s="1">
        <v>-1.48001</v>
      </c>
      <c r="AA75" s="1">
        <v>-194.27699999999999</v>
      </c>
      <c r="AD75">
        <f t="shared" si="5"/>
        <v>0.27281378549545776</v>
      </c>
      <c r="AE75" s="1">
        <f t="shared" si="6"/>
        <v>4.1292853336968478E-3</v>
      </c>
      <c r="AH75">
        <f t="shared" si="7"/>
        <v>0.12350898759474808</v>
      </c>
      <c r="AI75">
        <f t="shared" si="8"/>
        <v>0.7641152092962431</v>
      </c>
      <c r="AJ75" s="1">
        <f t="shared" si="9"/>
        <v>1.1579133867229082E-2</v>
      </c>
    </row>
    <row r="76" spans="8:38">
      <c r="H76" s="3"/>
      <c r="I76" s="3"/>
      <c r="J76" s="4"/>
      <c r="K76" s="4"/>
      <c r="L76" s="4"/>
      <c r="M76" s="1">
        <v>7.2999999999999996E-4</v>
      </c>
      <c r="N76" s="1">
        <v>0.57610399999999995</v>
      </c>
      <c r="O76" s="1">
        <v>1405.95</v>
      </c>
      <c r="P76">
        <v>20.506900000000002</v>
      </c>
      <c r="Q76">
        <v>-199.64599999999999</v>
      </c>
      <c r="R76" s="1">
        <v>1507.62</v>
      </c>
      <c r="S76" s="1">
        <v>1605.59</v>
      </c>
      <c r="T76" s="1">
        <v>-408.93599999999998</v>
      </c>
      <c r="U76" s="1">
        <v>1470.8</v>
      </c>
      <c r="V76" s="1">
        <v>1405.6</v>
      </c>
      <c r="W76">
        <v>-22.043099999999999</v>
      </c>
      <c r="X76" s="1">
        <v>-9.0971499999999997E-2</v>
      </c>
      <c r="Y76" s="1">
        <v>20.846699999999998</v>
      </c>
      <c r="Z76" s="1">
        <v>-1.55301</v>
      </c>
      <c r="AA76" s="1">
        <v>-199.63499999999999</v>
      </c>
      <c r="AB76" s="4"/>
      <c r="AC76" s="4"/>
      <c r="AD76" s="4">
        <f t="shared" si="5"/>
        <v>0.27124606996457995</v>
      </c>
      <c r="AE76" s="3">
        <f t="shared" si="6"/>
        <v>4.2610767879629891E-3</v>
      </c>
      <c r="AF76" s="4"/>
      <c r="AG76" s="4"/>
      <c r="AH76" s="4">
        <f t="shared" si="7"/>
        <v>0.12680823200404778</v>
      </c>
      <c r="AI76" s="4">
        <f t="shared" si="8"/>
        <v>0.75781411662174292</v>
      </c>
      <c r="AJ76" s="3">
        <f t="shared" si="9"/>
        <v>1.191975048058959E-2</v>
      </c>
      <c r="AK76" s="4"/>
      <c r="AL76" s="4"/>
    </row>
    <row r="77" spans="8:38">
      <c r="H77" s="1"/>
      <c r="I77" s="1"/>
      <c r="M77" s="1">
        <v>7.4000300000000004E-4</v>
      </c>
      <c r="N77" s="1">
        <v>0.59239900000000001</v>
      </c>
      <c r="O77" s="1">
        <v>1406.26</v>
      </c>
      <c r="P77">
        <v>21.274799999999999</v>
      </c>
      <c r="Q77">
        <v>-204.28399999999999</v>
      </c>
      <c r="R77" s="1">
        <v>1510.45</v>
      </c>
      <c r="S77" s="1">
        <v>1610.54</v>
      </c>
      <c r="T77" s="1">
        <v>-407.75</v>
      </c>
      <c r="U77" s="1">
        <v>1471.84</v>
      </c>
      <c r="V77" s="1">
        <v>1405.89</v>
      </c>
      <c r="W77">
        <v>-22.551300000000001</v>
      </c>
      <c r="X77" s="1">
        <v>-6.3294699999999995E-2</v>
      </c>
      <c r="Y77" s="1">
        <v>21.630299999999998</v>
      </c>
      <c r="Z77" s="1">
        <v>-1.6315200000000001</v>
      </c>
      <c r="AA77" s="1">
        <v>-204.27199999999999</v>
      </c>
      <c r="AD77">
        <f t="shared" si="5"/>
        <v>0.26995266311364163</v>
      </c>
      <c r="AE77" s="1">
        <f t="shared" si="6"/>
        <v>4.4094166777548256E-3</v>
      </c>
      <c r="AH77">
        <f t="shared" si="7"/>
        <v>0.12969391771307123</v>
      </c>
      <c r="AI77">
        <f t="shared" si="8"/>
        <v>0.75230286288413428</v>
      </c>
      <c r="AJ77" s="1">
        <f t="shared" si="9"/>
        <v>1.230367809052418E-2</v>
      </c>
    </row>
    <row r="78" spans="8:38">
      <c r="H78" s="1"/>
      <c r="I78" s="1"/>
      <c r="M78" s="1">
        <v>7.5000499999999999E-4</v>
      </c>
      <c r="N78" s="1">
        <v>0.60934200000000005</v>
      </c>
      <c r="O78" s="1">
        <v>1407.01</v>
      </c>
      <c r="P78" s="1">
        <v>22.092600000000001</v>
      </c>
      <c r="Q78">
        <v>-208.18600000000001</v>
      </c>
      <c r="R78" s="1">
        <v>1513.25</v>
      </c>
      <c r="S78" s="1">
        <v>1615.19</v>
      </c>
      <c r="T78" s="1">
        <v>-406.971</v>
      </c>
      <c r="U78" s="1">
        <v>1473.06</v>
      </c>
      <c r="V78" s="1">
        <v>1406.62</v>
      </c>
      <c r="W78">
        <v>-23.090399999999999</v>
      </c>
      <c r="X78" s="1">
        <v>-3.10163E-2</v>
      </c>
      <c r="Y78" s="1">
        <v>22.465</v>
      </c>
      <c r="Z78" s="1">
        <v>-1.71025</v>
      </c>
      <c r="AA78" s="1">
        <v>-208.173</v>
      </c>
      <c r="AD78">
        <f t="shared" si="5"/>
        <v>0.26893837766396828</v>
      </c>
      <c r="AE78" s="1">
        <f t="shared" si="6"/>
        <v>4.5652154519475342E-3</v>
      </c>
      <c r="AH78">
        <f t="shared" si="7"/>
        <v>0.13216420031688303</v>
      </c>
      <c r="AI78">
        <f t="shared" si="8"/>
        <v>0.74758497063736751</v>
      </c>
      <c r="AJ78" s="1">
        <f t="shared" si="9"/>
        <v>1.2706299781677434E-2</v>
      </c>
    </row>
    <row r="79" spans="8:38">
      <c r="H79" s="1"/>
      <c r="I79" s="1"/>
      <c r="M79" s="1">
        <v>7.6000199999999996E-4</v>
      </c>
      <c r="N79" s="1">
        <v>0.62695199999999995</v>
      </c>
      <c r="O79" s="1">
        <v>1408.24</v>
      </c>
      <c r="P79" s="1">
        <v>22.959800000000001</v>
      </c>
      <c r="Q79" s="1">
        <v>-211.26599999999999</v>
      </c>
      <c r="R79" s="1">
        <v>1516.02</v>
      </c>
      <c r="S79" s="1">
        <v>1619.5</v>
      </c>
      <c r="T79" s="1">
        <v>-406.64400000000001</v>
      </c>
      <c r="U79" s="1">
        <v>1474.49</v>
      </c>
      <c r="V79" s="1">
        <v>1407.83</v>
      </c>
      <c r="W79" s="1">
        <v>-23.667000000000002</v>
      </c>
      <c r="X79" s="1">
        <v>-9.6228100000000007E-3</v>
      </c>
      <c r="Y79" s="1">
        <v>23.3506</v>
      </c>
      <c r="Z79">
        <v>-1.7868599999999999</v>
      </c>
      <c r="AA79" s="1">
        <v>-211.25200000000001</v>
      </c>
      <c r="AD79">
        <f t="shared" si="5"/>
        <v>0.26823128982467248</v>
      </c>
      <c r="AE79" s="1">
        <f t="shared" si="6"/>
        <v>4.7297789222374561E-3</v>
      </c>
      <c r="AH79">
        <f t="shared" si="7"/>
        <v>0.13419739255499211</v>
      </c>
      <c r="AI79">
        <f t="shared" si="8"/>
        <v>0.74370185949795387</v>
      </c>
      <c r="AJ79" s="1">
        <f t="shared" si="9"/>
        <v>1.3130780539341434E-2</v>
      </c>
    </row>
    <row r="80" spans="8:38">
      <c r="H80" s="1"/>
      <c r="I80" s="1"/>
      <c r="M80" s="1">
        <v>7.7000199999999999E-4</v>
      </c>
      <c r="N80" s="1">
        <v>0.64522100000000004</v>
      </c>
      <c r="O80" s="1">
        <v>1410.05</v>
      </c>
      <c r="P80" s="1">
        <v>23.912500000000001</v>
      </c>
      <c r="Q80">
        <v>-213.40199999999999</v>
      </c>
      <c r="R80" s="1">
        <v>1518.76</v>
      </c>
      <c r="S80" s="1">
        <v>1623.45</v>
      </c>
      <c r="T80" s="1">
        <v>-406.85300000000001</v>
      </c>
      <c r="U80" s="1">
        <v>1476.18</v>
      </c>
      <c r="V80" s="1">
        <v>1409.62</v>
      </c>
      <c r="W80" s="1">
        <v>-24.364599999999999</v>
      </c>
      <c r="X80" s="1">
        <v>2.83874E-2</v>
      </c>
      <c r="Y80" s="1">
        <v>24.3263</v>
      </c>
      <c r="Z80">
        <v>-1.8627899999999999</v>
      </c>
      <c r="AA80" s="1">
        <v>-213.387</v>
      </c>
      <c r="AD80">
        <f t="shared" si="5"/>
        <v>0.26788498511943953</v>
      </c>
      <c r="AE80" s="1">
        <f t="shared" si="6"/>
        <v>4.897154113477015E-3</v>
      </c>
      <c r="AH80">
        <f t="shared" si="7"/>
        <v>0.13573787873059096</v>
      </c>
      <c r="AI80">
        <f t="shared" si="8"/>
        <v>0.74075974762261843</v>
      </c>
      <c r="AJ80" s="1">
        <f t="shared" si="9"/>
        <v>1.3559814550242934E-2</v>
      </c>
    </row>
    <row r="81" spans="8:36">
      <c r="H81" s="1"/>
      <c r="I81" s="1"/>
      <c r="M81" s="1">
        <v>7.8000499999999996E-4</v>
      </c>
      <c r="N81" s="1">
        <v>0.66422599999999998</v>
      </c>
      <c r="O81" s="1">
        <v>1412.42</v>
      </c>
      <c r="P81" s="1">
        <v>24.921299999999999</v>
      </c>
      <c r="Q81">
        <v>-214.62100000000001</v>
      </c>
      <c r="R81" s="1">
        <v>1521.48</v>
      </c>
      <c r="S81" s="1">
        <v>1627.04</v>
      </c>
      <c r="T81" s="1">
        <v>-407.572</v>
      </c>
      <c r="U81" s="1">
        <v>1478.16</v>
      </c>
      <c r="V81" s="1">
        <v>1411.96</v>
      </c>
      <c r="W81" s="1">
        <v>-25.0991</v>
      </c>
      <c r="X81" s="1">
        <v>6.6118499999999997E-2</v>
      </c>
      <c r="Y81" s="1">
        <v>25.3597</v>
      </c>
      <c r="Z81">
        <v>-1.9448799999999999</v>
      </c>
      <c r="AA81" s="1">
        <v>-214.60599999999999</v>
      </c>
      <c r="AD81">
        <f t="shared" si="5"/>
        <v>0.26787864447774534</v>
      </c>
      <c r="AE81" s="1">
        <f t="shared" si="6"/>
        <v>5.0910938902472324E-3</v>
      </c>
      <c r="AH81">
        <f t="shared" si="7"/>
        <v>0.13677427075392287</v>
      </c>
      <c r="AI81">
        <f t="shared" si="8"/>
        <v>0.73878038466068707</v>
      </c>
      <c r="AJ81" s="1">
        <f t="shared" si="9"/>
        <v>1.4059330107022065E-2</v>
      </c>
    </row>
    <row r="82" spans="8:36">
      <c r="H82" s="1"/>
      <c r="I82" s="1"/>
      <c r="M82" s="1">
        <v>7.9000499999999998E-4</v>
      </c>
      <c r="N82" s="1">
        <v>0.68400099999999997</v>
      </c>
      <c r="O82" s="1">
        <v>1415.39</v>
      </c>
      <c r="P82" s="1">
        <v>26.0017</v>
      </c>
      <c r="Q82">
        <v>-214.86</v>
      </c>
      <c r="R82" s="1">
        <v>1524.16</v>
      </c>
      <c r="S82" s="1">
        <v>1630.25</v>
      </c>
      <c r="T82" s="1">
        <v>-408.84500000000003</v>
      </c>
      <c r="U82" s="1">
        <v>1480.44</v>
      </c>
      <c r="V82" s="1">
        <v>1414.91</v>
      </c>
      <c r="W82" s="1">
        <v>-25.924199999999999</v>
      </c>
      <c r="X82" s="1">
        <v>0.107809</v>
      </c>
      <c r="Y82" s="1">
        <v>26.468599999999999</v>
      </c>
      <c r="Z82">
        <v>-2.0235799999999999</v>
      </c>
      <c r="AA82" s="1">
        <v>-214.84299999999999</v>
      </c>
      <c r="AD82">
        <f t="shared" si="5"/>
        <v>0.26824283539785848</v>
      </c>
      <c r="AE82" s="1">
        <f t="shared" si="6"/>
        <v>5.3009011322700285E-3</v>
      </c>
      <c r="AH82">
        <f t="shared" si="7"/>
        <v>0.13727580411386953</v>
      </c>
      <c r="AI82">
        <f t="shared" si="8"/>
        <v>0.73782252650035507</v>
      </c>
      <c r="AJ82" s="1">
        <f t="shared" si="9"/>
        <v>1.4599911284104795E-2</v>
      </c>
    </row>
    <row r="83" spans="8:36">
      <c r="H83" s="1"/>
      <c r="I83" s="1"/>
      <c r="M83" s="1">
        <v>8.0000399999999999E-4</v>
      </c>
      <c r="N83" s="1">
        <v>0.70457199999999998</v>
      </c>
      <c r="O83" s="1">
        <v>1419.01</v>
      </c>
      <c r="P83" s="1">
        <v>27.160399999999999</v>
      </c>
      <c r="Q83">
        <v>-214.06299999999999</v>
      </c>
      <c r="R83" s="1">
        <v>1526.82</v>
      </c>
      <c r="S83" s="1">
        <v>1633.08</v>
      </c>
      <c r="T83" s="1">
        <v>-410.70400000000001</v>
      </c>
      <c r="U83" s="1">
        <v>1483.04</v>
      </c>
      <c r="V83" s="1">
        <v>1418.5</v>
      </c>
      <c r="W83" s="1">
        <v>-26.819299999999998</v>
      </c>
      <c r="X83" s="1">
        <v>0.15726000000000001</v>
      </c>
      <c r="Y83" s="1">
        <v>27.658999999999999</v>
      </c>
      <c r="Z83" s="1">
        <v>-2.1065499999999999</v>
      </c>
      <c r="AA83" s="1">
        <v>-214.04400000000001</v>
      </c>
      <c r="AD83">
        <f t="shared" si="5"/>
        <v>0.26899307056496513</v>
      </c>
      <c r="AE83" s="1">
        <f t="shared" si="6"/>
        <v>5.5257399107806237E-3</v>
      </c>
      <c r="AH83">
        <f t="shared" si="7"/>
        <v>0.13725063748778718</v>
      </c>
      <c r="AI83">
        <f t="shared" si="8"/>
        <v>0.73787059121565846</v>
      </c>
      <c r="AJ83" s="1">
        <f t="shared" si="9"/>
        <v>1.5178241562268062E-2</v>
      </c>
    </row>
    <row r="84" spans="8:36">
      <c r="H84" s="1"/>
      <c r="I84" s="1"/>
      <c r="M84" s="1">
        <v>8.1000400000000002E-4</v>
      </c>
      <c r="N84" s="1">
        <v>0.72600600000000004</v>
      </c>
      <c r="O84" s="1">
        <v>1423.33</v>
      </c>
      <c r="P84" s="1">
        <v>28.395499999999998</v>
      </c>
      <c r="Q84">
        <v>-212.148</v>
      </c>
      <c r="R84" s="1">
        <v>1529.46</v>
      </c>
      <c r="S84" s="1">
        <v>1635.48</v>
      </c>
      <c r="T84" s="1">
        <v>-413.19200000000001</v>
      </c>
      <c r="U84" s="1">
        <v>1486.01</v>
      </c>
      <c r="V84" s="1">
        <v>1422.77</v>
      </c>
      <c r="W84" s="1">
        <v>-27.8185</v>
      </c>
      <c r="X84" s="1">
        <v>0.203601</v>
      </c>
      <c r="Y84" s="1">
        <v>28.930700000000002</v>
      </c>
      <c r="Z84" s="1">
        <v>-2.1845400000000001</v>
      </c>
      <c r="AA84" s="1">
        <v>-212.12899999999999</v>
      </c>
      <c r="AD84">
        <f t="shared" si="5"/>
        <v>0.27015547971179371</v>
      </c>
      <c r="AE84" s="1">
        <f t="shared" si="6"/>
        <v>5.7780550133160408E-3</v>
      </c>
      <c r="AH84">
        <f t="shared" si="7"/>
        <v>0.13662379668433186</v>
      </c>
      <c r="AI84">
        <f t="shared" si="8"/>
        <v>0.73906776896447779</v>
      </c>
      <c r="AJ84" s="1">
        <f t="shared" si="9"/>
        <v>1.5828348406050567E-2</v>
      </c>
    </row>
    <row r="85" spans="8:36">
      <c r="H85" s="1"/>
      <c r="I85" s="1"/>
      <c r="M85" s="1">
        <v>8.2000300000000003E-4</v>
      </c>
      <c r="N85" s="1">
        <v>0.74831599999999998</v>
      </c>
      <c r="O85" s="1">
        <v>1428.37</v>
      </c>
      <c r="P85" s="1">
        <v>29.7118</v>
      </c>
      <c r="Q85">
        <v>-209.059</v>
      </c>
      <c r="R85" s="1">
        <v>1532.06</v>
      </c>
      <c r="S85" s="1">
        <v>1637.43</v>
      </c>
      <c r="T85" s="1">
        <v>-416.34100000000001</v>
      </c>
      <c r="U85" s="1">
        <v>1489.34</v>
      </c>
      <c r="V85" s="1">
        <v>1427.77</v>
      </c>
      <c r="W85" s="1">
        <v>-28.912099999999999</v>
      </c>
      <c r="X85" s="1">
        <v>0.25659100000000001</v>
      </c>
      <c r="Y85" s="1">
        <v>30.288399999999999</v>
      </c>
      <c r="Z85" s="1">
        <v>-2.2634099999999999</v>
      </c>
      <c r="AA85" s="1">
        <v>-209.03700000000001</v>
      </c>
      <c r="AD85">
        <f t="shared" si="5"/>
        <v>0.27175241178543924</v>
      </c>
      <c r="AE85" s="1">
        <f t="shared" si="6"/>
        <v>6.0449825296516177E-3</v>
      </c>
      <c r="AH85">
        <f t="shared" si="7"/>
        <v>0.13537478446513052</v>
      </c>
      <c r="AI85">
        <f t="shared" si="8"/>
        <v>0.74145320658849467</v>
      </c>
      <c r="AJ85" s="1">
        <f t="shared" si="9"/>
        <v>1.6515211482293363E-2</v>
      </c>
    </row>
    <row r="86" spans="8:36">
      <c r="H86" s="1"/>
      <c r="I86" s="1"/>
      <c r="M86" s="1">
        <v>8.3000499999999998E-4</v>
      </c>
      <c r="N86" s="1">
        <v>0.77156000000000002</v>
      </c>
      <c r="O86" s="1">
        <v>1434.15</v>
      </c>
      <c r="P86" s="1">
        <v>31.107500000000002</v>
      </c>
      <c r="Q86">
        <v>-204.76</v>
      </c>
      <c r="R86" s="1">
        <v>1534.64</v>
      </c>
      <c r="S86" s="1">
        <v>1638.91</v>
      </c>
      <c r="T86" s="1">
        <v>-420.16699999999997</v>
      </c>
      <c r="U86" s="1">
        <v>1493.04</v>
      </c>
      <c r="V86" s="1">
        <v>1433.51</v>
      </c>
      <c r="W86" s="1">
        <v>-30.126200000000001</v>
      </c>
      <c r="X86" s="1">
        <v>0.31156400000000001</v>
      </c>
      <c r="Y86" s="1">
        <v>31.7317</v>
      </c>
      <c r="Z86" s="1">
        <v>-2.3335599999999999</v>
      </c>
      <c r="AA86" s="1">
        <v>-204.73699999999999</v>
      </c>
      <c r="AD86">
        <f t="shared" si="5"/>
        <v>0.27378864098420475</v>
      </c>
      <c r="AE86" s="1">
        <f t="shared" si="6"/>
        <v>6.3402781152888145E-3</v>
      </c>
      <c r="AH86">
        <f t="shared" si="7"/>
        <v>0.13350313723867355</v>
      </c>
      <c r="AI86">
        <f t="shared" si="8"/>
        <v>0.745027789482273</v>
      </c>
      <c r="AJ86" s="1">
        <f t="shared" si="9"/>
        <v>1.7275882136334492E-2</v>
      </c>
    </row>
    <row r="87" spans="8:36">
      <c r="H87" s="1"/>
      <c r="I87" s="1"/>
      <c r="M87" s="1">
        <v>8.4000000000000003E-4</v>
      </c>
      <c r="N87" s="1">
        <v>0.79575399999999996</v>
      </c>
      <c r="O87" s="1">
        <v>1440.76</v>
      </c>
      <c r="P87" s="1">
        <v>32.589199999999998</v>
      </c>
      <c r="Q87">
        <v>-199.102</v>
      </c>
      <c r="R87" s="1">
        <v>1537.17</v>
      </c>
      <c r="S87" s="1">
        <v>1639.86</v>
      </c>
      <c r="T87" s="1">
        <v>-424.75</v>
      </c>
      <c r="U87" s="1">
        <v>1497.13</v>
      </c>
      <c r="V87" s="1">
        <v>1440.06</v>
      </c>
      <c r="W87" s="1">
        <v>-31.4496</v>
      </c>
      <c r="X87" s="1">
        <v>0.36425200000000002</v>
      </c>
      <c r="Y87" s="1">
        <v>33.267099999999999</v>
      </c>
      <c r="Z87" s="1">
        <v>-2.40822</v>
      </c>
      <c r="AA87" s="1">
        <v>-199.077</v>
      </c>
      <c r="AD87">
        <f t="shared" si="5"/>
        <v>0.2763194701952289</v>
      </c>
      <c r="AE87" s="1">
        <f t="shared" si="6"/>
        <v>6.6546578209375927E-3</v>
      </c>
      <c r="AH87">
        <f t="shared" si="7"/>
        <v>0.13090433923086783</v>
      </c>
      <c r="AI87">
        <f t="shared" si="8"/>
        <v>0.74999112807074875</v>
      </c>
      <c r="AJ87" s="1">
        <f t="shared" si="9"/>
        <v>1.8085243845638858E-2</v>
      </c>
    </row>
    <row r="88" spans="8:36">
      <c r="H88" s="1"/>
      <c r="I88" s="1"/>
      <c r="M88" s="1">
        <v>8.5000199999999998E-4</v>
      </c>
      <c r="N88" s="1">
        <v>0.82099699999999998</v>
      </c>
      <c r="O88" s="1">
        <v>1448.29</v>
      </c>
      <c r="P88" s="1">
        <v>34.160899999999998</v>
      </c>
      <c r="Q88">
        <v>-191.92400000000001</v>
      </c>
      <c r="R88" s="1">
        <v>1539.67</v>
      </c>
      <c r="S88" s="1">
        <v>1640.21</v>
      </c>
      <c r="T88" s="1">
        <v>-430.17500000000001</v>
      </c>
      <c r="U88" s="1">
        <v>1501.64</v>
      </c>
      <c r="V88" s="1">
        <v>1447.52</v>
      </c>
      <c r="W88" s="1">
        <v>-32.873399999999997</v>
      </c>
      <c r="X88" s="1">
        <v>0.42974000000000001</v>
      </c>
      <c r="Y88" s="1">
        <v>34.898600000000002</v>
      </c>
      <c r="Z88" s="1">
        <v>-2.4779300000000002</v>
      </c>
      <c r="AA88" s="1">
        <v>-191.89699999999999</v>
      </c>
      <c r="AD88">
        <f t="shared" si="5"/>
        <v>0.27939428578851311</v>
      </c>
      <c r="AE88" s="1">
        <f t="shared" si="6"/>
        <v>7.0139411711488036E-3</v>
      </c>
      <c r="AH88">
        <f t="shared" si="7"/>
        <v>0.12751742494742513</v>
      </c>
      <c r="AI88">
        <f t="shared" si="8"/>
        <v>0.75645965787121017</v>
      </c>
      <c r="AJ88" s="1">
        <f t="shared" si="9"/>
        <v>1.9013668594766445E-2</v>
      </c>
    </row>
    <row r="89" spans="8:36">
      <c r="H89" s="1"/>
      <c r="I89" s="1"/>
      <c r="M89" s="1">
        <v>8.6000099999999999E-4</v>
      </c>
      <c r="N89" s="1">
        <v>0.84731800000000002</v>
      </c>
      <c r="O89" s="1">
        <v>1456.79</v>
      </c>
      <c r="P89" s="1">
        <v>35.819499999999998</v>
      </c>
      <c r="Q89">
        <v>-183.09</v>
      </c>
      <c r="R89" s="1">
        <v>1542.13</v>
      </c>
      <c r="S89" s="1">
        <v>1639.88</v>
      </c>
      <c r="T89" s="1">
        <v>-436.50799999999998</v>
      </c>
      <c r="U89" s="1">
        <v>1506.58</v>
      </c>
      <c r="V89" s="1">
        <v>1455.96</v>
      </c>
      <c r="W89" s="1">
        <v>-34.440399999999997</v>
      </c>
      <c r="X89" s="1">
        <v>0.49449599999999999</v>
      </c>
      <c r="Y89" s="1">
        <v>36.625599999999999</v>
      </c>
      <c r="Z89" s="1">
        <v>-2.5377200000000002</v>
      </c>
      <c r="AA89" s="1">
        <v>-183.06100000000001</v>
      </c>
      <c r="AD89">
        <f t="shared" si="5"/>
        <v>0.28305525474506038</v>
      </c>
      <c r="AE89" s="1">
        <f t="shared" si="6"/>
        <v>7.402117178192104E-3</v>
      </c>
      <c r="AH89">
        <f t="shared" si="7"/>
        <v>0.1232438263481177</v>
      </c>
      <c r="AI89">
        <f t="shared" si="8"/>
        <v>0.76462162997365479</v>
      </c>
      <c r="AJ89" s="1">
        <f t="shared" si="9"/>
        <v>2.0018190288682375E-2</v>
      </c>
    </row>
    <row r="90" spans="8:36">
      <c r="H90" s="1"/>
      <c r="I90" s="1"/>
      <c r="M90" s="1">
        <v>8.7000200000000004E-4</v>
      </c>
      <c r="N90" s="1">
        <v>0.87468800000000002</v>
      </c>
      <c r="O90" s="1">
        <v>1466.27</v>
      </c>
      <c r="P90" s="1">
        <v>37.561399999999999</v>
      </c>
      <c r="Q90">
        <v>-172.56899999999999</v>
      </c>
      <c r="R90" s="1">
        <v>1544.53</v>
      </c>
      <c r="S90" s="1">
        <v>1638.84</v>
      </c>
      <c r="T90" s="1">
        <v>-443.75400000000002</v>
      </c>
      <c r="U90" s="1">
        <v>1511.87</v>
      </c>
      <c r="V90" s="1">
        <v>1465.35</v>
      </c>
      <c r="W90" s="1">
        <v>-36.1616</v>
      </c>
      <c r="X90" s="1">
        <v>0.56798899999999997</v>
      </c>
      <c r="Y90" s="1">
        <v>38.445500000000003</v>
      </c>
      <c r="Z90" s="1">
        <v>-2.59694</v>
      </c>
      <c r="AA90" s="1">
        <v>-172.53700000000001</v>
      </c>
      <c r="AD90">
        <f t="shared" si="5"/>
        <v>0.28730681825539162</v>
      </c>
      <c r="AE90" s="1">
        <f t="shared" si="6"/>
        <v>7.8054049690111866E-3</v>
      </c>
      <c r="AH90">
        <f t="shared" si="7"/>
        <v>0.11809461254547537</v>
      </c>
      <c r="AI90">
        <f t="shared" si="8"/>
        <v>0.77445590393038521</v>
      </c>
      <c r="AJ90" s="1">
        <f t="shared" si="9"/>
        <v>2.1062276051476789E-2</v>
      </c>
    </row>
    <row r="91" spans="8:36">
      <c r="H91" s="1"/>
      <c r="I91" s="1"/>
      <c r="M91" s="1">
        <v>8.8000199999999995E-4</v>
      </c>
      <c r="N91" s="1">
        <v>0.90321899999999999</v>
      </c>
      <c r="O91" s="1">
        <v>1476.84</v>
      </c>
      <c r="P91" s="1">
        <v>39.407800000000002</v>
      </c>
      <c r="Q91">
        <v>-160.12200000000001</v>
      </c>
      <c r="R91" s="1">
        <v>1546.88</v>
      </c>
      <c r="S91" s="1">
        <v>1636.96</v>
      </c>
      <c r="T91" s="1">
        <v>-452.04300000000001</v>
      </c>
      <c r="U91" s="1">
        <v>1517.52</v>
      </c>
      <c r="V91" s="1">
        <v>1475.84</v>
      </c>
      <c r="W91" s="1">
        <v>-37.9923</v>
      </c>
      <c r="X91" s="1">
        <v>0.64502000000000004</v>
      </c>
      <c r="Y91" s="1">
        <v>40.378</v>
      </c>
      <c r="Z91" s="1">
        <v>-2.6482100000000002</v>
      </c>
      <c r="AA91" s="1">
        <v>-160.08699999999999</v>
      </c>
      <c r="AD91">
        <f t="shared" si="5"/>
        <v>0.29222887360364086</v>
      </c>
      <c r="AE91" s="1">
        <f t="shared" si="6"/>
        <v>8.267366412215019E-3</v>
      </c>
      <c r="AH91">
        <f t="shared" si="7"/>
        <v>0.11194700315331015</v>
      </c>
      <c r="AI91">
        <f t="shared" si="8"/>
        <v>0.7861969730059204</v>
      </c>
      <c r="AJ91" s="1">
        <f t="shared" si="9"/>
        <v>2.2263493615934844E-2</v>
      </c>
    </row>
    <row r="92" spans="8:36">
      <c r="H92" s="1"/>
      <c r="I92" s="1"/>
      <c r="M92" s="1">
        <v>8.9000099999999996E-4</v>
      </c>
      <c r="N92" s="1">
        <v>0.93288700000000002</v>
      </c>
      <c r="O92" s="1">
        <v>1488.43</v>
      </c>
      <c r="P92" s="1">
        <v>41.328899999999997</v>
      </c>
      <c r="Q92">
        <v>-145.80699999999999</v>
      </c>
      <c r="R92" s="1">
        <v>1549.17</v>
      </c>
      <c r="S92" s="1">
        <v>1634.24</v>
      </c>
      <c r="T92" s="1">
        <v>-461.31799999999998</v>
      </c>
      <c r="U92" s="1">
        <v>1523.43</v>
      </c>
      <c r="V92" s="1">
        <v>1487.32</v>
      </c>
      <c r="W92" s="1">
        <v>-40.003300000000003</v>
      </c>
      <c r="X92" s="1">
        <v>0.71707900000000002</v>
      </c>
      <c r="Y92" s="1">
        <v>42.397500000000001</v>
      </c>
      <c r="Z92" s="1">
        <v>-2.6886000000000001</v>
      </c>
      <c r="AA92" s="1">
        <v>-145.768</v>
      </c>
      <c r="AD92">
        <f t="shared" si="5"/>
        <v>0.29778397464448703</v>
      </c>
      <c r="AE92" s="1">
        <f t="shared" si="6"/>
        <v>8.7522505909127385E-3</v>
      </c>
      <c r="AH92">
        <f t="shared" si="7"/>
        <v>0.10480487387272615</v>
      </c>
      <c r="AI92">
        <f t="shared" si="8"/>
        <v>0.79983743515639594</v>
      </c>
      <c r="AJ92" s="1">
        <f t="shared" si="9"/>
        <v>2.3527234410679821E-2</v>
      </c>
    </row>
    <row r="93" spans="8:36">
      <c r="H93" s="1"/>
      <c r="I93" s="1"/>
      <c r="M93" s="1">
        <v>9.0000099999999999E-4</v>
      </c>
      <c r="N93" s="1">
        <v>0.96370500000000003</v>
      </c>
      <c r="O93" s="1">
        <v>1501.15</v>
      </c>
      <c r="P93" s="1">
        <v>43.301600000000001</v>
      </c>
      <c r="Q93">
        <v>-129.34</v>
      </c>
      <c r="R93" s="1">
        <v>1551.39</v>
      </c>
      <c r="S93" s="1">
        <v>1630.49</v>
      </c>
      <c r="T93" s="1">
        <v>-471.70299999999997</v>
      </c>
      <c r="U93" s="1">
        <v>1529.55</v>
      </c>
      <c r="V93" s="1">
        <v>1499.93</v>
      </c>
      <c r="W93" s="1">
        <v>-42.138399999999997</v>
      </c>
      <c r="X93" s="1">
        <v>0.79790399999999995</v>
      </c>
      <c r="Y93" s="1">
        <v>44.478400000000001</v>
      </c>
      <c r="Z93" s="1">
        <v>-2.71984</v>
      </c>
      <c r="AA93" s="1">
        <v>-129.298</v>
      </c>
      <c r="AD93">
        <f t="shared" si="5"/>
        <v>0.30405185027620391</v>
      </c>
      <c r="AE93" s="1">
        <f t="shared" si="6"/>
        <v>9.2736882262029318E-3</v>
      </c>
      <c r="AH93">
        <f t="shared" si="7"/>
        <v>9.6532772025587077E-2</v>
      </c>
      <c r="AI93">
        <f t="shared" si="8"/>
        <v>0.81563598594117737</v>
      </c>
      <c r="AJ93" s="1">
        <f t="shared" si="9"/>
        <v>2.4892829945692519E-2</v>
      </c>
    </row>
    <row r="94" spans="8:36">
      <c r="H94" s="1"/>
      <c r="I94" s="1"/>
      <c r="M94" s="1">
        <v>9.1000200000000003E-4</v>
      </c>
      <c r="N94" s="1">
        <v>0.99567399999999995</v>
      </c>
      <c r="O94" s="1">
        <v>1514.9</v>
      </c>
      <c r="P94" s="1">
        <v>45.353000000000002</v>
      </c>
      <c r="Q94">
        <v>-110.82599999999999</v>
      </c>
      <c r="R94" s="1">
        <v>1553.53</v>
      </c>
      <c r="S94" s="1">
        <v>1625.72</v>
      </c>
      <c r="T94" s="1">
        <v>-483.14100000000002</v>
      </c>
      <c r="U94" s="1">
        <v>1535.72</v>
      </c>
      <c r="V94" s="1">
        <v>1513.55</v>
      </c>
      <c r="W94" s="1">
        <v>-44.447699999999998</v>
      </c>
      <c r="X94" s="1">
        <v>0.88427199999999995</v>
      </c>
      <c r="Y94" s="1">
        <v>46.651200000000003</v>
      </c>
      <c r="Z94" s="1">
        <v>-2.7473000000000001</v>
      </c>
      <c r="AA94" s="1">
        <v>-110.77800000000001</v>
      </c>
      <c r="AD94">
        <f t="shared" si="5"/>
        <v>0.31099560356092254</v>
      </c>
      <c r="AE94" s="1">
        <f t="shared" si="6"/>
        <v>9.8312260258595213E-3</v>
      </c>
      <c r="AH94">
        <f t="shared" si="7"/>
        <v>8.7170706943540344E-2</v>
      </c>
      <c r="AI94">
        <f t="shared" si="8"/>
        <v>0.83351621316544655</v>
      </c>
      <c r="AJ94" s="1">
        <f t="shared" si="9"/>
        <v>2.6360873326619762E-2</v>
      </c>
    </row>
    <row r="95" spans="8:36">
      <c r="H95" s="1"/>
      <c r="I95" s="1"/>
      <c r="M95" s="1">
        <v>9.2000100000000004E-4</v>
      </c>
      <c r="N95" s="1">
        <v>1.02884</v>
      </c>
      <c r="O95" s="1">
        <v>1529.74</v>
      </c>
      <c r="P95" s="1">
        <v>47.5154</v>
      </c>
      <c r="Q95">
        <v>-90.104600000000005</v>
      </c>
      <c r="R95" s="1">
        <v>1555.6</v>
      </c>
      <c r="S95" s="1">
        <v>1619.84</v>
      </c>
      <c r="T95" s="1">
        <v>-495.71600000000001</v>
      </c>
      <c r="U95" s="1">
        <v>1541.82</v>
      </c>
      <c r="V95" s="1">
        <v>1528.25</v>
      </c>
      <c r="W95" s="1">
        <v>-46.894799999999996</v>
      </c>
      <c r="X95" s="1">
        <v>0.98417900000000003</v>
      </c>
      <c r="Y95" s="1">
        <v>48.946399999999997</v>
      </c>
      <c r="Z95" s="1">
        <v>-2.7601399999999998</v>
      </c>
      <c r="AA95" s="1">
        <v>-90.049800000000005</v>
      </c>
      <c r="AD95">
        <f t="shared" si="5"/>
        <v>0.31866546670095142</v>
      </c>
      <c r="AE95" s="1">
        <f t="shared" si="6"/>
        <v>1.0441669528152665E-2</v>
      </c>
      <c r="AH95">
        <f t="shared" si="7"/>
        <v>7.6676368344788859E-2</v>
      </c>
      <c r="AI95">
        <f t="shared" si="8"/>
        <v>0.8535589235151031</v>
      </c>
      <c r="AJ95" s="1">
        <f t="shared" si="9"/>
        <v>2.797676699157358E-2</v>
      </c>
    </row>
    <row r="96" spans="8:36">
      <c r="H96" s="1"/>
      <c r="I96" s="1"/>
      <c r="M96" s="1">
        <v>9.3000199999999998E-4</v>
      </c>
      <c r="N96" s="1">
        <v>1.0631200000000001</v>
      </c>
      <c r="O96" s="1">
        <v>1545.51</v>
      </c>
      <c r="P96" s="1">
        <v>49.691400000000002</v>
      </c>
      <c r="Q96">
        <v>-67.268000000000001</v>
      </c>
      <c r="R96" s="1">
        <v>1557.59</v>
      </c>
      <c r="S96" s="1">
        <v>1612.77</v>
      </c>
      <c r="T96" s="1">
        <v>-509.31</v>
      </c>
      <c r="U96" s="1">
        <v>1547.66</v>
      </c>
      <c r="V96" s="1">
        <v>1543.88</v>
      </c>
      <c r="W96" s="1">
        <v>-49.3264</v>
      </c>
      <c r="X96" s="1">
        <v>1.0914200000000001</v>
      </c>
      <c r="Y96" s="1">
        <v>51.256100000000004</v>
      </c>
      <c r="Z96" s="1">
        <v>-2.7649300000000001</v>
      </c>
      <c r="AA96" s="1">
        <v>-67.203500000000005</v>
      </c>
      <c r="AD96">
        <f t="shared" si="5"/>
        <v>0.32698592055675757</v>
      </c>
      <c r="AE96" s="1">
        <f t="shared" si="6"/>
        <v>1.106646477759716E-2</v>
      </c>
      <c r="AH96">
        <f t="shared" si="7"/>
        <v>6.5088876001924881E-2</v>
      </c>
      <c r="AI96">
        <f t="shared" si="8"/>
        <v>0.87568940372797854</v>
      </c>
      <c r="AJ96" s="1">
        <f t="shared" si="9"/>
        <v>2.9639316328946494E-2</v>
      </c>
    </row>
    <row r="97" spans="8:36">
      <c r="H97" s="1"/>
      <c r="I97" s="1"/>
      <c r="M97" s="1">
        <v>9.4000099999999999E-4</v>
      </c>
      <c r="N97" s="1">
        <v>1.0984499999999999</v>
      </c>
      <c r="O97" s="1">
        <v>1562.23</v>
      </c>
      <c r="P97" s="1">
        <v>51.711399999999998</v>
      </c>
      <c r="Q97">
        <v>-41.994999999999997</v>
      </c>
      <c r="R97" s="1">
        <v>1559.48</v>
      </c>
      <c r="S97" s="1">
        <v>1604.22</v>
      </c>
      <c r="T97" s="1">
        <v>-523.98199999999997</v>
      </c>
      <c r="U97" s="1">
        <v>1553.13</v>
      </c>
      <c r="V97" s="1">
        <v>1560.46</v>
      </c>
      <c r="W97" s="1">
        <v>-51.605600000000003</v>
      </c>
      <c r="X97" s="1">
        <v>1.23655</v>
      </c>
      <c r="Y97" s="1">
        <v>53.398400000000002</v>
      </c>
      <c r="Z97" s="1">
        <v>-2.7467899999999998</v>
      </c>
      <c r="AA97" s="1">
        <v>-41.915799999999997</v>
      </c>
      <c r="AD97">
        <f t="shared" si="5"/>
        <v>0.33599789673480901</v>
      </c>
      <c r="AE97" s="1">
        <f t="shared" si="6"/>
        <v>1.1711609132455477E-2</v>
      </c>
      <c r="AH97">
        <f t="shared" si="7"/>
        <v>5.2048452103829801E-2</v>
      </c>
      <c r="AI97">
        <f t="shared" si="8"/>
        <v>0.90059477880872474</v>
      </c>
      <c r="AJ97" s="1">
        <f t="shared" si="9"/>
        <v>3.1378060084510738E-2</v>
      </c>
    </row>
    <row r="98" spans="8:36">
      <c r="H98" s="1"/>
      <c r="I98" s="1"/>
      <c r="M98" s="1">
        <v>9.5000200000000003E-4</v>
      </c>
      <c r="N98" s="1">
        <v>1.1348499999999999</v>
      </c>
      <c r="O98" s="1">
        <v>1579.76</v>
      </c>
      <c r="P98" s="1">
        <v>53.655999999999999</v>
      </c>
      <c r="Q98">
        <v>-14.489599999999999</v>
      </c>
      <c r="R98" s="1">
        <v>1561.3</v>
      </c>
      <c r="S98" s="1">
        <v>1594.25</v>
      </c>
      <c r="T98" s="1">
        <v>-539.64300000000003</v>
      </c>
      <c r="U98" s="1">
        <v>1557.94</v>
      </c>
      <c r="V98" s="1">
        <v>1577.85</v>
      </c>
      <c r="W98" s="1">
        <v>-53.982100000000003</v>
      </c>
      <c r="X98" s="1">
        <v>1.3900300000000001</v>
      </c>
      <c r="Y98" s="1">
        <v>55.462899999999998</v>
      </c>
      <c r="Z98" s="1">
        <v>-2.7218800000000001</v>
      </c>
      <c r="AA98" s="1">
        <v>-14.3833</v>
      </c>
      <c r="AD98">
        <f t="shared" si="5"/>
        <v>0.34563696919233977</v>
      </c>
      <c r="AE98" s="1">
        <f t="shared" si="6"/>
        <v>1.2405754559874103E-2</v>
      </c>
      <c r="AH98">
        <f t="shared" si="7"/>
        <v>3.7857050893581524E-2</v>
      </c>
      <c r="AI98">
        <f t="shared" si="8"/>
        <v>0.92769835863286054</v>
      </c>
      <c r="AJ98" s="1">
        <f t="shared" si="9"/>
        <v>3.3274935101436837E-2</v>
      </c>
    </row>
    <row r="99" spans="8:36">
      <c r="H99" s="1"/>
      <c r="I99" s="1"/>
      <c r="M99" s="1">
        <v>9.6000299999999996E-4</v>
      </c>
      <c r="N99" s="1">
        <v>1.1721600000000001</v>
      </c>
      <c r="O99" s="1">
        <v>1597.81</v>
      </c>
      <c r="P99" s="1">
        <v>55.729300000000002</v>
      </c>
      <c r="Q99">
        <v>14.619199999999999</v>
      </c>
      <c r="R99" s="1">
        <v>1563.04</v>
      </c>
      <c r="S99" s="1">
        <v>1583.19</v>
      </c>
      <c r="T99" s="1">
        <v>-556.05200000000002</v>
      </c>
      <c r="U99" s="1">
        <v>1561.82</v>
      </c>
      <c r="V99" s="1">
        <v>1595.73</v>
      </c>
      <c r="W99" s="1">
        <v>-56.490499999999997</v>
      </c>
      <c r="X99" s="1">
        <v>1.5411699999999999</v>
      </c>
      <c r="Y99" s="1">
        <v>57.633299999999998</v>
      </c>
      <c r="Z99" s="1">
        <v>-2.6802999999999999</v>
      </c>
      <c r="AA99" s="1">
        <v>14.7888</v>
      </c>
      <c r="AD99">
        <f t="shared" si="5"/>
        <v>0.3557503326850241</v>
      </c>
      <c r="AE99" s="1">
        <f t="shared" si="6"/>
        <v>1.3084380116522284E-2</v>
      </c>
      <c r="AH99">
        <f t="shared" si="7"/>
        <v>2.2806804660203833E-2</v>
      </c>
      <c r="AI99">
        <f t="shared" si="8"/>
        <v>0.95644221162636744</v>
      </c>
      <c r="AJ99" s="1">
        <f t="shared" si="9"/>
        <v>3.5148642338186063E-2</v>
      </c>
    </row>
    <row r="100" spans="8:36">
      <c r="H100" s="1"/>
      <c r="I100" s="1"/>
      <c r="M100" s="1">
        <v>9.7000199999999997E-4</v>
      </c>
      <c r="N100" s="1">
        <v>1.2103900000000001</v>
      </c>
      <c r="O100" s="1">
        <v>1616.49</v>
      </c>
      <c r="P100" s="1">
        <v>58.368899999999996</v>
      </c>
      <c r="Q100">
        <v>45.242400000000004</v>
      </c>
      <c r="R100" s="1">
        <v>1564.73</v>
      </c>
      <c r="S100" s="1">
        <v>1571.25</v>
      </c>
      <c r="T100" s="1">
        <v>-573.36800000000005</v>
      </c>
      <c r="U100" s="1">
        <v>1564.6</v>
      </c>
      <c r="V100" s="1">
        <v>1614.24</v>
      </c>
      <c r="W100" s="1">
        <v>-59.146700000000003</v>
      </c>
      <c r="X100" s="1">
        <v>1.6382000000000001</v>
      </c>
      <c r="Y100" s="1">
        <v>60.092300000000002</v>
      </c>
      <c r="Z100" s="1">
        <v>-2.6345700000000001</v>
      </c>
      <c r="AA100" s="1">
        <v>45.768599999999999</v>
      </c>
      <c r="AD100">
        <f t="shared" si="5"/>
        <v>0.36643254746825332</v>
      </c>
      <c r="AE100" s="1">
        <f t="shared" si="6"/>
        <v>1.3804525754129894E-2</v>
      </c>
      <c r="AH100">
        <f t="shared" si="7"/>
        <v>7.4421311810548563E-3</v>
      </c>
      <c r="AI100">
        <f t="shared" si="8"/>
        <v>0.98578657642476153</v>
      </c>
      <c r="AJ100" s="1">
        <f t="shared" si="9"/>
        <v>3.7125703283597315E-2</v>
      </c>
    </row>
    <row r="101" spans="8:36">
      <c r="H101" s="1"/>
      <c r="I101" s="1"/>
      <c r="M101" s="1">
        <v>9.7999999999999997E-4</v>
      </c>
      <c r="N101" s="1">
        <v>1.2493799999999999</v>
      </c>
      <c r="O101" s="1">
        <v>1636.03</v>
      </c>
      <c r="P101" s="1">
        <v>79.696700000000007</v>
      </c>
      <c r="Q101">
        <v>59.861899999999999</v>
      </c>
      <c r="R101" s="1">
        <v>1566.34</v>
      </c>
      <c r="S101" s="1">
        <v>1576.16</v>
      </c>
      <c r="T101" s="1">
        <v>-591.86199999999997</v>
      </c>
      <c r="U101" s="1">
        <v>1566.06</v>
      </c>
      <c r="V101" s="1">
        <v>1633.65</v>
      </c>
      <c r="W101" s="1">
        <v>-61.113199999999999</v>
      </c>
      <c r="X101" s="1">
        <v>1.65798</v>
      </c>
      <c r="Y101" s="1">
        <v>62.561900000000001</v>
      </c>
      <c r="Z101" s="1">
        <v>-2.5897399999999999</v>
      </c>
      <c r="AA101" s="1">
        <v>79.372200000000007</v>
      </c>
      <c r="AD101">
        <f t="shared" si="5"/>
        <v>0.37786304378359742</v>
      </c>
      <c r="AE101" s="1">
        <f t="shared" si="6"/>
        <v>1.4510042551454777E-2</v>
      </c>
      <c r="AH101">
        <f t="shared" si="7"/>
        <v>1.09161867134732E-2</v>
      </c>
      <c r="AI101">
        <f t="shared" si="8"/>
        <v>0.97915161909804005</v>
      </c>
      <c r="AJ101" s="1">
        <f t="shared" si="9"/>
        <v>3.8306470121716875E-2</v>
      </c>
    </row>
    <row r="102" spans="8:36">
      <c r="H102" s="1"/>
      <c r="I102" s="1"/>
      <c r="M102" s="1">
        <v>9.8999999999999999E-4</v>
      </c>
      <c r="N102" s="1">
        <v>1.28878</v>
      </c>
      <c r="O102" s="1">
        <v>1656</v>
      </c>
      <c r="P102" s="1">
        <v>115.178</v>
      </c>
      <c r="Q102">
        <v>62.365299999999998</v>
      </c>
      <c r="R102" s="1">
        <v>1567.89</v>
      </c>
      <c r="S102" s="1">
        <v>1593.63</v>
      </c>
      <c r="T102" s="1">
        <v>-611.17999999999995</v>
      </c>
      <c r="U102" s="1">
        <v>1565.89</v>
      </c>
      <c r="V102" s="1">
        <v>1653.62</v>
      </c>
      <c r="W102" s="1">
        <v>-61.407299999999999</v>
      </c>
      <c r="X102" s="1">
        <v>1.8129500000000001</v>
      </c>
      <c r="Y102" s="1">
        <v>64.853499999999997</v>
      </c>
      <c r="Z102" s="1">
        <v>-2.5689700000000002</v>
      </c>
      <c r="AA102" s="1">
        <v>115.063</v>
      </c>
      <c r="AD102">
        <f t="shared" si="5"/>
        <v>0.38981050966585662</v>
      </c>
      <c r="AE102" s="1">
        <f t="shared" si="6"/>
        <v>1.5123169002954285E-2</v>
      </c>
      <c r="AH102">
        <f t="shared" si="7"/>
        <v>2.9152307633950974E-2</v>
      </c>
      <c r="AI102">
        <f t="shared" si="8"/>
        <v>0.9443231936502533</v>
      </c>
      <c r="AJ102" s="1">
        <f t="shared" si="9"/>
        <v>3.7892453811141473E-2</v>
      </c>
    </row>
    <row r="103" spans="8:36">
      <c r="H103" s="1"/>
      <c r="I103" s="1"/>
      <c r="M103" s="1">
        <v>1E-3</v>
      </c>
      <c r="N103" s="1">
        <v>1.3285100000000001</v>
      </c>
      <c r="O103" s="1">
        <v>1674.87</v>
      </c>
      <c r="P103" s="1">
        <v>150.29400000000001</v>
      </c>
      <c r="Q103">
        <v>64.133600000000001</v>
      </c>
      <c r="R103" s="1">
        <v>1569.44</v>
      </c>
      <c r="S103" s="1">
        <v>1610.74</v>
      </c>
      <c r="T103" s="1">
        <v>-629.76700000000005</v>
      </c>
      <c r="U103" s="1">
        <v>1564.1</v>
      </c>
      <c r="V103" s="1">
        <v>1672.66</v>
      </c>
      <c r="W103" s="1">
        <v>-59.606400000000001</v>
      </c>
      <c r="X103" s="1">
        <v>1.9004700000000001</v>
      </c>
      <c r="Y103" s="1">
        <v>66.414299999999997</v>
      </c>
      <c r="Z103" s="1">
        <v>-2.5595599999999998</v>
      </c>
      <c r="AA103" s="1">
        <v>150.22499999999999</v>
      </c>
      <c r="AD103">
        <f t="shared" si="5"/>
        <v>0.40126860536242226</v>
      </c>
      <c r="AE103" s="1">
        <f t="shared" si="6"/>
        <v>1.5714786620036777E-2</v>
      </c>
      <c r="AH103">
        <f t="shared" si="7"/>
        <v>4.7586332417077472E-2</v>
      </c>
      <c r="AI103">
        <f t="shared" si="8"/>
        <v>0.90911679966649628</v>
      </c>
      <c r="AJ103" s="1">
        <f t="shared" si="9"/>
        <v>3.6818585467237271E-2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6465-711A-4B4D-A106-F5BDB9BE2DB9}">
  <dimension ref="A1:CO642"/>
  <sheetViews>
    <sheetView tabSelected="1" topLeftCell="K1" workbookViewId="0">
      <pane ySplit="2" topLeftCell="A3" activePane="bottomLeft" state="frozen"/>
      <selection pane="bottomLeft" activeCell="AH4" sqref="AH4"/>
    </sheetView>
  </sheetViews>
  <sheetFormatPr defaultRowHeight="14.4"/>
  <cols>
    <col min="43" max="43" width="10" bestFit="1" customWidth="1"/>
  </cols>
  <sheetData>
    <row r="1" spans="1:93">
      <c r="A1" s="32" t="s">
        <v>145</v>
      </c>
      <c r="B1" s="32"/>
      <c r="C1" s="32" t="s">
        <v>146</v>
      </c>
      <c r="D1" s="32"/>
      <c r="E1" s="32" t="s">
        <v>147</v>
      </c>
      <c r="F1" s="32"/>
      <c r="H1" s="32"/>
      <c r="I1" s="32"/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D1" s="1" t="s">
        <v>58</v>
      </c>
      <c r="AE1" s="1" t="s">
        <v>59</v>
      </c>
      <c r="AF1" s="1" t="s">
        <v>60</v>
      </c>
      <c r="AG1" s="1">
        <f>SUM(AE4:AE63)</f>
        <v>0.12724387724823788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SUM(AJ4:AJ63)</f>
        <v>1.5123004571172076E-2</v>
      </c>
      <c r="AN1" s="1" t="s">
        <v>75</v>
      </c>
      <c r="AO1" s="1" t="s">
        <v>76</v>
      </c>
      <c r="AP1" s="1" t="s">
        <v>77</v>
      </c>
      <c r="AS1" s="1" t="s">
        <v>66</v>
      </c>
      <c r="AW1" s="32" t="s">
        <v>83</v>
      </c>
      <c r="AX1" s="32"/>
      <c r="AY1" s="32"/>
      <c r="BA1" s="32" t="s">
        <v>85</v>
      </c>
      <c r="BB1" s="32"/>
      <c r="BC1" s="32"/>
      <c r="BE1" s="32" t="s">
        <v>86</v>
      </c>
      <c r="BF1" s="32"/>
      <c r="BG1" s="32"/>
      <c r="BI1" s="32" t="s">
        <v>87</v>
      </c>
      <c r="BJ1" s="32"/>
      <c r="BK1" s="32"/>
      <c r="BM1" s="29" t="s">
        <v>104</v>
      </c>
      <c r="BN1" s="29"/>
      <c r="BO1" s="29"/>
      <c r="BP1" s="28"/>
      <c r="BQ1" s="30"/>
      <c r="BS1" s="29" t="s">
        <v>105</v>
      </c>
      <c r="BT1" s="29"/>
      <c r="BU1" s="29"/>
      <c r="BV1" s="28"/>
      <c r="BW1" s="30"/>
      <c r="BY1" s="29" t="s">
        <v>106</v>
      </c>
      <c r="BZ1" s="29"/>
      <c r="CA1" s="29"/>
      <c r="CB1" s="28"/>
      <c r="CC1" s="30"/>
      <c r="CE1" s="32" t="s">
        <v>108</v>
      </c>
      <c r="CF1" s="32"/>
      <c r="CG1" s="32"/>
      <c r="CH1" s="32"/>
      <c r="CI1" s="32"/>
      <c r="CJ1" s="32"/>
    </row>
    <row r="2" spans="1:93">
      <c r="A2" t="s">
        <v>75</v>
      </c>
      <c r="B2" t="s">
        <v>76</v>
      </c>
      <c r="C2" t="s">
        <v>75</v>
      </c>
      <c r="D2" t="s">
        <v>76</v>
      </c>
      <c r="E2" t="s">
        <v>75</v>
      </c>
      <c r="F2" t="s">
        <v>76</v>
      </c>
      <c r="M2" s="4" t="s">
        <v>64</v>
      </c>
      <c r="N2" s="3">
        <f>N63</f>
        <v>0.22295300000000001</v>
      </c>
      <c r="O2" s="3">
        <f>O63</f>
        <v>1622.44</v>
      </c>
      <c r="Q2">
        <f>Q63</f>
        <v>37.429299999999998</v>
      </c>
      <c r="AD2" s="4" t="s">
        <v>64</v>
      </c>
      <c r="AE2" s="4">
        <f>AD63</f>
        <v>0.59371973641096587</v>
      </c>
      <c r="AF2" s="3" t="s">
        <v>65</v>
      </c>
      <c r="AG2" s="3">
        <f>AG1/N63</f>
        <v>0.57072063281605478</v>
      </c>
      <c r="AI2" s="4" t="s">
        <v>64</v>
      </c>
      <c r="AJ2" s="4">
        <f>AI63</f>
        <v>6.0709577950949889E-2</v>
      </c>
      <c r="AK2" s="4" t="s">
        <v>65</v>
      </c>
      <c r="AL2" s="3">
        <f>AL1/N63</f>
        <v>6.7830460102228166E-2</v>
      </c>
      <c r="AS2" s="1" t="s">
        <v>75</v>
      </c>
      <c r="AT2" s="1" t="s">
        <v>76</v>
      </c>
      <c r="AU2" s="1" t="s">
        <v>77</v>
      </c>
      <c r="AW2" s="1" t="s">
        <v>75</v>
      </c>
      <c r="AX2" s="1" t="s">
        <v>76</v>
      </c>
      <c r="AY2" s="1" t="s">
        <v>84</v>
      </c>
      <c r="BA2" s="1" t="s">
        <v>75</v>
      </c>
      <c r="BB2" s="1" t="s">
        <v>76</v>
      </c>
      <c r="BC2" s="1" t="s">
        <v>84</v>
      </c>
      <c r="BE2" s="1" t="s">
        <v>75</v>
      </c>
      <c r="BF2" s="1" t="s">
        <v>76</v>
      </c>
      <c r="BG2" s="1" t="s">
        <v>84</v>
      </c>
      <c r="BI2" s="1" t="s">
        <v>75</v>
      </c>
      <c r="BJ2" s="1" t="s">
        <v>76</v>
      </c>
      <c r="BK2" s="1" t="s">
        <v>84</v>
      </c>
      <c r="BM2" s="1" t="s">
        <v>75</v>
      </c>
      <c r="BN2" s="1" t="s">
        <v>76</v>
      </c>
      <c r="BO2" s="1" t="s">
        <v>84</v>
      </c>
      <c r="BP2" s="1" t="s">
        <v>1</v>
      </c>
      <c r="BQ2" s="1" t="s">
        <v>109</v>
      </c>
      <c r="BS2" s="1" t="s">
        <v>75</v>
      </c>
      <c r="BT2" s="1" t="s">
        <v>76</v>
      </c>
      <c r="BU2" s="1" t="s">
        <v>84</v>
      </c>
      <c r="BV2" s="1" t="s">
        <v>1</v>
      </c>
      <c r="BW2" s="1" t="s">
        <v>109</v>
      </c>
      <c r="BY2" s="1" t="s">
        <v>75</v>
      </c>
      <c r="BZ2" s="1" t="s">
        <v>76</v>
      </c>
      <c r="CA2" s="1" t="s">
        <v>84</v>
      </c>
      <c r="CB2" s="1" t="s">
        <v>107</v>
      </c>
      <c r="CC2" s="1" t="s">
        <v>109</v>
      </c>
      <c r="CE2" s="1" t="s">
        <v>75</v>
      </c>
      <c r="CF2" s="1" t="s">
        <v>76</v>
      </c>
      <c r="CG2" s="1" t="s">
        <v>107</v>
      </c>
      <c r="CH2" s="1" t="s">
        <v>109</v>
      </c>
      <c r="CI2" s="1" t="s">
        <v>114</v>
      </c>
      <c r="CJ2" s="1" t="s">
        <v>49</v>
      </c>
    </row>
    <row r="3" spans="1:9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I3" s="1"/>
      <c r="K3" s="1"/>
      <c r="M3" s="1">
        <v>0</v>
      </c>
      <c r="N3" s="1">
        <v>0</v>
      </c>
      <c r="O3" s="1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N3">
        <v>0</v>
      </c>
      <c r="AO3">
        <v>9.0122400000000003</v>
      </c>
      <c r="AP3">
        <f>AO3*2/1000</f>
        <v>1.8024479999999999E-2</v>
      </c>
      <c r="AQ3">
        <f>AP3-J3</f>
        <v>1.8024479999999999E-2</v>
      </c>
      <c r="AR3">
        <v>0</v>
      </c>
      <c r="AS3">
        <v>0</v>
      </c>
      <c r="AT3">
        <v>9.0122400000000003</v>
      </c>
      <c r="AU3">
        <f>2*AT3/1000</f>
        <v>1.8024479999999999E-2</v>
      </c>
      <c r="AW3">
        <v>0</v>
      </c>
      <c r="AX3" s="1">
        <v>1.0311399999999999</v>
      </c>
      <c r="AY3">
        <f>2*AX3/1000</f>
        <v>2.0622800000000001E-3</v>
      </c>
      <c r="AZ3">
        <v>0</v>
      </c>
      <c r="BA3">
        <v>0</v>
      </c>
      <c r="BB3">
        <v>1.0625899999999999</v>
      </c>
      <c r="BC3">
        <f>2*BB3/1000</f>
        <v>2.12518E-3</v>
      </c>
      <c r="BE3">
        <v>0</v>
      </c>
      <c r="BF3">
        <v>1.0625899999999999</v>
      </c>
      <c r="BG3">
        <f>2*BF3/1000</f>
        <v>2.12518E-3</v>
      </c>
      <c r="BI3">
        <v>0</v>
      </c>
      <c r="BJ3">
        <v>1.0625899999999999</v>
      </c>
      <c r="BK3">
        <f>2*BJ3/1000</f>
        <v>2.12518E-3</v>
      </c>
      <c r="BM3" s="1">
        <v>0</v>
      </c>
      <c r="BN3">
        <v>1.7950200000000001</v>
      </c>
      <c r="BO3">
        <f>2*BN3/1000</f>
        <v>3.5900400000000001E-3</v>
      </c>
      <c r="BP3">
        <v>0</v>
      </c>
      <c r="BQ3">
        <v>0</v>
      </c>
      <c r="BR3" s="1"/>
      <c r="BS3">
        <v>0</v>
      </c>
      <c r="BT3">
        <v>1.0625899999999999</v>
      </c>
      <c r="BU3">
        <f>2*BT3/1000</f>
        <v>2.12518E-3</v>
      </c>
      <c r="BV3">
        <v>0</v>
      </c>
      <c r="BW3">
        <v>0</v>
      </c>
      <c r="BY3">
        <v>0</v>
      </c>
      <c r="BZ3" s="1">
        <v>0.68794599999999995</v>
      </c>
      <c r="CA3">
        <f>2*BZ3/1000</f>
        <v>1.3758919999999999E-3</v>
      </c>
      <c r="CB3">
        <v>0</v>
      </c>
      <c r="CC3" s="1">
        <v>0</v>
      </c>
      <c r="CE3">
        <v>0</v>
      </c>
      <c r="CF3" s="1">
        <v>4.7866999999999996E-3</v>
      </c>
      <c r="CG3">
        <v>0</v>
      </c>
      <c r="CH3">
        <v>0</v>
      </c>
      <c r="CI3">
        <v>0</v>
      </c>
      <c r="CJ3">
        <f>CH3-CI3</f>
        <v>0</v>
      </c>
      <c r="CM3" s="1"/>
    </row>
    <row r="4" spans="1:93">
      <c r="A4" s="1">
        <v>3.21E-4</v>
      </c>
      <c r="B4">
        <v>0.14878074599999999</v>
      </c>
      <c r="C4">
        <v>7.6241000000000004E-5</v>
      </c>
      <c r="D4">
        <v>0.115160553</v>
      </c>
      <c r="E4">
        <v>2.3568999999999999E-4</v>
      </c>
      <c r="F4">
        <v>0.10697065</v>
      </c>
      <c r="H4" s="1"/>
      <c r="I4" s="1"/>
      <c r="K4" s="1"/>
      <c r="M4" s="1">
        <v>1.00005E-5</v>
      </c>
      <c r="N4" s="1">
        <v>0</v>
      </c>
      <c r="O4" s="1">
        <v>134.21</v>
      </c>
      <c r="P4">
        <v>54.448999999999998</v>
      </c>
      <c r="Q4" s="1">
        <v>-3.2001499999999998</v>
      </c>
      <c r="R4">
        <v>119.51300000000001</v>
      </c>
      <c r="S4">
        <v>137.41</v>
      </c>
      <c r="T4">
        <v>-61.819499999999998</v>
      </c>
      <c r="U4">
        <v>77.657700000000006</v>
      </c>
      <c r="V4">
        <v>134.21</v>
      </c>
      <c r="W4">
        <v>54.448999999999998</v>
      </c>
      <c r="X4" s="1">
        <v>-3.2001499999999998</v>
      </c>
      <c r="Y4" s="1">
        <v>-1.08308E-2</v>
      </c>
      <c r="Z4" s="1">
        <v>-3.0307799999999999E-2</v>
      </c>
      <c r="AA4" s="1">
        <v>2.2054799999999999E-4</v>
      </c>
      <c r="AD4">
        <f>-T4/R4</f>
        <v>0.51726172048229058</v>
      </c>
      <c r="AE4" s="1">
        <f>(AD4+AD3)/2*(N4-N3)</f>
        <v>0</v>
      </c>
      <c r="AH4" t="b">
        <f>AB24=ACOS((U4/R4)^3)/3</f>
        <v>0</v>
      </c>
      <c r="AI4">
        <f>1-6*AH4/PI()</f>
        <v>1</v>
      </c>
      <c r="AJ4" s="1">
        <f>(AI4+AI3)/2*(N4-N3)</f>
        <v>0</v>
      </c>
      <c r="AN4" s="1">
        <v>1.50026E-2</v>
      </c>
      <c r="AO4">
        <v>473.41699999999997</v>
      </c>
      <c r="AP4">
        <f t="shared" ref="AP4:AP63" si="0">AO4*2/1000</f>
        <v>0.94683399999999995</v>
      </c>
      <c r="AQ4">
        <f t="shared" ref="AQ4:AQ63" si="1">AP4-J4</f>
        <v>0.94683399999999995</v>
      </c>
      <c r="AR4" s="1">
        <v>7.1556600000000005E-5</v>
      </c>
      <c r="AS4" s="1">
        <v>1.50026E-2</v>
      </c>
      <c r="AT4">
        <v>473.416</v>
      </c>
      <c r="AU4">
        <f t="shared" ref="AU4:AU31" si="2">2*AT4/1000</f>
        <v>0.94683200000000001</v>
      </c>
      <c r="AW4" s="1">
        <v>1.5002700000000001E-2</v>
      </c>
      <c r="AX4" s="1">
        <v>516.27499999999998</v>
      </c>
      <c r="AY4">
        <f t="shared" ref="AY4:AY67" si="3">2*AX4/1000</f>
        <v>1.0325499999999999</v>
      </c>
      <c r="AZ4" s="1">
        <v>1.06588E-4</v>
      </c>
      <c r="BA4" s="1">
        <v>1.5000299999999999E-2</v>
      </c>
      <c r="BB4">
        <v>509.26299999999998</v>
      </c>
      <c r="BC4">
        <f t="shared" ref="BC4:BC67" si="4">2*BB4/1000</f>
        <v>1.018526</v>
      </c>
      <c r="BE4" s="1">
        <v>1.5002100000000001E-2</v>
      </c>
      <c r="BF4">
        <v>508.52300000000002</v>
      </c>
      <c r="BG4">
        <f t="shared" ref="BG4:BG67" si="5">2*BF4/1000</f>
        <v>1.0170460000000001</v>
      </c>
      <c r="BI4" s="1">
        <v>1.5001E-2</v>
      </c>
      <c r="BJ4">
        <v>503.69400000000002</v>
      </c>
      <c r="BK4">
        <f t="shared" ref="BK4:BK67" si="6">2*BJ4/1000</f>
        <v>1.007388</v>
      </c>
      <c r="BM4" s="1">
        <v>1.5001799999999999E-2</v>
      </c>
      <c r="BN4">
        <v>518.14300000000003</v>
      </c>
      <c r="BO4">
        <f t="shared" ref="BO4:BO67" si="7">2*BN4/1000</f>
        <v>1.036286</v>
      </c>
      <c r="BP4" s="1">
        <v>6.2676300000000002E-5</v>
      </c>
      <c r="BQ4">
        <v>203.85300000000001</v>
      </c>
      <c r="BR4" s="1"/>
      <c r="BS4" s="1">
        <v>1.5000400000000001E-2</v>
      </c>
      <c r="BT4">
        <v>504.63799999999998</v>
      </c>
      <c r="BU4">
        <f t="shared" ref="BU4:BU67" si="8">2*BT4/1000</f>
        <v>1.0092760000000001</v>
      </c>
      <c r="BV4" s="1">
        <v>1.02376E-4</v>
      </c>
      <c r="BW4">
        <v>212.70400000000001</v>
      </c>
      <c r="BY4" s="1">
        <v>1.50019E-2</v>
      </c>
      <c r="BZ4">
        <v>518.67899999999997</v>
      </c>
      <c r="CA4">
        <f t="shared" ref="CA4:CA67" si="9">2*BZ4/1000</f>
        <v>1.037358</v>
      </c>
      <c r="CB4" s="1">
        <v>1.2070000000000001E-4</v>
      </c>
      <c r="CC4" s="1">
        <v>219.47800000000001</v>
      </c>
      <c r="CE4" s="1">
        <v>2.0000400000000002E-2</v>
      </c>
      <c r="CF4" s="1">
        <v>1.3466899999999999</v>
      </c>
      <c r="CG4" s="1">
        <v>2.7230100000000002E-4</v>
      </c>
      <c r="CH4">
        <v>261.39299999999997</v>
      </c>
      <c r="CI4">
        <v>-1.9818199999999999</v>
      </c>
      <c r="CJ4">
        <f t="shared" ref="CJ4:CJ60" si="10">CH4-CI4</f>
        <v>263.37482</v>
      </c>
      <c r="CM4" s="1"/>
    </row>
    <row r="5" spans="1:93">
      <c r="A5" s="1">
        <v>2.2800000000000001E-4</v>
      </c>
      <c r="B5">
        <v>0.155702652</v>
      </c>
      <c r="C5">
        <v>1.9036899999999999E-4</v>
      </c>
      <c r="D5">
        <v>0.121707176</v>
      </c>
      <c r="E5">
        <v>1.5963699999999999E-4</v>
      </c>
      <c r="F5">
        <v>0.115927582</v>
      </c>
      <c r="H5" s="1"/>
      <c r="I5" s="1"/>
      <c r="K5" s="1"/>
      <c r="M5" s="1">
        <v>2.0001400000000001E-5</v>
      </c>
      <c r="N5" s="1">
        <v>0</v>
      </c>
      <c r="O5" s="1">
        <v>276.34500000000003</v>
      </c>
      <c r="P5">
        <v>119.88200000000001</v>
      </c>
      <c r="Q5" s="1">
        <v>-0.55412799999999995</v>
      </c>
      <c r="R5">
        <v>240.477</v>
      </c>
      <c r="S5">
        <v>276.899</v>
      </c>
      <c r="T5">
        <v>-131.89099999999999</v>
      </c>
      <c r="U5">
        <v>145.83799999999999</v>
      </c>
      <c r="V5">
        <v>276.34500000000003</v>
      </c>
      <c r="W5">
        <v>119.88200000000001</v>
      </c>
      <c r="X5" s="1">
        <v>-0.55412600000000001</v>
      </c>
      <c r="Y5" s="1">
        <v>9.4328800000000004E-2</v>
      </c>
      <c r="Z5" s="1">
        <v>-1.9414899999999999E-2</v>
      </c>
      <c r="AA5" s="1">
        <v>-5.0391100000000003E-3</v>
      </c>
      <c r="AD5">
        <f t="shared" ref="AD5:AD68" si="11">-T5/R5</f>
        <v>0.54845577747560048</v>
      </c>
      <c r="AE5" s="1">
        <f>(AD5+AD4)/2*(N5-N4)</f>
        <v>0</v>
      </c>
      <c r="AH5">
        <f t="shared" ref="AH5:AH68" si="12">ACOS((U5/R5)^3)/3</f>
        <v>0.44861993903852149</v>
      </c>
      <c r="AI5">
        <f t="shared" ref="AI5:AI68" si="13">1-6*AH5/PI()</f>
        <v>0.14319902958921471</v>
      </c>
      <c r="AJ5" s="1">
        <f t="shared" ref="AJ5:AJ68" si="14">(AI5+AI4)/2*(N5-N4)</f>
        <v>0</v>
      </c>
      <c r="AN5" s="1">
        <v>3.00039E-2</v>
      </c>
      <c r="AO5" s="1">
        <v>952.274</v>
      </c>
      <c r="AP5">
        <f t="shared" si="0"/>
        <v>1.9045479999999999</v>
      </c>
      <c r="AQ5">
        <f t="shared" si="1"/>
        <v>1.9045479999999999</v>
      </c>
      <c r="AR5" s="1">
        <v>1.4322200000000001E-3</v>
      </c>
      <c r="AS5" s="1">
        <v>3.00039E-2</v>
      </c>
      <c r="AT5">
        <v>952.274</v>
      </c>
      <c r="AU5">
        <f t="shared" si="2"/>
        <v>1.9045479999999999</v>
      </c>
      <c r="AW5" s="1">
        <v>3.0003599999999998E-2</v>
      </c>
      <c r="AX5" s="1">
        <v>1128.26</v>
      </c>
      <c r="AY5">
        <f t="shared" si="3"/>
        <v>2.2565200000000001</v>
      </c>
      <c r="AZ5" s="1">
        <v>1.3883599999999999E-3</v>
      </c>
      <c r="BA5" s="1">
        <v>3.0002000000000001E-2</v>
      </c>
      <c r="BB5" s="1">
        <v>1121.7</v>
      </c>
      <c r="BC5">
        <f t="shared" si="4"/>
        <v>2.2434000000000003</v>
      </c>
      <c r="BE5" s="1">
        <v>3.0003599999999998E-2</v>
      </c>
      <c r="BF5" s="1">
        <v>1119.94</v>
      </c>
      <c r="BG5">
        <f t="shared" si="5"/>
        <v>2.2398800000000003</v>
      </c>
      <c r="BI5" s="1">
        <v>3.0002299999999999E-2</v>
      </c>
      <c r="BJ5" s="1">
        <v>1098.7</v>
      </c>
      <c r="BK5">
        <f t="shared" si="6"/>
        <v>2.1974</v>
      </c>
      <c r="BM5" s="1">
        <v>3.00056E-2</v>
      </c>
      <c r="BN5" s="1">
        <v>1121.52</v>
      </c>
      <c r="BO5">
        <f t="shared" si="7"/>
        <v>2.2430400000000001</v>
      </c>
      <c r="BP5" s="1">
        <v>1.2522900000000001E-3</v>
      </c>
      <c r="BQ5">
        <v>452.19600000000003</v>
      </c>
      <c r="BR5" s="1"/>
      <c r="BS5" s="1">
        <v>3.0000700000000002E-2</v>
      </c>
      <c r="BT5" s="1">
        <v>1105.53</v>
      </c>
      <c r="BU5">
        <f t="shared" si="8"/>
        <v>2.2110599999999998</v>
      </c>
      <c r="BV5" s="1">
        <v>1.3800799999999999E-3</v>
      </c>
      <c r="BW5">
        <v>450.52800000000002</v>
      </c>
      <c r="BY5" s="1">
        <v>2.9999000000000001E-2</v>
      </c>
      <c r="BZ5" s="1">
        <v>1100.49</v>
      </c>
      <c r="CA5">
        <f t="shared" si="9"/>
        <v>2.2009799999999999</v>
      </c>
      <c r="CB5" s="1">
        <v>1.3285199999999999E-3</v>
      </c>
      <c r="CC5" s="1">
        <v>427.09199999999998</v>
      </c>
      <c r="CE5" s="1">
        <v>4.0006100000000003E-2</v>
      </c>
      <c r="CF5" s="1">
        <v>2.68431</v>
      </c>
      <c r="CG5" s="1">
        <v>3.44758E-3</v>
      </c>
      <c r="CH5">
        <v>589.16</v>
      </c>
      <c r="CI5">
        <v>-13.218</v>
      </c>
      <c r="CJ5">
        <f t="shared" si="10"/>
        <v>602.37799999999993</v>
      </c>
      <c r="CM5" s="1"/>
    </row>
    <row r="6" spans="1:93">
      <c r="A6" s="1">
        <v>4.86E-4</v>
      </c>
      <c r="B6">
        <v>0.16289262400000001</v>
      </c>
      <c r="C6">
        <v>4.9165299999999999E-4</v>
      </c>
      <c r="D6">
        <v>0.12766525300000001</v>
      </c>
      <c r="E6">
        <v>2.65999E-4</v>
      </c>
      <c r="F6">
        <v>0.122875687</v>
      </c>
      <c r="H6" s="1"/>
      <c r="I6" s="1"/>
      <c r="K6" s="1"/>
      <c r="M6" s="1">
        <v>3.0003200000000001E-5</v>
      </c>
      <c r="N6" s="1">
        <v>0</v>
      </c>
      <c r="O6" s="1">
        <v>373.87</v>
      </c>
      <c r="P6">
        <v>169.255</v>
      </c>
      <c r="Q6" s="1">
        <v>0.40779500000000002</v>
      </c>
      <c r="R6">
        <v>323.92200000000003</v>
      </c>
      <c r="S6">
        <v>373.46199999999999</v>
      </c>
      <c r="T6">
        <v>-181.178</v>
      </c>
      <c r="U6">
        <v>177.649</v>
      </c>
      <c r="V6">
        <v>373.87</v>
      </c>
      <c r="W6">
        <v>169.255</v>
      </c>
      <c r="X6" s="1">
        <v>0.40779799999999999</v>
      </c>
      <c r="Y6" s="1">
        <v>0.101259</v>
      </c>
      <c r="Z6" s="1">
        <v>3.54697E-2</v>
      </c>
      <c r="AA6" s="1">
        <v>4.3356599999999999E-3</v>
      </c>
      <c r="AD6">
        <f t="shared" si="11"/>
        <v>0.55932601058279452</v>
      </c>
      <c r="AE6" s="1">
        <f t="shared" ref="AE5:AE68" si="15">(AD6+AD5)/2*(N6-N5)</f>
        <v>0</v>
      </c>
      <c r="AH6">
        <f t="shared" si="12"/>
        <v>0.46836112336703201</v>
      </c>
      <c r="AI6">
        <f t="shared" si="13"/>
        <v>0.10549614476876612</v>
      </c>
      <c r="AJ6" s="1">
        <f t="shared" si="14"/>
        <v>0</v>
      </c>
      <c r="AN6" s="1">
        <v>4.5005200000000002E-2</v>
      </c>
      <c r="AO6" s="1">
        <v>1851.5</v>
      </c>
      <c r="AP6">
        <f t="shared" si="0"/>
        <v>3.7029999999999998</v>
      </c>
      <c r="AQ6">
        <f t="shared" si="1"/>
        <v>3.7029999999999998</v>
      </c>
      <c r="AR6" s="1">
        <v>3.4598699999999999E-3</v>
      </c>
      <c r="AS6" s="1">
        <v>4.5005200000000002E-2</v>
      </c>
      <c r="AT6" s="1">
        <v>1851.5</v>
      </c>
      <c r="AU6">
        <f t="shared" si="2"/>
        <v>3.7029999999999998</v>
      </c>
      <c r="AW6" s="1">
        <v>4.4997000000000002E-2</v>
      </c>
      <c r="AX6" s="1">
        <v>1867.19</v>
      </c>
      <c r="AY6">
        <f t="shared" si="3"/>
        <v>3.7343800000000003</v>
      </c>
      <c r="AZ6" s="1">
        <v>3.8453200000000002E-3</v>
      </c>
      <c r="BA6" s="1">
        <v>4.4998400000000001E-2</v>
      </c>
      <c r="BB6" s="1">
        <v>1901.82</v>
      </c>
      <c r="BC6">
        <f t="shared" si="4"/>
        <v>3.8036399999999997</v>
      </c>
      <c r="BE6" s="1">
        <v>4.5001199999999998E-2</v>
      </c>
      <c r="BF6" s="1">
        <v>1904.27</v>
      </c>
      <c r="BG6">
        <f t="shared" si="5"/>
        <v>3.8085399999999998</v>
      </c>
      <c r="BI6" s="1">
        <v>4.5000800000000001E-2</v>
      </c>
      <c r="BJ6" s="1">
        <v>1921.59</v>
      </c>
      <c r="BK6">
        <f t="shared" si="6"/>
        <v>3.8431799999999998</v>
      </c>
      <c r="BM6" s="1">
        <v>4.5009599999999997E-2</v>
      </c>
      <c r="BN6" s="1">
        <v>2024.78</v>
      </c>
      <c r="BO6">
        <f t="shared" si="7"/>
        <v>4.0495599999999996</v>
      </c>
      <c r="BP6" s="1">
        <v>3.4460200000000002E-3</v>
      </c>
      <c r="BQ6">
        <v>626.22699999999998</v>
      </c>
      <c r="BR6" s="1"/>
      <c r="BS6" s="1">
        <v>4.4998200000000002E-2</v>
      </c>
      <c r="BT6" s="1">
        <v>1913.13</v>
      </c>
      <c r="BU6">
        <f t="shared" si="8"/>
        <v>3.8262600000000004</v>
      </c>
      <c r="BV6" s="1">
        <v>3.8292999999999999E-3</v>
      </c>
      <c r="BW6">
        <v>629.79999999999995</v>
      </c>
      <c r="BY6" s="1">
        <v>4.50056E-2</v>
      </c>
      <c r="BZ6" s="1">
        <v>1745.65</v>
      </c>
      <c r="CA6">
        <f t="shared" si="9"/>
        <v>3.4913000000000003</v>
      </c>
      <c r="CB6" s="1">
        <v>4.1905700000000002E-3</v>
      </c>
      <c r="CC6" s="1">
        <v>634.39700000000005</v>
      </c>
      <c r="CE6" s="1">
        <v>6.0023199999999999E-2</v>
      </c>
      <c r="CF6" s="1">
        <v>4.95824</v>
      </c>
      <c r="CG6" s="1">
        <v>8.04122E-3</v>
      </c>
      <c r="CH6">
        <v>794.09100000000001</v>
      </c>
      <c r="CI6">
        <v>-16.3828</v>
      </c>
      <c r="CJ6">
        <f t="shared" si="10"/>
        <v>810.47379999999998</v>
      </c>
    </row>
    <row r="7" spans="1:93">
      <c r="A7" s="1">
        <v>4.8700000000000002E-4</v>
      </c>
      <c r="B7">
        <v>0.17010334799999999</v>
      </c>
      <c r="C7">
        <v>5.7302500000000001E-4</v>
      </c>
      <c r="D7">
        <v>0.13443052699999999</v>
      </c>
      <c r="E7">
        <v>4.0797899999999999E-4</v>
      </c>
      <c r="F7">
        <v>0.12874754299999999</v>
      </c>
      <c r="H7" s="1"/>
      <c r="I7" s="1"/>
      <c r="K7" s="1"/>
      <c r="M7" s="1">
        <v>4.0002000000000001E-5</v>
      </c>
      <c r="N7" s="1">
        <v>8.2009600000000005E-6</v>
      </c>
      <c r="O7" s="1">
        <v>527.80200000000002</v>
      </c>
      <c r="P7">
        <v>263.69099999999997</v>
      </c>
      <c r="Q7" s="1">
        <v>-0.217639</v>
      </c>
      <c r="R7">
        <v>457.27800000000002</v>
      </c>
      <c r="S7">
        <v>528.01900000000001</v>
      </c>
      <c r="T7">
        <v>-263.75799999999998</v>
      </c>
      <c r="U7">
        <v>39.867100000000001</v>
      </c>
      <c r="V7">
        <v>527.80200000000002</v>
      </c>
      <c r="W7">
        <v>263.69099999999997</v>
      </c>
      <c r="X7" s="1">
        <v>-0.217637</v>
      </c>
      <c r="Y7" s="1">
        <v>0.109699</v>
      </c>
      <c r="Z7" s="1">
        <v>-1.1709000000000001E-2</v>
      </c>
      <c r="AA7" s="1">
        <v>2.2307199999999999E-2</v>
      </c>
      <c r="AD7">
        <f t="shared" si="11"/>
        <v>0.57680010846793406</v>
      </c>
      <c r="AE7" s="1">
        <f t="shared" si="15"/>
        <v>4.6586624286451321E-6</v>
      </c>
      <c r="AH7">
        <f t="shared" si="12"/>
        <v>0.52337788268112462</v>
      </c>
      <c r="AI7">
        <f t="shared" si="13"/>
        <v>4.2187439594720821E-4</v>
      </c>
      <c r="AJ7" s="1">
        <f t="shared" si="14"/>
        <v>4.3431471922452376E-7</v>
      </c>
      <c r="AN7" s="1">
        <v>6.0001499999999999E-2</v>
      </c>
      <c r="AO7" s="1">
        <v>2399.6</v>
      </c>
      <c r="AP7">
        <f t="shared" si="0"/>
        <v>4.7991999999999999</v>
      </c>
      <c r="AQ7">
        <f t="shared" si="1"/>
        <v>4.7991999999999999</v>
      </c>
      <c r="AR7" s="1">
        <v>8.9624100000000005E-3</v>
      </c>
      <c r="AS7" s="1">
        <v>6.0001499999999999E-2</v>
      </c>
      <c r="AT7" s="1">
        <v>2399.6</v>
      </c>
      <c r="AU7">
        <f t="shared" si="2"/>
        <v>4.7991999999999999</v>
      </c>
      <c r="AW7" s="1">
        <v>5.9995600000000003E-2</v>
      </c>
      <c r="AX7" s="1">
        <v>2463.87</v>
      </c>
      <c r="AY7">
        <f t="shared" si="3"/>
        <v>4.92774</v>
      </c>
      <c r="AZ7" s="1">
        <v>9.5854000000000009E-3</v>
      </c>
      <c r="BA7" s="1">
        <v>6.0005000000000003E-2</v>
      </c>
      <c r="BB7" s="1">
        <v>2486.6999999999998</v>
      </c>
      <c r="BC7">
        <f t="shared" si="4"/>
        <v>4.9733999999999998</v>
      </c>
      <c r="BD7" s="1"/>
      <c r="BE7" s="1">
        <v>6.0000600000000001E-2</v>
      </c>
      <c r="BF7" s="1">
        <v>2486.1999999999998</v>
      </c>
      <c r="BG7">
        <f t="shared" si="5"/>
        <v>4.9723999999999995</v>
      </c>
      <c r="BI7" s="1">
        <v>5.9998900000000001E-2</v>
      </c>
      <c r="BJ7" s="1">
        <v>2482.37</v>
      </c>
      <c r="BK7">
        <f t="shared" si="6"/>
        <v>4.9647399999999999</v>
      </c>
      <c r="BM7" s="1">
        <v>6.0006499999999997E-2</v>
      </c>
      <c r="BN7" s="1">
        <v>2440.1</v>
      </c>
      <c r="BO7">
        <f t="shared" si="7"/>
        <v>4.8801999999999994</v>
      </c>
      <c r="BP7" s="1">
        <v>9.0142699999999996E-3</v>
      </c>
      <c r="BQ7">
        <v>849.47400000000005</v>
      </c>
      <c r="BR7" s="1"/>
      <c r="BS7" s="1">
        <v>5.9995699999999999E-2</v>
      </c>
      <c r="BT7" s="1">
        <v>2493.69</v>
      </c>
      <c r="BU7">
        <f t="shared" si="8"/>
        <v>4.9873799999999999</v>
      </c>
      <c r="BV7" s="1">
        <v>9.53267E-3</v>
      </c>
      <c r="BW7">
        <v>847.12099999999998</v>
      </c>
      <c r="BY7" s="1">
        <v>5.9995199999999999E-2</v>
      </c>
      <c r="BZ7" s="1">
        <v>2495.86</v>
      </c>
      <c r="CA7">
        <f t="shared" si="9"/>
        <v>4.9917199999999999</v>
      </c>
      <c r="CB7" s="1">
        <v>9.5917999999999993E-3</v>
      </c>
      <c r="CC7" s="1">
        <v>836.43700000000001</v>
      </c>
      <c r="CD7" s="1"/>
      <c r="CE7" s="1">
        <v>8.0006599999999997E-2</v>
      </c>
      <c r="CF7" s="1">
        <v>6.4362500000000002</v>
      </c>
      <c r="CG7" s="1">
        <v>1.7334100000000002E-2</v>
      </c>
      <c r="CH7">
        <v>941.07899999999995</v>
      </c>
      <c r="CI7">
        <v>29.785399999999999</v>
      </c>
      <c r="CJ7">
        <f t="shared" si="10"/>
        <v>911.29359999999997</v>
      </c>
      <c r="CK7" s="1"/>
    </row>
    <row r="8" spans="1:93">
      <c r="A8" s="1">
        <v>3.1500000000000001E-4</v>
      </c>
      <c r="B8">
        <v>0.17781149299999999</v>
      </c>
      <c r="C8">
        <v>4.3832099999999998E-4</v>
      </c>
      <c r="D8">
        <v>0.14159539800000001</v>
      </c>
      <c r="E8">
        <v>4.9449599999999998E-4</v>
      </c>
      <c r="F8">
        <v>0.134940689</v>
      </c>
      <c r="H8" s="1"/>
      <c r="I8" s="1"/>
      <c r="K8" s="1"/>
      <c r="M8" s="1">
        <v>5.0000499999999997E-5</v>
      </c>
      <c r="N8" s="1">
        <v>1.7310900000000001E-4</v>
      </c>
      <c r="O8" s="1">
        <v>648.048</v>
      </c>
      <c r="P8">
        <v>334.952</v>
      </c>
      <c r="Q8" s="1">
        <v>0.60216400000000003</v>
      </c>
      <c r="R8">
        <v>560.80600000000004</v>
      </c>
      <c r="S8">
        <v>647.44600000000003</v>
      </c>
      <c r="T8">
        <v>-327.86799999999999</v>
      </c>
      <c r="U8">
        <v>-215.59800000000001</v>
      </c>
      <c r="V8">
        <v>648.048</v>
      </c>
      <c r="W8">
        <v>334.952</v>
      </c>
      <c r="X8" s="1">
        <v>0.60216499999999995</v>
      </c>
      <c r="Y8" s="1">
        <v>0.16822899999999999</v>
      </c>
      <c r="Z8" s="1">
        <v>-1.41069E-2</v>
      </c>
      <c r="AA8" s="1">
        <v>1.39436E-2</v>
      </c>
      <c r="AD8">
        <f t="shared" si="11"/>
        <v>0.58463711158582465</v>
      </c>
      <c r="AE8" s="1">
        <f t="shared" si="15"/>
        <v>9.5765167771057018E-5</v>
      </c>
      <c r="AH8">
        <f t="shared" si="12"/>
        <v>0.54254876334805036</v>
      </c>
      <c r="AI8">
        <f t="shared" si="13"/>
        <v>-3.6191810662845825E-2</v>
      </c>
      <c r="AJ8" s="1">
        <f t="shared" si="14"/>
        <v>-2.9493750403495842E-6</v>
      </c>
      <c r="AN8" s="1">
        <v>7.5006500000000004E-2</v>
      </c>
      <c r="AO8" s="1">
        <v>3185.64</v>
      </c>
      <c r="AP8">
        <f t="shared" si="0"/>
        <v>6.3712799999999996</v>
      </c>
      <c r="AQ8">
        <f t="shared" si="1"/>
        <v>6.3712799999999996</v>
      </c>
      <c r="AR8" s="1">
        <v>1.5234899999999999E-2</v>
      </c>
      <c r="AS8" s="1">
        <v>7.5006500000000004E-2</v>
      </c>
      <c r="AT8" s="1">
        <v>3185.64</v>
      </c>
      <c r="AU8">
        <f t="shared" si="2"/>
        <v>6.3712799999999996</v>
      </c>
      <c r="AW8" s="1">
        <v>7.4993000000000004E-2</v>
      </c>
      <c r="AX8" s="1">
        <v>3195.73</v>
      </c>
      <c r="AY8">
        <f t="shared" si="3"/>
        <v>6.3914600000000004</v>
      </c>
      <c r="AZ8" s="1">
        <v>1.5159600000000001E-2</v>
      </c>
      <c r="BA8" s="1">
        <v>7.5010499999999994E-2</v>
      </c>
      <c r="BB8" s="1">
        <v>3260.91</v>
      </c>
      <c r="BC8">
        <f t="shared" si="4"/>
        <v>6.52182</v>
      </c>
      <c r="BD8" s="1"/>
      <c r="BE8" s="1">
        <v>7.5003200000000006E-2</v>
      </c>
      <c r="BF8" s="1">
        <v>3257.1</v>
      </c>
      <c r="BG8">
        <f t="shared" si="5"/>
        <v>6.5141999999999998</v>
      </c>
      <c r="BH8" s="1"/>
      <c r="BI8" s="1">
        <v>7.4997099999999997E-2</v>
      </c>
      <c r="BJ8" s="1">
        <v>3241.84</v>
      </c>
      <c r="BK8">
        <f t="shared" si="6"/>
        <v>6.4836800000000006</v>
      </c>
      <c r="BM8" s="1">
        <v>7.5003700000000006E-2</v>
      </c>
      <c r="BN8" s="1">
        <v>3257.7</v>
      </c>
      <c r="BO8">
        <f t="shared" si="7"/>
        <v>6.5153999999999996</v>
      </c>
      <c r="BP8" s="1">
        <v>1.47777E-2</v>
      </c>
      <c r="BQ8">
        <v>933.78300000000002</v>
      </c>
      <c r="BR8" s="1"/>
      <c r="BS8" s="1">
        <v>7.4996499999999994E-2</v>
      </c>
      <c r="BT8" s="1">
        <v>3248.8</v>
      </c>
      <c r="BU8">
        <f t="shared" si="8"/>
        <v>6.4976000000000003</v>
      </c>
      <c r="BV8" s="1">
        <v>1.52447E-2</v>
      </c>
      <c r="BW8">
        <v>931.11800000000005</v>
      </c>
      <c r="BX8" s="1"/>
      <c r="BY8" s="1">
        <v>7.4989600000000003E-2</v>
      </c>
      <c r="BZ8" s="1">
        <v>3296.43</v>
      </c>
      <c r="CA8">
        <f t="shared" si="9"/>
        <v>6.5928599999999999</v>
      </c>
      <c r="CB8" s="1">
        <v>1.5103200000000001E-2</v>
      </c>
      <c r="CC8" s="1">
        <v>920.20799999999997</v>
      </c>
      <c r="CD8" s="1"/>
      <c r="CE8" s="1">
        <v>9.9990200000000001E-2</v>
      </c>
      <c r="CF8" s="1">
        <v>7.5148599999999997</v>
      </c>
      <c r="CG8" s="1">
        <v>3.00074E-2</v>
      </c>
      <c r="CH8" s="1">
        <v>1006.83</v>
      </c>
      <c r="CI8">
        <v>26.202400000000001</v>
      </c>
      <c r="CJ8">
        <f t="shared" si="10"/>
        <v>980.62760000000003</v>
      </c>
      <c r="CK8" s="1"/>
      <c r="CL8" s="1"/>
    </row>
    <row r="9" spans="1:93">
      <c r="A9" s="1">
        <v>3.1500000000000001E-4</v>
      </c>
      <c r="B9">
        <v>0.18551995800000001</v>
      </c>
      <c r="C9">
        <v>6.2491900000000004E-4</v>
      </c>
      <c r="D9">
        <v>0.14853778100000001</v>
      </c>
      <c r="E9">
        <v>6.2897199999999999E-4</v>
      </c>
      <c r="F9">
        <v>0.141739319</v>
      </c>
      <c r="H9" s="1"/>
      <c r="I9" s="1"/>
      <c r="K9" s="1"/>
      <c r="M9" s="1">
        <v>6.0000000000000002E-5</v>
      </c>
      <c r="N9" s="1">
        <v>4.2734499999999998E-4</v>
      </c>
      <c r="O9" s="1">
        <v>746.91499999999996</v>
      </c>
      <c r="P9">
        <v>392.91399999999999</v>
      </c>
      <c r="Q9" s="1">
        <v>1.6382300000000001</v>
      </c>
      <c r="R9">
        <v>645.69799999999998</v>
      </c>
      <c r="S9">
        <v>745.27700000000004</v>
      </c>
      <c r="T9">
        <v>-380.48899999999998</v>
      </c>
      <c r="U9">
        <v>-285.55900000000003</v>
      </c>
      <c r="V9">
        <v>746.91499999999996</v>
      </c>
      <c r="W9">
        <v>392.91399999999999</v>
      </c>
      <c r="X9" s="1">
        <v>1.6382300000000001</v>
      </c>
      <c r="Y9" s="1">
        <v>-8.1576099999999999E-2</v>
      </c>
      <c r="Z9" s="1">
        <v>-2.9690599999999999E-3</v>
      </c>
      <c r="AA9" s="1">
        <v>-6.4213500000000001E-3</v>
      </c>
      <c r="AD9">
        <f t="shared" si="11"/>
        <v>0.58926773816861755</v>
      </c>
      <c r="AE9" s="1">
        <f t="shared" si="15"/>
        <v>1.4922443669108517E-4</v>
      </c>
      <c r="AH9">
        <f t="shared" si="12"/>
        <v>0.55246706244180677</v>
      </c>
      <c r="AI9">
        <f t="shared" si="13"/>
        <v>-5.513436659686799E-2</v>
      </c>
      <c r="AJ9" s="1">
        <f t="shared" si="14"/>
        <v>-1.1609201000900299E-5</v>
      </c>
      <c r="AN9" s="1">
        <v>9.0007100000000007E-2</v>
      </c>
      <c r="AO9" s="1">
        <v>3724.89</v>
      </c>
      <c r="AP9">
        <f t="shared" si="0"/>
        <v>7.4497799999999996</v>
      </c>
      <c r="AQ9">
        <f t="shared" si="1"/>
        <v>7.4497799999999996</v>
      </c>
      <c r="AR9" s="1">
        <v>2.2062600000000002E-2</v>
      </c>
      <c r="AS9" s="1">
        <v>9.0007100000000007E-2</v>
      </c>
      <c r="AT9" s="1">
        <v>3724.89</v>
      </c>
      <c r="AU9">
        <f t="shared" si="2"/>
        <v>7.4497799999999996</v>
      </c>
      <c r="AW9" s="1">
        <v>8.9990600000000004E-2</v>
      </c>
      <c r="AX9" s="1">
        <v>3673.34</v>
      </c>
      <c r="AY9">
        <f t="shared" si="3"/>
        <v>7.3466800000000001</v>
      </c>
      <c r="AZ9" s="1">
        <v>2.2788300000000001E-2</v>
      </c>
      <c r="BA9" s="1">
        <v>9.0017299999999995E-2</v>
      </c>
      <c r="BB9" s="1">
        <v>3728.94</v>
      </c>
      <c r="BC9">
        <f t="shared" si="4"/>
        <v>7.4578800000000003</v>
      </c>
      <c r="BD9" s="1"/>
      <c r="BE9" s="1">
        <v>9.0009699999999998E-2</v>
      </c>
      <c r="BF9" s="1">
        <v>3724.95</v>
      </c>
      <c r="BG9">
        <f t="shared" si="5"/>
        <v>7.4498999999999995</v>
      </c>
      <c r="BH9" s="1"/>
      <c r="BI9" s="1">
        <v>8.9995800000000001E-2</v>
      </c>
      <c r="BJ9" s="1">
        <v>3707.6</v>
      </c>
      <c r="BK9">
        <f t="shared" si="6"/>
        <v>7.4151999999999996</v>
      </c>
      <c r="BM9" s="1">
        <v>9.0005699999999994E-2</v>
      </c>
      <c r="BN9" s="1">
        <v>3659.98</v>
      </c>
      <c r="BO9">
        <f t="shared" si="7"/>
        <v>7.31996</v>
      </c>
      <c r="BP9" s="1">
        <v>2.18713E-2</v>
      </c>
      <c r="BQ9">
        <v>982.23</v>
      </c>
      <c r="BR9" s="1"/>
      <c r="BS9" s="1">
        <v>8.9994900000000003E-2</v>
      </c>
      <c r="BT9" s="1">
        <v>3713.83</v>
      </c>
      <c r="BU9">
        <f t="shared" si="8"/>
        <v>7.4276599999999995</v>
      </c>
      <c r="BV9" s="1">
        <v>2.2850700000000002E-2</v>
      </c>
      <c r="BW9">
        <v>982.80399999999997</v>
      </c>
      <c r="BX9" s="1"/>
      <c r="BY9" s="1">
        <v>8.9988600000000002E-2</v>
      </c>
      <c r="BZ9" s="1">
        <v>3746.58</v>
      </c>
      <c r="CA9">
        <f t="shared" si="9"/>
        <v>7.4931599999999996</v>
      </c>
      <c r="CB9" s="1">
        <v>2.3956399999999999E-2</v>
      </c>
      <c r="CC9" s="1">
        <v>982.72400000000005</v>
      </c>
      <c r="CD9" s="1"/>
      <c r="CE9" s="1">
        <v>0.119972</v>
      </c>
      <c r="CF9" s="1">
        <v>7.8286800000000003</v>
      </c>
      <c r="CG9" s="1">
        <v>4.5041100000000001E-2</v>
      </c>
      <c r="CH9" s="1">
        <v>1062.78</v>
      </c>
      <c r="CI9">
        <v>26.619299999999999</v>
      </c>
      <c r="CJ9">
        <f t="shared" si="10"/>
        <v>1036.1606999999999</v>
      </c>
      <c r="CK9" s="1"/>
      <c r="CL9" s="1"/>
      <c r="CN9" s="1"/>
    </row>
    <row r="10" spans="1:93">
      <c r="A10" s="1">
        <v>6.1700000000000004E-4</v>
      </c>
      <c r="B10">
        <v>0.19334510799999999</v>
      </c>
      <c r="C10">
        <v>5.8284299999999999E-4</v>
      </c>
      <c r="D10">
        <v>0.155546875</v>
      </c>
      <c r="E10">
        <v>5.8881500000000002E-4</v>
      </c>
      <c r="F10">
        <v>0.14853537</v>
      </c>
      <c r="H10" s="1"/>
      <c r="I10" s="1"/>
      <c r="M10" s="1">
        <v>7.0001799999999998E-5</v>
      </c>
      <c r="N10" s="1">
        <v>1.0713000000000001E-3</v>
      </c>
      <c r="O10" s="1">
        <v>841.64400000000001</v>
      </c>
      <c r="P10">
        <v>426.77199999999999</v>
      </c>
      <c r="Q10" s="1">
        <v>-2.5029599999999999</v>
      </c>
      <c r="R10">
        <v>731.08799999999997</v>
      </c>
      <c r="S10">
        <v>844.14700000000005</v>
      </c>
      <c r="T10">
        <v>-421.971</v>
      </c>
      <c r="U10">
        <v>-226.02199999999999</v>
      </c>
      <c r="V10">
        <v>841.64400000000001</v>
      </c>
      <c r="W10">
        <v>426.77199999999999</v>
      </c>
      <c r="X10">
        <v>-2.5029599999999999</v>
      </c>
      <c r="Y10" s="1">
        <v>-0.154387</v>
      </c>
      <c r="Z10" s="1">
        <v>-1.0800199999999999E-3</v>
      </c>
      <c r="AA10" s="1">
        <v>1.4827099999999999E-2</v>
      </c>
      <c r="AD10">
        <f t="shared" si="11"/>
        <v>0.57718222703696409</v>
      </c>
      <c r="AE10" s="1">
        <f t="shared" si="15"/>
        <v>3.7557064367198023E-4</v>
      </c>
      <c r="AH10">
        <f t="shared" si="12"/>
        <v>0.53344988495081769</v>
      </c>
      <c r="AI10">
        <f t="shared" si="13"/>
        <v>-1.8814232980706169E-2</v>
      </c>
      <c r="AJ10" s="1">
        <f t="shared" si="14"/>
        <v>-2.3809785220488388E-5</v>
      </c>
      <c r="AN10" s="1">
        <v>0.10501000000000001</v>
      </c>
      <c r="AO10" s="1">
        <v>3872.91</v>
      </c>
      <c r="AP10">
        <f t="shared" si="0"/>
        <v>7.7458200000000001</v>
      </c>
      <c r="AQ10">
        <f t="shared" si="1"/>
        <v>7.7458200000000001</v>
      </c>
      <c r="AR10" s="1">
        <v>3.1447000000000003E-2</v>
      </c>
      <c r="AS10" s="1">
        <v>0.10501000000000001</v>
      </c>
      <c r="AT10" s="1">
        <v>3872.91</v>
      </c>
      <c r="AU10">
        <f t="shared" si="2"/>
        <v>7.7458200000000001</v>
      </c>
      <c r="AW10" s="1">
        <v>0.104992</v>
      </c>
      <c r="AX10" s="1">
        <v>3771.39</v>
      </c>
      <c r="AY10">
        <f t="shared" si="3"/>
        <v>7.5427799999999996</v>
      </c>
      <c r="AZ10" s="1">
        <v>3.31112E-2</v>
      </c>
      <c r="BA10" s="1">
        <v>0.105017</v>
      </c>
      <c r="BB10" s="1">
        <v>3833.39</v>
      </c>
      <c r="BC10">
        <f t="shared" si="4"/>
        <v>7.6667800000000002</v>
      </c>
      <c r="BD10" s="1"/>
      <c r="BE10" s="1">
        <v>0.105002</v>
      </c>
      <c r="BF10" s="1">
        <v>3828.35</v>
      </c>
      <c r="BG10">
        <f t="shared" si="5"/>
        <v>7.6566999999999998</v>
      </c>
      <c r="BH10" s="1"/>
      <c r="BI10" s="1">
        <v>0.10497099999999999</v>
      </c>
      <c r="BJ10" s="1">
        <v>3810.56</v>
      </c>
      <c r="BK10">
        <f t="shared" si="6"/>
        <v>7.6211199999999995</v>
      </c>
      <c r="BM10" s="1">
        <v>0.105002</v>
      </c>
      <c r="BN10" s="1">
        <v>3808.86</v>
      </c>
      <c r="BO10">
        <f t="shared" si="7"/>
        <v>7.6177200000000003</v>
      </c>
      <c r="BP10" s="1">
        <v>3.1379900000000002E-2</v>
      </c>
      <c r="BQ10" s="1">
        <v>1025.68</v>
      </c>
      <c r="BR10" s="1"/>
      <c r="BS10" s="1">
        <v>0.10501099999999999</v>
      </c>
      <c r="BT10" s="1">
        <v>3814.65</v>
      </c>
      <c r="BU10">
        <f t="shared" si="8"/>
        <v>7.6292999999999997</v>
      </c>
      <c r="BV10" s="1">
        <v>3.3117399999999998E-2</v>
      </c>
      <c r="BW10" s="1">
        <v>1028.5999999999999</v>
      </c>
      <c r="BX10" s="1"/>
      <c r="BY10" s="1">
        <v>0.10501099999999999</v>
      </c>
      <c r="BZ10" s="1">
        <v>3878.17</v>
      </c>
      <c r="CA10">
        <f t="shared" si="9"/>
        <v>7.7563399999999998</v>
      </c>
      <c r="CB10" s="1">
        <v>3.51688E-2</v>
      </c>
      <c r="CC10" s="1">
        <v>1032.9100000000001</v>
      </c>
      <c r="CD10" s="1"/>
      <c r="CE10" s="1">
        <v>0.13995299999999999</v>
      </c>
      <c r="CF10" s="1">
        <v>7.8515600000000001</v>
      </c>
      <c r="CG10" s="1">
        <v>6.1024000000000002E-2</v>
      </c>
      <c r="CH10" s="1">
        <v>1111.6199999999999</v>
      </c>
      <c r="CI10">
        <v>30.5078</v>
      </c>
      <c r="CJ10">
        <f t="shared" si="10"/>
        <v>1081.1121999999998</v>
      </c>
      <c r="CK10" s="1"/>
      <c r="CL10" s="1"/>
      <c r="CN10" s="1"/>
    </row>
    <row r="11" spans="1:93">
      <c r="A11" s="1">
        <v>7.4100000000000001E-4</v>
      </c>
      <c r="B11">
        <v>0.20168498200000001</v>
      </c>
      <c r="C11">
        <v>7.9700599999999995E-4</v>
      </c>
      <c r="D11">
        <v>0.16295695499999999</v>
      </c>
      <c r="E11">
        <v>6.69592E-4</v>
      </c>
      <c r="F11">
        <v>0.15511096199999999</v>
      </c>
      <c r="H11" s="1"/>
      <c r="I11" s="1"/>
      <c r="M11" s="1">
        <v>8.0002199999999998E-5</v>
      </c>
      <c r="N11" s="1">
        <v>2.4831900000000001E-3</v>
      </c>
      <c r="O11" s="1">
        <v>895.28200000000004</v>
      </c>
      <c r="P11">
        <v>441.25700000000001</v>
      </c>
      <c r="Q11">
        <v>-3.4481000000000002</v>
      </c>
      <c r="R11">
        <v>778.33699999999999</v>
      </c>
      <c r="S11">
        <v>898.73</v>
      </c>
      <c r="T11">
        <v>-444.36399999999998</v>
      </c>
      <c r="U11">
        <v>203.83</v>
      </c>
      <c r="V11">
        <v>895.28200000000004</v>
      </c>
      <c r="W11">
        <v>441.25700000000001</v>
      </c>
      <c r="X11">
        <v>-3.4481000000000002</v>
      </c>
      <c r="Y11" s="1">
        <v>4.1196400000000001E-2</v>
      </c>
      <c r="Z11" s="1">
        <v>-4.7463699999999998E-2</v>
      </c>
      <c r="AA11" s="1">
        <v>6.4491000000000001E-3</v>
      </c>
      <c r="AD11">
        <f t="shared" si="11"/>
        <v>0.57091465522003959</v>
      </c>
      <c r="AE11" s="1">
        <f t="shared" si="15"/>
        <v>8.1049325354492054E-4</v>
      </c>
      <c r="AH11">
        <f t="shared" si="12"/>
        <v>0.51761185662580644</v>
      </c>
      <c r="AI11">
        <f t="shared" si="13"/>
        <v>1.1434172980353763E-2</v>
      </c>
      <c r="AJ11" s="1">
        <f t="shared" si="14"/>
        <v>-5.2099164569487797E-6</v>
      </c>
      <c r="AN11" s="1">
        <v>0.120008</v>
      </c>
      <c r="AO11" s="1">
        <v>3865.87</v>
      </c>
      <c r="AP11">
        <f t="shared" si="0"/>
        <v>7.7317399999999994</v>
      </c>
      <c r="AQ11">
        <f t="shared" si="1"/>
        <v>7.7317399999999994</v>
      </c>
      <c r="AR11" s="1">
        <v>4.2212800000000002E-2</v>
      </c>
      <c r="AS11" s="1">
        <v>0.120008</v>
      </c>
      <c r="AT11" s="1">
        <v>3865.88</v>
      </c>
      <c r="AU11">
        <f t="shared" si="2"/>
        <v>7.7317600000000004</v>
      </c>
      <c r="AW11" s="1">
        <v>0.11999700000000001</v>
      </c>
      <c r="AX11" s="1">
        <v>3802.27</v>
      </c>
      <c r="AY11">
        <f t="shared" si="3"/>
        <v>7.6045400000000001</v>
      </c>
      <c r="AZ11" s="1">
        <v>4.5019299999999998E-2</v>
      </c>
      <c r="BA11" s="1">
        <v>0.120018</v>
      </c>
      <c r="BB11" s="1">
        <v>3862.55</v>
      </c>
      <c r="BC11">
        <f t="shared" si="4"/>
        <v>7.7251000000000003</v>
      </c>
      <c r="BD11" s="1"/>
      <c r="BE11" s="1">
        <v>0.119992</v>
      </c>
      <c r="BF11" s="1">
        <v>3857.71</v>
      </c>
      <c r="BG11">
        <f t="shared" si="5"/>
        <v>7.7154199999999999</v>
      </c>
      <c r="BH11" s="1"/>
      <c r="BI11" s="1">
        <v>0.119945</v>
      </c>
      <c r="BJ11" s="1">
        <v>3842.46</v>
      </c>
      <c r="BK11">
        <f t="shared" si="6"/>
        <v>7.68492</v>
      </c>
      <c r="BM11" s="1">
        <v>0.120001</v>
      </c>
      <c r="BN11" s="1">
        <v>3823.31</v>
      </c>
      <c r="BO11">
        <f t="shared" si="7"/>
        <v>7.6466199999999995</v>
      </c>
      <c r="BP11" s="1">
        <v>4.30807E-2</v>
      </c>
      <c r="BQ11" s="1">
        <v>1071.1300000000001</v>
      </c>
      <c r="BR11" s="1"/>
      <c r="BS11" s="1">
        <v>0.12</v>
      </c>
      <c r="BT11" s="1">
        <v>3852.83</v>
      </c>
      <c r="BU11">
        <f t="shared" si="8"/>
        <v>7.70566</v>
      </c>
      <c r="BV11" s="1">
        <v>4.5216699999999999E-2</v>
      </c>
      <c r="BW11" s="1">
        <v>1075.23</v>
      </c>
      <c r="BX11" s="1"/>
      <c r="BY11" s="1">
        <v>0.120036</v>
      </c>
      <c r="BZ11" s="1">
        <v>3891.83</v>
      </c>
      <c r="CA11">
        <f t="shared" si="9"/>
        <v>7.7836600000000002</v>
      </c>
      <c r="CB11" s="1">
        <v>4.7537299999999998E-2</v>
      </c>
      <c r="CC11" s="1">
        <v>1078.8499999999999</v>
      </c>
      <c r="CD11" s="1"/>
      <c r="CE11" s="1">
        <v>0.159937</v>
      </c>
      <c r="CF11" s="1">
        <v>8.2088099999999997</v>
      </c>
      <c r="CG11" s="1">
        <v>7.5796799999999998E-2</v>
      </c>
      <c r="CH11" s="1">
        <v>1147.07</v>
      </c>
      <c r="CI11">
        <v>32.9861</v>
      </c>
      <c r="CJ11">
        <f t="shared" si="10"/>
        <v>1114.0838999999999</v>
      </c>
      <c r="CK11" s="1"/>
      <c r="CL11" s="1"/>
      <c r="CN11" s="1"/>
    </row>
    <row r="12" spans="1:93">
      <c r="A12" s="1">
        <v>6.8199999999999999E-4</v>
      </c>
      <c r="B12">
        <v>0.21010578899999999</v>
      </c>
      <c r="C12">
        <v>4.4806700000000002E-4</v>
      </c>
      <c r="D12">
        <v>0.17039970400000001</v>
      </c>
      <c r="E12">
        <v>7.5221399999999996E-4</v>
      </c>
      <c r="F12">
        <v>0.16195036300000001</v>
      </c>
      <c r="H12" s="1"/>
      <c r="I12" s="1"/>
      <c r="M12" s="1">
        <v>9.0004400000000002E-5</v>
      </c>
      <c r="N12" s="1">
        <v>4.4296400000000003E-3</v>
      </c>
      <c r="O12" s="1">
        <v>927.99199999999996</v>
      </c>
      <c r="P12">
        <v>444.971</v>
      </c>
      <c r="Q12" s="1">
        <v>-3.4787599999999999</v>
      </c>
      <c r="R12">
        <v>806.86300000000006</v>
      </c>
      <c r="S12" s="1">
        <v>931.471</v>
      </c>
      <c r="T12">
        <v>-456.495</v>
      </c>
      <c r="U12">
        <v>323.13200000000001</v>
      </c>
      <c r="V12" s="1">
        <v>927.99199999999996</v>
      </c>
      <c r="W12">
        <v>444.971</v>
      </c>
      <c r="X12" s="1">
        <v>-3.4787599999999999</v>
      </c>
      <c r="Y12" s="1">
        <v>0.105361</v>
      </c>
      <c r="Z12" s="1">
        <v>-8.3302199999999993E-3</v>
      </c>
      <c r="AA12" s="1">
        <v>-3.2528599999999998E-2</v>
      </c>
      <c r="AD12">
        <f t="shared" si="11"/>
        <v>0.56576519186032814</v>
      </c>
      <c r="AE12" s="1">
        <f t="shared" si="15"/>
        <v>1.1062452441747909E-3</v>
      </c>
      <c r="AH12">
        <f t="shared" si="12"/>
        <v>0.50217389951664926</v>
      </c>
      <c r="AI12">
        <f t="shared" si="13"/>
        <v>4.0918499202310166E-2</v>
      </c>
      <c r="AJ12" s="1">
        <f t="shared" si="14"/>
        <v>5.0950929384973106E-5</v>
      </c>
      <c r="AN12" s="1">
        <v>0.13500699999999999</v>
      </c>
      <c r="AO12" s="1">
        <v>3959.67</v>
      </c>
      <c r="AP12">
        <f t="shared" si="0"/>
        <v>7.91934</v>
      </c>
      <c r="AQ12">
        <f t="shared" si="1"/>
        <v>7.91934</v>
      </c>
      <c r="AR12" s="1">
        <v>5.3903300000000001E-2</v>
      </c>
      <c r="AS12" s="1">
        <v>0.13500699999999999</v>
      </c>
      <c r="AT12" s="1">
        <v>3959.67</v>
      </c>
      <c r="AU12">
        <f t="shared" si="2"/>
        <v>7.91934</v>
      </c>
      <c r="AW12" s="1">
        <v>0.13500699999999999</v>
      </c>
      <c r="AX12" s="1">
        <v>3890.29</v>
      </c>
      <c r="AY12">
        <f t="shared" si="3"/>
        <v>7.7805799999999996</v>
      </c>
      <c r="AZ12" s="1">
        <v>5.73918E-2</v>
      </c>
      <c r="BA12" s="1">
        <v>0.13502900000000001</v>
      </c>
      <c r="BB12" s="1">
        <v>3949.53</v>
      </c>
      <c r="BC12">
        <f t="shared" si="4"/>
        <v>7.8990600000000004</v>
      </c>
      <c r="BD12" s="1"/>
      <c r="BE12" s="1">
        <v>0.13498299999999999</v>
      </c>
      <c r="BF12" s="1">
        <v>3953.22</v>
      </c>
      <c r="BG12">
        <f t="shared" si="5"/>
        <v>7.9064399999999999</v>
      </c>
      <c r="BH12" s="1"/>
      <c r="BI12" s="1">
        <v>0.13492999999999999</v>
      </c>
      <c r="BJ12" s="1">
        <v>3960.31</v>
      </c>
      <c r="BK12">
        <f t="shared" si="6"/>
        <v>7.9206199999999995</v>
      </c>
      <c r="BM12" s="1">
        <v>0.13500000000000001</v>
      </c>
      <c r="BN12" s="1">
        <v>3948.72</v>
      </c>
      <c r="BO12">
        <f t="shared" si="7"/>
        <v>7.8974399999999996</v>
      </c>
      <c r="BP12" s="1">
        <v>5.4854600000000003E-2</v>
      </c>
      <c r="BQ12" s="1">
        <v>1108.58</v>
      </c>
      <c r="BR12" s="1"/>
      <c r="BS12" s="1">
        <v>0.13498199999999999</v>
      </c>
      <c r="BT12" s="1">
        <v>3972.04</v>
      </c>
      <c r="BU12">
        <f t="shared" si="8"/>
        <v>7.9440799999999996</v>
      </c>
      <c r="BV12" s="1">
        <v>5.76283E-2</v>
      </c>
      <c r="BW12" s="1">
        <v>1115.53</v>
      </c>
      <c r="BX12" s="1"/>
      <c r="BY12" s="1">
        <v>0.135049</v>
      </c>
      <c r="BZ12" s="1">
        <v>3971.81</v>
      </c>
      <c r="CA12">
        <f t="shared" si="9"/>
        <v>7.9436200000000001</v>
      </c>
      <c r="CB12" s="1">
        <v>6.0313899999999997E-2</v>
      </c>
      <c r="CC12" s="1">
        <v>1119.45</v>
      </c>
      <c r="CD12" s="1"/>
      <c r="CE12" s="1">
        <v>0.17991799999999999</v>
      </c>
      <c r="CF12" s="1">
        <v>8.6322799999999997</v>
      </c>
      <c r="CG12" s="1">
        <v>9.08162E-2</v>
      </c>
      <c r="CH12" s="1">
        <v>1180.3</v>
      </c>
      <c r="CI12">
        <v>36.255200000000002</v>
      </c>
      <c r="CJ12">
        <f t="shared" si="10"/>
        <v>1144.0447999999999</v>
      </c>
      <c r="CK12" s="1"/>
      <c r="CL12" s="1"/>
      <c r="CN12" s="1"/>
    </row>
    <row r="13" spans="1:93">
      <c r="A13" s="1">
        <v>6.5700000000000003E-4</v>
      </c>
      <c r="B13">
        <v>0.218875916</v>
      </c>
      <c r="C13">
        <v>7.05599E-4</v>
      </c>
      <c r="D13">
        <v>0.17812693800000001</v>
      </c>
      <c r="E13">
        <v>7.3440699999999996E-4</v>
      </c>
      <c r="F13">
        <v>0.16868659999999999</v>
      </c>
      <c r="H13" s="1"/>
      <c r="I13" s="1"/>
      <c r="M13" s="1">
        <v>1.00003E-4</v>
      </c>
      <c r="N13" s="1">
        <v>6.2899699999999998E-3</v>
      </c>
      <c r="O13" s="1">
        <v>953.86300000000006</v>
      </c>
      <c r="P13">
        <v>453.39800000000002</v>
      </c>
      <c r="Q13" s="1">
        <v>-2.24573</v>
      </c>
      <c r="R13">
        <v>828.31799999999998</v>
      </c>
      <c r="S13" s="1">
        <v>956.10900000000004</v>
      </c>
      <c r="T13">
        <v>-468.339</v>
      </c>
      <c r="U13">
        <v>358.52100000000002</v>
      </c>
      <c r="V13" s="1">
        <v>953.86300000000006</v>
      </c>
      <c r="W13">
        <v>453.39800000000002</v>
      </c>
      <c r="X13">
        <v>-2.24573</v>
      </c>
      <c r="Y13" s="1">
        <v>2.8160699999999999E-3</v>
      </c>
      <c r="Z13" s="1">
        <v>8.3117099999999999E-3</v>
      </c>
      <c r="AA13" s="1">
        <v>6.0629100000000003E-3</v>
      </c>
      <c r="AD13">
        <f t="shared" si="11"/>
        <v>0.5654096615068126</v>
      </c>
      <c r="AE13" s="1">
        <f t="shared" si="15"/>
        <v>1.0521792574822461E-3</v>
      </c>
      <c r="AH13">
        <f t="shared" si="12"/>
        <v>0.49653998874818006</v>
      </c>
      <c r="AI13">
        <f t="shared" si="13"/>
        <v>5.1678476175196608E-2</v>
      </c>
      <c r="AJ13" s="1">
        <f t="shared" si="14"/>
        <v>8.6130465602018559E-5</v>
      </c>
      <c r="AN13" s="1">
        <v>0.15001100000000001</v>
      </c>
      <c r="AO13" s="1">
        <v>4086.93</v>
      </c>
      <c r="AP13">
        <f t="shared" si="0"/>
        <v>8.1738599999999995</v>
      </c>
      <c r="AQ13">
        <f t="shared" si="1"/>
        <v>8.1738599999999995</v>
      </c>
      <c r="AR13" s="1">
        <v>6.5359299999999995E-2</v>
      </c>
      <c r="AS13" s="1">
        <v>0.15001100000000001</v>
      </c>
      <c r="AT13" s="1">
        <v>4086.93</v>
      </c>
      <c r="AU13">
        <f t="shared" si="2"/>
        <v>8.1738599999999995</v>
      </c>
      <c r="AW13" s="1">
        <v>0.15001700000000001</v>
      </c>
      <c r="AX13" s="1">
        <v>4081.84</v>
      </c>
      <c r="AY13">
        <f t="shared" si="3"/>
        <v>8.1636800000000012</v>
      </c>
      <c r="AZ13" s="1">
        <v>6.9095100000000007E-2</v>
      </c>
      <c r="BA13" s="1">
        <v>0.150035</v>
      </c>
      <c r="BB13" s="1">
        <v>4144.42</v>
      </c>
      <c r="BC13">
        <f t="shared" si="4"/>
        <v>8.2888400000000004</v>
      </c>
      <c r="BD13" s="1"/>
      <c r="BE13" s="1">
        <v>0.14996799999999999</v>
      </c>
      <c r="BF13" s="1">
        <v>4147.04</v>
      </c>
      <c r="BG13">
        <f t="shared" si="5"/>
        <v>8.2940799999999992</v>
      </c>
      <c r="BH13" s="1"/>
      <c r="BI13" s="1">
        <v>0.149921</v>
      </c>
      <c r="BJ13" s="1">
        <v>4151.29</v>
      </c>
      <c r="BK13">
        <f t="shared" si="6"/>
        <v>8.3025800000000007</v>
      </c>
      <c r="BM13" s="1">
        <v>0.15</v>
      </c>
      <c r="BN13" s="1">
        <v>4114.46</v>
      </c>
      <c r="BO13">
        <f t="shared" si="7"/>
        <v>8.2289200000000005</v>
      </c>
      <c r="BP13" s="1">
        <v>6.6287200000000004E-2</v>
      </c>
      <c r="BQ13" s="1">
        <v>1138.67</v>
      </c>
      <c r="BR13" s="1"/>
      <c r="BS13" s="1">
        <v>0.149949</v>
      </c>
      <c r="BT13" s="1">
        <v>4159.42</v>
      </c>
      <c r="BU13">
        <f t="shared" si="8"/>
        <v>8.3188399999999998</v>
      </c>
      <c r="BV13" s="1">
        <v>6.9428299999999998E-2</v>
      </c>
      <c r="BW13" s="1">
        <v>1146.02</v>
      </c>
      <c r="BX13" s="1"/>
      <c r="BY13" s="1">
        <v>0.15005499999999999</v>
      </c>
      <c r="BZ13" s="1">
        <v>4163.9799999999996</v>
      </c>
      <c r="CA13">
        <f t="shared" si="9"/>
        <v>8.3279599999999991</v>
      </c>
      <c r="CB13" s="1">
        <v>7.2446300000000005E-2</v>
      </c>
      <c r="CC13" s="1">
        <v>1150.43</v>
      </c>
      <c r="CD13" s="1"/>
      <c r="CE13" s="1">
        <v>0.19989899999999999</v>
      </c>
      <c r="CF13" s="1">
        <v>8.7225800000000007</v>
      </c>
      <c r="CG13" s="1">
        <v>0.105863</v>
      </c>
      <c r="CH13" s="1">
        <v>1208.5999999999999</v>
      </c>
      <c r="CI13">
        <v>37.850700000000003</v>
      </c>
      <c r="CJ13">
        <f t="shared" si="10"/>
        <v>1170.7492999999999</v>
      </c>
      <c r="CK13" s="1"/>
      <c r="CL13" s="1"/>
      <c r="CN13" s="1"/>
    </row>
    <row r="14" spans="1:93">
      <c r="A14" s="1">
        <v>8.2899999999999998E-4</v>
      </c>
      <c r="B14">
        <v>0.227717422</v>
      </c>
      <c r="C14">
        <v>9.3478599999999995E-4</v>
      </c>
      <c r="D14">
        <v>0.18553291299999999</v>
      </c>
      <c r="E14">
        <v>7.65148E-4</v>
      </c>
      <c r="F14">
        <v>0.175906113</v>
      </c>
      <c r="H14" s="1"/>
      <c r="I14" s="1"/>
      <c r="M14" s="1">
        <v>1.1000100000000001E-4</v>
      </c>
      <c r="N14" s="1">
        <v>8.1164199999999992E-3</v>
      </c>
      <c r="O14" s="1">
        <v>976.11300000000006</v>
      </c>
      <c r="P14">
        <v>459.05099999999999</v>
      </c>
      <c r="Q14" s="1">
        <v>-2.6387200000000002</v>
      </c>
      <c r="R14">
        <v>848.07600000000002</v>
      </c>
      <c r="S14" s="1">
        <v>978.75199999999995</v>
      </c>
      <c r="T14" s="1">
        <v>-477.50900000000001</v>
      </c>
      <c r="U14">
        <v>390.73099999999999</v>
      </c>
      <c r="V14" s="1">
        <v>976.11300000000006</v>
      </c>
      <c r="W14" s="1">
        <v>459.05099999999999</v>
      </c>
      <c r="X14">
        <v>-2.6387200000000002</v>
      </c>
      <c r="Y14" s="1">
        <v>5.60043E-2</v>
      </c>
      <c r="Z14" s="1">
        <v>2.5407799999999999E-3</v>
      </c>
      <c r="AA14" s="1">
        <v>-4.6278300000000003E-3</v>
      </c>
      <c r="AD14">
        <f t="shared" si="11"/>
        <v>0.56304977384102373</v>
      </c>
      <c r="AE14" s="1">
        <f t="shared" si="15"/>
        <v>1.0305373678455275E-3</v>
      </c>
      <c r="AH14">
        <f t="shared" si="12"/>
        <v>0.49094730330717201</v>
      </c>
      <c r="AI14">
        <f t="shared" si="13"/>
        <v>6.2359718572330691E-2</v>
      </c>
      <c r="AJ14" s="1">
        <f t="shared" si="14"/>
        <v>1.0414253039831058E-4</v>
      </c>
      <c r="AN14" s="1">
        <v>0.16500899999999999</v>
      </c>
      <c r="AO14" s="1">
        <v>4144.26</v>
      </c>
      <c r="AP14">
        <f t="shared" si="0"/>
        <v>8.2885200000000001</v>
      </c>
      <c r="AQ14">
        <f t="shared" si="1"/>
        <v>8.2885200000000001</v>
      </c>
      <c r="AR14" s="1">
        <v>7.6121099999999997E-2</v>
      </c>
      <c r="AS14" s="1">
        <v>0.16500899999999999</v>
      </c>
      <c r="AT14" s="1">
        <v>4144.26</v>
      </c>
      <c r="AU14">
        <f t="shared" si="2"/>
        <v>8.2885200000000001</v>
      </c>
      <c r="AW14" s="1">
        <v>0.16502800000000001</v>
      </c>
      <c r="AX14" s="1">
        <v>4160.71</v>
      </c>
      <c r="AY14">
        <f t="shared" si="3"/>
        <v>8.3214199999999998</v>
      </c>
      <c r="AZ14" s="1">
        <v>8.1157699999999999E-2</v>
      </c>
      <c r="BA14" s="1">
        <v>0.16502</v>
      </c>
      <c r="BB14" s="1">
        <v>4227.2</v>
      </c>
      <c r="BC14">
        <f t="shared" si="4"/>
        <v>8.4543999999999997</v>
      </c>
      <c r="BD14" s="1"/>
      <c r="BE14" s="1">
        <v>0.16495399999999999</v>
      </c>
      <c r="BF14" s="1">
        <v>4223.17</v>
      </c>
      <c r="BG14">
        <f t="shared" si="5"/>
        <v>8.4463399999999993</v>
      </c>
      <c r="BH14" s="1"/>
      <c r="BI14" s="1">
        <v>0.164912</v>
      </c>
      <c r="BJ14" s="1">
        <v>4209.5600000000004</v>
      </c>
      <c r="BK14">
        <f t="shared" si="6"/>
        <v>8.4191200000000013</v>
      </c>
      <c r="BM14" s="1">
        <v>0.164997</v>
      </c>
      <c r="BN14" s="1">
        <v>4180.0200000000004</v>
      </c>
      <c r="BO14">
        <f t="shared" si="7"/>
        <v>8.3600400000000015</v>
      </c>
      <c r="BP14" s="1">
        <v>7.7719999999999997E-2</v>
      </c>
      <c r="BQ14" s="1">
        <v>1164.18</v>
      </c>
      <c r="BR14" s="1"/>
      <c r="BS14" s="1">
        <v>0.16491400000000001</v>
      </c>
      <c r="BT14" s="1">
        <v>4223.6899999999996</v>
      </c>
      <c r="BU14">
        <f t="shared" si="8"/>
        <v>8.447379999999999</v>
      </c>
      <c r="BV14" s="1">
        <v>8.16939E-2</v>
      </c>
      <c r="BW14" s="1">
        <v>1175.54</v>
      </c>
      <c r="BX14" s="1"/>
      <c r="BY14" s="1">
        <v>0.16506399999999999</v>
      </c>
      <c r="BZ14" s="1">
        <v>4286.0600000000004</v>
      </c>
      <c r="CA14">
        <f t="shared" si="9"/>
        <v>8.57212</v>
      </c>
      <c r="CB14" s="1">
        <v>8.5006399999999996E-2</v>
      </c>
      <c r="CC14" s="1">
        <v>1180.1600000000001</v>
      </c>
      <c r="CD14" s="1"/>
      <c r="CE14" s="1">
        <v>0.219883</v>
      </c>
      <c r="CF14" s="1">
        <v>8.8014200000000002</v>
      </c>
      <c r="CG14" s="1">
        <v>0.121577</v>
      </c>
      <c r="CH14" s="1">
        <v>1238.44</v>
      </c>
      <c r="CI14">
        <v>41.448999999999998</v>
      </c>
      <c r="CJ14">
        <f t="shared" si="10"/>
        <v>1196.991</v>
      </c>
      <c r="CK14" s="1"/>
      <c r="CL14" s="1"/>
      <c r="CN14" s="1"/>
      <c r="CO14" s="1"/>
    </row>
    <row r="15" spans="1:93">
      <c r="A15" s="1">
        <v>9.6500000000000004E-4</v>
      </c>
      <c r="B15">
        <v>0.23666087299999999</v>
      </c>
      <c r="C15">
        <v>9.7480699999999995E-4</v>
      </c>
      <c r="D15">
        <v>0.19336627200000001</v>
      </c>
      <c r="E15">
        <v>1.0222300000000001E-3</v>
      </c>
      <c r="F15">
        <v>0.18305084199999999</v>
      </c>
      <c r="H15" s="1"/>
      <c r="I15" s="1"/>
      <c r="M15" s="1">
        <v>1.20004E-4</v>
      </c>
      <c r="N15" s="1">
        <v>9.9244999999999993E-3</v>
      </c>
      <c r="O15" s="1">
        <v>998.72500000000002</v>
      </c>
      <c r="P15">
        <v>469.66899999999998</v>
      </c>
      <c r="Q15">
        <v>-3.0188899999999999</v>
      </c>
      <c r="R15">
        <v>867.99300000000005</v>
      </c>
      <c r="S15" s="1">
        <v>1001.74</v>
      </c>
      <c r="T15" s="1">
        <v>-488.45800000000003</v>
      </c>
      <c r="U15">
        <v>399.19200000000001</v>
      </c>
      <c r="V15" s="1">
        <v>998.72500000000002</v>
      </c>
      <c r="W15" s="1">
        <v>469.66899999999998</v>
      </c>
      <c r="X15">
        <v>-3.0188899999999999</v>
      </c>
      <c r="Y15" s="1">
        <v>2.4555E-2</v>
      </c>
      <c r="Z15" s="1">
        <v>-4.8399899999999997E-3</v>
      </c>
      <c r="AA15" s="1">
        <v>-6.2495399999999996E-3</v>
      </c>
      <c r="AD15">
        <f t="shared" si="11"/>
        <v>0.56274416959583773</v>
      </c>
      <c r="AE15" s="1">
        <f t="shared" si="15"/>
        <v>1.0177627566246602E-3</v>
      </c>
      <c r="AH15">
        <f t="shared" si="12"/>
        <v>0.49112275167929392</v>
      </c>
      <c r="AI15">
        <f t="shared" si="13"/>
        <v>6.2024636864163152E-2</v>
      </c>
      <c r="AJ15" s="1">
        <f t="shared" si="14"/>
        <v>1.124484326888079E-4</v>
      </c>
      <c r="AN15" s="1">
        <v>0.18001400000000001</v>
      </c>
      <c r="AO15" s="1">
        <v>4250.59</v>
      </c>
      <c r="AP15">
        <f t="shared" si="0"/>
        <v>8.5011799999999997</v>
      </c>
      <c r="AQ15">
        <f t="shared" si="1"/>
        <v>8.5011799999999997</v>
      </c>
      <c r="AR15" s="1">
        <v>8.6504300000000006E-2</v>
      </c>
      <c r="AS15" s="1">
        <v>0.18001400000000001</v>
      </c>
      <c r="AT15" s="1">
        <v>4250.59</v>
      </c>
      <c r="AU15">
        <f t="shared" si="2"/>
        <v>8.5011799999999997</v>
      </c>
      <c r="AW15" s="1">
        <v>0.180038</v>
      </c>
      <c r="AX15" s="1">
        <v>4190.6400000000003</v>
      </c>
      <c r="AY15">
        <f t="shared" si="3"/>
        <v>8.3812800000000003</v>
      </c>
      <c r="AZ15" s="1">
        <v>9.2932699999999993E-2</v>
      </c>
      <c r="BA15" s="1">
        <v>0.18001500000000001</v>
      </c>
      <c r="BB15" s="1">
        <v>4255.97</v>
      </c>
      <c r="BC15">
        <f t="shared" si="4"/>
        <v>8.5119400000000009</v>
      </c>
      <c r="BD15" s="1"/>
      <c r="BE15" s="1">
        <v>0.17994399999999999</v>
      </c>
      <c r="BF15" s="1">
        <v>4250.99</v>
      </c>
      <c r="BG15">
        <f t="shared" si="5"/>
        <v>8.5019799999999996</v>
      </c>
      <c r="BH15" s="1"/>
      <c r="BI15" s="1">
        <v>0.17990100000000001</v>
      </c>
      <c r="BJ15" s="1">
        <v>4231.49</v>
      </c>
      <c r="BK15">
        <f t="shared" si="6"/>
        <v>8.4629799999999999</v>
      </c>
      <c r="BM15" s="1">
        <v>0.18</v>
      </c>
      <c r="BN15" s="1">
        <v>4189.5600000000004</v>
      </c>
      <c r="BO15">
        <f t="shared" si="7"/>
        <v>8.3791200000000003</v>
      </c>
      <c r="BP15" s="1">
        <v>8.9351200000000006E-2</v>
      </c>
      <c r="BQ15" s="1">
        <v>1191.46</v>
      </c>
      <c r="BR15" s="1"/>
      <c r="BS15" s="1">
        <v>0.17988199999999999</v>
      </c>
      <c r="BT15" s="1">
        <v>4252</v>
      </c>
      <c r="BU15">
        <f t="shared" si="8"/>
        <v>8.5039999999999996</v>
      </c>
      <c r="BV15" s="1">
        <v>9.3640299999999996E-2</v>
      </c>
      <c r="BW15" s="1">
        <v>1201.7</v>
      </c>
      <c r="BX15" s="1"/>
      <c r="BY15" s="1">
        <v>0.18007000000000001</v>
      </c>
      <c r="BZ15" s="1">
        <v>4318.3100000000004</v>
      </c>
      <c r="CA15">
        <f t="shared" si="9"/>
        <v>8.6366200000000006</v>
      </c>
      <c r="CB15" s="1">
        <v>9.75158E-2</v>
      </c>
      <c r="CC15" s="1">
        <v>1207.3900000000001</v>
      </c>
      <c r="CD15" s="1"/>
      <c r="CE15" s="1">
        <v>0.23986399999999999</v>
      </c>
      <c r="CF15" s="1">
        <v>8.9488900000000005</v>
      </c>
      <c r="CG15" s="1">
        <v>0.137101</v>
      </c>
      <c r="CH15" s="1">
        <v>1265.69</v>
      </c>
      <c r="CI15">
        <v>44.721499999999999</v>
      </c>
      <c r="CJ15">
        <f t="shared" si="10"/>
        <v>1220.9684999999999</v>
      </c>
      <c r="CK15" s="1"/>
      <c r="CL15" s="1"/>
      <c r="CM15" s="1"/>
      <c r="CN15" s="1"/>
      <c r="CO15" s="1"/>
    </row>
    <row r="16" spans="1:93">
      <c r="A16" s="1">
        <v>1.14E-3</v>
      </c>
      <c r="B16">
        <v>0.24556634499999999</v>
      </c>
      <c r="C16">
        <v>1.11586E-3</v>
      </c>
      <c r="D16">
        <v>0.20125140399999999</v>
      </c>
      <c r="E16">
        <v>1.03656E-3</v>
      </c>
      <c r="F16">
        <v>0.19005628999999999</v>
      </c>
      <c r="H16" s="1"/>
      <c r="I16" s="1"/>
      <c r="M16" s="1">
        <v>1.30004E-4</v>
      </c>
      <c r="N16" s="1">
        <v>1.1993200000000001E-2</v>
      </c>
      <c r="O16" s="1">
        <v>1019.26</v>
      </c>
      <c r="P16">
        <v>477.07799999999997</v>
      </c>
      <c r="Q16" s="1">
        <v>-3.5989499999999999</v>
      </c>
      <c r="R16" s="1">
        <v>886.35199999999998</v>
      </c>
      <c r="S16" s="1">
        <v>1022.85</v>
      </c>
      <c r="T16" s="1">
        <v>-497.57799999999997</v>
      </c>
      <c r="U16">
        <v>416.70699999999999</v>
      </c>
      <c r="V16" s="1">
        <v>1019.26</v>
      </c>
      <c r="W16" s="1">
        <v>477.07799999999997</v>
      </c>
      <c r="X16">
        <v>-3.5989499999999999</v>
      </c>
      <c r="Y16" s="1">
        <v>6.5545000000000006E-2</v>
      </c>
      <c r="Z16" s="1">
        <v>-1.5282900000000001E-3</v>
      </c>
      <c r="AA16" s="1">
        <v>-5.2192999999999996E-3</v>
      </c>
      <c r="AD16">
        <f t="shared" si="11"/>
        <v>0.56137742115999056</v>
      </c>
      <c r="AE16" s="1">
        <f t="shared" si="15"/>
        <v>1.1627351673982919E-3</v>
      </c>
      <c r="AH16">
        <f t="shared" si="12"/>
        <v>0.48889816219191484</v>
      </c>
      <c r="AI16">
        <f t="shared" si="13"/>
        <v>6.6273289823362891E-2</v>
      </c>
      <c r="AJ16" s="1">
        <f t="shared" si="14"/>
        <v>1.3270496046924267E-4</v>
      </c>
      <c r="AN16" s="1">
        <v>0.194996</v>
      </c>
      <c r="AO16" s="1">
        <v>4352.46</v>
      </c>
      <c r="AP16">
        <f t="shared" si="0"/>
        <v>8.7049199999999995</v>
      </c>
      <c r="AQ16">
        <f t="shared" si="1"/>
        <v>8.7049199999999995</v>
      </c>
      <c r="AR16" s="1">
        <v>9.6803299999999995E-2</v>
      </c>
      <c r="AS16" s="1">
        <v>0.194996</v>
      </c>
      <c r="AT16" s="1">
        <v>4352.46</v>
      </c>
      <c r="AU16">
        <f t="shared" si="2"/>
        <v>8.7049199999999995</v>
      </c>
      <c r="AW16" s="1">
        <v>0.195048</v>
      </c>
      <c r="AX16" s="1">
        <v>4249.8900000000003</v>
      </c>
      <c r="AY16">
        <f t="shared" si="3"/>
        <v>8.4997800000000012</v>
      </c>
      <c r="AZ16" s="1">
        <v>0.10487200000000001</v>
      </c>
      <c r="BA16" s="1">
        <v>0.19500799999999999</v>
      </c>
      <c r="BB16" s="1">
        <v>4314.32</v>
      </c>
      <c r="BC16">
        <f t="shared" si="4"/>
        <v>8.628639999999999</v>
      </c>
      <c r="BD16" s="1"/>
      <c r="BE16" s="1">
        <v>0.19495699999999999</v>
      </c>
      <c r="BF16" s="1">
        <v>4314.95</v>
      </c>
      <c r="BG16">
        <f t="shared" si="5"/>
        <v>8.6298999999999992</v>
      </c>
      <c r="BH16" s="1"/>
      <c r="BI16" s="1">
        <v>0.194934</v>
      </c>
      <c r="BJ16" s="1">
        <v>4316.3500000000004</v>
      </c>
      <c r="BK16">
        <f t="shared" si="6"/>
        <v>8.6327000000000016</v>
      </c>
      <c r="BM16" s="1">
        <v>0.19501199999999999</v>
      </c>
      <c r="BN16" s="1">
        <v>4290.46</v>
      </c>
      <c r="BO16">
        <f t="shared" si="7"/>
        <v>8.5809200000000008</v>
      </c>
      <c r="BP16" s="1">
        <v>0.10038900000000001</v>
      </c>
      <c r="BQ16" s="1">
        <v>1212.8900000000001</v>
      </c>
      <c r="BR16" s="1"/>
      <c r="BS16" s="1">
        <v>0.19489300000000001</v>
      </c>
      <c r="BT16" s="1">
        <v>4330.97</v>
      </c>
      <c r="BU16">
        <f t="shared" si="8"/>
        <v>8.6619400000000013</v>
      </c>
      <c r="BV16" s="1">
        <v>0.10557800000000001</v>
      </c>
      <c r="BW16" s="1">
        <v>1225.98</v>
      </c>
      <c r="BX16" s="1"/>
      <c r="BY16" s="1">
        <v>0.195076</v>
      </c>
      <c r="BZ16" s="1">
        <v>4361.17</v>
      </c>
      <c r="CA16">
        <f t="shared" si="9"/>
        <v>8.7223400000000009</v>
      </c>
      <c r="CB16" s="1">
        <v>0.110014</v>
      </c>
      <c r="CC16" s="1">
        <v>1232.55</v>
      </c>
      <c r="CD16" s="1"/>
      <c r="CE16" s="1">
        <v>0.25982300000000003</v>
      </c>
      <c r="CF16" s="1">
        <v>9.0437499999999993</v>
      </c>
      <c r="CG16" s="1">
        <v>0.1517</v>
      </c>
      <c r="CH16" s="1">
        <v>1289.6099999999999</v>
      </c>
      <c r="CI16">
        <v>45.596800000000002</v>
      </c>
      <c r="CJ16">
        <f t="shared" si="10"/>
        <v>1244.0131999999999</v>
      </c>
      <c r="CK16" s="1"/>
      <c r="CL16" s="1"/>
      <c r="CM16" s="1"/>
      <c r="CN16" s="1"/>
      <c r="CO16" s="1"/>
    </row>
    <row r="17" spans="1:93">
      <c r="A17" s="1">
        <v>1.31E-3</v>
      </c>
      <c r="B17">
        <v>0.254639526</v>
      </c>
      <c r="C17">
        <v>1.08905E-3</v>
      </c>
      <c r="D17">
        <v>0.20950607299999999</v>
      </c>
      <c r="E17">
        <v>1.1023599999999999E-3</v>
      </c>
      <c r="F17">
        <v>0.19762522900000001</v>
      </c>
      <c r="H17" s="1"/>
      <c r="I17" s="1"/>
      <c r="M17" s="1">
        <v>1.4000199999999999E-4</v>
      </c>
      <c r="N17" s="1">
        <v>1.3850899999999999E-2</v>
      </c>
      <c r="O17" s="1">
        <v>1036.45</v>
      </c>
      <c r="P17">
        <v>483.67399999999998</v>
      </c>
      <c r="Q17" s="1">
        <v>-3.3883000000000001</v>
      </c>
      <c r="R17" s="1">
        <v>901.12400000000002</v>
      </c>
      <c r="S17" s="1">
        <v>1039.8399999999999</v>
      </c>
      <c r="T17" s="1">
        <v>-505.57799999999997</v>
      </c>
      <c r="U17">
        <v>430.702</v>
      </c>
      <c r="V17" s="1">
        <v>1036.45</v>
      </c>
      <c r="W17" s="1">
        <v>483.67399999999998</v>
      </c>
      <c r="X17">
        <v>-3.3883000000000001</v>
      </c>
      <c r="Y17" s="1">
        <v>7.9780199999999996E-2</v>
      </c>
      <c r="Z17" s="1">
        <v>-1.6054300000000001E-2</v>
      </c>
      <c r="AA17" s="1">
        <v>-8.8351999999999997E-3</v>
      </c>
      <c r="AD17">
        <f t="shared" si="11"/>
        <v>0.56105264092400153</v>
      </c>
      <c r="AE17" s="1">
        <f t="shared" si="15"/>
        <v>1.0425691631667153E-3</v>
      </c>
      <c r="AH17">
        <f t="shared" si="12"/>
        <v>0.48712989012457442</v>
      </c>
      <c r="AI17">
        <f t="shared" si="13"/>
        <v>6.9650440706345518E-2</v>
      </c>
      <c r="AJ17" s="1">
        <f t="shared" si="14"/>
        <v>1.2625275710251955E-4</v>
      </c>
      <c r="AN17" s="1">
        <v>0.20997199999999999</v>
      </c>
      <c r="AO17" s="1">
        <v>4383.7</v>
      </c>
      <c r="AP17">
        <f t="shared" si="0"/>
        <v>8.7674000000000003</v>
      </c>
      <c r="AQ17">
        <f t="shared" si="1"/>
        <v>8.7674000000000003</v>
      </c>
      <c r="AR17" s="1">
        <v>0.10707</v>
      </c>
      <c r="AS17" s="1">
        <v>0.20997199999999999</v>
      </c>
      <c r="AT17" s="1">
        <v>4383.7</v>
      </c>
      <c r="AU17">
        <f t="shared" si="2"/>
        <v>8.7674000000000003</v>
      </c>
      <c r="AW17" s="1">
        <v>0.21005699999999999</v>
      </c>
      <c r="AX17" s="1">
        <v>4341.42</v>
      </c>
      <c r="AY17">
        <f t="shared" si="3"/>
        <v>8.6828400000000006</v>
      </c>
      <c r="AZ17" s="1">
        <v>0.116338</v>
      </c>
      <c r="BA17" s="1">
        <v>0.209981</v>
      </c>
      <c r="BB17" s="1">
        <v>4409.18</v>
      </c>
      <c r="BC17">
        <f t="shared" si="4"/>
        <v>8.8183600000000002</v>
      </c>
      <c r="BD17" s="1"/>
      <c r="BE17" s="1">
        <v>0.20997299999999999</v>
      </c>
      <c r="BF17" s="1">
        <v>4408.17</v>
      </c>
      <c r="BG17">
        <f t="shared" si="5"/>
        <v>8.8163400000000003</v>
      </c>
      <c r="BH17" s="1"/>
      <c r="BI17" s="1">
        <v>0.209976</v>
      </c>
      <c r="BJ17" s="1">
        <v>4404.62</v>
      </c>
      <c r="BK17">
        <f t="shared" si="6"/>
        <v>8.8092399999999991</v>
      </c>
      <c r="BM17" s="1">
        <v>0.210032</v>
      </c>
      <c r="BN17" s="1">
        <v>4372.21</v>
      </c>
      <c r="BO17">
        <f t="shared" si="7"/>
        <v>8.7444199999999999</v>
      </c>
      <c r="BP17" s="1">
        <v>0.110994</v>
      </c>
      <c r="BQ17" s="1">
        <v>1231.6600000000001</v>
      </c>
      <c r="BR17" s="1"/>
      <c r="BS17" s="1">
        <v>0.20991399999999999</v>
      </c>
      <c r="BT17" s="1">
        <v>4421.99</v>
      </c>
      <c r="BU17">
        <f t="shared" si="8"/>
        <v>8.8439800000000002</v>
      </c>
      <c r="BV17" s="1">
        <v>0.11716699999999999</v>
      </c>
      <c r="BW17" s="1">
        <v>1246.92</v>
      </c>
      <c r="BX17" s="1"/>
      <c r="BY17" s="1">
        <v>0.21008299999999999</v>
      </c>
      <c r="BZ17" s="1">
        <v>4457.04</v>
      </c>
      <c r="CA17">
        <f t="shared" si="9"/>
        <v>8.9140800000000002</v>
      </c>
      <c r="CB17" s="1">
        <v>0.12228799999999999</v>
      </c>
      <c r="CC17" s="1">
        <v>1254.83</v>
      </c>
      <c r="CD17" s="1"/>
      <c r="CE17" s="1">
        <v>0.27973399999999998</v>
      </c>
      <c r="CF17" s="1">
        <v>9.2364099999999993</v>
      </c>
      <c r="CG17" s="1">
        <v>0.16581899999999999</v>
      </c>
      <c r="CH17" s="1">
        <v>1311.18</v>
      </c>
      <c r="CI17">
        <v>45.225099999999998</v>
      </c>
      <c r="CJ17">
        <f t="shared" si="10"/>
        <v>1265.9549000000002</v>
      </c>
      <c r="CK17" s="1"/>
      <c r="CL17" s="1"/>
      <c r="CM17" s="1"/>
      <c r="CN17" s="1"/>
      <c r="CO17" s="1"/>
    </row>
    <row r="18" spans="1:93">
      <c r="A18" s="1">
        <v>1.2099999999999999E-3</v>
      </c>
      <c r="B18">
        <v>0.26385113500000001</v>
      </c>
      <c r="C18">
        <v>1.40087E-3</v>
      </c>
      <c r="D18">
        <v>0.218062378</v>
      </c>
      <c r="E18">
        <v>1.2097500000000001E-3</v>
      </c>
      <c r="F18">
        <v>0.205031509</v>
      </c>
      <c r="H18" s="1"/>
      <c r="I18" s="1"/>
      <c r="M18" s="1">
        <v>1.50001E-4</v>
      </c>
      <c r="N18" s="1">
        <v>1.5832100000000002E-2</v>
      </c>
      <c r="O18" s="1">
        <v>1053.21</v>
      </c>
      <c r="P18">
        <v>491.33699999999999</v>
      </c>
      <c r="Q18" s="1">
        <v>-3.4150999999999998</v>
      </c>
      <c r="R18" s="1">
        <v>915.67600000000004</v>
      </c>
      <c r="S18" s="1">
        <v>1056.6199999999999</v>
      </c>
      <c r="T18" s="1">
        <v>-513.71</v>
      </c>
      <c r="U18">
        <v>438.40499999999997</v>
      </c>
      <c r="V18" s="1">
        <v>1053.21</v>
      </c>
      <c r="W18" s="1">
        <v>491.33699999999999</v>
      </c>
      <c r="X18">
        <v>-3.4150999999999998</v>
      </c>
      <c r="Y18" s="1">
        <v>9.0732599999999997E-2</v>
      </c>
      <c r="Z18" s="1">
        <v>2.0106099999999998E-2</v>
      </c>
      <c r="AA18" s="1">
        <v>4.32497E-3</v>
      </c>
      <c r="AD18">
        <f t="shared" si="11"/>
        <v>0.56101721569638174</v>
      </c>
      <c r="AE18" s="1">
        <f t="shared" si="15"/>
        <v>1.111522399968153E-3</v>
      </c>
      <c r="AH18">
        <f t="shared" si="12"/>
        <v>0.48694189882151556</v>
      </c>
      <c r="AI18">
        <f t="shared" si="13"/>
        <v>7.0009477648026786E-2</v>
      </c>
      <c r="AJ18" s="1">
        <f t="shared" si="14"/>
        <v>1.3834711512184138E-4</v>
      </c>
      <c r="AN18" s="1">
        <v>0.22494700000000001</v>
      </c>
      <c r="AO18" s="1">
        <v>4477.0200000000004</v>
      </c>
      <c r="AP18">
        <f t="shared" si="0"/>
        <v>8.9540400000000009</v>
      </c>
      <c r="AQ18">
        <f t="shared" si="1"/>
        <v>8.9540400000000009</v>
      </c>
      <c r="AR18" s="1">
        <v>0.11720899999999999</v>
      </c>
      <c r="AS18" s="1">
        <v>0.22494700000000001</v>
      </c>
      <c r="AT18" s="1">
        <v>4477.0200000000004</v>
      </c>
      <c r="AU18">
        <f t="shared" si="2"/>
        <v>8.9540400000000009</v>
      </c>
      <c r="AW18" s="1">
        <v>0.22506699999999999</v>
      </c>
      <c r="AX18" s="1">
        <v>4376.37</v>
      </c>
      <c r="AY18">
        <f t="shared" si="3"/>
        <v>8.7527399999999993</v>
      </c>
      <c r="AZ18" s="1">
        <v>0.127696</v>
      </c>
      <c r="BA18" s="1">
        <v>0.22500899999999999</v>
      </c>
      <c r="BB18" s="1">
        <v>4446.0200000000004</v>
      </c>
      <c r="BC18">
        <f t="shared" si="4"/>
        <v>8.8920400000000015</v>
      </c>
      <c r="BD18" s="1"/>
      <c r="BE18" s="1">
        <v>0.224991</v>
      </c>
      <c r="BF18" s="1">
        <v>4445.62</v>
      </c>
      <c r="BG18">
        <f t="shared" si="5"/>
        <v>8.8912399999999998</v>
      </c>
      <c r="BH18" s="1"/>
      <c r="BI18" s="1">
        <v>0.22501599999999999</v>
      </c>
      <c r="BJ18" s="1">
        <v>4446.0200000000004</v>
      </c>
      <c r="BK18">
        <f t="shared" si="6"/>
        <v>8.8920400000000015</v>
      </c>
      <c r="BM18" s="1">
        <v>0.225052</v>
      </c>
      <c r="BN18" s="1">
        <v>4418.08</v>
      </c>
      <c r="BO18">
        <f t="shared" si="7"/>
        <v>8.8361599999999996</v>
      </c>
      <c r="BP18" s="1">
        <v>0.121559</v>
      </c>
      <c r="BQ18" s="1">
        <v>1249.33</v>
      </c>
      <c r="BR18" s="1"/>
      <c r="BS18" s="1">
        <v>0.22493199999999999</v>
      </c>
      <c r="BT18" s="1">
        <v>4466.3</v>
      </c>
      <c r="BU18">
        <f t="shared" si="8"/>
        <v>8.9326000000000008</v>
      </c>
      <c r="BV18" s="1">
        <v>0.12861400000000001</v>
      </c>
      <c r="BW18" s="1">
        <v>1266.19</v>
      </c>
      <c r="BX18" s="1"/>
      <c r="BY18" s="1">
        <v>0.22509100000000001</v>
      </c>
      <c r="BZ18" s="1">
        <v>4516.7</v>
      </c>
      <c r="CA18">
        <f t="shared" si="9"/>
        <v>9.0334000000000003</v>
      </c>
      <c r="CB18" s="1">
        <v>0.13447300000000001</v>
      </c>
      <c r="CC18" s="1">
        <v>1275.55</v>
      </c>
      <c r="CD18" s="1"/>
      <c r="CE18" s="1">
        <v>0.29964400000000002</v>
      </c>
      <c r="CF18" s="1">
        <v>9.3044700000000002</v>
      </c>
      <c r="CG18" s="1">
        <v>0.180927</v>
      </c>
      <c r="CH18" s="1">
        <v>1335.73</v>
      </c>
      <c r="CI18">
        <v>46.946399999999997</v>
      </c>
      <c r="CJ18">
        <f t="shared" si="10"/>
        <v>1288.7836</v>
      </c>
      <c r="CK18" s="1"/>
      <c r="CL18" s="1"/>
      <c r="CM18" s="1"/>
      <c r="CN18" s="1"/>
      <c r="CO18" s="1"/>
    </row>
    <row r="19" spans="1:93">
      <c r="A19" s="1">
        <v>1.3600000000000001E-3</v>
      </c>
      <c r="B19">
        <v>0.27312673999999998</v>
      </c>
      <c r="C19">
        <v>1.4568700000000001E-3</v>
      </c>
      <c r="D19">
        <v>0.22653749100000001</v>
      </c>
      <c r="E19">
        <v>1.2392900000000001E-3</v>
      </c>
      <c r="F19">
        <v>0.212787323</v>
      </c>
      <c r="H19" s="1"/>
      <c r="I19" s="1"/>
      <c r="M19" s="1">
        <v>1.6000399999999999E-4</v>
      </c>
      <c r="N19" s="1">
        <v>1.79367E-2</v>
      </c>
      <c r="O19" s="1">
        <v>1069.3800000000001</v>
      </c>
      <c r="P19">
        <v>498.07100000000003</v>
      </c>
      <c r="Q19" s="1">
        <v>-3.5040499999999999</v>
      </c>
      <c r="R19" s="1">
        <v>929.80200000000002</v>
      </c>
      <c r="S19" s="1">
        <v>1072.8900000000001</v>
      </c>
      <c r="T19" s="1">
        <v>-521.31700000000001</v>
      </c>
      <c r="U19">
        <v>448.58199999999999</v>
      </c>
      <c r="V19" s="1">
        <v>1069.3800000000001</v>
      </c>
      <c r="W19" s="1">
        <v>498.07100000000003</v>
      </c>
      <c r="X19" s="1">
        <v>-3.5040499999999999</v>
      </c>
      <c r="Y19" s="1">
        <v>2.4671200000000001E-2</v>
      </c>
      <c r="Z19" s="1">
        <v>-1.32873E-2</v>
      </c>
      <c r="AA19" s="1">
        <v>1.30563E-2</v>
      </c>
      <c r="AD19">
        <f t="shared" si="11"/>
        <v>0.56067528355499341</v>
      </c>
      <c r="AE19" s="1">
        <f t="shared" si="15"/>
        <v>1.1803570169622211E-3</v>
      </c>
      <c r="AH19">
        <f t="shared" si="12"/>
        <v>0.48608853728333384</v>
      </c>
      <c r="AI19">
        <f t="shared" si="13"/>
        <v>7.1639278132580309E-2</v>
      </c>
      <c r="AJ19" s="1">
        <f t="shared" si="14"/>
        <v>1.4905698570793271E-4</v>
      </c>
      <c r="AN19" s="1">
        <v>0.23993</v>
      </c>
      <c r="AO19" s="1">
        <v>4490.7700000000004</v>
      </c>
      <c r="AP19">
        <f t="shared" si="0"/>
        <v>8.9815400000000007</v>
      </c>
      <c r="AQ19">
        <f t="shared" si="1"/>
        <v>8.9815400000000007</v>
      </c>
      <c r="AR19" s="1">
        <v>0.12758800000000001</v>
      </c>
      <c r="AS19" s="1">
        <v>0.23993</v>
      </c>
      <c r="AT19" s="1">
        <v>4490.78</v>
      </c>
      <c r="AU19">
        <f t="shared" si="2"/>
        <v>8.98156</v>
      </c>
      <c r="AW19" s="1">
        <v>0.24007899999999999</v>
      </c>
      <c r="AX19" s="1">
        <v>4437.5600000000004</v>
      </c>
      <c r="AY19">
        <f t="shared" si="3"/>
        <v>8.8751200000000008</v>
      </c>
      <c r="AZ19" s="1">
        <v>0.139011</v>
      </c>
      <c r="BA19" s="1">
        <v>0.240034</v>
      </c>
      <c r="BB19" s="1">
        <v>4506.1099999999997</v>
      </c>
      <c r="BC19">
        <f t="shared" si="4"/>
        <v>9.0122199999999992</v>
      </c>
      <c r="BD19" s="1"/>
      <c r="BE19" s="1">
        <v>0.240013</v>
      </c>
      <c r="BF19" s="1">
        <v>4508.45</v>
      </c>
      <c r="BG19">
        <f t="shared" si="5"/>
        <v>9.0168999999999997</v>
      </c>
      <c r="BH19" s="1"/>
      <c r="BI19" s="1">
        <v>0.240061</v>
      </c>
      <c r="BJ19" s="1">
        <v>4516.3599999999997</v>
      </c>
      <c r="BK19">
        <f t="shared" si="6"/>
        <v>9.0327199999999994</v>
      </c>
      <c r="BM19" s="1">
        <v>0.24007100000000001</v>
      </c>
      <c r="BN19" s="1">
        <v>4494</v>
      </c>
      <c r="BO19">
        <f t="shared" si="7"/>
        <v>8.9879999999999995</v>
      </c>
      <c r="BP19" s="1">
        <v>0.13223599999999999</v>
      </c>
      <c r="BQ19" s="1">
        <v>1266.08</v>
      </c>
      <c r="BR19" s="1"/>
      <c r="BS19" s="1">
        <v>0.239953</v>
      </c>
      <c r="BT19" s="1">
        <v>4531.9799999999996</v>
      </c>
      <c r="BU19">
        <f t="shared" si="8"/>
        <v>9.0639599999999998</v>
      </c>
      <c r="BV19" s="1">
        <v>0.140205</v>
      </c>
      <c r="BW19" s="1">
        <v>1286.25</v>
      </c>
      <c r="BX19" s="1"/>
      <c r="BY19" s="1">
        <v>0.240097</v>
      </c>
      <c r="BZ19" s="1">
        <v>4557.8500000000004</v>
      </c>
      <c r="CA19">
        <f t="shared" si="9"/>
        <v>9.1157000000000004</v>
      </c>
      <c r="CB19" s="1">
        <v>0.146532</v>
      </c>
      <c r="CC19" s="1">
        <v>1296.76</v>
      </c>
      <c r="CD19" s="1"/>
      <c r="CE19" s="1">
        <v>0.31955699999999998</v>
      </c>
      <c r="CF19" s="1">
        <v>9.3935499999999994</v>
      </c>
      <c r="CG19" s="1">
        <v>0.19591600000000001</v>
      </c>
      <c r="CH19" s="1">
        <v>1359.77</v>
      </c>
      <c r="CI19">
        <v>49.637700000000002</v>
      </c>
      <c r="CJ19">
        <f t="shared" si="10"/>
        <v>1310.1323</v>
      </c>
      <c r="CK19" s="1"/>
      <c r="CL19" s="1"/>
      <c r="CM19" s="1"/>
      <c r="CN19" s="1"/>
      <c r="CO19" s="1"/>
    </row>
    <row r="20" spans="1:93">
      <c r="A20" s="1">
        <v>1.5200000000000001E-3</v>
      </c>
      <c r="B20">
        <v>0.28269641099999998</v>
      </c>
      <c r="C20">
        <v>1.7037300000000001E-3</v>
      </c>
      <c r="D20">
        <v>0.235387543</v>
      </c>
      <c r="E20">
        <v>1.3182000000000001E-3</v>
      </c>
      <c r="F20">
        <v>0.22077873200000001</v>
      </c>
      <c r="H20" s="1"/>
      <c r="I20" s="1"/>
      <c r="M20" s="1">
        <v>1.7000199999999999E-4</v>
      </c>
      <c r="N20" s="1">
        <v>2.01624E-2</v>
      </c>
      <c r="O20" s="1">
        <v>1085.68</v>
      </c>
      <c r="P20">
        <v>503.45</v>
      </c>
      <c r="Q20" s="1">
        <v>-3.0855700000000001</v>
      </c>
      <c r="R20" s="1">
        <v>943.65800000000002</v>
      </c>
      <c r="S20" s="1">
        <v>1088.77</v>
      </c>
      <c r="T20" s="1">
        <v>-528.68100000000004</v>
      </c>
      <c r="U20">
        <v>465.53399999999999</v>
      </c>
      <c r="V20" s="1">
        <v>1085.68</v>
      </c>
      <c r="W20" s="1">
        <v>503.45</v>
      </c>
      <c r="X20" s="1">
        <v>-3.0855700000000001</v>
      </c>
      <c r="Y20" s="1">
        <v>2.9948599999999999E-2</v>
      </c>
      <c r="Z20" s="1">
        <v>1.0316499999999999E-2</v>
      </c>
      <c r="AA20" s="1">
        <v>1.4618400000000001E-3</v>
      </c>
      <c r="AD20">
        <f t="shared" si="11"/>
        <v>0.56024640282814331</v>
      </c>
      <c r="AE20" s="1">
        <f t="shared" si="15"/>
        <v>1.2474176986914738E-3</v>
      </c>
      <c r="AH20">
        <f t="shared" si="12"/>
        <v>0.48348088884504259</v>
      </c>
      <c r="AI20">
        <f t="shared" si="13"/>
        <v>7.661951979817927E-2</v>
      </c>
      <c r="AJ20" s="1">
        <f t="shared" si="14"/>
        <v>1.6498980327724584E-4</v>
      </c>
      <c r="AN20" s="1">
        <v>0.25490600000000002</v>
      </c>
      <c r="AO20" s="1">
        <v>4551.3</v>
      </c>
      <c r="AP20">
        <f t="shared" si="0"/>
        <v>9.1026000000000007</v>
      </c>
      <c r="AQ20">
        <f t="shared" si="1"/>
        <v>9.1026000000000007</v>
      </c>
      <c r="AR20" s="1">
        <v>0.13761399999999999</v>
      </c>
      <c r="AS20" s="1">
        <v>0.25490600000000002</v>
      </c>
      <c r="AT20" s="1">
        <v>4551.3</v>
      </c>
      <c r="AU20">
        <f t="shared" si="2"/>
        <v>9.1026000000000007</v>
      </c>
      <c r="AW20" s="1">
        <v>0.25509599999999999</v>
      </c>
      <c r="AX20" s="1">
        <v>4499.66</v>
      </c>
      <c r="AY20">
        <f t="shared" si="3"/>
        <v>8.9993199999999991</v>
      </c>
      <c r="AZ20" s="1">
        <v>0.150341</v>
      </c>
      <c r="BA20" s="1">
        <v>0.255048</v>
      </c>
      <c r="BB20" s="1">
        <v>4569.9799999999996</v>
      </c>
      <c r="BC20">
        <f t="shared" si="4"/>
        <v>9.1399599999999985</v>
      </c>
      <c r="BD20" s="1"/>
      <c r="BE20" s="1">
        <v>0.25502999999999998</v>
      </c>
      <c r="BF20" s="1">
        <v>4568.66</v>
      </c>
      <c r="BG20">
        <f t="shared" si="5"/>
        <v>9.137319999999999</v>
      </c>
      <c r="BH20" s="1"/>
      <c r="BI20" s="1">
        <v>0.25510300000000002</v>
      </c>
      <c r="BJ20" s="1">
        <v>4562.6899999999996</v>
      </c>
      <c r="BK20">
        <f t="shared" si="6"/>
        <v>9.1253799999999998</v>
      </c>
      <c r="BM20" s="1">
        <v>0.25509100000000001</v>
      </c>
      <c r="BN20" s="1">
        <v>4516.3</v>
      </c>
      <c r="BO20">
        <f t="shared" si="7"/>
        <v>9.0326000000000004</v>
      </c>
      <c r="BP20" s="1">
        <v>0.14339299999999999</v>
      </c>
      <c r="BQ20" s="1">
        <v>1286.25</v>
      </c>
      <c r="BR20" s="1"/>
      <c r="BS20" s="1">
        <v>0.25497500000000001</v>
      </c>
      <c r="BT20" s="1">
        <v>4580.75</v>
      </c>
      <c r="BU20">
        <f t="shared" si="8"/>
        <v>9.1615000000000002</v>
      </c>
      <c r="BV20" s="1">
        <v>0.15190000000000001</v>
      </c>
      <c r="BW20" s="1">
        <v>1306.54</v>
      </c>
      <c r="BX20" s="1"/>
      <c r="BY20" s="1">
        <v>0.255104</v>
      </c>
      <c r="BZ20" s="1">
        <v>4630.6000000000004</v>
      </c>
      <c r="CA20">
        <f t="shared" si="9"/>
        <v>9.2612000000000005</v>
      </c>
      <c r="CB20" s="1">
        <v>0.15851899999999999</v>
      </c>
      <c r="CC20" s="1">
        <v>1316.95</v>
      </c>
      <c r="CD20" s="1"/>
      <c r="CE20" s="1">
        <v>0.33946599999999999</v>
      </c>
      <c r="CF20" s="1">
        <v>9.5005699999999997</v>
      </c>
      <c r="CG20" s="1">
        <v>0.21019299999999999</v>
      </c>
      <c r="CH20" s="1">
        <v>1380.05</v>
      </c>
      <c r="CI20">
        <v>51.497500000000002</v>
      </c>
      <c r="CJ20">
        <f t="shared" si="10"/>
        <v>1328.5525</v>
      </c>
      <c r="CK20" s="1"/>
      <c r="CL20" s="1"/>
      <c r="CM20" s="1"/>
      <c r="CN20" s="1"/>
      <c r="CO20" s="1"/>
    </row>
    <row r="21" spans="1:93">
      <c r="A21" s="1">
        <v>1.5100000000000001E-3</v>
      </c>
      <c r="B21">
        <v>0.29215216100000002</v>
      </c>
      <c r="C21">
        <v>2.2423299999999998E-3</v>
      </c>
      <c r="D21">
        <v>0.24462957799999999</v>
      </c>
      <c r="E21">
        <v>1.4215300000000001E-3</v>
      </c>
      <c r="F21">
        <v>0.22881658899999999</v>
      </c>
      <c r="H21" s="1"/>
      <c r="I21" s="1"/>
      <c r="M21" s="1">
        <v>1.80001E-4</v>
      </c>
      <c r="N21" s="1">
        <v>2.2352299999999999E-2</v>
      </c>
      <c r="O21" s="1">
        <v>1100.25</v>
      </c>
      <c r="P21">
        <v>509.66500000000002</v>
      </c>
      <c r="Q21" s="1">
        <v>-3.4419400000000002</v>
      </c>
      <c r="R21" s="1">
        <v>956.60599999999999</v>
      </c>
      <c r="S21" s="1">
        <v>1103.69</v>
      </c>
      <c r="T21" s="1">
        <v>-535.49</v>
      </c>
      <c r="U21" s="1">
        <v>473.42399999999998</v>
      </c>
      <c r="V21" s="1">
        <v>1100.25</v>
      </c>
      <c r="W21" s="1">
        <v>509.66500000000002</v>
      </c>
      <c r="X21" s="1">
        <v>-3.4419400000000002</v>
      </c>
      <c r="Y21" s="1">
        <v>5.6631800000000003E-2</v>
      </c>
      <c r="Z21" s="1">
        <v>-6.3895200000000001E-3</v>
      </c>
      <c r="AA21" s="1">
        <v>-2.2636100000000001E-3</v>
      </c>
      <c r="AD21">
        <f t="shared" si="11"/>
        <v>0.55978114291568315</v>
      </c>
      <c r="AE21" s="1">
        <f t="shared" si="15"/>
        <v>1.2263741612122017E-3</v>
      </c>
      <c r="AH21">
        <f t="shared" si="12"/>
        <v>0.48309462510147322</v>
      </c>
      <c r="AI21">
        <f t="shared" si="13"/>
        <v>7.7357229207694167E-2</v>
      </c>
      <c r="AJ21" s="1">
        <f t="shared" si="14"/>
        <v>1.6859684132398096E-4</v>
      </c>
      <c r="AN21" s="1">
        <v>0.26988200000000001</v>
      </c>
      <c r="AO21" s="1">
        <v>4589.16</v>
      </c>
      <c r="AP21">
        <f t="shared" si="0"/>
        <v>9.1783199999999994</v>
      </c>
      <c r="AQ21">
        <f t="shared" si="1"/>
        <v>9.1783199999999994</v>
      </c>
      <c r="AR21" s="1">
        <v>0.14755799999999999</v>
      </c>
      <c r="AS21" s="1">
        <v>0.26988200000000001</v>
      </c>
      <c r="AT21" s="1">
        <v>4589.16</v>
      </c>
      <c r="AU21">
        <f t="shared" si="2"/>
        <v>9.1783199999999994</v>
      </c>
      <c r="AW21" s="1">
        <v>0.270119</v>
      </c>
      <c r="AX21" s="1">
        <v>4522.03</v>
      </c>
      <c r="AY21">
        <f t="shared" si="3"/>
        <v>9.04406</v>
      </c>
      <c r="AZ21" s="1">
        <v>0.16178400000000001</v>
      </c>
      <c r="BA21" s="1">
        <v>0.270042</v>
      </c>
      <c r="BB21" s="1">
        <v>4592.71</v>
      </c>
      <c r="BC21">
        <f t="shared" si="4"/>
        <v>9.1854200000000006</v>
      </c>
      <c r="BD21" s="1"/>
      <c r="BE21" s="1">
        <v>0.27004699999999998</v>
      </c>
      <c r="BF21" s="1">
        <v>4591.9799999999996</v>
      </c>
      <c r="BG21">
        <f t="shared" si="5"/>
        <v>9.183959999999999</v>
      </c>
      <c r="BH21" s="1"/>
      <c r="BI21" s="1">
        <v>0.270144</v>
      </c>
      <c r="BJ21" s="1">
        <v>4591.03</v>
      </c>
      <c r="BK21">
        <f t="shared" si="6"/>
        <v>9.1820599999999999</v>
      </c>
      <c r="BM21" s="1">
        <v>0.27010299999999998</v>
      </c>
      <c r="BN21" s="1">
        <v>4558.9399999999996</v>
      </c>
      <c r="BO21">
        <f t="shared" si="7"/>
        <v>9.1178799999999995</v>
      </c>
      <c r="BP21" s="1">
        <v>0.15420600000000001</v>
      </c>
      <c r="BQ21" s="1">
        <v>1304.6500000000001</v>
      </c>
      <c r="BR21" s="1"/>
      <c r="BS21" s="1">
        <v>0.26999699999999999</v>
      </c>
      <c r="BT21" s="1">
        <v>4611.45</v>
      </c>
      <c r="BU21">
        <f t="shared" si="8"/>
        <v>9.2228999999999992</v>
      </c>
      <c r="BV21" s="1">
        <v>0.16356999999999999</v>
      </c>
      <c r="BW21" s="1">
        <v>1326.42</v>
      </c>
      <c r="BX21" s="1"/>
      <c r="BY21" s="1">
        <v>0.27014199999999999</v>
      </c>
      <c r="BZ21" s="1">
        <v>4668.51</v>
      </c>
      <c r="CA21">
        <f t="shared" si="9"/>
        <v>9.3370200000000008</v>
      </c>
      <c r="CB21" s="1">
        <v>0.170685</v>
      </c>
      <c r="CC21" s="1">
        <v>1337.16</v>
      </c>
      <c r="CD21" s="1"/>
      <c r="CE21" s="1">
        <v>0.35937799999999998</v>
      </c>
      <c r="CF21" s="1">
        <v>9.5825499999999995</v>
      </c>
      <c r="CG21" s="1">
        <v>0.22509000000000001</v>
      </c>
      <c r="CH21" s="1">
        <v>1402.06</v>
      </c>
      <c r="CI21">
        <v>54.746200000000002</v>
      </c>
      <c r="CJ21">
        <f t="shared" si="10"/>
        <v>1347.3137999999999</v>
      </c>
      <c r="CK21" s="1"/>
      <c r="CL21" s="1"/>
      <c r="CM21" s="1"/>
      <c r="CN21" s="1"/>
      <c r="CO21" s="1"/>
    </row>
    <row r="22" spans="1:93">
      <c r="A22" s="1">
        <v>1.57E-3</v>
      </c>
      <c r="B22">
        <v>0.301721252</v>
      </c>
      <c r="C22">
        <v>1.5087E-3</v>
      </c>
      <c r="D22">
        <v>0.253845337</v>
      </c>
      <c r="E22">
        <v>1.4385299999999999E-3</v>
      </c>
      <c r="F22">
        <v>0.236987366</v>
      </c>
      <c r="H22" s="1"/>
      <c r="I22" s="1"/>
      <c r="M22" s="1">
        <v>1.9000399999999999E-4</v>
      </c>
      <c r="N22" s="1">
        <v>2.4675599999999999E-2</v>
      </c>
      <c r="O22" s="1">
        <v>1113.69</v>
      </c>
      <c r="P22">
        <v>515.44899999999996</v>
      </c>
      <c r="Q22" s="1">
        <v>-3.6524800000000002</v>
      </c>
      <c r="R22" s="1">
        <v>968.46</v>
      </c>
      <c r="S22" s="1">
        <v>1117.3499999999999</v>
      </c>
      <c r="T22" s="1">
        <v>-541.83000000000004</v>
      </c>
      <c r="U22" s="1">
        <v>480.73099999999999</v>
      </c>
      <c r="V22" s="1">
        <v>1113.69</v>
      </c>
      <c r="W22" s="1">
        <v>515.44899999999996</v>
      </c>
      <c r="X22" s="1">
        <v>-3.6524800000000002</v>
      </c>
      <c r="Y22" s="1">
        <v>5.4202699999999999E-2</v>
      </c>
      <c r="Z22" s="1">
        <v>1.2711699999999999E-2</v>
      </c>
      <c r="AA22" s="1">
        <v>-3.9025800000000002E-5</v>
      </c>
      <c r="AD22">
        <f t="shared" si="11"/>
        <v>0.55947586890527234</v>
      </c>
      <c r="AE22" s="1">
        <f t="shared" si="15"/>
        <v>1.3001849077818131E-3</v>
      </c>
      <c r="AH22">
        <f t="shared" si="12"/>
        <v>0.48272649465903944</v>
      </c>
      <c r="AI22">
        <f t="shared" si="13"/>
        <v>7.8060306563085491E-2</v>
      </c>
      <c r="AJ22" s="1">
        <f t="shared" si="14"/>
        <v>1.8054078042812621E-4</v>
      </c>
      <c r="AN22" s="1">
        <v>0.28486400000000001</v>
      </c>
      <c r="AO22" s="1">
        <v>4637.8500000000004</v>
      </c>
      <c r="AP22">
        <f t="shared" si="0"/>
        <v>9.2757000000000005</v>
      </c>
      <c r="AQ22">
        <f t="shared" si="1"/>
        <v>9.2757000000000005</v>
      </c>
      <c r="AR22" s="1">
        <v>0.15767300000000001</v>
      </c>
      <c r="AS22" s="1">
        <v>0.28486400000000001</v>
      </c>
      <c r="AT22" s="1">
        <v>4637.8500000000004</v>
      </c>
      <c r="AU22">
        <f t="shared" si="2"/>
        <v>9.2757000000000005</v>
      </c>
      <c r="AW22" s="1">
        <v>0.28514899999999999</v>
      </c>
      <c r="AX22" s="1">
        <v>4572.8900000000003</v>
      </c>
      <c r="AY22">
        <f t="shared" si="3"/>
        <v>9.1457800000000002</v>
      </c>
      <c r="AZ22" s="1">
        <v>0.17316100000000001</v>
      </c>
      <c r="BA22" s="1">
        <v>0.28501900000000002</v>
      </c>
      <c r="BB22" s="1">
        <v>4644.16</v>
      </c>
      <c r="BC22">
        <f t="shared" si="4"/>
        <v>9.2883200000000006</v>
      </c>
      <c r="BD22" s="1"/>
      <c r="BE22" s="1">
        <v>0.28506999999999999</v>
      </c>
      <c r="BF22" s="1">
        <v>4645.0600000000004</v>
      </c>
      <c r="BG22">
        <f t="shared" si="5"/>
        <v>9.2901199999999999</v>
      </c>
      <c r="BH22" s="1"/>
      <c r="BI22" s="1">
        <v>0.285186</v>
      </c>
      <c r="BJ22" s="1">
        <v>4649.3</v>
      </c>
      <c r="BK22">
        <f t="shared" si="6"/>
        <v>9.2986000000000004</v>
      </c>
      <c r="BM22" s="1">
        <v>0.28512199999999999</v>
      </c>
      <c r="BN22" s="1">
        <v>4615.88</v>
      </c>
      <c r="BO22">
        <f t="shared" si="7"/>
        <v>9.2317599999999995</v>
      </c>
      <c r="BP22" s="1">
        <v>0.16462399999999999</v>
      </c>
      <c r="BQ22" s="1">
        <v>1320.92</v>
      </c>
      <c r="BR22" s="1"/>
      <c r="BS22" s="1">
        <v>0.285049</v>
      </c>
      <c r="BT22" s="1">
        <v>4669.58</v>
      </c>
      <c r="BU22">
        <f t="shared" si="8"/>
        <v>9.3391599999999997</v>
      </c>
      <c r="BV22" s="1">
        <v>0.17494000000000001</v>
      </c>
      <c r="BW22" s="1">
        <v>1344.54</v>
      </c>
      <c r="BX22" s="1"/>
      <c r="BY22" s="1">
        <v>0.28518500000000002</v>
      </c>
      <c r="BZ22" s="1">
        <v>4698.3100000000004</v>
      </c>
      <c r="CA22">
        <f t="shared" si="9"/>
        <v>9.3966200000000004</v>
      </c>
      <c r="CB22" s="1">
        <v>0.18282000000000001</v>
      </c>
      <c r="CC22" s="1">
        <v>1356.99</v>
      </c>
      <c r="CD22" s="1"/>
      <c r="CE22" s="1">
        <v>0.37929000000000002</v>
      </c>
      <c r="CF22" s="1">
        <v>9.6398899999999994</v>
      </c>
      <c r="CG22" s="1">
        <v>0.24013000000000001</v>
      </c>
      <c r="CH22" s="1">
        <v>1424.15</v>
      </c>
      <c r="CI22">
        <v>58.917900000000003</v>
      </c>
      <c r="CJ22">
        <f t="shared" si="10"/>
        <v>1365.2321000000002</v>
      </c>
      <c r="CK22" s="1"/>
      <c r="CL22" s="1"/>
      <c r="CM22" s="1"/>
      <c r="CN22" s="1"/>
      <c r="CO22" s="1"/>
    </row>
    <row r="23" spans="1:93">
      <c r="A23" s="1">
        <v>1.6900000000000001E-3</v>
      </c>
      <c r="B23">
        <v>0.31146841400000003</v>
      </c>
      <c r="C23">
        <v>1.8450700000000001E-3</v>
      </c>
      <c r="D23">
        <v>0.263337769</v>
      </c>
      <c r="E23">
        <v>1.6914899999999999E-3</v>
      </c>
      <c r="F23">
        <v>0.24562933300000001</v>
      </c>
      <c r="H23" s="1"/>
      <c r="I23" s="1"/>
      <c r="M23" s="1">
        <v>2.0000199999999999E-4</v>
      </c>
      <c r="N23" s="1">
        <v>2.71314E-2</v>
      </c>
      <c r="O23" s="1">
        <v>1127.23</v>
      </c>
      <c r="P23">
        <v>520.399</v>
      </c>
      <c r="Q23" s="1">
        <v>-3.6336200000000001</v>
      </c>
      <c r="R23" s="1">
        <v>980.23199999999997</v>
      </c>
      <c r="S23" s="1">
        <v>1130.8599999999999</v>
      </c>
      <c r="T23" s="1">
        <v>-547.99900000000002</v>
      </c>
      <c r="U23" s="1">
        <v>491.94099999999997</v>
      </c>
      <c r="V23" s="1">
        <v>1127.23</v>
      </c>
      <c r="W23" s="1">
        <v>520.399</v>
      </c>
      <c r="X23" s="1">
        <v>-3.6336200000000001</v>
      </c>
      <c r="Y23" s="1">
        <v>7.3329400000000003E-2</v>
      </c>
      <c r="Z23" s="1">
        <v>-5.6612800000000003E-3</v>
      </c>
      <c r="AA23" s="1">
        <v>4.3411200000000001E-4</v>
      </c>
      <c r="AD23">
        <f t="shared" si="11"/>
        <v>0.55905030645806308</v>
      </c>
      <c r="AE23" s="1">
        <f t="shared" si="15"/>
        <v>1.3734382907286402E-3</v>
      </c>
      <c r="AH23">
        <f t="shared" si="12"/>
        <v>0.48135191023413104</v>
      </c>
      <c r="AI23">
        <f t="shared" si="13"/>
        <v>8.0685569434141069E-2</v>
      </c>
      <c r="AJ23" s="1">
        <f t="shared" si="14"/>
        <v>1.9492406113699458E-4</v>
      </c>
      <c r="AN23" s="1">
        <v>0.29983900000000002</v>
      </c>
      <c r="AO23" s="1">
        <v>4662.83</v>
      </c>
      <c r="AP23">
        <f t="shared" si="0"/>
        <v>9.3256599999999992</v>
      </c>
      <c r="AQ23">
        <f t="shared" si="1"/>
        <v>9.3256599999999992</v>
      </c>
      <c r="AR23" s="1">
        <v>0.16795499999999999</v>
      </c>
      <c r="AS23" s="1">
        <v>0.29983900000000002</v>
      </c>
      <c r="AT23" s="1">
        <v>4662.83</v>
      </c>
      <c r="AU23">
        <f t="shared" si="2"/>
        <v>9.3256599999999992</v>
      </c>
      <c r="AW23" s="1">
        <v>0.30017899999999997</v>
      </c>
      <c r="AX23" s="1">
        <v>4611.95</v>
      </c>
      <c r="AY23">
        <f t="shared" si="3"/>
        <v>9.2239000000000004</v>
      </c>
      <c r="AZ23" s="1">
        <v>0.18435699999999999</v>
      </c>
      <c r="BA23" s="1">
        <v>0.30000300000000002</v>
      </c>
      <c r="BB23" s="1">
        <v>4684.74</v>
      </c>
      <c r="BC23">
        <f t="shared" si="4"/>
        <v>9.3694799999999994</v>
      </c>
      <c r="BD23" s="1"/>
      <c r="BE23" s="1">
        <v>0.30008699999999999</v>
      </c>
      <c r="BF23" s="1">
        <v>4684.63</v>
      </c>
      <c r="BG23">
        <f t="shared" si="5"/>
        <v>9.3692600000000006</v>
      </c>
      <c r="BH23" s="1"/>
      <c r="BI23" s="1">
        <v>0.30023</v>
      </c>
      <c r="BJ23" s="1">
        <v>4684.47</v>
      </c>
      <c r="BK23">
        <f t="shared" si="6"/>
        <v>9.3689400000000003</v>
      </c>
      <c r="BM23" s="1">
        <v>0.30014099999999999</v>
      </c>
      <c r="BN23" s="1">
        <v>4646.37</v>
      </c>
      <c r="BO23">
        <f t="shared" si="7"/>
        <v>9.2927400000000002</v>
      </c>
      <c r="BP23" s="1">
        <v>0.17529500000000001</v>
      </c>
      <c r="BQ23" s="1">
        <v>1337.52</v>
      </c>
      <c r="BR23" s="1"/>
      <c r="BS23" s="1">
        <v>0.30010999999999999</v>
      </c>
      <c r="BT23" s="1">
        <v>4707.24</v>
      </c>
      <c r="BU23">
        <f t="shared" si="8"/>
        <v>9.4144799999999993</v>
      </c>
      <c r="BV23" s="1">
        <v>0.18643699999999999</v>
      </c>
      <c r="BW23" s="1">
        <v>1362.69</v>
      </c>
      <c r="BX23" s="1"/>
      <c r="BY23" s="1">
        <v>0.30022500000000002</v>
      </c>
      <c r="BZ23" s="1">
        <v>4754.05</v>
      </c>
      <c r="CA23">
        <f t="shared" si="9"/>
        <v>9.5081000000000007</v>
      </c>
      <c r="CB23" s="1">
        <v>0.194716</v>
      </c>
      <c r="CC23" s="1">
        <v>1375.38</v>
      </c>
      <c r="CD23" s="1"/>
      <c r="CE23" s="1">
        <v>0.3992</v>
      </c>
      <c r="CF23" s="1">
        <v>9.7272300000000005</v>
      </c>
      <c r="CG23" s="1">
        <v>0.254747</v>
      </c>
      <c r="CH23" s="1">
        <v>1443.68</v>
      </c>
      <c r="CI23">
        <v>62.294400000000003</v>
      </c>
      <c r="CJ23">
        <f t="shared" si="10"/>
        <v>1381.3856000000001</v>
      </c>
      <c r="CK23" s="1"/>
      <c r="CL23" s="1"/>
      <c r="CM23" s="1"/>
      <c r="CN23" s="1"/>
      <c r="CO23" s="1"/>
    </row>
    <row r="24" spans="1:93">
      <c r="A24" s="1">
        <v>1.8699999999999999E-3</v>
      </c>
      <c r="B24">
        <v>0.32170346100000002</v>
      </c>
      <c r="C24">
        <v>1.79389E-3</v>
      </c>
      <c r="D24">
        <v>0.27314730799999998</v>
      </c>
      <c r="E24">
        <v>1.8228700000000001E-3</v>
      </c>
      <c r="F24">
        <v>0.25422047399999997</v>
      </c>
      <c r="H24" s="1"/>
      <c r="I24" s="1"/>
      <c r="M24" s="1">
        <v>2.10001E-4</v>
      </c>
      <c r="N24" s="1">
        <v>2.94115E-2</v>
      </c>
      <c r="O24" s="1">
        <v>1139.3599999999999</v>
      </c>
      <c r="P24">
        <v>526.524</v>
      </c>
      <c r="Q24" s="1">
        <v>-3.5807899999999999</v>
      </c>
      <c r="R24" s="1">
        <v>990.67700000000002</v>
      </c>
      <c r="S24" s="1">
        <v>1142.94</v>
      </c>
      <c r="T24" s="1">
        <v>-554.1</v>
      </c>
      <c r="U24" s="1">
        <v>495.298</v>
      </c>
      <c r="V24" s="1">
        <v>1139.3599999999999</v>
      </c>
      <c r="W24" s="1">
        <v>526.524</v>
      </c>
      <c r="X24" s="1">
        <v>-3.5807899999999999</v>
      </c>
      <c r="Y24" s="1">
        <v>6.0764899999999997E-2</v>
      </c>
      <c r="Z24" s="1">
        <v>1.35227E-2</v>
      </c>
      <c r="AA24" s="1">
        <v>2.8511299999999999E-3</v>
      </c>
      <c r="AD24">
        <f t="shared" si="11"/>
        <v>0.55931448898076774</v>
      </c>
      <c r="AE24" s="1">
        <f t="shared" si="15"/>
        <v>1.2749917850400393E-3</v>
      </c>
      <c r="AH24">
        <f t="shared" si="12"/>
        <v>0.48183313209106432</v>
      </c>
      <c r="AI24">
        <f t="shared" si="13"/>
        <v>7.9766503387083576E-2</v>
      </c>
      <c r="AJ24" s="1">
        <f t="shared" si="14"/>
        <v>1.8292338561983718E-4</v>
      </c>
      <c r="AN24" s="1">
        <v>0.31481500000000001</v>
      </c>
      <c r="AO24" s="1">
        <v>4716.3599999999997</v>
      </c>
      <c r="AP24">
        <f t="shared" si="0"/>
        <v>9.4327199999999998</v>
      </c>
      <c r="AQ24">
        <f t="shared" si="1"/>
        <v>9.4327199999999998</v>
      </c>
      <c r="AR24" s="1">
        <v>0.17774899999999999</v>
      </c>
      <c r="AS24" s="1">
        <v>0.31481500000000001</v>
      </c>
      <c r="AT24" s="1">
        <v>4716.3599999999997</v>
      </c>
      <c r="AU24">
        <f t="shared" si="2"/>
        <v>9.4327199999999998</v>
      </c>
      <c r="AW24" s="1">
        <v>0.31520799999999999</v>
      </c>
      <c r="AX24" s="1">
        <v>4646.62</v>
      </c>
      <c r="AY24">
        <f t="shared" si="3"/>
        <v>9.2932399999999991</v>
      </c>
      <c r="AZ24" s="1">
        <v>0.195605</v>
      </c>
      <c r="BA24" s="1">
        <v>0.31498700000000002</v>
      </c>
      <c r="BB24" s="1">
        <v>4719.0200000000004</v>
      </c>
      <c r="BC24">
        <f t="shared" si="4"/>
        <v>9.4380400000000009</v>
      </c>
      <c r="BD24" s="1"/>
      <c r="BE24" s="1">
        <v>0.31510199999999999</v>
      </c>
      <c r="BF24" s="1">
        <v>4719.8599999999997</v>
      </c>
      <c r="BG24">
        <f t="shared" si="5"/>
        <v>9.4397199999999994</v>
      </c>
      <c r="BH24" s="1"/>
      <c r="BI24" s="1">
        <v>0.31526999999999999</v>
      </c>
      <c r="BJ24" s="1">
        <v>4721.26</v>
      </c>
      <c r="BK24">
        <f t="shared" si="6"/>
        <v>9.44252</v>
      </c>
      <c r="BM24" s="1">
        <v>0.315162</v>
      </c>
      <c r="BN24" s="1">
        <v>4681.62</v>
      </c>
      <c r="BO24">
        <f t="shared" si="7"/>
        <v>9.3632399999999993</v>
      </c>
      <c r="BP24" s="1">
        <v>0.18617600000000001</v>
      </c>
      <c r="BQ24" s="1">
        <v>1355.1</v>
      </c>
      <c r="BR24" s="1"/>
      <c r="BS24" s="1">
        <v>0.315168</v>
      </c>
      <c r="BT24" s="1">
        <v>4739.16</v>
      </c>
      <c r="BU24">
        <f t="shared" si="8"/>
        <v>9.4783200000000001</v>
      </c>
      <c r="BV24" s="1">
        <v>0.19805700000000001</v>
      </c>
      <c r="BW24" s="1">
        <v>1380.92</v>
      </c>
      <c r="BX24" s="1"/>
      <c r="BY24" s="1">
        <v>0.31526700000000002</v>
      </c>
      <c r="BZ24" s="1">
        <v>4786.1099999999997</v>
      </c>
      <c r="CA24">
        <f t="shared" si="9"/>
        <v>9.5722199999999997</v>
      </c>
      <c r="CB24" s="1">
        <v>0.20671999999999999</v>
      </c>
      <c r="CC24" s="1">
        <v>1393.76</v>
      </c>
      <c r="CD24" s="1"/>
      <c r="CE24" s="1">
        <v>0.41911300000000001</v>
      </c>
      <c r="CF24" s="1">
        <v>9.7809799999999996</v>
      </c>
      <c r="CG24" s="1">
        <v>0.270036</v>
      </c>
      <c r="CH24" s="1">
        <v>1464.76</v>
      </c>
      <c r="CI24">
        <v>66.818399999999997</v>
      </c>
      <c r="CJ24">
        <f t="shared" si="10"/>
        <v>1397.9416000000001</v>
      </c>
      <c r="CK24" s="1"/>
      <c r="CL24" s="1"/>
      <c r="CM24" s="1"/>
      <c r="CN24" s="1"/>
      <c r="CO24" s="1"/>
    </row>
    <row r="25" spans="1:93">
      <c r="A25">
        <v>2.0190500000000001E-3</v>
      </c>
      <c r="B25">
        <v>0.33182977299999999</v>
      </c>
      <c r="C25">
        <v>1.9667600000000001E-3</v>
      </c>
      <c r="D25">
        <v>0.28277374300000002</v>
      </c>
      <c r="E25">
        <v>1.8559399999999999E-3</v>
      </c>
      <c r="F25">
        <v>0.26300643899999998</v>
      </c>
      <c r="H25" s="1"/>
      <c r="I25" s="1"/>
      <c r="M25" s="1">
        <v>2.2000399999999999E-4</v>
      </c>
      <c r="N25" s="1">
        <v>3.1832600000000003E-2</v>
      </c>
      <c r="O25" s="1">
        <v>1151.6400000000001</v>
      </c>
      <c r="P25">
        <v>532.33799999999997</v>
      </c>
      <c r="Q25" s="1">
        <v>-3.5020199999999999</v>
      </c>
      <c r="R25" s="1">
        <v>1001.25</v>
      </c>
      <c r="S25" s="1">
        <v>1155.1400000000001</v>
      </c>
      <c r="T25" s="1">
        <v>-560.15899999999999</v>
      </c>
      <c r="U25" s="1">
        <v>500.29</v>
      </c>
      <c r="V25" s="1">
        <v>1151.6400000000001</v>
      </c>
      <c r="W25" s="1">
        <v>532.33799999999997</v>
      </c>
      <c r="X25">
        <v>-3.5020199999999999</v>
      </c>
      <c r="Y25" s="1">
        <v>6.54782E-2</v>
      </c>
      <c r="Z25" s="1">
        <v>-4.0419799999999997E-3</v>
      </c>
      <c r="AA25" s="1">
        <v>5.1864600000000004E-3</v>
      </c>
      <c r="AD25">
        <f t="shared" si="11"/>
        <v>0.55945967540574282</v>
      </c>
      <c r="AE25" s="1">
        <f t="shared" si="15"/>
        <v>1.3543320646980917E-3</v>
      </c>
      <c r="AH25">
        <f t="shared" si="12"/>
        <v>0.48190708081504446</v>
      </c>
      <c r="AI25">
        <f t="shared" si="13"/>
        <v>7.9625271727602254E-2</v>
      </c>
      <c r="AJ25" s="1">
        <f t="shared" si="14"/>
        <v>1.9295171336508311E-4</v>
      </c>
      <c r="AN25" s="1">
        <v>0.32979799999999998</v>
      </c>
      <c r="AO25" s="1">
        <v>4738.68</v>
      </c>
      <c r="AP25">
        <f t="shared" si="0"/>
        <v>9.4773600000000009</v>
      </c>
      <c r="AQ25">
        <f t="shared" si="1"/>
        <v>9.4773600000000009</v>
      </c>
      <c r="AR25" s="1">
        <v>0.18776100000000001</v>
      </c>
      <c r="AS25" s="1">
        <v>0.32979799999999998</v>
      </c>
      <c r="AT25" s="1">
        <v>4738.6899999999996</v>
      </c>
      <c r="AU25">
        <f t="shared" si="2"/>
        <v>9.4773799999999984</v>
      </c>
      <c r="AW25" s="1">
        <v>0.33023799999999998</v>
      </c>
      <c r="AX25" s="1">
        <v>4682.74</v>
      </c>
      <c r="AY25">
        <f t="shared" si="3"/>
        <v>9.3654799999999998</v>
      </c>
      <c r="AZ25" s="1">
        <v>0.20699999999999999</v>
      </c>
      <c r="BA25" s="1">
        <v>0.33000200000000002</v>
      </c>
      <c r="BB25" s="1">
        <v>4756.12</v>
      </c>
      <c r="BC25">
        <f t="shared" si="4"/>
        <v>9.5122400000000003</v>
      </c>
      <c r="BD25" s="1"/>
      <c r="BE25" s="1">
        <v>0.33012399999999997</v>
      </c>
      <c r="BF25" s="1">
        <v>4755.6400000000003</v>
      </c>
      <c r="BG25">
        <f t="shared" si="5"/>
        <v>9.5112800000000011</v>
      </c>
      <c r="BH25" s="1"/>
      <c r="BI25" s="1">
        <v>0.33031300000000002</v>
      </c>
      <c r="BJ25" s="1">
        <v>4753.74</v>
      </c>
      <c r="BK25">
        <f t="shared" si="6"/>
        <v>9.5074799999999993</v>
      </c>
      <c r="BM25" s="1">
        <v>0.330181</v>
      </c>
      <c r="BN25" s="1">
        <v>4709.95</v>
      </c>
      <c r="BO25">
        <f t="shared" si="7"/>
        <v>9.4199000000000002</v>
      </c>
      <c r="BP25" s="1">
        <v>0.19686100000000001</v>
      </c>
      <c r="BQ25" s="1">
        <v>1371.39</v>
      </c>
      <c r="BR25" s="1"/>
      <c r="BS25" s="1">
        <v>0.33022800000000002</v>
      </c>
      <c r="BT25" s="1">
        <v>4776.5200000000004</v>
      </c>
      <c r="BU25">
        <f t="shared" si="8"/>
        <v>9.5530400000000011</v>
      </c>
      <c r="BV25" s="1">
        <v>0.20957999999999999</v>
      </c>
      <c r="BW25" s="1">
        <v>1398.51</v>
      </c>
      <c r="BX25" s="1"/>
      <c r="BY25" s="1">
        <v>0.33030900000000002</v>
      </c>
      <c r="BZ25" s="1">
        <v>4818.79</v>
      </c>
      <c r="CA25">
        <f t="shared" si="9"/>
        <v>9.6375799999999998</v>
      </c>
      <c r="CB25" s="1">
        <v>0.218866</v>
      </c>
      <c r="CC25" s="1">
        <v>1412.37</v>
      </c>
      <c r="CD25" s="1"/>
      <c r="CE25" s="1">
        <v>0.439023</v>
      </c>
      <c r="CF25" s="1">
        <v>9.8399699999999992</v>
      </c>
      <c r="CG25" s="1">
        <v>0.28524300000000002</v>
      </c>
      <c r="CH25" s="1">
        <v>1484.93</v>
      </c>
      <c r="CI25">
        <v>71.319199999999995</v>
      </c>
      <c r="CJ25">
        <f t="shared" si="10"/>
        <v>1413.6108000000002</v>
      </c>
      <c r="CK25" s="1"/>
      <c r="CL25" s="1"/>
      <c r="CM25" s="1"/>
      <c r="CN25" s="1"/>
      <c r="CO25" s="1"/>
    </row>
    <row r="26" spans="1:93">
      <c r="A26">
        <v>1.918E-3</v>
      </c>
      <c r="B26">
        <v>0.34220938099999998</v>
      </c>
      <c r="C26">
        <v>2.1557E-3</v>
      </c>
      <c r="D26">
        <v>0.29260555999999999</v>
      </c>
      <c r="E26">
        <v>1.95582E-3</v>
      </c>
      <c r="F26">
        <v>0.27192108199999998</v>
      </c>
      <c r="H26" s="1"/>
      <c r="I26" s="1"/>
      <c r="M26" s="1">
        <v>2.3000200000000001E-4</v>
      </c>
      <c r="N26" s="1">
        <v>3.4458599999999999E-2</v>
      </c>
      <c r="O26" s="1">
        <v>1164.0899999999999</v>
      </c>
      <c r="P26">
        <v>537.20899999999995</v>
      </c>
      <c r="Q26" s="1">
        <v>-3.4464800000000002</v>
      </c>
      <c r="R26" s="1">
        <v>1012.03</v>
      </c>
      <c r="S26" s="1">
        <v>1167.53</v>
      </c>
      <c r="T26" s="1">
        <v>-565.95000000000005</v>
      </c>
      <c r="U26" s="1">
        <v>509.35399999999998</v>
      </c>
      <c r="V26" s="1">
        <v>1164.0899999999999</v>
      </c>
      <c r="W26" s="1">
        <v>537.20899999999995</v>
      </c>
      <c r="X26">
        <v>-3.4464800000000002</v>
      </c>
      <c r="Y26" s="1">
        <v>5.22754E-2</v>
      </c>
      <c r="Z26" s="1">
        <v>1.59688E-3</v>
      </c>
      <c r="AA26" s="1">
        <v>3.6622E-3</v>
      </c>
      <c r="AD26">
        <f t="shared" si="11"/>
        <v>0.55922255269112586</v>
      </c>
      <c r="AE26" s="1">
        <f t="shared" si="15"/>
        <v>1.4688297654911866E-3</v>
      </c>
      <c r="AH26">
        <f t="shared" si="12"/>
        <v>0.48098585299170832</v>
      </c>
      <c r="AI26">
        <f t="shared" si="13"/>
        <v>8.1384687269175138E-2</v>
      </c>
      <c r="AJ26" s="1">
        <f t="shared" si="14"/>
        <v>2.1140607616276842E-4</v>
      </c>
      <c r="AN26" s="1">
        <v>0.344773</v>
      </c>
      <c r="AO26" s="1">
        <v>4778.3</v>
      </c>
      <c r="AP26">
        <f t="shared" si="0"/>
        <v>9.5565999999999995</v>
      </c>
      <c r="AQ26">
        <f t="shared" si="1"/>
        <v>9.5565999999999995</v>
      </c>
      <c r="AR26" s="1">
        <v>0.19791</v>
      </c>
      <c r="AS26" s="1">
        <v>0.344773</v>
      </c>
      <c r="AT26" s="1">
        <v>4778.3</v>
      </c>
      <c r="AU26">
        <f t="shared" si="2"/>
        <v>9.5565999999999995</v>
      </c>
      <c r="AW26" s="1">
        <v>0.34526800000000002</v>
      </c>
      <c r="AX26" s="1">
        <v>4706.33</v>
      </c>
      <c r="AY26">
        <f t="shared" si="3"/>
        <v>9.4126600000000007</v>
      </c>
      <c r="AZ26" s="1">
        <v>0.218358</v>
      </c>
      <c r="BA26" s="1">
        <v>0.34501700000000002</v>
      </c>
      <c r="BB26" s="1">
        <v>4779.8599999999997</v>
      </c>
      <c r="BC26">
        <f t="shared" si="4"/>
        <v>9.5597199999999987</v>
      </c>
      <c r="BD26" s="1"/>
      <c r="BE26" s="1">
        <v>0.34514400000000001</v>
      </c>
      <c r="BF26" s="1">
        <v>4780.91</v>
      </c>
      <c r="BG26">
        <f t="shared" si="5"/>
        <v>9.5618199999999991</v>
      </c>
      <c r="BH26" s="1"/>
      <c r="BI26" s="1">
        <v>0.345358</v>
      </c>
      <c r="BJ26" s="1">
        <v>4785.83</v>
      </c>
      <c r="BK26">
        <f t="shared" si="6"/>
        <v>9.5716599999999996</v>
      </c>
      <c r="BM26" s="1">
        <v>0.34520000000000001</v>
      </c>
      <c r="BN26" s="1">
        <v>4750.1499999999996</v>
      </c>
      <c r="BO26">
        <f t="shared" si="7"/>
        <v>9.5002999999999993</v>
      </c>
      <c r="BP26" s="1">
        <v>0.207346</v>
      </c>
      <c r="BQ26" s="1">
        <v>1386.4</v>
      </c>
      <c r="BR26" s="1"/>
      <c r="BS26" s="1">
        <v>0.34528599999999998</v>
      </c>
      <c r="BT26" s="1">
        <v>4808.42</v>
      </c>
      <c r="BU26">
        <f t="shared" si="8"/>
        <v>9.6168399999999998</v>
      </c>
      <c r="BV26" s="1">
        <v>0.221077</v>
      </c>
      <c r="BW26" s="1">
        <v>1415.59</v>
      </c>
      <c r="BX26" s="1"/>
      <c r="BY26" s="1">
        <v>0.34535199999999999</v>
      </c>
      <c r="BZ26" s="1">
        <v>4853.6000000000004</v>
      </c>
      <c r="CA26">
        <f t="shared" si="9"/>
        <v>9.7072000000000003</v>
      </c>
      <c r="CB26" s="1">
        <v>0.231015</v>
      </c>
      <c r="CC26" s="1">
        <v>1430.5</v>
      </c>
      <c r="CD26" s="1"/>
      <c r="CE26" s="1">
        <v>0.45893299999999998</v>
      </c>
      <c r="CF26" s="1">
        <v>9.8999199999999998</v>
      </c>
      <c r="CG26" s="1">
        <v>0.30052200000000001</v>
      </c>
      <c r="CH26" s="1">
        <v>1503.97</v>
      </c>
      <c r="CI26">
        <v>75.767399999999995</v>
      </c>
      <c r="CJ26">
        <f t="shared" si="10"/>
        <v>1428.2026000000001</v>
      </c>
      <c r="CK26" s="1"/>
      <c r="CL26" s="1"/>
      <c r="CM26" s="1"/>
      <c r="CN26" s="1"/>
      <c r="CO26" s="1"/>
    </row>
    <row r="27" spans="1:93">
      <c r="A27">
        <v>2.0945999999999998E-3</v>
      </c>
      <c r="B27">
        <v>0.35264566000000003</v>
      </c>
      <c r="C27">
        <v>2.2931499999999999E-3</v>
      </c>
      <c r="D27">
        <v>0.30276574699999997</v>
      </c>
      <c r="E27">
        <v>2.40691E-3</v>
      </c>
      <c r="F27">
        <v>0.28108712800000002</v>
      </c>
      <c r="H27" s="1"/>
      <c r="I27" s="1"/>
      <c r="M27" s="1">
        <v>2.4000099999999999E-4</v>
      </c>
      <c r="N27" s="1">
        <v>3.6862499999999999E-2</v>
      </c>
      <c r="O27" s="1">
        <v>1175.1600000000001</v>
      </c>
      <c r="P27">
        <v>542.91899999999998</v>
      </c>
      <c r="Q27" s="1">
        <v>-3.3870200000000001</v>
      </c>
      <c r="R27" s="1">
        <v>1021.55</v>
      </c>
      <c r="S27" s="1">
        <v>1178.55</v>
      </c>
      <c r="T27" s="1">
        <v>-571.56299999999999</v>
      </c>
      <c r="U27" s="1">
        <v>511.97399999999999</v>
      </c>
      <c r="V27" s="1">
        <v>1175.1600000000001</v>
      </c>
      <c r="W27" s="1">
        <v>542.91899999999998</v>
      </c>
      <c r="X27">
        <v>-3.3870200000000001</v>
      </c>
      <c r="Y27" s="1">
        <v>6.0686799999999999E-2</v>
      </c>
      <c r="Z27" s="1">
        <v>-8.7502799999999992E-3</v>
      </c>
      <c r="AA27" s="1">
        <v>1.5783999999999999E-2</v>
      </c>
      <c r="AD27">
        <f t="shared" si="11"/>
        <v>0.55950565317409817</v>
      </c>
      <c r="AE27" s="1">
        <f t="shared" si="15"/>
        <v>1.3446553670397061E-3</v>
      </c>
      <c r="AH27">
        <f t="shared" si="12"/>
        <v>0.4815263741755087</v>
      </c>
      <c r="AI27">
        <f t="shared" si="13"/>
        <v>8.03523678502025E-2</v>
      </c>
      <c r="AJ27" s="1">
        <f t="shared" si="14"/>
        <v>1.9439985340073598E-4</v>
      </c>
      <c r="AN27" s="1">
        <v>0.35974899999999999</v>
      </c>
      <c r="AO27" s="1">
        <v>4798.38</v>
      </c>
      <c r="AP27">
        <f t="shared" si="0"/>
        <v>9.5967599999999997</v>
      </c>
      <c r="AQ27">
        <f t="shared" si="1"/>
        <v>9.5967599999999997</v>
      </c>
      <c r="AR27" s="1">
        <v>0.20775199999999999</v>
      </c>
      <c r="AS27" s="1">
        <v>0.35974899999999999</v>
      </c>
      <c r="AT27" s="1">
        <v>4798.38</v>
      </c>
      <c r="AU27">
        <f t="shared" si="2"/>
        <v>9.5967599999999997</v>
      </c>
      <c r="AW27" s="1">
        <v>0.36029800000000001</v>
      </c>
      <c r="AX27" s="1">
        <v>4745.7700000000004</v>
      </c>
      <c r="AY27">
        <f t="shared" si="3"/>
        <v>9.4915400000000005</v>
      </c>
      <c r="AZ27" s="1">
        <v>0.229632</v>
      </c>
      <c r="BA27" s="1">
        <v>0.36002299999999998</v>
      </c>
      <c r="BB27" s="1">
        <v>4819.9799999999996</v>
      </c>
      <c r="BC27">
        <f t="shared" si="4"/>
        <v>9.6399599999999985</v>
      </c>
      <c r="BD27" s="1"/>
      <c r="BE27" s="1">
        <v>0.36015999999999998</v>
      </c>
      <c r="BF27" s="1">
        <v>4820.54</v>
      </c>
      <c r="BG27">
        <f t="shared" si="5"/>
        <v>9.6410800000000005</v>
      </c>
      <c r="BH27" s="1"/>
      <c r="BI27" s="1">
        <v>0.36039700000000002</v>
      </c>
      <c r="BJ27" s="1">
        <v>4820.67</v>
      </c>
      <c r="BK27">
        <f t="shared" si="6"/>
        <v>9.6413399999999996</v>
      </c>
      <c r="BM27" s="1">
        <v>0.36022100000000001</v>
      </c>
      <c r="BN27" s="1">
        <v>4773.8599999999997</v>
      </c>
      <c r="BO27">
        <f t="shared" si="7"/>
        <v>9.54772</v>
      </c>
      <c r="BP27" s="1">
        <v>0.218197</v>
      </c>
      <c r="BQ27" s="1">
        <v>1402.6</v>
      </c>
      <c r="BR27" s="1"/>
      <c r="BS27" s="1">
        <v>0.360344</v>
      </c>
      <c r="BT27" s="1">
        <v>4841.46</v>
      </c>
      <c r="BU27">
        <f t="shared" si="8"/>
        <v>9.6829199999999993</v>
      </c>
      <c r="BV27" s="1">
        <v>0.23272699999999999</v>
      </c>
      <c r="BW27" s="1">
        <v>1432.81</v>
      </c>
      <c r="BX27" s="1"/>
      <c r="BY27" s="1">
        <v>0.36039300000000002</v>
      </c>
      <c r="BZ27" s="1">
        <v>4879.8599999999997</v>
      </c>
      <c r="CA27">
        <f t="shared" si="9"/>
        <v>9.7597199999999997</v>
      </c>
      <c r="CB27" s="1">
        <v>0.243174</v>
      </c>
      <c r="CC27" s="1">
        <v>1448.22</v>
      </c>
      <c r="CD27" s="1"/>
      <c r="CE27" s="1">
        <v>0.47884399999999999</v>
      </c>
      <c r="CF27" s="1">
        <v>9.9464299999999994</v>
      </c>
      <c r="CG27" s="1">
        <v>0.31625300000000001</v>
      </c>
      <c r="CH27" s="1">
        <v>1523.4</v>
      </c>
      <c r="CI27">
        <v>80.935599999999994</v>
      </c>
      <c r="CJ27">
        <f t="shared" si="10"/>
        <v>1442.4644000000001</v>
      </c>
      <c r="CK27" s="1"/>
      <c r="CL27" s="1"/>
      <c r="CM27" s="1"/>
      <c r="CN27" s="1"/>
      <c r="CO27" s="1"/>
    </row>
    <row r="28" spans="1:93">
      <c r="A28">
        <v>2.20382E-3</v>
      </c>
      <c r="B28">
        <v>0.36347964500000002</v>
      </c>
      <c r="C28">
        <v>2.5142900000000002E-3</v>
      </c>
      <c r="D28">
        <v>0.31299816899999999</v>
      </c>
      <c r="E28">
        <v>2.19017E-3</v>
      </c>
      <c r="F28">
        <v>0.29017575099999998</v>
      </c>
      <c r="H28" s="1"/>
      <c r="I28" s="1"/>
      <c r="M28" s="1">
        <v>2.5000100000000002E-4</v>
      </c>
      <c r="N28" s="1">
        <v>3.9420799999999999E-2</v>
      </c>
      <c r="O28" s="1">
        <v>1186.3499999999999</v>
      </c>
      <c r="P28">
        <v>547.80100000000004</v>
      </c>
      <c r="Q28">
        <v>-3.2671600000000001</v>
      </c>
      <c r="R28" s="1">
        <v>1031.1600000000001</v>
      </c>
      <c r="S28" s="1">
        <v>1189.6099999999999</v>
      </c>
      <c r="T28" s="1">
        <v>-576.96</v>
      </c>
      <c r="U28" s="1">
        <v>518.23900000000003</v>
      </c>
      <c r="V28" s="1">
        <v>1186.3499999999999</v>
      </c>
      <c r="W28" s="1">
        <v>547.80100000000004</v>
      </c>
      <c r="X28">
        <v>-3.2671600000000001</v>
      </c>
      <c r="Y28" s="1">
        <v>5.2387299999999998E-2</v>
      </c>
      <c r="Z28" s="1">
        <v>-2.5304799999999999E-3</v>
      </c>
      <c r="AA28" s="1">
        <v>-1.1276E-2</v>
      </c>
      <c r="AD28">
        <f t="shared" si="11"/>
        <v>0.55952519492610264</v>
      </c>
      <c r="AE28" s="1">
        <f t="shared" si="15"/>
        <v>1.4314083093473714E-3</v>
      </c>
      <c r="AH28">
        <f t="shared" si="12"/>
        <v>0.48116963551968106</v>
      </c>
      <c r="AI28">
        <f t="shared" si="13"/>
        <v>8.1033688495805611E-2</v>
      </c>
      <c r="AJ28" s="1">
        <f t="shared" si="14"/>
        <v>2.0643697397499622E-4</v>
      </c>
      <c r="AN28" s="1">
        <v>0.374753</v>
      </c>
      <c r="AO28" s="1">
        <v>4836.04</v>
      </c>
      <c r="AP28">
        <f t="shared" si="0"/>
        <v>9.6720799999999993</v>
      </c>
      <c r="AQ28">
        <f t="shared" si="1"/>
        <v>9.6720799999999993</v>
      </c>
      <c r="AR28" s="1">
        <v>0.21770200000000001</v>
      </c>
      <c r="AS28" s="1">
        <v>0.374753</v>
      </c>
      <c r="AT28" s="1">
        <v>4836.04</v>
      </c>
      <c r="AU28">
        <f t="shared" si="2"/>
        <v>9.6720799999999993</v>
      </c>
      <c r="AW28" s="1">
        <v>0.37529200000000001</v>
      </c>
      <c r="AX28" s="1">
        <v>4768.05</v>
      </c>
      <c r="AY28">
        <f t="shared" si="3"/>
        <v>9.5361000000000011</v>
      </c>
      <c r="AZ28" s="1">
        <v>0.24108499999999999</v>
      </c>
      <c r="BA28" s="1">
        <v>0.375029</v>
      </c>
      <c r="BB28" s="1">
        <v>4842.6000000000004</v>
      </c>
      <c r="BC28">
        <f t="shared" si="4"/>
        <v>9.6852</v>
      </c>
      <c r="BD28" s="1"/>
      <c r="BE28" s="1">
        <v>0.37518299999999999</v>
      </c>
      <c r="BF28" s="1">
        <v>4842.49</v>
      </c>
      <c r="BG28">
        <f t="shared" si="5"/>
        <v>9.6849799999999995</v>
      </c>
      <c r="BH28" s="1"/>
      <c r="BI28" s="1">
        <v>0.37537999999999999</v>
      </c>
      <c r="BJ28" s="1">
        <v>4842.3100000000004</v>
      </c>
      <c r="BK28">
        <f t="shared" si="6"/>
        <v>9.6846200000000007</v>
      </c>
      <c r="BM28" s="1">
        <v>0.37523200000000001</v>
      </c>
      <c r="BN28" s="1">
        <v>4801.18</v>
      </c>
      <c r="BO28">
        <f t="shared" si="7"/>
        <v>9.6023600000000009</v>
      </c>
      <c r="BP28" s="1">
        <v>0.22900699999999999</v>
      </c>
      <c r="BQ28" s="1">
        <v>1418.52</v>
      </c>
      <c r="BR28" s="1"/>
      <c r="BS28" s="1">
        <v>0.37540400000000002</v>
      </c>
      <c r="BT28" s="1">
        <v>4865.2700000000004</v>
      </c>
      <c r="BU28">
        <f t="shared" si="8"/>
        <v>9.7305400000000013</v>
      </c>
      <c r="BV28" s="1">
        <v>0.24449399999999999</v>
      </c>
      <c r="BW28" s="1">
        <v>1450.07</v>
      </c>
      <c r="BX28" s="1"/>
      <c r="BY28" s="1">
        <v>0.37537599999999999</v>
      </c>
      <c r="BZ28" s="1">
        <v>4913.68</v>
      </c>
      <c r="CA28">
        <f t="shared" si="9"/>
        <v>9.8273600000000005</v>
      </c>
      <c r="CB28" s="1">
        <v>0.25531799999999999</v>
      </c>
      <c r="CC28" s="1">
        <v>1465.29</v>
      </c>
      <c r="CD28" s="1"/>
      <c r="CE28" s="1">
        <v>0.49875599999999998</v>
      </c>
      <c r="CF28" s="1">
        <v>9.9953199999999995</v>
      </c>
      <c r="CG28" s="1">
        <v>0.33197599999999999</v>
      </c>
      <c r="CH28" s="1">
        <v>1542.14</v>
      </c>
      <c r="CI28">
        <v>85.831400000000002</v>
      </c>
      <c r="CJ28">
        <f t="shared" si="10"/>
        <v>1456.3086000000001</v>
      </c>
      <c r="CK28" s="1"/>
      <c r="CL28" s="1"/>
      <c r="CM28" s="1"/>
      <c r="CN28" s="1"/>
      <c r="CO28" s="1"/>
    </row>
    <row r="29" spans="1:93">
      <c r="A29">
        <v>2.3657999999999999E-3</v>
      </c>
      <c r="B29">
        <v>0.37419570899999999</v>
      </c>
      <c r="C29">
        <v>2.4740500000000002E-3</v>
      </c>
      <c r="D29">
        <v>0.32362753300000002</v>
      </c>
      <c r="E29">
        <v>2.54726E-3</v>
      </c>
      <c r="F29">
        <v>0.299454895</v>
      </c>
      <c r="H29" s="1"/>
      <c r="I29" s="1"/>
      <c r="M29" s="1">
        <v>2.6000399999999999E-4</v>
      </c>
      <c r="N29" s="1">
        <v>4.2136199999999999E-2</v>
      </c>
      <c r="O29" s="1">
        <v>1197.74</v>
      </c>
      <c r="P29">
        <v>552.98500000000001</v>
      </c>
      <c r="Q29" s="1">
        <v>-3.1419999999999999</v>
      </c>
      <c r="R29" s="1">
        <v>1040.94</v>
      </c>
      <c r="S29" s="1">
        <v>1200.8800000000001</v>
      </c>
      <c r="T29" s="1">
        <v>-582.52800000000002</v>
      </c>
      <c r="U29" s="1">
        <v>523.79</v>
      </c>
      <c r="V29" s="1">
        <v>1197.74</v>
      </c>
      <c r="W29" s="1">
        <v>552.98500000000001</v>
      </c>
      <c r="X29">
        <v>-3.1419999999999999</v>
      </c>
      <c r="Y29" s="1">
        <v>8.1006900000000007E-2</v>
      </c>
      <c r="Z29" s="1">
        <v>-2.01882E-2</v>
      </c>
      <c r="AA29" s="1">
        <v>6.6801100000000004E-3</v>
      </c>
      <c r="AD29">
        <f t="shared" si="11"/>
        <v>0.55961726900685915</v>
      </c>
      <c r="AE29" s="1">
        <f t="shared" si="15"/>
        <v>1.5194597232817823E-3</v>
      </c>
      <c r="AH29">
        <f t="shared" si="12"/>
        <v>0.48101391055148773</v>
      </c>
      <c r="AI29">
        <f t="shared" si="13"/>
        <v>8.1331101277215212E-2</v>
      </c>
      <c r="AJ29" s="1">
        <f t="shared" si="14"/>
        <v>2.2044267507483035E-4</v>
      </c>
      <c r="AN29" s="1">
        <v>0.38978099999999999</v>
      </c>
      <c r="AO29" s="1">
        <v>4852.7700000000004</v>
      </c>
      <c r="AP29">
        <f t="shared" si="0"/>
        <v>9.7055400000000009</v>
      </c>
      <c r="AQ29">
        <f t="shared" si="1"/>
        <v>9.7055400000000009</v>
      </c>
      <c r="AR29" s="1">
        <v>0.22789499999999999</v>
      </c>
      <c r="AS29" s="1">
        <v>0.38978099999999999</v>
      </c>
      <c r="AT29" s="1">
        <v>4852.7700000000004</v>
      </c>
      <c r="AU29">
        <f t="shared" si="2"/>
        <v>9.7055400000000009</v>
      </c>
      <c r="AW29" s="1">
        <v>0.390266</v>
      </c>
      <c r="AX29" s="1">
        <v>4794.28</v>
      </c>
      <c r="AY29">
        <f t="shared" si="3"/>
        <v>9.5885599999999993</v>
      </c>
      <c r="AZ29" s="1">
        <v>0.25261099999999997</v>
      </c>
      <c r="BA29" s="1">
        <v>0.39002799999999999</v>
      </c>
      <c r="BB29" s="1">
        <v>4869.22</v>
      </c>
      <c r="BC29">
        <f t="shared" si="4"/>
        <v>9.7384400000000007</v>
      </c>
      <c r="BD29" s="1"/>
      <c r="BE29" s="1">
        <v>0.39019799999999999</v>
      </c>
      <c r="BF29" s="1">
        <v>4870</v>
      </c>
      <c r="BG29">
        <f t="shared" si="5"/>
        <v>9.74</v>
      </c>
      <c r="BH29" s="1"/>
      <c r="BI29" s="1">
        <v>0.39032</v>
      </c>
      <c r="BJ29" s="1">
        <v>4872.51</v>
      </c>
      <c r="BK29">
        <f t="shared" si="6"/>
        <v>9.7450200000000002</v>
      </c>
      <c r="BM29" s="1">
        <v>0.39025199999999999</v>
      </c>
      <c r="BN29" s="1">
        <v>4830.71</v>
      </c>
      <c r="BO29">
        <f t="shared" si="7"/>
        <v>9.6614199999999997</v>
      </c>
      <c r="BP29" s="1">
        <v>0.23968200000000001</v>
      </c>
      <c r="BQ29" s="1">
        <v>1433.07</v>
      </c>
      <c r="BR29" s="1"/>
      <c r="BS29" s="1">
        <v>0.390459</v>
      </c>
      <c r="BT29" s="1">
        <v>4895.2</v>
      </c>
      <c r="BU29">
        <f t="shared" si="8"/>
        <v>9.7904</v>
      </c>
      <c r="BV29" s="1">
        <v>0.256191</v>
      </c>
      <c r="BW29" s="1">
        <v>1466.38</v>
      </c>
      <c r="BX29" s="1"/>
      <c r="BY29" s="1">
        <v>0.39024399999999998</v>
      </c>
      <c r="BZ29" s="1">
        <v>4934.8500000000004</v>
      </c>
      <c r="CA29">
        <f t="shared" si="9"/>
        <v>9.8696999999999999</v>
      </c>
      <c r="CB29" s="1">
        <v>0.26761299999999999</v>
      </c>
      <c r="CC29" s="1">
        <v>1482.53</v>
      </c>
      <c r="CD29" s="1"/>
      <c r="CE29" s="1">
        <v>0.51866699999999999</v>
      </c>
      <c r="CF29" s="1">
        <v>10.039400000000001</v>
      </c>
      <c r="CG29" s="1">
        <v>0.34813300000000003</v>
      </c>
      <c r="CH29" s="1">
        <v>1561.3</v>
      </c>
      <c r="CI29">
        <v>91.337500000000006</v>
      </c>
      <c r="CJ29">
        <f t="shared" si="10"/>
        <v>1469.9624999999999</v>
      </c>
      <c r="CK29" s="1"/>
      <c r="CL29" s="1"/>
      <c r="CM29" s="1"/>
      <c r="CN29" s="1"/>
      <c r="CO29" s="1"/>
    </row>
    <row r="30" spans="1:93">
      <c r="A30">
        <v>2.41807E-3</v>
      </c>
      <c r="B30">
        <v>0.385413483</v>
      </c>
      <c r="C30">
        <v>2.41106E-3</v>
      </c>
      <c r="D30">
        <v>0.33411755399999998</v>
      </c>
      <c r="E30">
        <v>2.5122600000000001E-3</v>
      </c>
      <c r="F30">
        <v>0.30895172100000001</v>
      </c>
      <c r="H30" s="1"/>
      <c r="I30" s="1"/>
      <c r="M30" s="1">
        <v>2.7000100000000002E-4</v>
      </c>
      <c r="N30" s="1">
        <v>4.4689899999999998E-2</v>
      </c>
      <c r="O30" s="1">
        <v>1208.23</v>
      </c>
      <c r="P30">
        <v>558.68700000000001</v>
      </c>
      <c r="Q30" s="1">
        <v>-2.9224800000000002</v>
      </c>
      <c r="R30" s="1">
        <v>1049.81</v>
      </c>
      <c r="S30" s="1">
        <v>1211.1500000000001</v>
      </c>
      <c r="T30" s="1">
        <v>-587.99900000000002</v>
      </c>
      <c r="U30" s="1">
        <v>525.39499999999998</v>
      </c>
      <c r="V30" s="1">
        <v>1208.23</v>
      </c>
      <c r="W30" s="1">
        <v>558.68700000000001</v>
      </c>
      <c r="X30">
        <v>-2.9224800000000002</v>
      </c>
      <c r="Y30" s="1">
        <v>7.2880299999999995E-2</v>
      </c>
      <c r="Z30" s="1">
        <v>1.27238E-3</v>
      </c>
      <c r="AA30" s="1">
        <v>8.7506700000000003E-3</v>
      </c>
      <c r="AD30">
        <f t="shared" si="11"/>
        <v>0.56010039911984077</v>
      </c>
      <c r="AE30" s="1">
        <f t="shared" si="15"/>
        <v>1.4297115045475762E-3</v>
      </c>
      <c r="AH30">
        <f t="shared" si="12"/>
        <v>0.48170510920154269</v>
      </c>
      <c r="AI30">
        <f t="shared" si="13"/>
        <v>8.0011009095438901E-2</v>
      </c>
      <c r="AJ30" s="1">
        <f t="shared" si="14"/>
        <v>2.0600967362932333E-4</v>
      </c>
      <c r="AN30" s="1">
        <v>0.40479999999999999</v>
      </c>
      <c r="AO30" s="1">
        <v>4882.8599999999997</v>
      </c>
      <c r="AP30">
        <f t="shared" si="0"/>
        <v>9.76572</v>
      </c>
      <c r="AQ30">
        <f t="shared" si="1"/>
        <v>9.76572</v>
      </c>
      <c r="AR30" s="1">
        <v>0.23774000000000001</v>
      </c>
      <c r="AS30" s="1">
        <v>0.40479999999999999</v>
      </c>
      <c r="AT30" s="1">
        <v>4882.8599999999997</v>
      </c>
      <c r="AU30">
        <f t="shared" si="2"/>
        <v>9.76572</v>
      </c>
      <c r="AW30" s="1">
        <v>0.40523599999999999</v>
      </c>
      <c r="AX30" s="1">
        <v>4818.99</v>
      </c>
      <c r="AY30">
        <f t="shared" si="3"/>
        <v>9.6379799999999989</v>
      </c>
      <c r="AZ30" s="1">
        <v>0.26409199999999999</v>
      </c>
      <c r="BA30" s="1">
        <v>0.40503099999999997</v>
      </c>
      <c r="BB30" s="1">
        <v>4894.99</v>
      </c>
      <c r="BC30">
        <f t="shared" si="4"/>
        <v>9.7899799999999999</v>
      </c>
      <c r="BD30" s="1"/>
      <c r="BE30" s="1">
        <v>0.40521400000000002</v>
      </c>
      <c r="BF30" s="1">
        <v>4895.38</v>
      </c>
      <c r="BG30">
        <f t="shared" si="5"/>
        <v>9.7907600000000006</v>
      </c>
      <c r="BH30" s="1"/>
      <c r="BI30" s="1">
        <v>0.40525800000000001</v>
      </c>
      <c r="BJ30" s="1">
        <v>4896.58</v>
      </c>
      <c r="BK30">
        <f t="shared" si="6"/>
        <v>9.7931600000000003</v>
      </c>
      <c r="BM30" s="1">
        <v>0.40527299999999999</v>
      </c>
      <c r="BN30" s="1">
        <v>4854.51</v>
      </c>
      <c r="BO30">
        <f t="shared" si="7"/>
        <v>9.7090200000000006</v>
      </c>
      <c r="BP30" s="1">
        <v>0.25062600000000002</v>
      </c>
      <c r="BQ30" s="1">
        <v>1448.44</v>
      </c>
      <c r="BR30" s="1"/>
      <c r="BS30" s="1">
        <v>0.40551900000000002</v>
      </c>
      <c r="BT30" s="1">
        <v>4919.88</v>
      </c>
      <c r="BU30">
        <f t="shared" si="8"/>
        <v>9.8397600000000001</v>
      </c>
      <c r="BV30" s="1">
        <v>0.26806200000000002</v>
      </c>
      <c r="BW30" s="1">
        <v>1482.74</v>
      </c>
      <c r="BX30" s="1"/>
      <c r="BY30" s="1">
        <v>0.40528399999999998</v>
      </c>
      <c r="BZ30" s="1">
        <v>4961.05</v>
      </c>
      <c r="CA30">
        <f t="shared" si="9"/>
        <v>9.9221000000000004</v>
      </c>
      <c r="CB30" s="1">
        <v>0.28002700000000003</v>
      </c>
      <c r="CC30" s="1">
        <v>1499.42</v>
      </c>
      <c r="CD30" s="1"/>
      <c r="CE30" s="1">
        <v>0.53857999999999995</v>
      </c>
      <c r="CF30" s="1">
        <v>10.074999999999999</v>
      </c>
      <c r="CG30" s="1">
        <v>0.36468699999999998</v>
      </c>
      <c r="CH30" s="1">
        <v>1580.83</v>
      </c>
      <c r="CI30">
        <v>97.498099999999994</v>
      </c>
      <c r="CJ30">
        <f t="shared" si="10"/>
        <v>1483.3318999999999</v>
      </c>
      <c r="CK30" s="1"/>
      <c r="CL30" s="1"/>
      <c r="CM30" s="1"/>
      <c r="CN30" s="1"/>
      <c r="CO30" s="1"/>
    </row>
    <row r="31" spans="1:93">
      <c r="A31">
        <v>2.45064E-3</v>
      </c>
      <c r="B31">
        <v>0.39686294599999999</v>
      </c>
      <c r="C31">
        <v>2.93597E-3</v>
      </c>
      <c r="D31">
        <v>0.34487817399999998</v>
      </c>
      <c r="E31">
        <v>2.5416599999999998E-3</v>
      </c>
      <c r="F31">
        <v>0.31876104700000002</v>
      </c>
      <c r="H31" s="1"/>
      <c r="I31" s="1"/>
      <c r="M31" s="1">
        <v>2.8000399999999998E-4</v>
      </c>
      <c r="N31" s="1">
        <v>4.7509200000000001E-2</v>
      </c>
      <c r="O31" s="1">
        <v>1219.1099999999999</v>
      </c>
      <c r="P31">
        <v>563.22199999999998</v>
      </c>
      <c r="Q31">
        <v>-2.8170199999999999</v>
      </c>
      <c r="R31" s="1">
        <v>1059.17</v>
      </c>
      <c r="S31" s="1">
        <v>1221.92</v>
      </c>
      <c r="T31" s="1">
        <v>-593.16999999999996</v>
      </c>
      <c r="U31" s="1">
        <v>532.298</v>
      </c>
      <c r="V31" s="1">
        <v>1219.1099999999999</v>
      </c>
      <c r="W31" s="1">
        <v>563.22199999999998</v>
      </c>
      <c r="X31">
        <v>-2.8170199999999999</v>
      </c>
      <c r="Y31" s="1">
        <v>7.1394899999999997E-2</v>
      </c>
      <c r="Z31" s="1">
        <v>2.28843E-2</v>
      </c>
      <c r="AA31" s="1">
        <v>7.7828200000000002E-3</v>
      </c>
      <c r="AD31">
        <f t="shared" si="11"/>
        <v>0.56003285591548091</v>
      </c>
      <c r="AE31" s="1">
        <f t="shared" si="15"/>
        <v>1.5789958429605435E-3</v>
      </c>
      <c r="AH31">
        <f t="shared" si="12"/>
        <v>0.48117401772947344</v>
      </c>
      <c r="AI31">
        <f t="shared" si="13"/>
        <v>8.1025319091604153E-2</v>
      </c>
      <c r="AJ31" s="1">
        <f t="shared" si="14"/>
        <v>2.2700486002886553E-4</v>
      </c>
      <c r="AN31" s="1">
        <v>0.419819</v>
      </c>
      <c r="AO31" s="1">
        <v>4907.6899999999996</v>
      </c>
      <c r="AP31">
        <f t="shared" si="0"/>
        <v>9.8153799999999993</v>
      </c>
      <c r="AQ31">
        <f t="shared" si="1"/>
        <v>9.8153799999999993</v>
      </c>
      <c r="AR31" s="1">
        <v>0.24796299999999999</v>
      </c>
      <c r="AS31" s="1">
        <v>0.419819</v>
      </c>
      <c r="AT31" s="1">
        <v>4907.6899999999996</v>
      </c>
      <c r="AU31">
        <f t="shared" si="2"/>
        <v>9.8153799999999993</v>
      </c>
      <c r="AW31" s="1">
        <v>0.42020999999999997</v>
      </c>
      <c r="AX31" s="1">
        <v>4842.8599999999997</v>
      </c>
      <c r="AY31">
        <f t="shared" si="3"/>
        <v>9.6857199999999999</v>
      </c>
      <c r="AZ31" s="1">
        <v>0.275704</v>
      </c>
      <c r="BA31" s="1">
        <v>0.41999300000000001</v>
      </c>
      <c r="BB31" s="1">
        <v>4918.42</v>
      </c>
      <c r="BC31">
        <f t="shared" si="4"/>
        <v>9.8368400000000005</v>
      </c>
      <c r="BD31" s="1"/>
      <c r="BE31" s="1">
        <v>0.420234</v>
      </c>
      <c r="BF31" s="1">
        <v>4919.04</v>
      </c>
      <c r="BG31">
        <f t="shared" si="5"/>
        <v>9.8380799999999997</v>
      </c>
      <c r="BH31" s="1"/>
      <c r="BI31" s="1">
        <v>0.42019699999999999</v>
      </c>
      <c r="BJ31" s="1">
        <v>4919.3900000000003</v>
      </c>
      <c r="BK31">
        <f t="shared" si="6"/>
        <v>9.8387799999999999</v>
      </c>
      <c r="BM31" s="1">
        <v>0.42029100000000003</v>
      </c>
      <c r="BN31" s="1">
        <v>4876.1499999999996</v>
      </c>
      <c r="BO31">
        <f t="shared" si="7"/>
        <v>9.7523</v>
      </c>
      <c r="BP31" s="1">
        <v>0.26164700000000002</v>
      </c>
      <c r="BQ31" s="1">
        <v>1463.63</v>
      </c>
      <c r="BR31" s="1"/>
      <c r="BS31" s="1">
        <v>0.42057800000000001</v>
      </c>
      <c r="BT31" s="1">
        <v>4942.04</v>
      </c>
      <c r="BU31">
        <f t="shared" si="8"/>
        <v>9.8840799999999991</v>
      </c>
      <c r="BV31" s="1">
        <v>0.28003099999999997</v>
      </c>
      <c r="BW31" s="1">
        <v>1498.93</v>
      </c>
      <c r="BX31" s="1"/>
      <c r="BY31" s="1">
        <v>0.42035400000000001</v>
      </c>
      <c r="BZ31" s="1">
        <v>4986.9799999999996</v>
      </c>
      <c r="CA31">
        <f t="shared" si="9"/>
        <v>9.9739599999999999</v>
      </c>
      <c r="CB31" s="1">
        <v>0.29259200000000002</v>
      </c>
      <c r="CC31" s="1">
        <v>1515.79</v>
      </c>
      <c r="CD31" s="1"/>
      <c r="CE31" s="1">
        <v>0.55848799999999998</v>
      </c>
      <c r="CF31" s="1">
        <v>10.1128</v>
      </c>
      <c r="CG31" s="1">
        <v>0.38150800000000001</v>
      </c>
      <c r="CH31" s="1">
        <v>1599.92</v>
      </c>
      <c r="CI31">
        <v>103.82899999999999</v>
      </c>
      <c r="CJ31">
        <f t="shared" si="10"/>
        <v>1496.0910000000001</v>
      </c>
      <c r="CK31" s="1"/>
      <c r="CL31" s="1"/>
      <c r="CM31" s="1"/>
      <c r="CN31" s="1"/>
      <c r="CO31" s="1"/>
    </row>
    <row r="32" spans="1:93">
      <c r="A32">
        <v>2.7111000000000001E-3</v>
      </c>
      <c r="B32">
        <v>0.40820321700000001</v>
      </c>
      <c r="C32">
        <v>2.72318E-3</v>
      </c>
      <c r="D32">
        <v>0.35588708499999999</v>
      </c>
      <c r="E32">
        <v>2.6968500000000002E-3</v>
      </c>
      <c r="F32">
        <v>0.32858273300000002</v>
      </c>
      <c r="H32" s="1"/>
      <c r="I32" s="1"/>
      <c r="M32" s="1">
        <v>2.9000199999999998E-4</v>
      </c>
      <c r="N32" s="1">
        <v>5.0259499999999999E-2</v>
      </c>
      <c r="O32" s="1">
        <v>1229.43</v>
      </c>
      <c r="P32">
        <v>568.22299999999996</v>
      </c>
      <c r="Q32">
        <v>-2.6620599999999999</v>
      </c>
      <c r="R32" s="1">
        <v>1067.98</v>
      </c>
      <c r="S32" s="1">
        <v>1232.0899999999999</v>
      </c>
      <c r="T32" s="1">
        <v>-598.33000000000004</v>
      </c>
      <c r="U32" s="1">
        <v>536.19500000000005</v>
      </c>
      <c r="V32" s="1">
        <v>1229.43</v>
      </c>
      <c r="W32" s="1">
        <v>568.22299999999996</v>
      </c>
      <c r="X32">
        <v>-2.6620599999999999</v>
      </c>
      <c r="Y32" s="1">
        <v>7.4213100000000004E-2</v>
      </c>
      <c r="Z32" s="1">
        <v>-7.7480099999999998E-4</v>
      </c>
      <c r="AA32" s="1">
        <v>5.14315E-3</v>
      </c>
      <c r="AD32">
        <f t="shared" si="11"/>
        <v>0.56024457386842452</v>
      </c>
      <c r="AE32" s="1">
        <f t="shared" si="15"/>
        <v>1.540549507567336E-3</v>
      </c>
      <c r="AH32">
        <f t="shared" si="12"/>
        <v>0.48130038715125134</v>
      </c>
      <c r="AI32">
        <f t="shared" si="13"/>
        <v>8.0783971274024813E-2</v>
      </c>
      <c r="AJ32" s="1">
        <f t="shared" si="14"/>
        <v>2.2251204564629446E-4</v>
      </c>
      <c r="AN32" s="1">
        <v>0.43484499999999998</v>
      </c>
      <c r="AO32" s="1">
        <v>4924.3500000000004</v>
      </c>
      <c r="AP32">
        <f t="shared" si="0"/>
        <v>9.8487000000000009</v>
      </c>
      <c r="AQ32">
        <f t="shared" si="1"/>
        <v>9.8487000000000009</v>
      </c>
      <c r="AR32" s="1">
        <v>0.25805699999999998</v>
      </c>
      <c r="AS32" s="1">
        <v>0.43484899999999999</v>
      </c>
      <c r="AT32" s="1">
        <v>-5241.0600000000004</v>
      </c>
      <c r="AU32">
        <v>0</v>
      </c>
      <c r="AW32" s="1">
        <v>0.43518099999999998</v>
      </c>
      <c r="AX32" s="1">
        <v>4862.26</v>
      </c>
      <c r="AY32">
        <f t="shared" si="3"/>
        <v>9.7245200000000001</v>
      </c>
      <c r="AZ32" s="1">
        <v>0.28748200000000002</v>
      </c>
      <c r="BA32" s="1">
        <v>0.43495200000000001</v>
      </c>
      <c r="BB32" s="1">
        <v>4938.8900000000003</v>
      </c>
      <c r="BC32">
        <f t="shared" si="4"/>
        <v>9.8777800000000013</v>
      </c>
      <c r="BD32" s="1"/>
      <c r="BE32" s="1">
        <v>0.43525700000000001</v>
      </c>
      <c r="BF32" s="1">
        <v>4939.12</v>
      </c>
      <c r="BG32">
        <f t="shared" si="5"/>
        <v>9.8782399999999999</v>
      </c>
      <c r="BH32" s="1"/>
      <c r="BI32" s="1">
        <v>0.43513499999999999</v>
      </c>
      <c r="BJ32" s="1">
        <v>4940.38</v>
      </c>
      <c r="BK32">
        <f t="shared" si="6"/>
        <v>9.8807600000000004</v>
      </c>
      <c r="BM32" s="1">
        <v>0.435311</v>
      </c>
      <c r="BN32" s="1">
        <v>4901.55</v>
      </c>
      <c r="BO32">
        <f t="shared" si="7"/>
        <v>9.8031000000000006</v>
      </c>
      <c r="BP32" s="1">
        <v>0.27257900000000002</v>
      </c>
      <c r="BQ32" s="1">
        <v>1477.8</v>
      </c>
      <c r="BR32" s="1"/>
      <c r="BS32" s="1">
        <v>0.43563800000000003</v>
      </c>
      <c r="BT32" s="1">
        <v>4965.72</v>
      </c>
      <c r="BU32">
        <f t="shared" si="8"/>
        <v>9.9314400000000003</v>
      </c>
      <c r="BV32" s="1">
        <v>0.29199700000000001</v>
      </c>
      <c r="BW32" s="1">
        <v>1514.18</v>
      </c>
      <c r="BX32" s="1"/>
      <c r="BY32" s="1">
        <v>0.43542900000000001</v>
      </c>
      <c r="BZ32" s="1">
        <v>5005.43</v>
      </c>
      <c r="CA32">
        <f t="shared" si="9"/>
        <v>10.010860000000001</v>
      </c>
      <c r="CB32" s="1">
        <v>0.30543100000000001</v>
      </c>
      <c r="CC32" s="1">
        <v>1532.71</v>
      </c>
      <c r="CD32" s="1"/>
      <c r="CE32" s="1">
        <v>0.57840000000000003</v>
      </c>
      <c r="CF32" s="1">
        <v>10.1402</v>
      </c>
      <c r="CG32" s="1">
        <v>0.39895999999999998</v>
      </c>
      <c r="CH32" s="1">
        <v>1619.58</v>
      </c>
      <c r="CI32">
        <v>111.363</v>
      </c>
      <c r="CJ32">
        <f t="shared" si="10"/>
        <v>1508.2169999999999</v>
      </c>
      <c r="CK32" s="1"/>
      <c r="CL32" s="1"/>
      <c r="CM32" s="1"/>
      <c r="CN32" s="1"/>
      <c r="CO32" s="1"/>
    </row>
    <row r="33" spans="1:93">
      <c r="A33">
        <v>2.9489400000000002E-3</v>
      </c>
      <c r="B33">
        <v>0.41978070099999998</v>
      </c>
      <c r="C33">
        <v>2.9178699999999999E-3</v>
      </c>
      <c r="D33">
        <v>0.36691427599999998</v>
      </c>
      <c r="E33">
        <v>2.76231E-3</v>
      </c>
      <c r="F33">
        <v>0.33857885700000001</v>
      </c>
      <c r="H33" s="1"/>
      <c r="I33" s="1"/>
      <c r="M33" s="1">
        <v>3.0000399999999998E-4</v>
      </c>
      <c r="N33" s="1">
        <v>5.3027900000000003E-2</v>
      </c>
      <c r="O33" s="1">
        <v>1239.3699999999999</v>
      </c>
      <c r="P33">
        <v>573.16999999999996</v>
      </c>
      <c r="Q33">
        <v>-2.5313400000000001</v>
      </c>
      <c r="R33" s="1">
        <v>1076.47</v>
      </c>
      <c r="S33" s="1">
        <v>1241.9000000000001</v>
      </c>
      <c r="T33" s="1">
        <v>-603.33500000000004</v>
      </c>
      <c r="U33" s="1">
        <v>539.38800000000003</v>
      </c>
      <c r="V33" s="1">
        <v>1239.3699999999999</v>
      </c>
      <c r="W33" s="1">
        <v>573.16999999999996</v>
      </c>
      <c r="X33">
        <v>-2.5313400000000001</v>
      </c>
      <c r="Y33" s="1">
        <v>6.8279900000000004E-2</v>
      </c>
      <c r="Z33" s="1">
        <v>1.2889299999999999E-2</v>
      </c>
      <c r="AA33" s="1">
        <v>7.4258500000000003E-3</v>
      </c>
      <c r="AD33">
        <f t="shared" si="11"/>
        <v>0.56047544288275575</v>
      </c>
      <c r="AE33" s="1">
        <f t="shared" si="15"/>
        <v>1.5513006471869863E-3</v>
      </c>
      <c r="AH33">
        <f t="shared" si="12"/>
        <v>0.48155234926289991</v>
      </c>
      <c r="AI33">
        <f t="shared" si="13"/>
        <v>8.0302759087535813E-2</v>
      </c>
      <c r="AJ33" s="1">
        <f t="shared" si="14"/>
        <v>2.2297625216647255E-4</v>
      </c>
      <c r="AN33" s="1">
        <v>0.44986500000000001</v>
      </c>
      <c r="AO33" s="1">
        <v>4952.66</v>
      </c>
      <c r="AP33">
        <f t="shared" si="0"/>
        <v>9.9053199999999997</v>
      </c>
      <c r="AQ33">
        <f t="shared" si="1"/>
        <v>9.9053199999999997</v>
      </c>
      <c r="AR33" s="1">
        <v>0.26819799999999999</v>
      </c>
      <c r="AS33" s="1">
        <v>0.44986999999999999</v>
      </c>
      <c r="AT33" s="1">
        <v>-3395.91</v>
      </c>
      <c r="AW33" s="1">
        <v>0.45015100000000002</v>
      </c>
      <c r="AX33" s="1">
        <v>4883.01</v>
      </c>
      <c r="AY33">
        <f t="shared" si="3"/>
        <v>9.766020000000001</v>
      </c>
      <c r="AZ33" s="1">
        <v>0.29924600000000001</v>
      </c>
      <c r="BA33" s="1">
        <v>0.44991399999999998</v>
      </c>
      <c r="BB33" s="1">
        <v>4959.58</v>
      </c>
      <c r="BC33">
        <f t="shared" si="4"/>
        <v>9.9191599999999998</v>
      </c>
      <c r="BD33" s="1"/>
      <c r="BE33" s="1">
        <v>0.45027200000000001</v>
      </c>
      <c r="BF33" s="1">
        <v>4960.71</v>
      </c>
      <c r="BG33">
        <f t="shared" si="5"/>
        <v>9.9214199999999995</v>
      </c>
      <c r="BH33" s="1"/>
      <c r="BI33" s="1">
        <v>0.45007399999999997</v>
      </c>
      <c r="BJ33" s="1">
        <v>4962.91</v>
      </c>
      <c r="BK33">
        <f t="shared" si="6"/>
        <v>9.9258199999999999</v>
      </c>
      <c r="BM33" s="1">
        <v>0.45033200000000001</v>
      </c>
      <c r="BN33" s="1">
        <v>4920.79</v>
      </c>
      <c r="BO33">
        <f t="shared" si="7"/>
        <v>9.8415800000000004</v>
      </c>
      <c r="BP33" s="1">
        <v>0.28379399999999999</v>
      </c>
      <c r="BQ33" s="1">
        <v>1492.56</v>
      </c>
      <c r="BR33" s="1"/>
      <c r="BS33" s="1">
        <v>0.45069799999999999</v>
      </c>
      <c r="BT33" s="1">
        <v>4986.7700000000004</v>
      </c>
      <c r="BU33">
        <f t="shared" si="8"/>
        <v>9.9735400000000016</v>
      </c>
      <c r="BV33" s="1">
        <v>0.30413899999999999</v>
      </c>
      <c r="BW33" s="1">
        <v>1529.69</v>
      </c>
      <c r="BX33" s="1"/>
      <c r="BY33" s="1">
        <v>0.45050499999999999</v>
      </c>
      <c r="BZ33" s="1">
        <v>5026.87</v>
      </c>
      <c r="CA33">
        <f t="shared" si="9"/>
        <v>10.053739999999999</v>
      </c>
      <c r="CB33" s="1">
        <v>0.31839200000000001</v>
      </c>
      <c r="CC33" s="1">
        <v>1549.33</v>
      </c>
      <c r="CD33" s="1"/>
      <c r="CE33" s="1">
        <v>0.59831199999999995</v>
      </c>
      <c r="CF33" s="1">
        <v>10.167899999999999</v>
      </c>
      <c r="CG33" s="1">
        <v>0.41680099999999998</v>
      </c>
      <c r="CH33" s="1">
        <v>1638.74</v>
      </c>
      <c r="CI33">
        <v>119.093</v>
      </c>
      <c r="CJ33">
        <f t="shared" si="10"/>
        <v>1519.6469999999999</v>
      </c>
      <c r="CK33" s="1"/>
      <c r="CL33" s="1"/>
      <c r="CM33" s="1"/>
      <c r="CN33" s="1"/>
      <c r="CO33" s="1"/>
    </row>
    <row r="34" spans="1:93">
      <c r="A34">
        <v>3.0123300000000001E-3</v>
      </c>
      <c r="B34">
        <v>0.43153643800000002</v>
      </c>
      <c r="C34">
        <v>3.1358900000000001E-3</v>
      </c>
      <c r="D34">
        <v>0.37786846899999998</v>
      </c>
      <c r="E34">
        <v>3.0550899999999999E-3</v>
      </c>
      <c r="F34">
        <v>0.34865368699999999</v>
      </c>
      <c r="H34" s="1"/>
      <c r="I34" s="1"/>
      <c r="M34" s="1">
        <v>3.1000199999999998E-4</v>
      </c>
      <c r="N34" s="1">
        <v>5.5964E-2</v>
      </c>
      <c r="O34" s="1">
        <v>1249.53</v>
      </c>
      <c r="P34">
        <v>577.77499999999998</v>
      </c>
      <c r="Q34">
        <v>-2.3454000000000002</v>
      </c>
      <c r="R34" s="1">
        <v>1085.1199999999999</v>
      </c>
      <c r="S34" s="1">
        <v>1251.8699999999999</v>
      </c>
      <c r="T34" s="1">
        <v>-608.32000000000005</v>
      </c>
      <c r="U34" s="1">
        <v>544.53099999999995</v>
      </c>
      <c r="V34" s="1">
        <v>1249.53</v>
      </c>
      <c r="W34" s="1">
        <v>577.77499999999998</v>
      </c>
      <c r="X34">
        <v>-2.3454000000000002</v>
      </c>
      <c r="Y34" s="1">
        <v>8.5415000000000005E-2</v>
      </c>
      <c r="Z34" s="1">
        <v>-8.6836799999999992E-3</v>
      </c>
      <c r="AA34" s="1">
        <v>5.0153699999999999E-3</v>
      </c>
      <c r="AD34">
        <f t="shared" si="11"/>
        <v>0.56060159245060459</v>
      </c>
      <c r="AE34" s="1">
        <f t="shared" si="15"/>
        <v>1.6457971417211379E-3</v>
      </c>
      <c r="AH34">
        <f t="shared" si="12"/>
        <v>0.48136344015853688</v>
      </c>
      <c r="AI34">
        <f t="shared" si="13"/>
        <v>8.0663548900589133E-2</v>
      </c>
      <c r="AJ34" s="1">
        <f t="shared" si="14"/>
        <v>2.3630658844196658E-4</v>
      </c>
      <c r="AN34" s="1">
        <v>0.46489200000000003</v>
      </c>
      <c r="AO34" s="1">
        <v>4966.42</v>
      </c>
      <c r="AP34">
        <f t="shared" si="0"/>
        <v>9.9328400000000006</v>
      </c>
      <c r="AQ34">
        <f t="shared" si="1"/>
        <v>9.9328400000000006</v>
      </c>
      <c r="AR34" s="1">
        <v>0.27860000000000001</v>
      </c>
      <c r="AS34" s="1">
        <v>0.46488200000000002</v>
      </c>
      <c r="AT34">
        <v>-497.86799999999999</v>
      </c>
      <c r="AW34" s="1">
        <v>0.46512500000000001</v>
      </c>
      <c r="AX34" s="1">
        <v>4903.75</v>
      </c>
      <c r="AY34">
        <f t="shared" si="3"/>
        <v>9.8074999999999992</v>
      </c>
      <c r="AZ34" s="1">
        <v>0.31111899999999998</v>
      </c>
      <c r="BA34" s="1">
        <v>0.46486899999999998</v>
      </c>
      <c r="BB34" s="1">
        <v>4980.83</v>
      </c>
      <c r="BC34">
        <f t="shared" si="4"/>
        <v>9.9616600000000002</v>
      </c>
      <c r="BD34" s="1"/>
      <c r="BE34" s="1">
        <v>0.46528799999999998</v>
      </c>
      <c r="BF34" s="1">
        <v>4981.2</v>
      </c>
      <c r="BG34">
        <f t="shared" si="5"/>
        <v>9.9623999999999988</v>
      </c>
      <c r="BH34" s="1"/>
      <c r="BI34" s="1">
        <v>0.46501300000000001</v>
      </c>
      <c r="BJ34" s="1">
        <v>4980.8900000000003</v>
      </c>
      <c r="BK34">
        <f t="shared" si="6"/>
        <v>9.961780000000001</v>
      </c>
      <c r="BM34" s="1">
        <v>0.46534999999999999</v>
      </c>
      <c r="BN34" s="1">
        <v>4939.53</v>
      </c>
      <c r="BO34">
        <f t="shared" si="7"/>
        <v>9.8790599999999991</v>
      </c>
      <c r="BP34" s="1">
        <v>0.29506199999999999</v>
      </c>
      <c r="BQ34" s="1">
        <v>1506.62</v>
      </c>
      <c r="BR34" s="1"/>
      <c r="BS34" s="1">
        <v>0.46575800000000001</v>
      </c>
      <c r="BT34" s="1">
        <v>5005.6000000000004</v>
      </c>
      <c r="BU34">
        <f t="shared" si="8"/>
        <v>10.011200000000001</v>
      </c>
      <c r="BV34" s="1">
        <v>0.3165</v>
      </c>
      <c r="BW34" s="1">
        <v>1545.43</v>
      </c>
      <c r="BX34" s="1"/>
      <c r="BY34" s="1">
        <v>0.46557999999999999</v>
      </c>
      <c r="BZ34" s="1">
        <v>5044.33</v>
      </c>
      <c r="CA34">
        <f t="shared" si="9"/>
        <v>10.088659999999999</v>
      </c>
      <c r="CB34" s="1">
        <v>0.33154800000000001</v>
      </c>
      <c r="CC34" s="1">
        <v>1565.97</v>
      </c>
      <c r="CD34" s="1"/>
      <c r="CE34" s="1">
        <v>0.61822299999999997</v>
      </c>
      <c r="CF34" s="1">
        <v>10.1883</v>
      </c>
      <c r="CG34" s="1">
        <v>0.43540899999999999</v>
      </c>
      <c r="CH34" s="1">
        <v>1658.91</v>
      </c>
      <c r="CI34">
        <v>127.727</v>
      </c>
      <c r="CJ34">
        <f t="shared" si="10"/>
        <v>1531.183</v>
      </c>
      <c r="CK34" s="1"/>
      <c r="CL34" s="1"/>
      <c r="CM34" s="1"/>
      <c r="CN34" s="1"/>
      <c r="CO34" s="1"/>
    </row>
    <row r="35" spans="1:93">
      <c r="A35">
        <v>3.0490299999999999E-3</v>
      </c>
      <c r="B35">
        <v>0.44360766600000001</v>
      </c>
      <c r="C35">
        <v>3.33541E-3</v>
      </c>
      <c r="D35">
        <v>0.38910672000000002</v>
      </c>
      <c r="E35">
        <v>2.8928299999999999E-3</v>
      </c>
      <c r="F35">
        <v>0.35887637300000003</v>
      </c>
      <c r="H35" s="1"/>
      <c r="I35" s="1"/>
      <c r="M35" s="1">
        <v>3.20005E-4</v>
      </c>
      <c r="N35" s="1">
        <v>5.8786199999999997E-2</v>
      </c>
      <c r="O35" s="1">
        <v>1258.97</v>
      </c>
      <c r="P35">
        <v>582.89700000000005</v>
      </c>
      <c r="Q35">
        <v>-2.3320799999999999</v>
      </c>
      <c r="R35" s="1">
        <v>1093.27</v>
      </c>
      <c r="S35" s="1">
        <v>1261.3</v>
      </c>
      <c r="T35" s="1">
        <v>-613.17899999999997</v>
      </c>
      <c r="U35" s="1">
        <v>545.69299999999998</v>
      </c>
      <c r="V35" s="1">
        <v>1258.97</v>
      </c>
      <c r="W35" s="1">
        <v>582.89700000000005</v>
      </c>
      <c r="X35">
        <v>-2.3320799999999999</v>
      </c>
      <c r="Y35" s="1">
        <v>6.8832699999999997E-2</v>
      </c>
      <c r="Z35" s="1">
        <v>-8.4186399999999998E-3</v>
      </c>
      <c r="AA35" s="1">
        <v>5.6995500000000003E-3</v>
      </c>
      <c r="AD35">
        <f t="shared" si="11"/>
        <v>0.56086694046301466</v>
      </c>
      <c r="AE35" s="1">
        <f t="shared" si="15"/>
        <v>1.5825042467944063E-3</v>
      </c>
      <c r="AH35">
        <f t="shared" si="12"/>
        <v>0.48203956076929416</v>
      </c>
      <c r="AI35">
        <f t="shared" si="13"/>
        <v>7.9372253652649216E-2</v>
      </c>
      <c r="AJ35" s="1">
        <f t="shared" si="14"/>
        <v>2.258265209828744E-4</v>
      </c>
      <c r="AN35" s="1">
        <v>0.47991200000000001</v>
      </c>
      <c r="AO35" s="1">
        <v>4988.5600000000004</v>
      </c>
      <c r="AP35">
        <f t="shared" si="0"/>
        <v>9.9771200000000011</v>
      </c>
      <c r="AQ35">
        <f t="shared" si="1"/>
        <v>9.9771200000000011</v>
      </c>
      <c r="AR35" s="1">
        <v>0.28875899999999999</v>
      </c>
      <c r="AS35" s="1">
        <v>0.47989700000000002</v>
      </c>
      <c r="AT35" s="1">
        <v>1666.13</v>
      </c>
      <c r="AW35" s="1">
        <v>0.480097</v>
      </c>
      <c r="AX35" s="1">
        <v>4919.58</v>
      </c>
      <c r="AY35">
        <f t="shared" si="3"/>
        <v>9.8391599999999997</v>
      </c>
      <c r="AZ35" s="1">
        <v>0.323241</v>
      </c>
      <c r="BA35" s="1">
        <v>0.479823</v>
      </c>
      <c r="BB35" s="1">
        <v>4996.6499999999996</v>
      </c>
      <c r="BC35">
        <f t="shared" si="4"/>
        <v>9.9932999999999996</v>
      </c>
      <c r="BD35" s="1"/>
      <c r="BE35" s="1">
        <v>0.48031099999999999</v>
      </c>
      <c r="BF35" s="1">
        <v>4997.6499999999996</v>
      </c>
      <c r="BG35">
        <f t="shared" si="5"/>
        <v>9.9952999999999985</v>
      </c>
      <c r="BH35" s="1"/>
      <c r="BI35" s="1">
        <v>0.47995500000000002</v>
      </c>
      <c r="BJ35" s="1">
        <v>4999.63</v>
      </c>
      <c r="BK35">
        <f t="shared" si="6"/>
        <v>9.9992599999999996</v>
      </c>
      <c r="BM35" s="1">
        <v>0.48037000000000002</v>
      </c>
      <c r="BN35" s="1">
        <v>4959.8</v>
      </c>
      <c r="BO35">
        <f t="shared" si="7"/>
        <v>9.9196000000000009</v>
      </c>
      <c r="BP35" s="1">
        <v>0.30632199999999998</v>
      </c>
      <c r="BQ35" s="1">
        <v>1519.96</v>
      </c>
      <c r="BR35" s="1"/>
      <c r="BS35" s="1">
        <v>0.48081499999999999</v>
      </c>
      <c r="BT35" s="1">
        <v>5023.88</v>
      </c>
      <c r="BU35">
        <f t="shared" si="8"/>
        <v>10.04776</v>
      </c>
      <c r="BV35" s="1">
        <v>0.32899099999999998</v>
      </c>
      <c r="BW35" s="1">
        <v>1561.01</v>
      </c>
      <c r="BX35" s="1"/>
      <c r="BY35" s="1">
        <v>0.48066300000000001</v>
      </c>
      <c r="BZ35" s="1">
        <v>5061.41</v>
      </c>
      <c r="CA35">
        <f t="shared" si="9"/>
        <v>10.122819999999999</v>
      </c>
      <c r="CB35" s="1">
        <v>0.34494599999999997</v>
      </c>
      <c r="CC35" s="1">
        <v>1582.62</v>
      </c>
      <c r="CD35" s="1"/>
      <c r="CE35" s="1">
        <v>0.63813600000000004</v>
      </c>
      <c r="CF35" s="1">
        <v>10.206300000000001</v>
      </c>
      <c r="CG35" s="1">
        <v>0.45459300000000002</v>
      </c>
      <c r="CH35" s="1">
        <v>1679.12</v>
      </c>
      <c r="CI35">
        <v>136.846</v>
      </c>
      <c r="CJ35">
        <f t="shared" si="10"/>
        <v>1542.2739999999999</v>
      </c>
      <c r="CK35" s="1"/>
      <c r="CL35" s="1"/>
      <c r="CM35" s="1"/>
      <c r="CN35" s="1"/>
      <c r="CO35" s="1"/>
    </row>
    <row r="36" spans="1:93">
      <c r="A36">
        <v>3.2620499999999998E-3</v>
      </c>
      <c r="B36">
        <v>0.45538265999999999</v>
      </c>
      <c r="C36">
        <v>3.4497999999999998E-3</v>
      </c>
      <c r="D36">
        <v>0.40061016799999999</v>
      </c>
      <c r="E36">
        <v>3.05813E-3</v>
      </c>
      <c r="F36">
        <v>0.36932208300000002</v>
      </c>
      <c r="H36" s="1"/>
      <c r="I36" s="1"/>
      <c r="M36" s="1">
        <v>3.3000199999999998E-4</v>
      </c>
      <c r="N36" s="1">
        <v>6.1831900000000002E-2</v>
      </c>
      <c r="O36" s="1">
        <v>1268.81</v>
      </c>
      <c r="P36">
        <v>587.79100000000005</v>
      </c>
      <c r="Q36">
        <v>-2.2411799999999999</v>
      </c>
      <c r="R36" s="1">
        <v>1101.71</v>
      </c>
      <c r="S36" s="1">
        <v>1271.06</v>
      </c>
      <c r="T36" s="1">
        <v>-618.12099999999998</v>
      </c>
      <c r="U36" s="1">
        <v>548.79499999999996</v>
      </c>
      <c r="V36" s="1">
        <v>1268.81</v>
      </c>
      <c r="W36" s="1">
        <v>587.79100000000005</v>
      </c>
      <c r="X36">
        <v>-2.2411799999999999</v>
      </c>
      <c r="Y36" s="1">
        <v>9.0771900000000003E-2</v>
      </c>
      <c r="Z36" s="1">
        <v>-8.8462700000000003E-4</v>
      </c>
      <c r="AA36" s="1">
        <v>2.43012E-3</v>
      </c>
      <c r="AD36">
        <f t="shared" si="11"/>
        <v>0.56105599477176382</v>
      </c>
      <c r="AE36" s="1">
        <f t="shared" si="15"/>
        <v>1.7085203419222857E-3</v>
      </c>
      <c r="AH36">
        <f t="shared" si="12"/>
        <v>0.48229218115559008</v>
      </c>
      <c r="AI36">
        <f t="shared" si="13"/>
        <v>7.8889784254191686E-2</v>
      </c>
      <c r="AJ36" s="1">
        <f t="shared" si="14"/>
        <v>2.410093444264331E-4</v>
      </c>
      <c r="AN36" s="1">
        <v>0.49493700000000002</v>
      </c>
      <c r="AO36" s="1">
        <v>5006.03</v>
      </c>
      <c r="AP36">
        <f t="shared" si="0"/>
        <v>10.01206</v>
      </c>
      <c r="AQ36">
        <f t="shared" si="1"/>
        <v>10.01206</v>
      </c>
      <c r="AR36" s="1">
        <v>0.29934100000000002</v>
      </c>
      <c r="AS36" s="1">
        <v>0.49491099999999999</v>
      </c>
      <c r="AT36" s="1">
        <v>3598</v>
      </c>
      <c r="AW36" s="1">
        <v>0.49507000000000001</v>
      </c>
      <c r="AX36" s="1">
        <v>4937.67</v>
      </c>
      <c r="AY36">
        <f t="shared" si="3"/>
        <v>9.8753399999999996</v>
      </c>
      <c r="AZ36" s="1">
        <v>0.33546799999999999</v>
      </c>
      <c r="BA36" s="1">
        <v>0.49485800000000002</v>
      </c>
      <c r="BB36" s="1">
        <v>5015.5200000000004</v>
      </c>
      <c r="BC36">
        <f t="shared" si="4"/>
        <v>10.031040000000001</v>
      </c>
      <c r="BD36" s="1"/>
      <c r="BE36" s="1">
        <v>0.49532999999999999</v>
      </c>
      <c r="BF36" s="1">
        <v>5016.18</v>
      </c>
      <c r="BG36">
        <f t="shared" si="5"/>
        <v>10.032360000000001</v>
      </c>
      <c r="BH36" s="1"/>
      <c r="BI36" s="1">
        <v>0.494894</v>
      </c>
      <c r="BJ36" s="1">
        <v>5017.1000000000004</v>
      </c>
      <c r="BK36">
        <f t="shared" si="6"/>
        <v>10.0342</v>
      </c>
      <c r="BM36" s="1">
        <v>0.49538199999999999</v>
      </c>
      <c r="BN36" s="1">
        <v>4976.49</v>
      </c>
      <c r="BO36">
        <f t="shared" si="7"/>
        <v>9.9529800000000002</v>
      </c>
      <c r="BP36" s="1">
        <v>0.317828</v>
      </c>
      <c r="BQ36" s="1">
        <v>1533.98</v>
      </c>
      <c r="BR36" s="1"/>
      <c r="BS36" s="1">
        <v>0.49587500000000001</v>
      </c>
      <c r="BT36" s="1">
        <v>5040.68</v>
      </c>
      <c r="BU36">
        <f t="shared" si="8"/>
        <v>10.08136</v>
      </c>
      <c r="BV36" s="1">
        <v>0.34176800000000002</v>
      </c>
      <c r="BW36" s="1">
        <v>1576.73</v>
      </c>
      <c r="BX36" s="1"/>
      <c r="BY36" s="1">
        <v>0.49571199999999999</v>
      </c>
      <c r="BZ36" s="1">
        <v>5074.7700000000004</v>
      </c>
      <c r="CA36">
        <f t="shared" si="9"/>
        <v>10.14954</v>
      </c>
      <c r="CB36" s="1">
        <v>0.35861100000000001</v>
      </c>
      <c r="CC36" s="1">
        <v>1599.45</v>
      </c>
      <c r="CD36" s="1"/>
      <c r="CE36" s="1">
        <v>0.65804300000000004</v>
      </c>
      <c r="CF36" s="1">
        <v>10.218</v>
      </c>
      <c r="CG36" s="1">
        <v>0.47469099999999997</v>
      </c>
      <c r="CH36" s="1">
        <v>1700.39</v>
      </c>
      <c r="CI36">
        <v>147.005</v>
      </c>
      <c r="CJ36">
        <f t="shared" si="10"/>
        <v>1553.3850000000002</v>
      </c>
      <c r="CK36" s="1"/>
      <c r="CL36" s="1"/>
      <c r="CM36" s="1"/>
      <c r="CN36" s="1"/>
      <c r="CO36" s="1"/>
    </row>
    <row r="37" spans="1:93">
      <c r="A37">
        <v>3.4195800000000002E-3</v>
      </c>
      <c r="B37">
        <v>0.46764443999999999</v>
      </c>
      <c r="C37">
        <v>3.5322299999999999E-3</v>
      </c>
      <c r="D37">
        <v>0.41215814200000001</v>
      </c>
      <c r="E37">
        <v>3.07187E-3</v>
      </c>
      <c r="F37">
        <v>0.37977584800000003</v>
      </c>
      <c r="H37" s="1"/>
      <c r="I37" s="1"/>
      <c r="M37" s="1">
        <v>3.4000000000000002E-4</v>
      </c>
      <c r="N37" s="1">
        <v>6.4691700000000005E-2</v>
      </c>
      <c r="O37" s="1">
        <v>1277.8</v>
      </c>
      <c r="P37">
        <v>593.25400000000002</v>
      </c>
      <c r="Q37">
        <v>-2.1848700000000001</v>
      </c>
      <c r="R37" s="1">
        <v>1109.3900000000001</v>
      </c>
      <c r="S37" s="1">
        <v>1279.98</v>
      </c>
      <c r="T37" s="1">
        <v>-622.95500000000004</v>
      </c>
      <c r="U37" s="1">
        <v>547.529</v>
      </c>
      <c r="V37" s="1">
        <v>1277.8</v>
      </c>
      <c r="W37" s="1">
        <v>593.25400000000002</v>
      </c>
      <c r="X37">
        <v>-2.1848700000000001</v>
      </c>
      <c r="Y37" s="1">
        <v>7.8824000000000005E-2</v>
      </c>
      <c r="Z37" s="1">
        <v>-5.5351799999999998E-3</v>
      </c>
      <c r="AA37" s="1">
        <v>9.7947199999999998E-3</v>
      </c>
      <c r="AD37">
        <f t="shared" si="11"/>
        <v>0.56152930889948527</v>
      </c>
      <c r="AE37" s="1">
        <f t="shared" si="15"/>
        <v>1.6051847257195205E-3</v>
      </c>
      <c r="AH37">
        <f t="shared" si="12"/>
        <v>0.48342903143624993</v>
      </c>
      <c r="AI37">
        <f t="shared" si="13"/>
        <v>7.6718560153522741E-2</v>
      </c>
      <c r="AJ37" s="1">
        <f t="shared" si="14"/>
        <v>2.2250437166859105E-4</v>
      </c>
      <c r="AN37" s="1">
        <v>0.50995599999999996</v>
      </c>
      <c r="AO37" s="1">
        <v>5019.9799999999996</v>
      </c>
      <c r="AP37">
        <f t="shared" si="0"/>
        <v>10.039959999999999</v>
      </c>
      <c r="AQ37">
        <f t="shared" si="1"/>
        <v>10.039959999999999</v>
      </c>
      <c r="AR37" s="1">
        <v>0.30969099999999999</v>
      </c>
      <c r="AS37" s="1">
        <v>0.50992099999999996</v>
      </c>
      <c r="AT37" s="1">
        <v>4156.59</v>
      </c>
      <c r="AW37" s="1">
        <v>0.51004000000000005</v>
      </c>
      <c r="AX37" s="1">
        <v>4953.07</v>
      </c>
      <c r="AY37">
        <f t="shared" si="3"/>
        <v>9.9061399999999988</v>
      </c>
      <c r="AZ37" s="1">
        <v>0.34792499999999998</v>
      </c>
      <c r="BA37" s="1">
        <v>0.509934</v>
      </c>
      <c r="BB37" s="1">
        <v>5030.6499999999996</v>
      </c>
      <c r="BC37">
        <f t="shared" si="4"/>
        <v>10.061299999999999</v>
      </c>
      <c r="BD37" s="1"/>
      <c r="BE37" s="1">
        <v>0.51034599999999997</v>
      </c>
      <c r="BF37" s="1">
        <v>5031.33</v>
      </c>
      <c r="BG37">
        <f t="shared" si="5"/>
        <v>10.062659999999999</v>
      </c>
      <c r="BH37" s="1"/>
      <c r="BI37" s="1">
        <v>0.50978599999999996</v>
      </c>
      <c r="BJ37" s="1">
        <v>5032.12</v>
      </c>
      <c r="BK37">
        <f t="shared" si="6"/>
        <v>10.06424</v>
      </c>
      <c r="BM37" s="1">
        <v>0.51040099999999999</v>
      </c>
      <c r="BN37" s="1">
        <v>4993.24</v>
      </c>
      <c r="BO37">
        <f t="shared" si="7"/>
        <v>9.9864800000000002</v>
      </c>
      <c r="BP37" s="1">
        <v>0.32943</v>
      </c>
      <c r="BQ37" s="1">
        <v>1547.72</v>
      </c>
      <c r="BR37" s="1"/>
      <c r="BS37" s="1">
        <v>0.51093500000000003</v>
      </c>
      <c r="BT37" s="1">
        <v>5055.09</v>
      </c>
      <c r="BU37">
        <f t="shared" si="8"/>
        <v>10.11018</v>
      </c>
      <c r="BV37" s="1">
        <v>0.35478300000000002</v>
      </c>
      <c r="BW37" s="1">
        <v>1592.61</v>
      </c>
      <c r="BX37" s="1"/>
      <c r="BY37" s="1">
        <v>0.51071299999999997</v>
      </c>
      <c r="BZ37" s="1">
        <v>5088.8100000000004</v>
      </c>
      <c r="CA37">
        <f t="shared" si="9"/>
        <v>10.177620000000001</v>
      </c>
      <c r="CB37" s="1">
        <v>0.37248900000000001</v>
      </c>
      <c r="CC37" s="1">
        <v>1616.08</v>
      </c>
      <c r="CD37" s="1"/>
      <c r="CE37" s="1">
        <v>0.67795499999999997</v>
      </c>
      <c r="CF37" s="1">
        <v>10.2262</v>
      </c>
      <c r="CG37" s="1">
        <v>0.49558600000000003</v>
      </c>
      <c r="CH37" s="1">
        <v>1722.1</v>
      </c>
      <c r="CI37">
        <v>157.94200000000001</v>
      </c>
      <c r="CJ37">
        <f t="shared" si="10"/>
        <v>1564.1579999999999</v>
      </c>
      <c r="CK37" s="1"/>
      <c r="CL37" s="1"/>
      <c r="CM37" s="1"/>
      <c r="CN37" s="1"/>
      <c r="CO37" s="1"/>
    </row>
    <row r="38" spans="1:93">
      <c r="A38">
        <v>3.5446100000000001E-3</v>
      </c>
      <c r="B38">
        <v>0.48019183300000001</v>
      </c>
      <c r="C38">
        <v>3.6744899999999999E-3</v>
      </c>
      <c r="D38">
        <v>0.423972931</v>
      </c>
      <c r="E38">
        <v>3.3906100000000001E-3</v>
      </c>
      <c r="F38">
        <v>0.39041247600000001</v>
      </c>
      <c r="H38" s="1"/>
      <c r="I38" s="1"/>
      <c r="M38" s="1">
        <v>3.5000299999999999E-4</v>
      </c>
      <c r="N38" s="1">
        <v>6.7730600000000002E-2</v>
      </c>
      <c r="O38" s="1">
        <v>1287.51</v>
      </c>
      <c r="P38">
        <v>598.43700000000001</v>
      </c>
      <c r="Q38">
        <v>-2.7515999999999998</v>
      </c>
      <c r="R38" s="1">
        <v>1118.27</v>
      </c>
      <c r="S38" s="1">
        <v>1290.26</v>
      </c>
      <c r="T38" s="1">
        <v>-627.73299999999995</v>
      </c>
      <c r="U38" s="1">
        <v>547.94600000000003</v>
      </c>
      <c r="V38" s="1">
        <v>1287.51</v>
      </c>
      <c r="W38" s="1">
        <v>598.43700000000001</v>
      </c>
      <c r="X38">
        <v>-2.7515999999999998</v>
      </c>
      <c r="Y38" s="1">
        <v>8.2219100000000003E-2</v>
      </c>
      <c r="Z38" s="1">
        <v>3.1159199999999999E-3</v>
      </c>
      <c r="AA38" s="1">
        <v>8.7662E-3</v>
      </c>
      <c r="AD38">
        <f t="shared" si="11"/>
        <v>0.56134296726193134</v>
      </c>
      <c r="AE38" s="1">
        <f t="shared" si="15"/>
        <v>1.7061482800134627E-3</v>
      </c>
      <c r="AH38">
        <f t="shared" si="12"/>
        <v>0.48429276876811644</v>
      </c>
      <c r="AI38">
        <f t="shared" si="13"/>
        <v>7.5068943362727958E-2</v>
      </c>
      <c r="AJ38" s="1">
        <f t="shared" si="14"/>
        <v>2.3063352221776691E-4</v>
      </c>
      <c r="AN38" s="1">
        <v>0.52498400000000001</v>
      </c>
      <c r="AO38" s="1">
        <v>5038.95</v>
      </c>
      <c r="AP38">
        <f t="shared" si="0"/>
        <v>10.0779</v>
      </c>
      <c r="AQ38">
        <f t="shared" si="1"/>
        <v>10.0779</v>
      </c>
      <c r="AR38" s="1">
        <v>0.32037599999999999</v>
      </c>
      <c r="AS38" s="1">
        <v>0.52495599999999998</v>
      </c>
      <c r="AT38" s="1">
        <v>4019.05</v>
      </c>
      <c r="AW38" s="1">
        <v>0.52501299999999995</v>
      </c>
      <c r="AX38" s="1">
        <v>4966.72</v>
      </c>
      <c r="AY38">
        <f t="shared" si="3"/>
        <v>9.9334400000000009</v>
      </c>
      <c r="AZ38" s="1">
        <v>0.36067300000000002</v>
      </c>
      <c r="BA38" s="1">
        <v>0.52494799999999997</v>
      </c>
      <c r="BB38" s="1">
        <v>5045.16</v>
      </c>
      <c r="BC38">
        <f t="shared" si="4"/>
        <v>10.09032</v>
      </c>
      <c r="BD38" s="1"/>
      <c r="BE38" s="1">
        <v>0.52537</v>
      </c>
      <c r="BF38" s="1">
        <v>5045.6099999999997</v>
      </c>
      <c r="BG38">
        <f t="shared" si="5"/>
        <v>10.09122</v>
      </c>
      <c r="BH38" s="1"/>
      <c r="BI38" s="1">
        <v>0.52465799999999996</v>
      </c>
      <c r="BJ38" s="1">
        <v>5046.78</v>
      </c>
      <c r="BK38">
        <f t="shared" si="6"/>
        <v>10.09356</v>
      </c>
      <c r="BM38" s="1">
        <v>0.52542100000000003</v>
      </c>
      <c r="BN38" s="1">
        <v>5009.75</v>
      </c>
      <c r="BO38">
        <f t="shared" si="7"/>
        <v>10.019500000000001</v>
      </c>
      <c r="BP38" s="1">
        <v>0.34118700000000002</v>
      </c>
      <c r="BQ38" s="1">
        <v>1561.29</v>
      </c>
      <c r="BR38" s="1"/>
      <c r="BS38" s="1">
        <v>0.52599099999999999</v>
      </c>
      <c r="BT38" s="1">
        <v>5069.34</v>
      </c>
      <c r="BU38">
        <f t="shared" si="8"/>
        <v>10.138680000000001</v>
      </c>
      <c r="BV38" s="1">
        <v>0.36801099999999998</v>
      </c>
      <c r="BW38" s="1">
        <v>1608.35</v>
      </c>
      <c r="BX38" s="1"/>
      <c r="BY38" s="1">
        <v>0.525756</v>
      </c>
      <c r="BZ38" s="1">
        <v>5099.6499999999996</v>
      </c>
      <c r="CA38">
        <f t="shared" si="9"/>
        <v>10.199299999999999</v>
      </c>
      <c r="CB38" s="1">
        <v>0.38669999999999999</v>
      </c>
      <c r="CC38" s="1">
        <v>1632.34</v>
      </c>
      <c r="CD38" s="1"/>
      <c r="CE38" s="1">
        <v>0.69786800000000004</v>
      </c>
      <c r="CF38" s="1">
        <v>10.227600000000001</v>
      </c>
      <c r="CG38" s="1">
        <v>0.51760899999999999</v>
      </c>
      <c r="CH38" s="1">
        <v>1745.24</v>
      </c>
      <c r="CI38">
        <v>170.23</v>
      </c>
      <c r="CJ38">
        <f t="shared" si="10"/>
        <v>1575.01</v>
      </c>
      <c r="CK38" s="1"/>
      <c r="CL38" s="1"/>
      <c r="CM38" s="1"/>
      <c r="CN38" s="1"/>
      <c r="CO38" s="1"/>
    </row>
    <row r="39" spans="1:93">
      <c r="A39">
        <v>3.5216700000000002E-3</v>
      </c>
      <c r="B39">
        <v>0.49257394399999999</v>
      </c>
      <c r="C39">
        <v>3.689E-3</v>
      </c>
      <c r="D39">
        <v>0.43592758199999998</v>
      </c>
      <c r="E39">
        <v>3.3740300000000001E-3</v>
      </c>
      <c r="F39">
        <v>0.40095813000000002</v>
      </c>
      <c r="H39" s="1"/>
      <c r="I39" s="1"/>
      <c r="M39" s="1">
        <v>3.6000000000000002E-4</v>
      </c>
      <c r="N39" s="1">
        <v>7.0617200000000005E-2</v>
      </c>
      <c r="O39" s="1">
        <v>1297.3</v>
      </c>
      <c r="P39">
        <v>604.28399999999999</v>
      </c>
      <c r="Q39">
        <v>-2.6717499999999998</v>
      </c>
      <c r="R39" s="1">
        <v>1126.6300000000001</v>
      </c>
      <c r="S39" s="1">
        <v>1299.97</v>
      </c>
      <c r="T39" s="1">
        <v>-632.97199999999998</v>
      </c>
      <c r="U39" s="1">
        <v>546.86199999999997</v>
      </c>
      <c r="V39" s="1">
        <v>1297.3</v>
      </c>
      <c r="W39" s="1">
        <v>604.28399999999999</v>
      </c>
      <c r="X39">
        <v>-2.6717499999999998</v>
      </c>
      <c r="Y39" s="1">
        <v>7.8615500000000005E-2</v>
      </c>
      <c r="Z39" s="1">
        <v>-4.2745600000000002E-3</v>
      </c>
      <c r="AA39" s="1">
        <v>1.07729E-2</v>
      </c>
      <c r="AD39">
        <f t="shared" si="11"/>
        <v>0.56182775179073863</v>
      </c>
      <c r="AE39" s="1">
        <f t="shared" si="15"/>
        <v>1.62107229880872E-3</v>
      </c>
      <c r="AH39">
        <f t="shared" si="12"/>
        <v>0.48539385321656464</v>
      </c>
      <c r="AI39">
        <f t="shared" si="13"/>
        <v>7.2966026969942255E-2</v>
      </c>
      <c r="AJ39" s="1">
        <f t="shared" si="14"/>
        <v>2.1365887268114315E-4</v>
      </c>
      <c r="AN39" s="1">
        <v>0.54000199999999998</v>
      </c>
      <c r="AO39" s="1">
        <v>5055.24</v>
      </c>
      <c r="AP39">
        <f t="shared" si="0"/>
        <v>10.110479999999999</v>
      </c>
      <c r="AQ39">
        <f t="shared" si="1"/>
        <v>10.110479999999999</v>
      </c>
      <c r="AR39" s="1">
        <v>0.330874</v>
      </c>
      <c r="AS39" s="1">
        <v>0.53998900000000005</v>
      </c>
      <c r="AT39" s="1">
        <v>1935.41</v>
      </c>
      <c r="AW39" s="1">
        <v>0.53998400000000002</v>
      </c>
      <c r="AX39" s="1">
        <v>4979.91</v>
      </c>
      <c r="AY39">
        <f t="shared" si="3"/>
        <v>9.9598200000000006</v>
      </c>
      <c r="AZ39" s="1">
        <v>0.37360399999999999</v>
      </c>
      <c r="BA39" s="1">
        <v>0.53994900000000001</v>
      </c>
      <c r="BB39" s="1">
        <v>5058.1099999999997</v>
      </c>
      <c r="BC39">
        <f t="shared" si="4"/>
        <v>10.11622</v>
      </c>
      <c r="BD39" s="1"/>
      <c r="BE39" s="1">
        <v>0.54038600000000003</v>
      </c>
      <c r="BF39" s="1">
        <v>5058.8900000000003</v>
      </c>
      <c r="BG39">
        <f t="shared" si="5"/>
        <v>10.11778</v>
      </c>
      <c r="BH39" s="1"/>
      <c r="BI39" s="1">
        <v>0.53952599999999995</v>
      </c>
      <c r="BJ39" s="1">
        <v>5060.0600000000004</v>
      </c>
      <c r="BK39">
        <f t="shared" si="6"/>
        <v>10.12012</v>
      </c>
      <c r="BM39" s="1">
        <v>0.54044199999999998</v>
      </c>
      <c r="BN39" s="1">
        <v>5023.07</v>
      </c>
      <c r="BO39">
        <f t="shared" si="7"/>
        <v>10.046139999999999</v>
      </c>
      <c r="BP39" s="1">
        <v>0.353209</v>
      </c>
      <c r="BQ39" s="1">
        <v>1575.32</v>
      </c>
      <c r="BR39" s="1"/>
      <c r="BS39" s="1">
        <v>0.54104699999999994</v>
      </c>
      <c r="BT39" s="1">
        <v>5081.22</v>
      </c>
      <c r="BU39">
        <f t="shared" si="8"/>
        <v>10.16244</v>
      </c>
      <c r="BV39" s="1">
        <v>0.38156299999999999</v>
      </c>
      <c r="BW39" s="1">
        <v>1623.82</v>
      </c>
      <c r="BX39" s="1"/>
      <c r="BY39" s="1">
        <v>0.54069900000000004</v>
      </c>
      <c r="BZ39" s="1">
        <v>5109.1000000000004</v>
      </c>
      <c r="CA39">
        <f t="shared" si="9"/>
        <v>10.218200000000001</v>
      </c>
      <c r="CB39" s="1">
        <v>0.40121699999999999</v>
      </c>
      <c r="CC39" s="1">
        <v>1648.98</v>
      </c>
      <c r="CD39" s="1"/>
      <c r="CE39" s="1">
        <v>0.71777899999999994</v>
      </c>
      <c r="CF39" s="1">
        <v>10.224399999999999</v>
      </c>
      <c r="CG39" s="1">
        <v>0.54072200000000004</v>
      </c>
      <c r="CH39" s="1">
        <v>1769.34</v>
      </c>
      <c r="CI39">
        <v>183.61699999999999</v>
      </c>
      <c r="CJ39">
        <f t="shared" si="10"/>
        <v>1585.723</v>
      </c>
      <c r="CK39" s="1"/>
      <c r="CL39" s="1"/>
      <c r="CM39" s="1"/>
      <c r="CN39" s="1"/>
      <c r="CO39" s="1"/>
    </row>
    <row r="40" spans="1:93">
      <c r="A40">
        <v>3.8345699999999998E-3</v>
      </c>
      <c r="B40">
        <v>0.50529580699999999</v>
      </c>
      <c r="C40">
        <v>4.04178E-3</v>
      </c>
      <c r="D40">
        <v>0.44809671000000001</v>
      </c>
      <c r="E40">
        <v>3.6440800000000001E-3</v>
      </c>
      <c r="F40">
        <v>0.411755859</v>
      </c>
      <c r="H40" s="1"/>
      <c r="I40" s="1"/>
      <c r="M40" s="1">
        <v>3.7000299999999999E-4</v>
      </c>
      <c r="N40" s="1">
        <v>7.3775900000000005E-2</v>
      </c>
      <c r="O40" s="1">
        <v>1307.8399999999999</v>
      </c>
      <c r="P40">
        <v>609.90599999999995</v>
      </c>
      <c r="Q40">
        <v>-2.26064</v>
      </c>
      <c r="R40" s="1">
        <v>1135.3900000000001</v>
      </c>
      <c r="S40" s="1">
        <v>1310.0999999999999</v>
      </c>
      <c r="T40" s="1">
        <v>-638.49400000000003</v>
      </c>
      <c r="U40" s="1">
        <v>549.05999999999995</v>
      </c>
      <c r="V40" s="1">
        <v>1307.8399999999999</v>
      </c>
      <c r="W40" s="1">
        <v>609.90599999999995</v>
      </c>
      <c r="X40">
        <v>-2.26064</v>
      </c>
      <c r="Y40" s="1">
        <v>7.5316300000000003E-2</v>
      </c>
      <c r="Z40" s="1">
        <v>-1.19685E-2</v>
      </c>
      <c r="AA40" s="1">
        <v>1.1514399999999999E-2</v>
      </c>
      <c r="AD40">
        <f t="shared" si="11"/>
        <v>0.5623565470895463</v>
      </c>
      <c r="AE40" s="1">
        <f t="shared" si="15"/>
        <v>1.7754804724365784E-3</v>
      </c>
      <c r="AH40">
        <f t="shared" si="12"/>
        <v>0.48582128867541718</v>
      </c>
      <c r="AI40">
        <f t="shared" si="13"/>
        <v>7.2149685376392658E-2</v>
      </c>
      <c r="AJ40" s="1">
        <f t="shared" si="14"/>
        <v>2.2918850029418408E-4</v>
      </c>
      <c r="AN40" s="1">
        <v>0.55503000000000002</v>
      </c>
      <c r="AO40" s="1">
        <v>5066.54</v>
      </c>
      <c r="AP40">
        <f t="shared" si="0"/>
        <v>10.13308</v>
      </c>
      <c r="AQ40">
        <f t="shared" si="1"/>
        <v>10.13308</v>
      </c>
      <c r="AR40" s="1">
        <v>0.34181800000000001</v>
      </c>
      <c r="AS40" s="1">
        <v>0.55502899999999999</v>
      </c>
      <c r="AT40">
        <v>17.126000000000001</v>
      </c>
      <c r="AW40" s="1">
        <v>0.55495799999999995</v>
      </c>
      <c r="AX40" s="1">
        <v>4991.97</v>
      </c>
      <c r="AY40">
        <f t="shared" si="3"/>
        <v>9.9839400000000005</v>
      </c>
      <c r="AZ40" s="1">
        <v>0.38683899999999999</v>
      </c>
      <c r="BA40" s="1">
        <v>0.554948</v>
      </c>
      <c r="BB40" s="1">
        <v>5070.53</v>
      </c>
      <c r="BC40">
        <f t="shared" si="4"/>
        <v>10.14106</v>
      </c>
      <c r="BD40" s="1"/>
      <c r="BE40" s="1">
        <v>0.55540400000000001</v>
      </c>
      <c r="BF40" s="1">
        <v>5070.83</v>
      </c>
      <c r="BG40">
        <f t="shared" si="5"/>
        <v>10.14166</v>
      </c>
      <c r="BH40" s="1"/>
      <c r="BI40" s="1">
        <v>0.55439700000000003</v>
      </c>
      <c r="BJ40" s="1">
        <v>5071.37</v>
      </c>
      <c r="BK40">
        <f t="shared" si="6"/>
        <v>10.14274</v>
      </c>
      <c r="BM40" s="1">
        <v>0.55545999999999995</v>
      </c>
      <c r="BN40" s="1">
        <v>5037.22</v>
      </c>
      <c r="BO40">
        <f t="shared" si="7"/>
        <v>10.074440000000001</v>
      </c>
      <c r="BP40" s="1">
        <v>0.36534800000000001</v>
      </c>
      <c r="BQ40" s="1">
        <v>1589.06</v>
      </c>
      <c r="BR40" s="1"/>
      <c r="BS40" s="1">
        <v>0.55610700000000002</v>
      </c>
      <c r="BT40" s="1">
        <v>5091.95</v>
      </c>
      <c r="BU40">
        <f t="shared" si="8"/>
        <v>10.1839</v>
      </c>
      <c r="BV40" s="1">
        <v>0.39540900000000001</v>
      </c>
      <c r="BW40" s="1">
        <v>1639.44</v>
      </c>
      <c r="BX40" s="1"/>
      <c r="BY40" s="1">
        <v>0.55563399999999996</v>
      </c>
      <c r="BZ40" s="1">
        <v>5117.6099999999997</v>
      </c>
      <c r="CA40">
        <f t="shared" si="9"/>
        <v>10.23522</v>
      </c>
      <c r="CB40" s="1">
        <v>0.41605599999999998</v>
      </c>
      <c r="CC40" s="1">
        <v>1665.66</v>
      </c>
      <c r="CD40" s="1"/>
      <c r="CE40" s="1">
        <v>0.73768699999999998</v>
      </c>
      <c r="CF40" s="1">
        <v>10.2136</v>
      </c>
      <c r="CG40" s="1">
        <v>0.56505899999999998</v>
      </c>
      <c r="CH40" s="1">
        <v>1794.94</v>
      </c>
      <c r="CI40">
        <v>198.458</v>
      </c>
      <c r="CJ40">
        <f t="shared" si="10"/>
        <v>1596.482</v>
      </c>
      <c r="CK40" s="1"/>
      <c r="CL40" s="1"/>
      <c r="CM40" s="1"/>
      <c r="CN40" s="1"/>
      <c r="CO40" s="1"/>
    </row>
    <row r="41" spans="1:93">
      <c r="A41">
        <v>4.0301900000000003E-3</v>
      </c>
      <c r="B41">
        <v>0.51798614499999995</v>
      </c>
      <c r="C41">
        <v>3.9947999999999997E-3</v>
      </c>
      <c r="D41">
        <v>0.46033502199999998</v>
      </c>
      <c r="E41">
        <v>3.63336E-3</v>
      </c>
      <c r="F41">
        <v>0.422822052</v>
      </c>
      <c r="H41" s="1"/>
      <c r="I41" s="1"/>
      <c r="M41" s="1">
        <v>3.8000099999999998E-4</v>
      </c>
      <c r="N41" s="1">
        <v>7.69672E-2</v>
      </c>
      <c r="O41" s="1">
        <v>1318.16</v>
      </c>
      <c r="P41">
        <v>615.46600000000001</v>
      </c>
      <c r="Q41">
        <v>-1.80043</v>
      </c>
      <c r="R41" s="1">
        <v>1143.92</v>
      </c>
      <c r="S41" s="1">
        <v>1319.96</v>
      </c>
      <c r="T41" s="1">
        <v>-643.94299999999998</v>
      </c>
      <c r="U41" s="1">
        <v>551.096</v>
      </c>
      <c r="V41" s="1">
        <v>1318.16</v>
      </c>
      <c r="W41" s="1">
        <v>615.46600000000001</v>
      </c>
      <c r="X41">
        <v>-1.80043</v>
      </c>
      <c r="Y41" s="1">
        <v>7.8763299999999994E-2</v>
      </c>
      <c r="Z41" s="1">
        <v>4.6630600000000001E-3</v>
      </c>
      <c r="AA41" s="1">
        <v>9.0554499999999996E-3</v>
      </c>
      <c r="AD41">
        <f t="shared" si="11"/>
        <v>0.56292660325896915</v>
      </c>
      <c r="AE41" s="1">
        <f t="shared" si="15"/>
        <v>1.7955580588536054E-3</v>
      </c>
      <c r="AH41">
        <f t="shared" si="12"/>
        <v>0.48624945677329151</v>
      </c>
      <c r="AI41">
        <f t="shared" si="13"/>
        <v>7.1331944545381276E-2</v>
      </c>
      <c r="AJ41" s="1">
        <f t="shared" si="14"/>
        <v>2.2894646278467815E-4</v>
      </c>
      <c r="AN41" s="1">
        <v>0.570048</v>
      </c>
      <c r="AO41" s="1">
        <v>5085.45</v>
      </c>
      <c r="AP41">
        <f t="shared" si="0"/>
        <v>10.1709</v>
      </c>
      <c r="AQ41">
        <f t="shared" si="1"/>
        <v>10.1709</v>
      </c>
      <c r="AR41" s="1">
        <v>0.35264099999999998</v>
      </c>
      <c r="AS41" s="1">
        <v>0.57006800000000002</v>
      </c>
      <c r="AT41" s="1">
        <v>-2332.54</v>
      </c>
      <c r="AW41" s="1">
        <v>0.56993099999999997</v>
      </c>
      <c r="AX41" s="1">
        <v>5001.58</v>
      </c>
      <c r="AY41">
        <f t="shared" si="3"/>
        <v>10.003159999999999</v>
      </c>
      <c r="AZ41" s="1">
        <v>0.40038400000000002</v>
      </c>
      <c r="BA41" s="1">
        <v>0.56995700000000005</v>
      </c>
      <c r="BB41" s="1">
        <v>5080.17</v>
      </c>
      <c r="BC41">
        <f t="shared" si="4"/>
        <v>10.16034</v>
      </c>
      <c r="BD41" s="1"/>
      <c r="BE41" s="1">
        <v>0.57042400000000004</v>
      </c>
      <c r="BF41" s="1">
        <v>5080.8500000000004</v>
      </c>
      <c r="BG41">
        <f t="shared" si="5"/>
        <v>10.161700000000002</v>
      </c>
      <c r="BH41" s="1"/>
      <c r="BI41" s="1">
        <v>0.56926399999999999</v>
      </c>
      <c r="BJ41" s="1">
        <v>5082.21</v>
      </c>
      <c r="BK41">
        <f t="shared" si="6"/>
        <v>10.16442</v>
      </c>
      <c r="BM41" s="1">
        <v>0.57047999999999999</v>
      </c>
      <c r="BN41" s="1">
        <v>5049.1099999999997</v>
      </c>
      <c r="BO41">
        <f t="shared" si="7"/>
        <v>10.09822</v>
      </c>
      <c r="BP41" s="1">
        <v>0.37780900000000001</v>
      </c>
      <c r="BQ41" s="1">
        <v>1603.12</v>
      </c>
      <c r="BR41" s="1"/>
      <c r="BS41" s="1">
        <v>0.57116699999999998</v>
      </c>
      <c r="BT41" s="1">
        <v>5101.34</v>
      </c>
      <c r="BU41">
        <f t="shared" si="8"/>
        <v>10.202680000000001</v>
      </c>
      <c r="BV41" s="1">
        <v>0.40957399999999999</v>
      </c>
      <c r="BW41" s="1">
        <v>1655.2</v>
      </c>
      <c r="BX41" s="1"/>
      <c r="BY41" s="1">
        <v>0.57057000000000002</v>
      </c>
      <c r="BZ41" s="1">
        <v>5123.57</v>
      </c>
      <c r="CA41">
        <f t="shared" si="9"/>
        <v>10.24714</v>
      </c>
      <c r="CB41" s="1">
        <v>0.43130499999999999</v>
      </c>
      <c r="CC41" s="1">
        <v>1682.69</v>
      </c>
      <c r="CD41" s="1"/>
      <c r="CE41" s="1">
        <v>0.75759900000000002</v>
      </c>
      <c r="CF41" s="1">
        <v>10.196300000000001</v>
      </c>
      <c r="CG41" s="1">
        <v>0.59053900000000004</v>
      </c>
      <c r="CH41" s="1">
        <v>1821.62</v>
      </c>
      <c r="CI41">
        <v>214.518</v>
      </c>
      <c r="CJ41">
        <f t="shared" si="10"/>
        <v>1607.1019999999999</v>
      </c>
      <c r="CK41" s="1"/>
      <c r="CL41" s="1"/>
      <c r="CM41" s="1"/>
      <c r="CN41" s="1"/>
      <c r="CO41" s="1"/>
    </row>
    <row r="42" spans="1:93">
      <c r="A42">
        <v>4.0691800000000004E-3</v>
      </c>
      <c r="B42">
        <v>0.53100506599999997</v>
      </c>
      <c r="C42">
        <v>4.0737300000000002E-3</v>
      </c>
      <c r="D42">
        <v>0.47271652199999997</v>
      </c>
      <c r="E42">
        <v>3.8429100000000002E-3</v>
      </c>
      <c r="F42">
        <v>0.43380187999999997</v>
      </c>
      <c r="H42" s="1"/>
      <c r="I42" s="1"/>
      <c r="M42" s="1">
        <v>3.9000299999999999E-4</v>
      </c>
      <c r="N42" s="1">
        <v>8.0403000000000002E-2</v>
      </c>
      <c r="O42" s="1">
        <v>1328.98</v>
      </c>
      <c r="P42">
        <v>621.08600000000001</v>
      </c>
      <c r="Q42">
        <v>-1.32606</v>
      </c>
      <c r="R42" s="1">
        <v>1152.8699999999999</v>
      </c>
      <c r="S42" s="1">
        <v>1330.31</v>
      </c>
      <c r="T42" s="1">
        <v>-649.58000000000004</v>
      </c>
      <c r="U42" s="1">
        <v>554.09199999999998</v>
      </c>
      <c r="V42" s="1">
        <v>1328.98</v>
      </c>
      <c r="W42" s="1">
        <v>621.08600000000001</v>
      </c>
      <c r="X42">
        <v>-1.32606</v>
      </c>
      <c r="Y42" s="1">
        <v>6.1261400000000001E-2</v>
      </c>
      <c r="Z42" s="1">
        <v>-1.32529E-2</v>
      </c>
      <c r="AA42" s="1">
        <v>1.31699E-2</v>
      </c>
      <c r="AD42">
        <f t="shared" si="11"/>
        <v>0.56344600865665695</v>
      </c>
      <c r="AE42" s="1">
        <f t="shared" si="15"/>
        <v>1.9349955100098556E-3</v>
      </c>
      <c r="AH42">
        <f t="shared" si="12"/>
        <v>0.48651537188103039</v>
      </c>
      <c r="AI42">
        <f t="shared" si="13"/>
        <v>7.0824084099307738E-2</v>
      </c>
      <c r="AJ42" s="1">
        <f t="shared" si="14"/>
        <v>2.4420984160871144E-4</v>
      </c>
      <c r="AN42" s="1">
        <v>0.58507500000000001</v>
      </c>
      <c r="AO42" s="1">
        <v>5093.99</v>
      </c>
      <c r="AP42">
        <f t="shared" si="0"/>
        <v>10.18798</v>
      </c>
      <c r="AQ42">
        <f t="shared" si="1"/>
        <v>10.18798</v>
      </c>
      <c r="AR42" s="1">
        <v>0.36392600000000003</v>
      </c>
      <c r="AS42" s="1">
        <v>0.58510600000000001</v>
      </c>
      <c r="AT42" s="1">
        <v>-3873.73</v>
      </c>
      <c r="AW42" s="1">
        <v>0.58489999999999998</v>
      </c>
      <c r="AX42" s="1">
        <v>5011.43</v>
      </c>
      <c r="AY42">
        <f t="shared" si="3"/>
        <v>10.022860000000001</v>
      </c>
      <c r="AZ42" s="1">
        <v>0.41419699999999998</v>
      </c>
      <c r="BA42" s="1">
        <v>0.58495699999999995</v>
      </c>
      <c r="BB42" s="1">
        <v>5090.1899999999996</v>
      </c>
      <c r="BC42">
        <f t="shared" si="4"/>
        <v>10.18038</v>
      </c>
      <c r="BD42" s="1"/>
      <c r="BE42" s="1">
        <v>0.58544399999999996</v>
      </c>
      <c r="BF42" s="1">
        <v>5090.54</v>
      </c>
      <c r="BG42">
        <f t="shared" si="5"/>
        <v>10.18108</v>
      </c>
      <c r="BH42" s="1"/>
      <c r="BI42" s="1">
        <v>0.58413300000000001</v>
      </c>
      <c r="BJ42" s="1">
        <v>5091.03</v>
      </c>
      <c r="BK42">
        <f t="shared" si="6"/>
        <v>10.18206</v>
      </c>
      <c r="BM42" s="1">
        <v>0.58550100000000005</v>
      </c>
      <c r="BN42" s="1">
        <v>5060.2700000000004</v>
      </c>
      <c r="BO42">
        <f t="shared" si="7"/>
        <v>10.12054</v>
      </c>
      <c r="BP42" s="1">
        <v>0.39050000000000001</v>
      </c>
      <c r="BQ42" s="1">
        <v>1616.72</v>
      </c>
      <c r="BR42" s="1"/>
      <c r="BS42" s="1">
        <v>0.58622700000000005</v>
      </c>
      <c r="BT42" s="1">
        <v>5108.9399999999996</v>
      </c>
      <c r="BU42">
        <f t="shared" si="8"/>
        <v>10.217879999999999</v>
      </c>
      <c r="BV42" s="1">
        <v>0.42412699999999998</v>
      </c>
      <c r="BW42" s="1">
        <v>1671.29</v>
      </c>
      <c r="BX42" s="1"/>
      <c r="BY42" s="1">
        <v>0.585507</v>
      </c>
      <c r="BZ42" s="1">
        <v>5128.3900000000003</v>
      </c>
      <c r="CA42">
        <f t="shared" si="9"/>
        <v>10.256780000000001</v>
      </c>
      <c r="CB42" s="1">
        <v>0.446932</v>
      </c>
      <c r="CC42" s="1">
        <v>1699.93</v>
      </c>
      <c r="CD42" s="1"/>
      <c r="CE42" s="1">
        <v>0.77751099999999995</v>
      </c>
      <c r="CF42" s="1">
        <v>10.171200000000001</v>
      </c>
      <c r="CG42" s="1">
        <v>0.61707900000000004</v>
      </c>
      <c r="CH42" s="1">
        <v>1849.31</v>
      </c>
      <c r="CI42">
        <v>231.751</v>
      </c>
      <c r="CJ42">
        <f t="shared" si="10"/>
        <v>1617.559</v>
      </c>
      <c r="CK42" s="1"/>
      <c r="CL42" s="1"/>
      <c r="CM42" s="1"/>
      <c r="CN42" s="1"/>
      <c r="CO42" s="1"/>
    </row>
    <row r="43" spans="1:93">
      <c r="A43">
        <v>4.1612400000000001E-3</v>
      </c>
      <c r="B43">
        <v>0.54429180899999996</v>
      </c>
      <c r="C43">
        <v>4.3768100000000001E-3</v>
      </c>
      <c r="D43">
        <v>0.48550030500000002</v>
      </c>
      <c r="E43">
        <v>3.9549700000000004E-3</v>
      </c>
      <c r="F43">
        <v>0.44520928999999998</v>
      </c>
      <c r="H43" s="1"/>
      <c r="I43" s="1"/>
      <c r="M43" s="1">
        <v>4.0000099999999998E-4</v>
      </c>
      <c r="N43" s="1">
        <v>8.3877699999999999E-2</v>
      </c>
      <c r="O43" s="1">
        <v>1339.59</v>
      </c>
      <c r="P43">
        <v>626.54</v>
      </c>
      <c r="Q43" s="1">
        <v>-0.83851100000000001</v>
      </c>
      <c r="R43" s="1">
        <v>1161.6300000000001</v>
      </c>
      <c r="S43" s="1">
        <v>1340.43</v>
      </c>
      <c r="T43" s="1">
        <v>-655.096</v>
      </c>
      <c r="U43" s="1">
        <v>557.29999999999995</v>
      </c>
      <c r="V43" s="1">
        <v>1339.59</v>
      </c>
      <c r="W43" s="1">
        <v>626.54</v>
      </c>
      <c r="X43" s="1">
        <v>-0.83851100000000001</v>
      </c>
      <c r="Y43" s="1">
        <v>6.6319699999999995E-2</v>
      </c>
      <c r="Z43" s="1">
        <v>-9.5712599999999998E-3</v>
      </c>
      <c r="AA43" s="1">
        <v>6.0906299999999997E-3</v>
      </c>
      <c r="AD43">
        <f t="shared" si="11"/>
        <v>0.56394549038850572</v>
      </c>
      <c r="AE43" s="1">
        <f t="shared" si="15"/>
        <v>1.9586736208661122E-3</v>
      </c>
      <c r="AH43">
        <f t="shared" si="12"/>
        <v>0.4867155426466761</v>
      </c>
      <c r="AI43">
        <f t="shared" si="13"/>
        <v>7.0441786097527603E-2</v>
      </c>
      <c r="AJ43" s="1">
        <f t="shared" si="14"/>
        <v>2.4542825958647168E-4</v>
      </c>
      <c r="AN43" s="1">
        <v>0.60009500000000005</v>
      </c>
      <c r="AO43" s="1">
        <v>5106.8</v>
      </c>
      <c r="AP43">
        <f t="shared" si="0"/>
        <v>10.2136</v>
      </c>
      <c r="AQ43">
        <f t="shared" si="1"/>
        <v>10.2136</v>
      </c>
      <c r="AR43" s="1">
        <v>0.37521100000000002</v>
      </c>
      <c r="AS43" s="1">
        <v>0.60013799999999995</v>
      </c>
      <c r="AT43" s="1">
        <v>-3538.65</v>
      </c>
      <c r="AW43" s="1">
        <v>0.59987299999999999</v>
      </c>
      <c r="AX43" s="1">
        <v>5018.75</v>
      </c>
      <c r="AY43">
        <f t="shared" si="3"/>
        <v>10.0375</v>
      </c>
      <c r="AZ43" s="1">
        <v>0.42839899999999997</v>
      </c>
      <c r="BA43" s="1">
        <v>0.59995900000000002</v>
      </c>
      <c r="BB43" s="1">
        <v>5097.45</v>
      </c>
      <c r="BC43">
        <f t="shared" si="4"/>
        <v>10.194900000000001</v>
      </c>
      <c r="BD43" s="1"/>
      <c r="BE43" s="1">
        <v>0.60045999999999999</v>
      </c>
      <c r="BF43" s="1">
        <v>5097.91</v>
      </c>
      <c r="BG43">
        <f t="shared" si="5"/>
        <v>10.195819999999999</v>
      </c>
      <c r="BH43" s="1"/>
      <c r="BI43" s="1">
        <v>0.59899999999999998</v>
      </c>
      <c r="BJ43" s="1">
        <v>5098.9799999999996</v>
      </c>
      <c r="BK43">
        <f t="shared" si="6"/>
        <v>10.197959999999998</v>
      </c>
      <c r="BM43" s="1">
        <v>0.60051900000000002</v>
      </c>
      <c r="BN43" s="1">
        <v>5070.6899999999996</v>
      </c>
      <c r="BO43">
        <f t="shared" si="7"/>
        <v>10.14138</v>
      </c>
      <c r="BP43" s="1">
        <v>0.40345599999999998</v>
      </c>
      <c r="BQ43" s="1">
        <v>1630.62</v>
      </c>
      <c r="BR43" s="1"/>
      <c r="BS43" s="1">
        <v>0.60128700000000002</v>
      </c>
      <c r="BT43" s="1">
        <v>5115.3900000000003</v>
      </c>
      <c r="BU43">
        <f t="shared" si="8"/>
        <v>10.230780000000001</v>
      </c>
      <c r="BV43" s="1">
        <v>0.43906600000000001</v>
      </c>
      <c r="BW43" s="1">
        <v>1687.59</v>
      </c>
      <c r="BX43" s="1"/>
      <c r="BY43" s="1">
        <v>0.60043400000000002</v>
      </c>
      <c r="BZ43" s="1">
        <v>5131.37</v>
      </c>
      <c r="CA43">
        <f t="shared" si="9"/>
        <v>10.262739999999999</v>
      </c>
      <c r="CB43" s="1">
        <v>0.463009</v>
      </c>
      <c r="CC43" s="1">
        <v>1717.55</v>
      </c>
      <c r="CD43" s="1"/>
      <c r="CE43" s="1">
        <v>0.79742400000000002</v>
      </c>
      <c r="CF43" s="1">
        <v>10.1371</v>
      </c>
      <c r="CG43" s="1">
        <v>0.644598</v>
      </c>
      <c r="CH43" s="1">
        <v>1877.88</v>
      </c>
      <c r="CI43">
        <v>250.04300000000001</v>
      </c>
      <c r="CJ43">
        <f t="shared" si="10"/>
        <v>1627.837</v>
      </c>
      <c r="CK43" s="1"/>
      <c r="CL43" s="1"/>
      <c r="CM43" s="1"/>
    </row>
    <row r="44" spans="1:93">
      <c r="A44">
        <v>4.26758E-3</v>
      </c>
      <c r="B44">
        <v>0.55777655000000004</v>
      </c>
      <c r="C44">
        <v>4.5234899999999998E-3</v>
      </c>
      <c r="D44">
        <v>0.49817172199999998</v>
      </c>
      <c r="E44">
        <v>4.4459399999999998E-3</v>
      </c>
      <c r="F44">
        <v>0.45648208600000001</v>
      </c>
      <c r="H44" s="1"/>
      <c r="I44" s="1"/>
      <c r="M44" s="1">
        <v>4.10004E-4</v>
      </c>
      <c r="N44" s="1">
        <v>8.7627700000000003E-2</v>
      </c>
      <c r="O44" s="1">
        <v>1350.57</v>
      </c>
      <c r="P44">
        <v>631.947</v>
      </c>
      <c r="Q44" s="1">
        <v>-0.33036799999999999</v>
      </c>
      <c r="R44" s="1">
        <v>1170.71</v>
      </c>
      <c r="S44" s="1">
        <v>1350.9</v>
      </c>
      <c r="T44" s="1">
        <v>-660.72900000000004</v>
      </c>
      <c r="U44" s="1">
        <v>561.67100000000005</v>
      </c>
      <c r="V44" s="1">
        <v>1350.57</v>
      </c>
      <c r="W44" s="1">
        <v>631.947</v>
      </c>
      <c r="X44" s="1">
        <v>-0.33036799999999999</v>
      </c>
      <c r="Y44" s="1">
        <v>7.3010599999999995E-2</v>
      </c>
      <c r="Z44" s="1">
        <v>-2.9068300000000002E-4</v>
      </c>
      <c r="AA44" s="1">
        <v>1.20058E-2</v>
      </c>
      <c r="AD44">
        <f t="shared" si="11"/>
        <v>0.56438315210427858</v>
      </c>
      <c r="AE44" s="1">
        <f t="shared" si="15"/>
        <v>2.1156162046739725E-3</v>
      </c>
      <c r="AH44">
        <f t="shared" si="12"/>
        <v>0.486712613454309</v>
      </c>
      <c r="AI44">
        <f t="shared" si="13"/>
        <v>7.0447380442861474E-2</v>
      </c>
      <c r="AJ44" s="1">
        <f t="shared" si="14"/>
        <v>2.6416718726322976E-4</v>
      </c>
      <c r="AN44" s="1">
        <v>0.61512100000000003</v>
      </c>
      <c r="AO44" s="1">
        <v>5120.58</v>
      </c>
      <c r="AP44">
        <f t="shared" si="0"/>
        <v>10.241160000000001</v>
      </c>
      <c r="AQ44">
        <f t="shared" si="1"/>
        <v>10.241160000000001</v>
      </c>
      <c r="AR44" s="1">
        <v>0.386874</v>
      </c>
      <c r="AS44" s="1">
        <v>0.61517900000000003</v>
      </c>
      <c r="AT44" s="1">
        <v>-2268.52</v>
      </c>
      <c r="AW44" s="1">
        <v>0.61484799999999995</v>
      </c>
      <c r="AX44" s="1">
        <v>5025.26</v>
      </c>
      <c r="AY44">
        <f t="shared" si="3"/>
        <v>10.050520000000001</v>
      </c>
      <c r="AZ44" s="1">
        <v>0.44297199999999998</v>
      </c>
      <c r="BA44" s="1">
        <v>0.61495900000000003</v>
      </c>
      <c r="BB44" s="1">
        <v>5104.13</v>
      </c>
      <c r="BC44">
        <f t="shared" si="4"/>
        <v>10.208260000000001</v>
      </c>
      <c r="BD44" s="1"/>
      <c r="BE44" s="1">
        <v>0.615479</v>
      </c>
      <c r="BF44" s="1">
        <v>5104.5200000000004</v>
      </c>
      <c r="BG44">
        <f t="shared" si="5"/>
        <v>10.209040000000002</v>
      </c>
      <c r="BH44" s="1"/>
      <c r="BI44" s="1">
        <v>0.61387199999999997</v>
      </c>
      <c r="BJ44" s="1">
        <v>5105.33</v>
      </c>
      <c r="BK44">
        <f t="shared" si="6"/>
        <v>10.210660000000001</v>
      </c>
      <c r="BM44" s="1">
        <v>0.61553199999999997</v>
      </c>
      <c r="BN44" s="1">
        <v>5079.33</v>
      </c>
      <c r="BO44">
        <f t="shared" si="7"/>
        <v>10.158659999999999</v>
      </c>
      <c r="BP44" s="1">
        <v>0.41674099999999997</v>
      </c>
      <c r="BQ44" s="1">
        <v>1644.69</v>
      </c>
      <c r="BR44" s="1"/>
      <c r="BS44" s="1">
        <v>0.61634500000000003</v>
      </c>
      <c r="BT44" s="1">
        <v>5120.05</v>
      </c>
      <c r="BU44">
        <f t="shared" si="8"/>
        <v>10.2401</v>
      </c>
      <c r="BV44" s="1">
        <v>0.45446199999999998</v>
      </c>
      <c r="BW44" s="1">
        <v>1704.28</v>
      </c>
      <c r="BX44" s="1"/>
      <c r="BY44" s="1">
        <v>0.61536900000000005</v>
      </c>
      <c r="BZ44" s="1">
        <v>5132.3999999999996</v>
      </c>
      <c r="CA44">
        <f t="shared" si="9"/>
        <v>10.264799999999999</v>
      </c>
      <c r="CB44" s="1">
        <v>0.47958699999999999</v>
      </c>
      <c r="CC44" s="1">
        <v>1735.72</v>
      </c>
      <c r="CD44" s="1"/>
      <c r="CE44" s="1">
        <v>0.81733599999999995</v>
      </c>
      <c r="CF44" s="1">
        <v>10.0944</v>
      </c>
      <c r="CG44" s="1">
        <v>0.673045</v>
      </c>
      <c r="CH44" s="1">
        <v>1907.51</v>
      </c>
      <c r="CI44">
        <v>269.30099999999999</v>
      </c>
      <c r="CJ44">
        <f t="shared" si="10"/>
        <v>1638.2090000000001</v>
      </c>
      <c r="CK44" s="1"/>
      <c r="CL44" s="1"/>
      <c r="CM44" s="1"/>
    </row>
    <row r="45" spans="1:93">
      <c r="A45">
        <v>4.4077600000000002E-3</v>
      </c>
      <c r="B45">
        <v>0.57156146200000002</v>
      </c>
      <c r="C45">
        <v>4.6245100000000001E-3</v>
      </c>
      <c r="D45">
        <v>0.51115185500000004</v>
      </c>
      <c r="E45">
        <v>4.4311200000000002E-3</v>
      </c>
      <c r="F45">
        <v>0.46838238500000001</v>
      </c>
      <c r="H45" s="1"/>
      <c r="I45" s="1"/>
      <c r="M45" s="1">
        <v>4.2000099999999998E-4</v>
      </c>
      <c r="N45" s="1">
        <v>9.1429700000000003E-2</v>
      </c>
      <c r="O45" s="1">
        <v>1361.44</v>
      </c>
      <c r="P45">
        <v>637.54399999999998</v>
      </c>
      <c r="Q45" s="1">
        <v>0.20032</v>
      </c>
      <c r="R45" s="1">
        <v>1179.67</v>
      </c>
      <c r="S45" s="1">
        <v>1361.24</v>
      </c>
      <c r="T45" s="1">
        <v>-666.39599999999996</v>
      </c>
      <c r="U45" s="1">
        <v>564.99</v>
      </c>
      <c r="V45" s="1">
        <v>1361.44</v>
      </c>
      <c r="W45" s="1">
        <v>637.54399999999998</v>
      </c>
      <c r="X45" s="1">
        <v>0.200321</v>
      </c>
      <c r="Y45" s="1">
        <v>7.65816E-2</v>
      </c>
      <c r="Z45" s="1">
        <v>-1.02106E-2</v>
      </c>
      <c r="AA45" s="1">
        <v>1.6693900000000001E-2</v>
      </c>
      <c r="AD45">
        <f t="shared" si="11"/>
        <v>0.56490035348868739</v>
      </c>
      <c r="AE45" s="1">
        <f t="shared" si="15"/>
        <v>2.1467679441322281E-3</v>
      </c>
      <c r="AH45">
        <f t="shared" si="12"/>
        <v>0.48690461824580472</v>
      </c>
      <c r="AI45">
        <f t="shared" si="13"/>
        <v>7.0080678302895105E-2</v>
      </c>
      <c r="AJ45" s="1">
        <f t="shared" si="14"/>
        <v>2.6714383967568322E-4</v>
      </c>
      <c r="AN45" s="1">
        <v>0.63014199999999998</v>
      </c>
      <c r="AO45" s="1">
        <v>5127.87</v>
      </c>
      <c r="AP45">
        <f t="shared" si="0"/>
        <v>10.255739999999999</v>
      </c>
      <c r="AQ45">
        <f t="shared" si="1"/>
        <v>10.255739999999999</v>
      </c>
      <c r="AR45" s="1">
        <v>0.39866600000000002</v>
      </c>
      <c r="AS45" s="1">
        <v>0.63021799999999994</v>
      </c>
      <c r="AT45">
        <v>284.97399999999999</v>
      </c>
      <c r="AW45" s="1">
        <v>0.62981799999999999</v>
      </c>
      <c r="AX45" s="1">
        <v>5030.67</v>
      </c>
      <c r="AY45">
        <f t="shared" si="3"/>
        <v>10.06134</v>
      </c>
      <c r="AZ45" s="1">
        <v>0.45796300000000001</v>
      </c>
      <c r="BA45" s="1">
        <v>0.62995900000000005</v>
      </c>
      <c r="BB45" s="1">
        <v>5109.3100000000004</v>
      </c>
      <c r="BC45">
        <f t="shared" si="4"/>
        <v>10.218620000000001</v>
      </c>
      <c r="BD45" s="1"/>
      <c r="BE45" s="1">
        <v>0.63049699999999997</v>
      </c>
      <c r="BF45" s="1">
        <v>5109.67</v>
      </c>
      <c r="BG45">
        <f t="shared" si="5"/>
        <v>10.219340000000001</v>
      </c>
      <c r="BH45" s="1"/>
      <c r="BI45" s="1">
        <v>0.62873900000000005</v>
      </c>
      <c r="BJ45" s="1">
        <v>5110.3900000000003</v>
      </c>
      <c r="BK45">
        <f t="shared" si="6"/>
        <v>10.220780000000001</v>
      </c>
      <c r="BM45" s="1">
        <v>0.630552</v>
      </c>
      <c r="BN45" s="1">
        <v>5087.18</v>
      </c>
      <c r="BO45">
        <f t="shared" si="7"/>
        <v>10.17436</v>
      </c>
      <c r="BP45" s="1">
        <v>0.43032900000000002</v>
      </c>
      <c r="BQ45" s="1">
        <v>1658.98</v>
      </c>
      <c r="BR45" s="1"/>
      <c r="BS45" s="1">
        <v>0.63140499999999999</v>
      </c>
      <c r="BT45" s="1">
        <v>5123.2299999999996</v>
      </c>
      <c r="BU45">
        <f t="shared" si="8"/>
        <v>10.246459999999999</v>
      </c>
      <c r="BV45" s="1">
        <v>0.47033700000000001</v>
      </c>
      <c r="BW45" s="1">
        <v>1721.35</v>
      </c>
      <c r="BX45" s="1"/>
      <c r="BY45" s="1">
        <v>0.63043499999999997</v>
      </c>
      <c r="BZ45" s="1">
        <v>5131.5600000000004</v>
      </c>
      <c r="CA45">
        <f t="shared" si="9"/>
        <v>10.263120000000001</v>
      </c>
      <c r="CB45" s="1">
        <v>0.49685699999999999</v>
      </c>
      <c r="CC45" s="1">
        <v>1754.61</v>
      </c>
      <c r="CD45" s="1"/>
      <c r="CE45" s="1">
        <v>0.83724399999999999</v>
      </c>
      <c r="CF45" s="1">
        <v>10.041700000000001</v>
      </c>
      <c r="CG45" s="1">
        <v>0.70245199999999997</v>
      </c>
      <c r="CH45" s="1">
        <v>1937.52</v>
      </c>
      <c r="CI45">
        <v>289.25799999999998</v>
      </c>
      <c r="CJ45">
        <f t="shared" si="10"/>
        <v>1648.2619999999999</v>
      </c>
      <c r="CK45" s="1"/>
      <c r="CL45" s="1"/>
      <c r="CM45" s="1"/>
    </row>
    <row r="46" spans="1:93">
      <c r="A46">
        <v>4.6061299999999999E-3</v>
      </c>
      <c r="B46">
        <v>0.58521704100000005</v>
      </c>
      <c r="C46">
        <v>5.0054899999999996E-3</v>
      </c>
      <c r="D46">
        <v>0.52419805900000005</v>
      </c>
      <c r="E46">
        <v>4.2242599999999996E-3</v>
      </c>
      <c r="F46">
        <v>0.48009649700000001</v>
      </c>
      <c r="H46" s="1"/>
      <c r="I46" s="1"/>
      <c r="M46" s="1">
        <v>4.30004E-4</v>
      </c>
      <c r="N46" s="1">
        <v>9.5530900000000002E-2</v>
      </c>
      <c r="O46" s="1">
        <v>1372.73</v>
      </c>
      <c r="P46">
        <v>643.11800000000005</v>
      </c>
      <c r="Q46" s="1">
        <v>0.77261100000000005</v>
      </c>
      <c r="R46" s="1">
        <v>1188.95</v>
      </c>
      <c r="S46" s="1">
        <v>1371.96</v>
      </c>
      <c r="T46" s="1">
        <v>-672.20699999999999</v>
      </c>
      <c r="U46" s="1">
        <v>569.50300000000004</v>
      </c>
      <c r="V46" s="1">
        <v>1372.73</v>
      </c>
      <c r="W46" s="1">
        <v>643.11800000000005</v>
      </c>
      <c r="X46" s="1">
        <v>0.77261199999999997</v>
      </c>
      <c r="Y46" s="1">
        <v>6.3968999999999998E-2</v>
      </c>
      <c r="Z46" s="1">
        <v>-3.1305199999999999E-3</v>
      </c>
      <c r="AA46" s="1">
        <v>1.32403E-2</v>
      </c>
      <c r="AD46">
        <f t="shared" si="11"/>
        <v>0.5653786954876151</v>
      </c>
      <c r="AE46" s="1">
        <f t="shared" si="15"/>
        <v>2.3177502178308054E-3</v>
      </c>
      <c r="AH46">
        <f t="shared" si="12"/>
        <v>0.48689133103383869</v>
      </c>
      <c r="AI46">
        <f t="shared" si="13"/>
        <v>7.0106055008466783E-2</v>
      </c>
      <c r="AJ46" s="1">
        <f t="shared" si="14"/>
        <v>2.8746691532827861E-4</v>
      </c>
      <c r="AN46" s="1">
        <v>0.64516600000000002</v>
      </c>
      <c r="AO46" s="1">
        <v>5137</v>
      </c>
      <c r="AP46">
        <f t="shared" si="0"/>
        <v>10.273999999999999</v>
      </c>
      <c r="AQ46">
        <f t="shared" si="1"/>
        <v>10.273999999999999</v>
      </c>
      <c r="AR46" s="1">
        <v>0.41089900000000001</v>
      </c>
      <c r="AS46" s="1">
        <v>0.64525600000000005</v>
      </c>
      <c r="AT46" s="1">
        <v>2099.7199999999998</v>
      </c>
      <c r="AW46" s="1">
        <v>0.644791</v>
      </c>
      <c r="AX46" s="1">
        <v>5034.04</v>
      </c>
      <c r="AY46">
        <f t="shared" si="3"/>
        <v>10.06808</v>
      </c>
      <c r="AZ46" s="1">
        <v>0.47345500000000001</v>
      </c>
      <c r="BA46" s="1">
        <v>0.64495899999999995</v>
      </c>
      <c r="BB46" s="1">
        <v>5112.82</v>
      </c>
      <c r="BC46">
        <f t="shared" si="4"/>
        <v>10.22564</v>
      </c>
      <c r="BD46" s="1"/>
      <c r="BE46" s="1">
        <v>0.645513</v>
      </c>
      <c r="BF46" s="1">
        <v>5113.1000000000004</v>
      </c>
      <c r="BG46">
        <f t="shared" si="5"/>
        <v>10.2262</v>
      </c>
      <c r="BH46" s="1"/>
      <c r="BI46" s="1">
        <v>0.64361199999999996</v>
      </c>
      <c r="BJ46" s="1">
        <v>5114.01</v>
      </c>
      <c r="BK46">
        <f t="shared" si="6"/>
        <v>10.228020000000001</v>
      </c>
      <c r="BM46" s="1">
        <v>0.64556899999999995</v>
      </c>
      <c r="BN46" s="1">
        <v>5093.75</v>
      </c>
      <c r="BO46">
        <f t="shared" si="7"/>
        <v>10.1875</v>
      </c>
      <c r="BP46" s="1">
        <v>0.44433</v>
      </c>
      <c r="BQ46" s="1">
        <v>1673.55</v>
      </c>
      <c r="BR46" s="1"/>
      <c r="BS46" s="1">
        <v>0.64646499999999996</v>
      </c>
      <c r="BT46" s="1">
        <v>5124.7700000000004</v>
      </c>
      <c r="BU46">
        <f t="shared" si="8"/>
        <v>10.249540000000001</v>
      </c>
      <c r="BV46" s="1">
        <v>0.48674800000000001</v>
      </c>
      <c r="BW46" s="1">
        <v>1738.93</v>
      </c>
      <c r="BX46" s="1"/>
      <c r="BY46" s="1">
        <v>0.64558000000000004</v>
      </c>
      <c r="BZ46" s="1">
        <v>5128.8500000000004</v>
      </c>
      <c r="CA46">
        <f t="shared" si="9"/>
        <v>10.257700000000002</v>
      </c>
      <c r="CB46" s="1">
        <v>0.51479399999999997</v>
      </c>
      <c r="CC46" s="1">
        <v>1774.13</v>
      </c>
      <c r="CD46" s="1"/>
      <c r="CE46" s="1">
        <v>0.85715699999999995</v>
      </c>
      <c r="CF46" s="1">
        <v>9.9796899999999997</v>
      </c>
      <c r="CG46" s="1">
        <v>0.73290100000000002</v>
      </c>
      <c r="CH46" s="1">
        <v>1968.1</v>
      </c>
      <c r="CI46">
        <v>309.95</v>
      </c>
      <c r="CJ46">
        <f t="shared" si="10"/>
        <v>1658.1499999999999</v>
      </c>
      <c r="CK46" s="1"/>
      <c r="CL46" s="1"/>
      <c r="CM46" s="1"/>
    </row>
    <row r="47" spans="1:93">
      <c r="A47">
        <v>4.7249800000000002E-3</v>
      </c>
      <c r="B47">
        <v>0.59901483200000005</v>
      </c>
      <c r="C47">
        <v>4.8865899999999997E-3</v>
      </c>
      <c r="D47">
        <v>0.53723644999999998</v>
      </c>
      <c r="E47">
        <v>4.4738599999999996E-3</v>
      </c>
      <c r="F47">
        <v>0.49199157700000001</v>
      </c>
      <c r="H47" s="1"/>
      <c r="I47" s="1"/>
      <c r="M47" s="1">
        <v>4.4000199999999999E-4</v>
      </c>
      <c r="N47" s="1">
        <v>9.9671999999999997E-2</v>
      </c>
      <c r="O47" s="1">
        <v>1383.84</v>
      </c>
      <c r="P47">
        <v>648.88400000000001</v>
      </c>
      <c r="Q47">
        <v>1.3594999999999999</v>
      </c>
      <c r="R47" s="1">
        <v>1198.06</v>
      </c>
      <c r="S47" s="1">
        <v>1382.48</v>
      </c>
      <c r="T47" s="1">
        <v>-678.02700000000004</v>
      </c>
      <c r="U47" s="1">
        <v>572.76700000000005</v>
      </c>
      <c r="V47" s="1">
        <v>1383.84</v>
      </c>
      <c r="W47" s="1">
        <v>648.88400000000001</v>
      </c>
      <c r="X47">
        <v>1.3594999999999999</v>
      </c>
      <c r="Y47" s="1">
        <v>7.9183900000000002E-2</v>
      </c>
      <c r="Z47" s="1">
        <v>-3.2449599999999999E-3</v>
      </c>
      <c r="AA47" s="1">
        <v>1.2395E-2</v>
      </c>
      <c r="AD47">
        <f t="shared" si="11"/>
        <v>0.56593743218202763</v>
      </c>
      <c r="AE47" s="1">
        <f t="shared" si="15"/>
        <v>2.3424466081463759E-3</v>
      </c>
      <c r="AH47">
        <f t="shared" si="12"/>
        <v>0.48710279447512034</v>
      </c>
      <c r="AI47">
        <f t="shared" si="13"/>
        <v>6.9702189584908369E-2</v>
      </c>
      <c r="AJ47" s="1">
        <f t="shared" si="14"/>
        <v>2.8947996084281258E-4</v>
      </c>
      <c r="AN47" s="1">
        <v>0.66018699999999997</v>
      </c>
      <c r="AO47" s="1">
        <v>5148.3</v>
      </c>
      <c r="AP47">
        <f t="shared" si="0"/>
        <v>10.2966</v>
      </c>
      <c r="AQ47">
        <f t="shared" si="1"/>
        <v>10.2966</v>
      </c>
      <c r="AR47" s="1">
        <v>0.42316900000000002</v>
      </c>
      <c r="AS47" s="1">
        <v>0.66029499999999997</v>
      </c>
      <c r="AT47" s="1">
        <v>3564.44</v>
      </c>
      <c r="AW47" s="1">
        <v>0.65976000000000001</v>
      </c>
      <c r="AX47" s="1">
        <v>5036.6099999999997</v>
      </c>
      <c r="AY47">
        <f t="shared" si="3"/>
        <v>10.073219999999999</v>
      </c>
      <c r="AZ47" s="1">
        <v>0.48942600000000003</v>
      </c>
      <c r="BA47" s="1">
        <v>0.65995899999999996</v>
      </c>
      <c r="BB47" s="1">
        <v>5115.1899999999996</v>
      </c>
      <c r="BC47">
        <f t="shared" si="4"/>
        <v>10.230379999999998</v>
      </c>
      <c r="BD47" s="1"/>
      <c r="BE47" s="1">
        <v>0.66053300000000004</v>
      </c>
      <c r="BF47" s="1">
        <v>5115.4399999999996</v>
      </c>
      <c r="BG47">
        <f t="shared" si="5"/>
        <v>10.230879999999999</v>
      </c>
      <c r="BH47" s="1"/>
      <c r="BI47" s="1">
        <v>0.65847900000000004</v>
      </c>
      <c r="BJ47" s="1">
        <v>5116.1400000000003</v>
      </c>
      <c r="BK47">
        <f t="shared" si="6"/>
        <v>10.232280000000001</v>
      </c>
      <c r="BM47" s="1">
        <v>0.66059100000000004</v>
      </c>
      <c r="BN47" s="1">
        <v>5099.25</v>
      </c>
      <c r="BO47">
        <f t="shared" si="7"/>
        <v>10.198499999999999</v>
      </c>
      <c r="BP47" s="1">
        <v>0.45871299999999998</v>
      </c>
      <c r="BQ47" s="1">
        <v>1688.43</v>
      </c>
      <c r="BR47" s="1"/>
      <c r="BS47" s="1">
        <v>0.66151899999999997</v>
      </c>
      <c r="BT47" s="1">
        <v>5124.43</v>
      </c>
      <c r="BU47">
        <f t="shared" si="8"/>
        <v>10.248860000000001</v>
      </c>
      <c r="BV47" s="1">
        <v>0.50373500000000004</v>
      </c>
      <c r="BW47" s="1">
        <v>1757.16</v>
      </c>
      <c r="BX47" s="1"/>
      <c r="BY47" s="1">
        <v>0.66061099999999995</v>
      </c>
      <c r="BZ47" s="1">
        <v>5123.92</v>
      </c>
      <c r="CA47">
        <f t="shared" si="9"/>
        <v>10.24784</v>
      </c>
      <c r="CB47" s="1">
        <v>0.53331799999999996</v>
      </c>
      <c r="CC47" s="1">
        <v>1794.27</v>
      </c>
      <c r="CD47" s="1"/>
      <c r="CE47" s="1">
        <v>0.87706499999999998</v>
      </c>
      <c r="CF47" s="1">
        <v>9.9088700000000003</v>
      </c>
      <c r="CG47" s="1">
        <v>0.76447200000000004</v>
      </c>
      <c r="CH47" s="1">
        <v>1999.44</v>
      </c>
      <c r="CI47">
        <v>331.54700000000003</v>
      </c>
      <c r="CJ47">
        <f t="shared" si="10"/>
        <v>1667.893</v>
      </c>
      <c r="CK47" s="1"/>
      <c r="CL47" s="1"/>
      <c r="CM47" s="1"/>
    </row>
    <row r="48" spans="1:93">
      <c r="A48">
        <v>4.8500599999999998E-3</v>
      </c>
      <c r="B48">
        <v>0.61301586900000005</v>
      </c>
      <c r="C48">
        <v>5.23516E-3</v>
      </c>
      <c r="D48">
        <v>0.550565674</v>
      </c>
      <c r="E48">
        <v>4.5263300000000003E-3</v>
      </c>
      <c r="F48">
        <v>0.50382119800000003</v>
      </c>
      <c r="H48" s="1"/>
      <c r="I48" s="1"/>
      <c r="M48" s="1">
        <v>4.50004E-4</v>
      </c>
      <c r="N48" s="1">
        <v>0.104208</v>
      </c>
      <c r="O48" s="1">
        <v>1395.45</v>
      </c>
      <c r="P48">
        <v>654.65</v>
      </c>
      <c r="Q48">
        <v>2.1173000000000002</v>
      </c>
      <c r="R48" s="1">
        <v>1207.47</v>
      </c>
      <c r="S48" s="1">
        <v>1393.34</v>
      </c>
      <c r="T48" s="1">
        <v>-684.07399999999996</v>
      </c>
      <c r="U48" s="1">
        <v>577.60699999999997</v>
      </c>
      <c r="V48" s="1">
        <v>1395.45</v>
      </c>
      <c r="W48" s="1">
        <v>654.65</v>
      </c>
      <c r="X48">
        <v>2.1173000000000002</v>
      </c>
      <c r="Y48" s="1">
        <v>5.9273100000000002E-2</v>
      </c>
      <c r="Z48" s="1">
        <v>-9.5090799999999996E-3</v>
      </c>
      <c r="AA48" s="1">
        <v>1.98353E-2</v>
      </c>
      <c r="AD48">
        <f t="shared" si="11"/>
        <v>0.56653498637647304</v>
      </c>
      <c r="AE48" s="1">
        <f t="shared" si="15"/>
        <v>2.5684474452906786E-3</v>
      </c>
      <c r="AH48">
        <f t="shared" si="12"/>
        <v>0.48703776624070633</v>
      </c>
      <c r="AI48">
        <f t="shared" si="13"/>
        <v>6.9826384364278682E-2</v>
      </c>
      <c r="AJ48" s="1">
        <f t="shared" si="14"/>
        <v>3.1645080571675614E-4</v>
      </c>
      <c r="AN48" s="1">
        <v>0.675207</v>
      </c>
      <c r="AO48" s="1">
        <v>5151.71</v>
      </c>
      <c r="AP48">
        <f t="shared" si="0"/>
        <v>10.303420000000001</v>
      </c>
      <c r="AQ48">
        <f t="shared" si="1"/>
        <v>10.303420000000001</v>
      </c>
      <c r="AR48" s="1">
        <v>0.43612699999999999</v>
      </c>
      <c r="AS48" s="1">
        <v>0.67532899999999996</v>
      </c>
      <c r="AT48" s="1">
        <v>3622.44</v>
      </c>
      <c r="AW48" s="1">
        <v>0.674732</v>
      </c>
      <c r="AX48" s="1">
        <v>5037.28</v>
      </c>
      <c r="AY48">
        <f t="shared" si="3"/>
        <v>10.07456</v>
      </c>
      <c r="AZ48" s="1">
        <v>0.50597599999999998</v>
      </c>
      <c r="BA48" s="1">
        <v>0.67491199999999996</v>
      </c>
      <c r="BB48" s="1">
        <v>5115.83</v>
      </c>
      <c r="BC48">
        <f t="shared" si="4"/>
        <v>10.23166</v>
      </c>
      <c r="BD48" s="1"/>
      <c r="BE48" s="1">
        <v>0.67555299999999996</v>
      </c>
      <c r="BF48" s="1">
        <v>5115.92</v>
      </c>
      <c r="BG48">
        <f t="shared" si="5"/>
        <v>10.23184</v>
      </c>
      <c r="BH48" s="1"/>
      <c r="BI48" s="1">
        <v>0.67334400000000005</v>
      </c>
      <c r="BJ48" s="1">
        <v>5116.6499999999996</v>
      </c>
      <c r="BK48">
        <f t="shared" si="6"/>
        <v>10.2333</v>
      </c>
      <c r="BM48" s="1">
        <v>0.67561199999999999</v>
      </c>
      <c r="BN48" s="1">
        <v>5103.45</v>
      </c>
      <c r="BO48">
        <f t="shared" si="7"/>
        <v>10.206899999999999</v>
      </c>
      <c r="BP48" s="1">
        <v>0.47357700000000003</v>
      </c>
      <c r="BQ48" s="1">
        <v>1703.86</v>
      </c>
      <c r="BR48" s="1"/>
      <c r="BS48" s="1">
        <v>0.67657900000000004</v>
      </c>
      <c r="BT48" s="1">
        <v>5122.1499999999996</v>
      </c>
      <c r="BU48">
        <f t="shared" si="8"/>
        <v>10.244299999999999</v>
      </c>
      <c r="BV48" s="1">
        <v>0.52135100000000001</v>
      </c>
      <c r="BW48" s="1">
        <v>1776.05</v>
      </c>
      <c r="BX48" s="1"/>
      <c r="BY48" s="1">
        <v>0.67560699999999996</v>
      </c>
      <c r="BZ48" s="1">
        <v>5116.72</v>
      </c>
      <c r="CA48">
        <f t="shared" si="9"/>
        <v>10.23344</v>
      </c>
      <c r="CB48" s="1">
        <v>0.55244599999999999</v>
      </c>
      <c r="CC48" s="1">
        <v>1815.04</v>
      </c>
      <c r="CD48" s="1"/>
      <c r="CE48" s="1">
        <v>0.89697800000000005</v>
      </c>
      <c r="CF48" s="1">
        <v>9.8282799999999995</v>
      </c>
      <c r="CG48" s="1">
        <v>0.797296</v>
      </c>
      <c r="CH48" s="1">
        <v>2031.71</v>
      </c>
      <c r="CI48">
        <v>354.255</v>
      </c>
      <c r="CJ48">
        <f t="shared" si="10"/>
        <v>1677.4549999999999</v>
      </c>
      <c r="CK48" s="1"/>
      <c r="CL48" s="1"/>
      <c r="CM48" s="1"/>
    </row>
    <row r="49" spans="1:91">
      <c r="A49">
        <v>5.0359699999999999E-3</v>
      </c>
      <c r="B49">
        <v>0.62732263200000005</v>
      </c>
      <c r="C49">
        <v>5.2106599999999998E-3</v>
      </c>
      <c r="D49">
        <v>0.56401458699999996</v>
      </c>
      <c r="E49">
        <v>4.7535399999999997E-3</v>
      </c>
      <c r="F49">
        <v>0.51618688999999995</v>
      </c>
      <c r="H49" s="1"/>
      <c r="I49" s="1"/>
      <c r="M49" s="1">
        <v>4.6000199999999999E-4</v>
      </c>
      <c r="N49" s="1">
        <v>0.108803</v>
      </c>
      <c r="O49" s="1">
        <v>1407.06</v>
      </c>
      <c r="P49">
        <v>660.76099999999997</v>
      </c>
      <c r="Q49">
        <v>2.7357900000000002</v>
      </c>
      <c r="R49" s="1">
        <v>1216.98</v>
      </c>
      <c r="S49" s="1">
        <v>1404.33</v>
      </c>
      <c r="T49" s="1">
        <v>-690.18600000000004</v>
      </c>
      <c r="U49" s="1">
        <v>580.64499999999998</v>
      </c>
      <c r="V49" s="1">
        <v>1407.06</v>
      </c>
      <c r="W49" s="1">
        <v>660.76099999999997</v>
      </c>
      <c r="X49">
        <v>2.7357900000000002</v>
      </c>
      <c r="Y49" s="1">
        <v>7.3028899999999994E-2</v>
      </c>
      <c r="Z49" s="1">
        <v>-4.6569200000000002E-3</v>
      </c>
      <c r="AA49" s="1">
        <v>1.5237499999999999E-2</v>
      </c>
      <c r="AD49">
        <f t="shared" si="11"/>
        <v>0.5671301089582409</v>
      </c>
      <c r="AE49" s="1">
        <f t="shared" si="15"/>
        <v>2.6045955565315066E-3</v>
      </c>
      <c r="AH49">
        <f t="shared" si="12"/>
        <v>0.48732288435876109</v>
      </c>
      <c r="AI49">
        <f t="shared" si="13"/>
        <v>6.9281848870037077E-2</v>
      </c>
      <c r="AJ49" s="1">
        <f t="shared" si="14"/>
        <v>3.196011658558406E-4</v>
      </c>
      <c r="AN49" s="1">
        <v>0.69023199999999996</v>
      </c>
      <c r="AO49" s="1">
        <v>5160.3599999999997</v>
      </c>
      <c r="AP49">
        <f t="shared" si="0"/>
        <v>10.32072</v>
      </c>
      <c r="AQ49">
        <f t="shared" si="1"/>
        <v>10.32072</v>
      </c>
      <c r="AR49" s="1">
        <v>0.44911600000000002</v>
      </c>
      <c r="AS49" s="1">
        <v>0.69036900000000001</v>
      </c>
      <c r="AT49" s="1">
        <v>2698.57</v>
      </c>
      <c r="AW49" s="1">
        <v>0.68970799999999999</v>
      </c>
      <c r="AX49" s="1">
        <v>5036.29</v>
      </c>
      <c r="AY49">
        <f t="shared" si="3"/>
        <v>10.07258</v>
      </c>
      <c r="AZ49" s="1">
        <v>0.52314400000000005</v>
      </c>
      <c r="BA49" s="1">
        <v>0.68982299999999996</v>
      </c>
      <c r="BB49" s="1">
        <v>5114.68</v>
      </c>
      <c r="BC49">
        <f t="shared" si="4"/>
        <v>10.22936</v>
      </c>
      <c r="BD49" s="1"/>
      <c r="BE49" s="1">
        <v>0.69057000000000002</v>
      </c>
      <c r="BF49" s="1">
        <v>5114.7299999999996</v>
      </c>
      <c r="BG49">
        <f t="shared" si="5"/>
        <v>10.22946</v>
      </c>
      <c r="BH49" s="1"/>
      <c r="BI49" s="1">
        <v>0.68821699999999997</v>
      </c>
      <c r="BJ49" s="1">
        <v>5115.54</v>
      </c>
      <c r="BK49">
        <f t="shared" si="6"/>
        <v>10.23108</v>
      </c>
      <c r="BM49" s="1">
        <v>0.69062900000000005</v>
      </c>
      <c r="BN49" s="1">
        <v>5106.1899999999996</v>
      </c>
      <c r="BO49">
        <f t="shared" si="7"/>
        <v>10.21238</v>
      </c>
      <c r="BP49" s="1">
        <v>0.48893199999999998</v>
      </c>
      <c r="BQ49" s="1">
        <v>1719.64</v>
      </c>
      <c r="BR49" s="1"/>
      <c r="BS49" s="1">
        <v>0.691635</v>
      </c>
      <c r="BT49" s="1">
        <v>5117.91</v>
      </c>
      <c r="BU49">
        <f t="shared" si="8"/>
        <v>10.23582</v>
      </c>
      <c r="BV49" s="1">
        <v>0.53959000000000001</v>
      </c>
      <c r="BW49" s="1">
        <v>1795.48</v>
      </c>
      <c r="BX49" s="1"/>
      <c r="BY49" s="1">
        <v>0.690604</v>
      </c>
      <c r="BZ49" s="1">
        <v>5107.26</v>
      </c>
      <c r="CA49">
        <f t="shared" si="9"/>
        <v>10.21452</v>
      </c>
      <c r="CB49" s="1">
        <v>0.57213700000000001</v>
      </c>
      <c r="CC49" s="1">
        <v>1836.35</v>
      </c>
      <c r="CD49" s="1"/>
      <c r="CE49" s="1">
        <v>0.91689100000000001</v>
      </c>
      <c r="CF49" s="1">
        <v>9.7382000000000009</v>
      </c>
      <c r="CG49" s="1">
        <v>0.83146600000000004</v>
      </c>
      <c r="CH49" s="1">
        <v>2065.0700000000002</v>
      </c>
      <c r="CI49">
        <v>378.14699999999999</v>
      </c>
      <c r="CJ49">
        <f t="shared" si="10"/>
        <v>1686.9230000000002</v>
      </c>
      <c r="CK49" s="1"/>
      <c r="CL49" s="1"/>
      <c r="CM49" s="1"/>
    </row>
    <row r="50" spans="1:91">
      <c r="A50">
        <v>5.0443900000000002E-3</v>
      </c>
      <c r="B50">
        <v>0.641409546</v>
      </c>
      <c r="C50">
        <v>5.4625999999999997E-3</v>
      </c>
      <c r="D50">
        <v>0.57752557400000004</v>
      </c>
      <c r="E50">
        <v>4.7926100000000001E-3</v>
      </c>
      <c r="F50">
        <v>0.52861920200000001</v>
      </c>
      <c r="H50" s="1"/>
      <c r="I50" s="1"/>
      <c r="M50" s="1">
        <v>4.7000399999999999E-4</v>
      </c>
      <c r="N50" s="1">
        <v>0.11386599999999999</v>
      </c>
      <c r="O50" s="1">
        <v>1419.23</v>
      </c>
      <c r="P50">
        <v>666.84</v>
      </c>
      <c r="Q50">
        <v>3.5357599999999998</v>
      </c>
      <c r="R50" s="1">
        <v>1226.83</v>
      </c>
      <c r="S50" s="1">
        <v>1415.69</v>
      </c>
      <c r="T50" s="1">
        <v>-696.53399999999999</v>
      </c>
      <c r="U50" s="1">
        <v>585.553</v>
      </c>
      <c r="V50" s="1">
        <v>1419.23</v>
      </c>
      <c r="W50" s="1">
        <v>666.84</v>
      </c>
      <c r="X50">
        <v>3.5357599999999998</v>
      </c>
      <c r="Y50" s="1">
        <v>8.5188700000000006E-2</v>
      </c>
      <c r="Z50" s="1">
        <v>-1.3963400000000001E-2</v>
      </c>
      <c r="AA50" s="1">
        <v>2.5001099999999998E-2</v>
      </c>
      <c r="AD50">
        <f t="shared" si="11"/>
        <v>0.56775103315047726</v>
      </c>
      <c r="AE50" s="1">
        <f t="shared" si="15"/>
        <v>2.872951611248219E-3</v>
      </c>
      <c r="AH50">
        <f t="shared" si="12"/>
        <v>0.48728397592407674</v>
      </c>
      <c r="AI50">
        <f t="shared" si="13"/>
        <v>6.9356158506532872E-2</v>
      </c>
      <c r="AJ50" s="1">
        <f t="shared" si="14"/>
        <v>3.509621156737867E-4</v>
      </c>
      <c r="AN50" s="1">
        <v>0.70525300000000002</v>
      </c>
      <c r="AO50" s="1">
        <v>5166.79</v>
      </c>
      <c r="AP50">
        <f t="shared" si="0"/>
        <v>10.33358</v>
      </c>
      <c r="AQ50">
        <f t="shared" si="1"/>
        <v>10.33358</v>
      </c>
      <c r="AR50" s="1">
        <v>0.46282000000000001</v>
      </c>
      <c r="AS50" s="1">
        <v>0.70540700000000001</v>
      </c>
      <c r="AT50">
        <v>501.46300000000002</v>
      </c>
      <c r="AW50" s="1">
        <v>0.70467999999999997</v>
      </c>
      <c r="AX50" s="1">
        <v>5033.6499999999996</v>
      </c>
      <c r="AY50">
        <f t="shared" si="3"/>
        <v>10.067299999999999</v>
      </c>
      <c r="AZ50" s="1">
        <v>0.54095800000000005</v>
      </c>
      <c r="BA50" s="1">
        <v>0.70473799999999998</v>
      </c>
      <c r="BB50" s="1">
        <v>5111.8999999999996</v>
      </c>
      <c r="BC50">
        <f t="shared" si="4"/>
        <v>10.223799999999999</v>
      </c>
      <c r="BD50" s="1"/>
      <c r="BE50" s="1">
        <v>0.70558600000000005</v>
      </c>
      <c r="BF50" s="1">
        <v>5111.78</v>
      </c>
      <c r="BG50">
        <f t="shared" si="5"/>
        <v>10.223559999999999</v>
      </c>
      <c r="BH50" s="1"/>
      <c r="BI50" s="1">
        <v>0.70308300000000001</v>
      </c>
      <c r="BJ50" s="1">
        <v>5112.51</v>
      </c>
      <c r="BK50">
        <f t="shared" si="6"/>
        <v>10.225020000000001</v>
      </c>
      <c r="BM50" s="1">
        <v>0.70565</v>
      </c>
      <c r="BN50" s="1">
        <v>5107.74</v>
      </c>
      <c r="BO50">
        <f t="shared" si="7"/>
        <v>10.215479999999999</v>
      </c>
      <c r="BP50" s="1">
        <v>0.50483500000000003</v>
      </c>
      <c r="BQ50" s="1">
        <v>1735.74</v>
      </c>
      <c r="BR50" s="1"/>
      <c r="BS50" s="1">
        <v>0.70669599999999999</v>
      </c>
      <c r="BT50" s="1">
        <v>5111.7299999999996</v>
      </c>
      <c r="BU50">
        <f t="shared" si="8"/>
        <v>10.223459999999999</v>
      </c>
      <c r="BV50" s="1">
        <v>0.55845699999999998</v>
      </c>
      <c r="BW50" s="1">
        <v>1815.52</v>
      </c>
      <c r="BX50" s="1"/>
      <c r="BY50" s="1">
        <v>0.70560500000000004</v>
      </c>
      <c r="BZ50" s="1">
        <v>5095.3100000000004</v>
      </c>
      <c r="CA50">
        <f t="shared" si="9"/>
        <v>10.190620000000001</v>
      </c>
      <c r="CB50" s="1">
        <v>0.59235300000000002</v>
      </c>
      <c r="CC50" s="1">
        <v>1858.21</v>
      </c>
      <c r="CD50" s="1"/>
      <c r="CE50" s="1">
        <v>0.93687399999999998</v>
      </c>
      <c r="CF50" s="1">
        <v>9.6379699999999993</v>
      </c>
      <c r="CG50" s="1">
        <v>0.86720600000000003</v>
      </c>
      <c r="CH50" s="1">
        <v>2099.85</v>
      </c>
      <c r="CI50">
        <v>403.42</v>
      </c>
      <c r="CJ50">
        <f t="shared" si="10"/>
        <v>1696.4299999999998</v>
      </c>
      <c r="CK50" s="1"/>
      <c r="CL50" s="1"/>
      <c r="CM50" s="1"/>
    </row>
    <row r="51" spans="1:91">
      <c r="A51">
        <v>5.2246899999999997E-3</v>
      </c>
      <c r="B51">
        <v>0.655899597</v>
      </c>
      <c r="C51">
        <v>5.7379099999999997E-3</v>
      </c>
      <c r="D51">
        <v>0.59123797600000005</v>
      </c>
      <c r="E51">
        <v>5.0701799999999997E-3</v>
      </c>
      <c r="F51">
        <v>0.54095269800000001</v>
      </c>
      <c r="H51" s="1"/>
      <c r="I51" s="1"/>
      <c r="M51" s="1">
        <v>4.8000199999999999E-4</v>
      </c>
      <c r="N51" s="1">
        <v>0.119005</v>
      </c>
      <c r="O51" s="1">
        <v>1431.41</v>
      </c>
      <c r="P51">
        <v>673.46100000000001</v>
      </c>
      <c r="Q51">
        <v>4.3547900000000004</v>
      </c>
      <c r="R51" s="1">
        <v>1236.6600000000001</v>
      </c>
      <c r="S51" s="1">
        <v>1427.05</v>
      </c>
      <c r="T51" s="1">
        <v>-703.07399999999996</v>
      </c>
      <c r="U51" s="1">
        <v>588.14800000000002</v>
      </c>
      <c r="V51" s="1">
        <v>1431.41</v>
      </c>
      <c r="W51" s="1">
        <v>673.46100000000001</v>
      </c>
      <c r="X51">
        <v>4.3547900000000004</v>
      </c>
      <c r="Y51" s="1">
        <v>5.8328900000000003E-2</v>
      </c>
      <c r="Z51" s="1">
        <v>-1.44937E-2</v>
      </c>
      <c r="AA51" s="1">
        <v>1.65247E-2</v>
      </c>
      <c r="AD51">
        <f t="shared" si="11"/>
        <v>0.56852651496773565</v>
      </c>
      <c r="AE51" s="1">
        <f t="shared" si="15"/>
        <v>2.9196651598897504E-3</v>
      </c>
      <c r="AH51">
        <f t="shared" si="12"/>
        <v>0.48767111971463883</v>
      </c>
      <c r="AI51">
        <f t="shared" si="13"/>
        <v>6.8616768331069333E-2</v>
      </c>
      <c r="AJ51" s="1">
        <f t="shared" si="14"/>
        <v>3.5452143550921919E-4</v>
      </c>
      <c r="AN51" s="1">
        <v>0.72027799999999997</v>
      </c>
      <c r="AO51" s="1">
        <v>5170.1899999999996</v>
      </c>
      <c r="AP51">
        <f t="shared" si="0"/>
        <v>10.34038</v>
      </c>
      <c r="AQ51">
        <f t="shared" si="1"/>
        <v>10.34038</v>
      </c>
      <c r="AR51" s="1">
        <v>0.47674899999999998</v>
      </c>
      <c r="AS51" s="1">
        <v>0.720445</v>
      </c>
      <c r="AT51" s="1">
        <v>-1711.45</v>
      </c>
      <c r="AW51" s="1">
        <v>0.71965000000000001</v>
      </c>
      <c r="AX51" s="1">
        <v>5029.1099999999997</v>
      </c>
      <c r="AY51">
        <f t="shared" si="3"/>
        <v>10.058219999999999</v>
      </c>
      <c r="AZ51" s="1">
        <v>0.55946300000000004</v>
      </c>
      <c r="BA51" s="1">
        <v>0.71971099999999999</v>
      </c>
      <c r="BB51" s="1">
        <v>5107.1499999999996</v>
      </c>
      <c r="BC51">
        <f t="shared" si="4"/>
        <v>10.2143</v>
      </c>
      <c r="BD51" s="1"/>
      <c r="BE51" s="1">
        <v>0.72061200000000003</v>
      </c>
      <c r="BF51" s="1">
        <v>5106.87</v>
      </c>
      <c r="BG51">
        <f t="shared" si="5"/>
        <v>10.21374</v>
      </c>
      <c r="BH51" s="1"/>
      <c r="BI51" s="1">
        <v>0.71795600000000004</v>
      </c>
      <c r="BJ51" s="1">
        <v>5107.63</v>
      </c>
      <c r="BK51">
        <f t="shared" si="6"/>
        <v>10.215260000000001</v>
      </c>
      <c r="BM51" s="1">
        <v>0.72067099999999995</v>
      </c>
      <c r="BN51" s="1">
        <v>5107.6099999999997</v>
      </c>
      <c r="BO51">
        <f t="shared" si="7"/>
        <v>10.215219999999999</v>
      </c>
      <c r="BP51" s="1">
        <v>0.52134800000000003</v>
      </c>
      <c r="BQ51" s="1">
        <v>1752.62</v>
      </c>
      <c r="BR51" s="1"/>
      <c r="BS51" s="1">
        <v>0.72175599999999995</v>
      </c>
      <c r="BT51" s="1">
        <v>5103.08</v>
      </c>
      <c r="BU51">
        <f t="shared" si="8"/>
        <v>10.206160000000001</v>
      </c>
      <c r="BV51" s="1">
        <v>0.57792699999999997</v>
      </c>
      <c r="BW51" s="1">
        <v>1836.2</v>
      </c>
      <c r="BX51" s="1"/>
      <c r="BY51" s="1">
        <v>0.72060299999999999</v>
      </c>
      <c r="BZ51" s="1">
        <v>5080.6899999999996</v>
      </c>
      <c r="CA51">
        <f t="shared" si="9"/>
        <v>10.161379999999999</v>
      </c>
      <c r="CB51" s="1">
        <v>0.613093</v>
      </c>
      <c r="CC51" s="1">
        <v>1880.67</v>
      </c>
      <c r="CD51" s="1"/>
      <c r="CE51" s="1">
        <v>0.95679700000000001</v>
      </c>
      <c r="CF51" s="1">
        <v>9.5282999999999998</v>
      </c>
      <c r="CG51" s="1">
        <v>0.90445900000000001</v>
      </c>
      <c r="CH51" s="1">
        <v>2135.94</v>
      </c>
      <c r="CI51">
        <v>430.01499999999999</v>
      </c>
      <c r="CJ51">
        <f t="shared" si="10"/>
        <v>1705.9250000000002</v>
      </c>
      <c r="CK51" s="1"/>
      <c r="CL51" s="1"/>
      <c r="CM51" s="1"/>
    </row>
    <row r="52" spans="1:91">
      <c r="A52">
        <v>5.4378600000000001E-3</v>
      </c>
      <c r="B52">
        <v>0.67012396200000002</v>
      </c>
      <c r="C52">
        <v>5.7403200000000001E-3</v>
      </c>
      <c r="D52">
        <v>0.60486322000000003</v>
      </c>
      <c r="E52">
        <v>5.1869500000000001E-3</v>
      </c>
      <c r="F52">
        <v>0.55371887200000003</v>
      </c>
      <c r="H52" s="1"/>
      <c r="I52" s="1"/>
      <c r="M52" s="1">
        <v>4.8999999999999998E-4</v>
      </c>
      <c r="N52" s="1">
        <v>0.124668</v>
      </c>
      <c r="O52" s="1">
        <v>1444.35</v>
      </c>
      <c r="P52">
        <v>680.18100000000004</v>
      </c>
      <c r="Q52">
        <v>5.5239599999999998</v>
      </c>
      <c r="R52" s="1">
        <v>1246.8699999999999</v>
      </c>
      <c r="S52" s="1">
        <v>1438.83</v>
      </c>
      <c r="T52" s="1">
        <v>-710.02</v>
      </c>
      <c r="U52" s="1">
        <v>592.875</v>
      </c>
      <c r="V52" s="1">
        <v>1444.35</v>
      </c>
      <c r="W52" s="1">
        <v>680.18100000000004</v>
      </c>
      <c r="X52">
        <v>5.5239599999999998</v>
      </c>
      <c r="Y52" s="1">
        <v>7.0305999999999993E-2</v>
      </c>
      <c r="Z52" s="1">
        <v>-6.2581399999999997E-3</v>
      </c>
      <c r="AA52" s="1">
        <v>1.3625200000000001E-2</v>
      </c>
      <c r="AD52">
        <f t="shared" si="11"/>
        <v>0.56944188247371419</v>
      </c>
      <c r="AE52" s="1">
        <f t="shared" si="15"/>
        <v>3.222157517355466E-3</v>
      </c>
      <c r="AH52">
        <f t="shared" si="12"/>
        <v>0.48769461855483526</v>
      </c>
      <c r="AI52">
        <f t="shared" si="13"/>
        <v>6.8571888852179019E-2</v>
      </c>
      <c r="AJ52" s="1">
        <f t="shared" si="14"/>
        <v>3.8844968281436779E-4</v>
      </c>
      <c r="AN52" s="1">
        <v>0.73528300000000002</v>
      </c>
      <c r="AO52" s="1">
        <v>5173.58</v>
      </c>
      <c r="AP52">
        <f t="shared" si="0"/>
        <v>10.347160000000001</v>
      </c>
      <c r="AQ52">
        <f t="shared" si="1"/>
        <v>10.347160000000001</v>
      </c>
      <c r="AR52" s="1">
        <v>0.49139899999999997</v>
      </c>
      <c r="AS52" s="1">
        <v>0.73546599999999995</v>
      </c>
      <c r="AT52" s="1">
        <v>-3833.91</v>
      </c>
      <c r="AW52" s="1">
        <v>0.73466500000000001</v>
      </c>
      <c r="AX52" s="1">
        <v>5022.32</v>
      </c>
      <c r="AY52">
        <f t="shared" si="3"/>
        <v>10.044639999999999</v>
      </c>
      <c r="AZ52" s="1">
        <v>0.57873399999999997</v>
      </c>
      <c r="BA52" s="1">
        <v>0.73472899999999997</v>
      </c>
      <c r="BB52" s="1">
        <v>5100.25</v>
      </c>
      <c r="BC52">
        <f t="shared" si="4"/>
        <v>10.2005</v>
      </c>
      <c r="BD52" s="1"/>
      <c r="BE52" s="1">
        <v>0.735626</v>
      </c>
      <c r="BF52" s="1">
        <v>5099.78</v>
      </c>
      <c r="BG52">
        <f t="shared" si="5"/>
        <v>10.19956</v>
      </c>
      <c r="BH52" s="1"/>
      <c r="BI52" s="1">
        <v>0.73286099999999998</v>
      </c>
      <c r="BJ52" s="1">
        <v>5100.6099999999997</v>
      </c>
      <c r="BK52">
        <f t="shared" si="6"/>
        <v>10.201219999999999</v>
      </c>
      <c r="BM52" s="1">
        <v>0.73568100000000003</v>
      </c>
      <c r="BN52" s="1">
        <v>5106.0200000000004</v>
      </c>
      <c r="BO52">
        <f t="shared" si="7"/>
        <v>10.21204</v>
      </c>
      <c r="BP52" s="1">
        <v>0.538497</v>
      </c>
      <c r="BQ52" s="1">
        <v>1770.23</v>
      </c>
      <c r="BR52" s="1"/>
      <c r="BS52" s="1">
        <v>0.73681600000000003</v>
      </c>
      <c r="BT52" s="1">
        <v>5092.1499999999996</v>
      </c>
      <c r="BU52">
        <f t="shared" si="8"/>
        <v>10.184299999999999</v>
      </c>
      <c r="BV52" s="1">
        <v>0.59796700000000003</v>
      </c>
      <c r="BW52" s="1">
        <v>1857.36</v>
      </c>
      <c r="BX52" s="1"/>
      <c r="BY52" s="1">
        <v>0.73564600000000002</v>
      </c>
      <c r="BZ52" s="1">
        <v>5063.38</v>
      </c>
      <c r="CA52">
        <f t="shared" si="9"/>
        <v>10.126760000000001</v>
      </c>
      <c r="CB52" s="1">
        <v>0.63439800000000002</v>
      </c>
      <c r="CC52" s="1">
        <v>1903.39</v>
      </c>
      <c r="CD52" s="1"/>
      <c r="CE52" s="1">
        <v>0.976684</v>
      </c>
      <c r="CF52" s="1">
        <v>9.4096100000000007</v>
      </c>
      <c r="CG52" s="1">
        <v>0.943079</v>
      </c>
      <c r="CH52" s="1">
        <v>2173.35</v>
      </c>
      <c r="CI52">
        <v>457.87599999999998</v>
      </c>
      <c r="CJ52">
        <f t="shared" si="10"/>
        <v>1715.4739999999999</v>
      </c>
      <c r="CK52" s="1"/>
      <c r="CL52" s="1"/>
      <c r="CM52" s="1"/>
    </row>
    <row r="53" spans="1:91">
      <c r="A53">
        <v>5.6552E-3</v>
      </c>
      <c r="B53">
        <v>0.68453131099999998</v>
      </c>
      <c r="C53">
        <v>5.9072100000000004E-3</v>
      </c>
      <c r="D53">
        <v>0.61844348100000002</v>
      </c>
      <c r="E53">
        <v>5.3437800000000002E-3</v>
      </c>
      <c r="F53">
        <v>0.56668096899999998</v>
      </c>
      <c r="H53" s="1"/>
      <c r="I53" s="1"/>
      <c r="M53" s="1">
        <v>5.0000399999999996E-4</v>
      </c>
      <c r="N53" s="1">
        <v>0.13053699999999999</v>
      </c>
      <c r="O53" s="1">
        <v>1457.38</v>
      </c>
      <c r="P53">
        <v>687.38099999999997</v>
      </c>
      <c r="Q53">
        <v>6.5300099999999999</v>
      </c>
      <c r="R53" s="1">
        <v>1257.27</v>
      </c>
      <c r="S53" s="1">
        <v>1450.85</v>
      </c>
      <c r="T53" s="1">
        <v>-717.09799999999996</v>
      </c>
      <c r="U53" s="1">
        <v>595.36400000000003</v>
      </c>
      <c r="V53" s="1">
        <v>1457.38</v>
      </c>
      <c r="W53" s="1">
        <v>687.38099999999997</v>
      </c>
      <c r="X53">
        <v>6.5300099999999999</v>
      </c>
      <c r="Y53" s="1">
        <v>6.5607499999999999E-2</v>
      </c>
      <c r="Z53" s="1">
        <v>1.78773E-3</v>
      </c>
      <c r="AA53" s="1">
        <v>1.75271E-2</v>
      </c>
      <c r="AD53">
        <f t="shared" si="11"/>
        <v>0.57036117938072173</v>
      </c>
      <c r="AE53" s="1">
        <f t="shared" si="15"/>
        <v>3.3447520850118338E-3</v>
      </c>
      <c r="AH53">
        <f t="shared" si="12"/>
        <v>0.48813701289649863</v>
      </c>
      <c r="AI53">
        <f t="shared" si="13"/>
        <v>6.7726977896919727E-2</v>
      </c>
      <c r="AJ53" s="1">
        <f t="shared" si="14"/>
        <v>3.9996902447522926E-4</v>
      </c>
      <c r="AN53" s="1">
        <v>0.75021400000000005</v>
      </c>
      <c r="AO53" s="1">
        <v>5177.41</v>
      </c>
      <c r="AP53">
        <f t="shared" si="0"/>
        <v>10.35482</v>
      </c>
      <c r="AQ53">
        <f t="shared" si="1"/>
        <v>10.35482</v>
      </c>
      <c r="AR53" s="1">
        <v>0.50632699999999997</v>
      </c>
      <c r="AS53" s="1">
        <v>0.75039900000000004</v>
      </c>
      <c r="AT53" s="1">
        <v>-4733.95</v>
      </c>
      <c r="AW53" s="1">
        <v>0.74965199999999999</v>
      </c>
      <c r="AX53" s="1">
        <v>5013.41</v>
      </c>
      <c r="AY53">
        <f t="shared" si="3"/>
        <v>10.026819999999999</v>
      </c>
      <c r="AZ53" s="1">
        <v>0.59857300000000002</v>
      </c>
      <c r="BA53" s="1">
        <v>0.74964500000000001</v>
      </c>
      <c r="BB53" s="1">
        <v>5091.17</v>
      </c>
      <c r="BC53">
        <f t="shared" si="4"/>
        <v>10.18234</v>
      </c>
      <c r="BD53" s="1"/>
      <c r="BE53" s="1">
        <v>0.75064200000000003</v>
      </c>
      <c r="BF53" s="1">
        <v>5090.5200000000004</v>
      </c>
      <c r="BG53">
        <f t="shared" si="5"/>
        <v>10.181040000000001</v>
      </c>
      <c r="BH53" s="1"/>
      <c r="BI53" s="1">
        <v>0.74793699999999996</v>
      </c>
      <c r="BJ53" s="1">
        <v>5091.3500000000004</v>
      </c>
      <c r="BK53">
        <f t="shared" si="6"/>
        <v>10.182700000000001</v>
      </c>
      <c r="BM53" s="1">
        <v>0.75070099999999995</v>
      </c>
      <c r="BN53" s="1">
        <v>5102.6899999999996</v>
      </c>
      <c r="BO53">
        <f t="shared" si="7"/>
        <v>10.20538</v>
      </c>
      <c r="BP53" s="1">
        <v>0.556342</v>
      </c>
      <c r="BQ53" s="1">
        <v>1788.57</v>
      </c>
      <c r="BR53" s="1"/>
      <c r="BS53" s="1">
        <v>0.75187599999999999</v>
      </c>
      <c r="BT53" s="1">
        <v>5078.76</v>
      </c>
      <c r="BU53">
        <f t="shared" si="8"/>
        <v>10.15752</v>
      </c>
      <c r="BV53" s="1">
        <v>0.61855000000000004</v>
      </c>
      <c r="BW53" s="1">
        <v>1879.08</v>
      </c>
      <c r="BX53" s="1"/>
      <c r="BY53" s="1">
        <v>0.75085400000000002</v>
      </c>
      <c r="BZ53" s="1">
        <v>5043.07</v>
      </c>
      <c r="CA53">
        <f t="shared" si="9"/>
        <v>10.086139999999999</v>
      </c>
      <c r="CB53" s="1">
        <v>0.65650699999999995</v>
      </c>
      <c r="CC53" s="1">
        <v>1926.63</v>
      </c>
      <c r="CD53" s="1"/>
      <c r="CE53" s="1">
        <v>0.99670400000000003</v>
      </c>
      <c r="CF53" s="1">
        <v>9.2797199999999993</v>
      </c>
      <c r="CG53" s="1">
        <v>0.98384799999999994</v>
      </c>
      <c r="CH53" s="1">
        <v>2212.98</v>
      </c>
      <c r="CI53">
        <v>487.649</v>
      </c>
      <c r="CJ53">
        <f t="shared" si="10"/>
        <v>1725.3310000000001</v>
      </c>
      <c r="CK53" s="1"/>
      <c r="CL53" s="1"/>
      <c r="CM53" s="1"/>
    </row>
    <row r="54" spans="1:91">
      <c r="A54">
        <v>5.80256E-3</v>
      </c>
      <c r="B54">
        <v>0.69893920899999995</v>
      </c>
      <c r="C54">
        <v>5.98936E-3</v>
      </c>
      <c r="D54">
        <v>0.63235412599999996</v>
      </c>
      <c r="E54">
        <v>5.5235600000000003E-3</v>
      </c>
      <c r="F54">
        <v>0.57976153600000002</v>
      </c>
      <c r="H54" s="1"/>
      <c r="I54" s="1"/>
      <c r="M54" s="1">
        <v>5.1000299999999998E-4</v>
      </c>
      <c r="N54" s="1">
        <v>0.136958</v>
      </c>
      <c r="O54" s="1">
        <v>1471.21</v>
      </c>
      <c r="P54">
        <v>694.90300000000002</v>
      </c>
      <c r="Q54">
        <v>7.9863799999999996</v>
      </c>
      <c r="R54" s="1">
        <v>1267.97</v>
      </c>
      <c r="S54" s="1">
        <v>1463.22</v>
      </c>
      <c r="T54" s="1">
        <v>-724.69899999999996</v>
      </c>
      <c r="U54" s="1">
        <v>599.27300000000002</v>
      </c>
      <c r="V54" s="1">
        <v>1471.21</v>
      </c>
      <c r="W54" s="1">
        <v>694.90300000000002</v>
      </c>
      <c r="X54">
        <v>7.9863799999999996</v>
      </c>
      <c r="Y54" s="1">
        <v>5.9145400000000001E-2</v>
      </c>
      <c r="Z54" s="1">
        <v>-1.03365E-2</v>
      </c>
      <c r="AA54" s="1">
        <v>1.7344499999999999E-2</v>
      </c>
      <c r="AD54">
        <f t="shared" si="11"/>
        <v>0.57154270211440328</v>
      </c>
      <c r="AE54" s="1">
        <f t="shared" si="15"/>
        <v>3.6660824115401047E-3</v>
      </c>
      <c r="AH54">
        <f t="shared" si="12"/>
        <v>0.48834253594040017</v>
      </c>
      <c r="AI54">
        <f t="shared" si="13"/>
        <v>6.7334457796645042E-2</v>
      </c>
      <c r="AJ54" s="1">
        <f t="shared" si="14"/>
        <v>4.3361473929419035E-4</v>
      </c>
      <c r="AN54" s="1">
        <v>0.765154</v>
      </c>
      <c r="AO54" s="1">
        <v>5175.67</v>
      </c>
      <c r="AP54">
        <f t="shared" si="0"/>
        <v>10.35134</v>
      </c>
      <c r="AQ54">
        <f t="shared" si="1"/>
        <v>10.35134</v>
      </c>
      <c r="AR54" s="1">
        <v>0.522088</v>
      </c>
      <c r="AS54" s="1">
        <v>0.76533300000000004</v>
      </c>
      <c r="AT54" s="1">
        <v>-4297.87</v>
      </c>
      <c r="AW54" s="1">
        <v>0.764679</v>
      </c>
      <c r="AX54" s="1">
        <v>5002.24</v>
      </c>
      <c r="AY54">
        <f t="shared" si="3"/>
        <v>10.004479999999999</v>
      </c>
      <c r="AZ54" s="1">
        <v>0.61898600000000004</v>
      </c>
      <c r="BA54" s="1">
        <v>0.76455399999999996</v>
      </c>
      <c r="BB54" s="1">
        <v>5079.96</v>
      </c>
      <c r="BC54">
        <f t="shared" si="4"/>
        <v>10.15992</v>
      </c>
      <c r="BD54" s="1"/>
      <c r="BE54" s="1">
        <v>0.76566999999999996</v>
      </c>
      <c r="BF54" s="1">
        <v>5078.9799999999996</v>
      </c>
      <c r="BG54">
        <f t="shared" si="5"/>
        <v>10.157959999999999</v>
      </c>
      <c r="BH54" s="1"/>
      <c r="BI54" s="1">
        <v>0.76301200000000002</v>
      </c>
      <c r="BJ54" s="1">
        <v>5079.6499999999996</v>
      </c>
      <c r="BK54">
        <f t="shared" si="6"/>
        <v>10.1593</v>
      </c>
      <c r="BM54" s="1">
        <v>0.76571800000000001</v>
      </c>
      <c r="BN54" s="1">
        <v>5097.43</v>
      </c>
      <c r="BO54">
        <f t="shared" si="7"/>
        <v>10.19486</v>
      </c>
      <c r="BP54" s="1">
        <v>0.57486499999999996</v>
      </c>
      <c r="BQ54" s="1">
        <v>1807.73</v>
      </c>
      <c r="BR54" s="1"/>
      <c r="BS54" s="1">
        <v>0.766934</v>
      </c>
      <c r="BT54" s="1">
        <v>5062.49</v>
      </c>
      <c r="BU54">
        <f t="shared" si="8"/>
        <v>10.124979999999999</v>
      </c>
      <c r="BV54" s="1">
        <v>0.63965399999999994</v>
      </c>
      <c r="BW54" s="1">
        <v>1901.31</v>
      </c>
      <c r="BX54" s="1"/>
      <c r="BY54" s="1">
        <v>0.76607199999999998</v>
      </c>
      <c r="BZ54" s="1">
        <v>5020.04</v>
      </c>
      <c r="CA54">
        <f t="shared" si="9"/>
        <v>10.04008</v>
      </c>
      <c r="CB54" s="1">
        <v>0.67919099999999999</v>
      </c>
      <c r="CC54" s="1">
        <v>1950.23</v>
      </c>
      <c r="CD54" s="1"/>
      <c r="CE54" s="1">
        <v>1.01718</v>
      </c>
      <c r="CF54" s="1">
        <v>9.1347100000000001</v>
      </c>
      <c r="CG54">
        <v>1.02796</v>
      </c>
      <c r="CH54" s="1">
        <v>2256.11</v>
      </c>
      <c r="CI54">
        <v>520.28700000000003</v>
      </c>
      <c r="CJ54">
        <f t="shared" si="10"/>
        <v>1735.8230000000001</v>
      </c>
      <c r="CK54" s="1"/>
      <c r="CL54" s="1"/>
      <c r="CM54" s="1"/>
    </row>
    <row r="55" spans="1:91">
      <c r="A55">
        <v>6.0774399999999999E-3</v>
      </c>
      <c r="B55">
        <v>0.71348925799999996</v>
      </c>
      <c r="C55">
        <v>6.2381600000000004E-3</v>
      </c>
      <c r="D55">
        <v>0.646430481</v>
      </c>
      <c r="E55">
        <v>5.9184800000000003E-3</v>
      </c>
      <c r="F55">
        <v>0.592784058</v>
      </c>
      <c r="H55" s="1"/>
      <c r="I55" s="1"/>
      <c r="M55" s="1">
        <v>5.2000199999999999E-4</v>
      </c>
      <c r="N55" s="1">
        <v>0.14379800000000001</v>
      </c>
      <c r="O55" s="1">
        <v>1485.45</v>
      </c>
      <c r="P55">
        <v>702.93499999999995</v>
      </c>
      <c r="Q55">
        <v>9.4554399999999994</v>
      </c>
      <c r="R55" s="1">
        <v>1279.03</v>
      </c>
      <c r="S55" s="1">
        <v>1476</v>
      </c>
      <c r="T55" s="1">
        <v>-732.61500000000001</v>
      </c>
      <c r="U55" s="1">
        <v>601.97400000000005</v>
      </c>
      <c r="V55" s="1">
        <v>1485.45</v>
      </c>
      <c r="W55" s="1">
        <v>702.93499999999995</v>
      </c>
      <c r="X55">
        <v>9.4554399999999994</v>
      </c>
      <c r="Y55" s="1">
        <v>7.1245000000000003E-2</v>
      </c>
      <c r="Z55" s="1">
        <v>-4.7886300000000003E-3</v>
      </c>
      <c r="AA55" s="1">
        <v>1.17441E-2</v>
      </c>
      <c r="AD55">
        <f t="shared" si="11"/>
        <v>0.57278953582011372</v>
      </c>
      <c r="AE55" s="1">
        <f t="shared" si="15"/>
        <v>3.9136162537360547E-3</v>
      </c>
      <c r="AH55">
        <f t="shared" si="12"/>
        <v>0.48878431917270765</v>
      </c>
      <c r="AI55">
        <f t="shared" si="13"/>
        <v>6.6490713974282856E-2</v>
      </c>
      <c r="AJ55" s="1">
        <f t="shared" si="14"/>
        <v>4.5768208745657426E-4</v>
      </c>
      <c r="AN55" s="1">
        <v>0.78008500000000003</v>
      </c>
      <c r="AO55" s="1">
        <v>5176.28</v>
      </c>
      <c r="AP55">
        <f t="shared" si="0"/>
        <v>10.352559999999999</v>
      </c>
      <c r="AQ55">
        <f t="shared" si="1"/>
        <v>10.352559999999999</v>
      </c>
      <c r="AR55" s="1">
        <v>0.53839199999999998</v>
      </c>
      <c r="AS55" s="1">
        <v>0.78026600000000002</v>
      </c>
      <c r="AT55" s="1">
        <v>-1972.07</v>
      </c>
      <c r="AW55" s="1">
        <v>0.77966000000000002</v>
      </c>
      <c r="AX55" s="1">
        <v>4988.67</v>
      </c>
      <c r="AY55">
        <f t="shared" si="3"/>
        <v>9.9773399999999999</v>
      </c>
      <c r="AZ55" s="1">
        <v>0.63985599999999998</v>
      </c>
      <c r="BA55" s="1">
        <v>0.77946400000000005</v>
      </c>
      <c r="BB55" s="1">
        <v>5066.26</v>
      </c>
      <c r="BC55">
        <f t="shared" si="4"/>
        <v>10.132520000000001</v>
      </c>
      <c r="BD55" s="1"/>
      <c r="BE55" s="1">
        <v>0.78068499999999996</v>
      </c>
      <c r="BF55" s="1">
        <v>5064.9799999999996</v>
      </c>
      <c r="BG55">
        <f t="shared" si="5"/>
        <v>10.129959999999999</v>
      </c>
      <c r="BH55" s="1"/>
      <c r="BI55" s="1">
        <v>0.778088</v>
      </c>
      <c r="BJ55" s="1">
        <v>5065.4399999999996</v>
      </c>
      <c r="BK55">
        <f t="shared" si="6"/>
        <v>10.130879999999999</v>
      </c>
      <c r="BM55" s="1">
        <v>0.78073999999999999</v>
      </c>
      <c r="BN55" s="1">
        <v>5090.07</v>
      </c>
      <c r="BO55">
        <f t="shared" si="7"/>
        <v>10.18014</v>
      </c>
      <c r="BP55" s="1">
        <v>0.59401400000000004</v>
      </c>
      <c r="BQ55" s="1">
        <v>1827.22</v>
      </c>
      <c r="BR55" s="1"/>
      <c r="BS55" s="1">
        <v>0.78199399999999997</v>
      </c>
      <c r="BT55" s="1">
        <v>5043.62</v>
      </c>
      <c r="BU55">
        <f t="shared" si="8"/>
        <v>10.08724</v>
      </c>
      <c r="BV55" s="1">
        <v>0.66127599999999997</v>
      </c>
      <c r="BW55" s="1">
        <v>1923.69</v>
      </c>
      <c r="BX55" s="1"/>
      <c r="BY55" s="1">
        <v>0.78116600000000003</v>
      </c>
      <c r="BZ55" s="1">
        <v>4994.32</v>
      </c>
      <c r="CA55">
        <f t="shared" si="9"/>
        <v>9.9886400000000002</v>
      </c>
      <c r="CB55" s="1">
        <v>0.70246799999999998</v>
      </c>
      <c r="CC55" s="1">
        <v>1974.18</v>
      </c>
      <c r="CD55" s="1"/>
      <c r="CE55" s="1">
        <v>1.0372699999999999</v>
      </c>
      <c r="CF55" s="1">
        <v>8.9811800000000002</v>
      </c>
      <c r="CG55">
        <v>1.0733999999999999</v>
      </c>
      <c r="CH55" s="1">
        <v>2300.91</v>
      </c>
      <c r="CI55">
        <v>554.40800000000002</v>
      </c>
      <c r="CJ55">
        <f t="shared" si="10"/>
        <v>1746.502</v>
      </c>
      <c r="CK55" s="1"/>
      <c r="CL55" s="1"/>
      <c r="CM55" s="1"/>
    </row>
    <row r="56" spans="1:91">
      <c r="A56">
        <v>6.2294899999999999E-3</v>
      </c>
      <c r="B56">
        <v>0.72832843000000003</v>
      </c>
      <c r="C56">
        <v>6.5056799999999998E-3</v>
      </c>
      <c r="D56">
        <v>0.66022473100000001</v>
      </c>
      <c r="E56">
        <v>5.89442E-3</v>
      </c>
      <c r="F56">
        <v>0.60585119600000004</v>
      </c>
      <c r="H56" s="1"/>
      <c r="I56" s="1"/>
      <c r="M56" s="1">
        <v>5.30001E-4</v>
      </c>
      <c r="N56" s="1">
        <v>0.15129500000000001</v>
      </c>
      <c r="O56" s="1">
        <v>1500.68</v>
      </c>
      <c r="P56">
        <v>711.43100000000004</v>
      </c>
      <c r="Q56">
        <v>11.3437</v>
      </c>
      <c r="R56" s="1">
        <v>1290.57</v>
      </c>
      <c r="S56" s="1">
        <v>1489.34</v>
      </c>
      <c r="T56" s="1">
        <v>-741.15200000000004</v>
      </c>
      <c r="U56" s="1">
        <v>605.87300000000005</v>
      </c>
      <c r="V56" s="1">
        <v>1500.68</v>
      </c>
      <c r="W56" s="1">
        <v>711.43100000000004</v>
      </c>
      <c r="X56">
        <v>11.3437</v>
      </c>
      <c r="Y56" s="1">
        <v>5.3499999999999999E-2</v>
      </c>
      <c r="Z56" s="1">
        <v>-3.3637300000000001E-3</v>
      </c>
      <c r="AA56" s="1">
        <v>1.3255599999999999E-2</v>
      </c>
      <c r="AD56">
        <f t="shared" si="11"/>
        <v>0.57428268129586157</v>
      </c>
      <c r="AE56" s="1">
        <f t="shared" si="15"/>
        <v>4.2998002058592354E-3</v>
      </c>
      <c r="AH56">
        <f t="shared" si="12"/>
        <v>0.4890480809179476</v>
      </c>
      <c r="AI56">
        <f t="shared" si="13"/>
        <v>6.5986966147641102E-2</v>
      </c>
      <c r="AJ56" s="1">
        <f t="shared" si="14"/>
        <v>4.9659258393703221E-4</v>
      </c>
      <c r="AN56" s="1">
        <v>0.79501900000000003</v>
      </c>
      <c r="AO56" s="1">
        <v>5174.5200000000004</v>
      </c>
      <c r="AP56">
        <f t="shared" si="0"/>
        <v>10.34904</v>
      </c>
      <c r="AQ56">
        <f t="shared" si="1"/>
        <v>10.34904</v>
      </c>
      <c r="AR56" s="1">
        <v>0.55545</v>
      </c>
      <c r="AS56" s="1">
        <v>0.79519700000000004</v>
      </c>
      <c r="AT56">
        <v>876.73099999999999</v>
      </c>
      <c r="AW56" s="1">
        <v>0.79466199999999998</v>
      </c>
      <c r="AX56" s="1">
        <v>4972.38</v>
      </c>
      <c r="AY56">
        <f t="shared" si="3"/>
        <v>9.9447600000000005</v>
      </c>
      <c r="AZ56" s="1">
        <v>0.66129199999999999</v>
      </c>
      <c r="BA56" s="1">
        <v>0.794373</v>
      </c>
      <c r="BB56" s="1">
        <v>5049.8900000000003</v>
      </c>
      <c r="BC56">
        <f t="shared" si="4"/>
        <v>10.099780000000001</v>
      </c>
      <c r="BD56" s="1"/>
      <c r="BE56" s="1">
        <v>0.79569999999999996</v>
      </c>
      <c r="BF56" s="1">
        <v>5048.24</v>
      </c>
      <c r="BG56">
        <f t="shared" si="5"/>
        <v>10.09648</v>
      </c>
      <c r="BH56" s="1"/>
      <c r="BI56" s="1">
        <v>0.79316399999999998</v>
      </c>
      <c r="BJ56" s="1">
        <v>5048.42</v>
      </c>
      <c r="BK56">
        <f t="shared" si="6"/>
        <v>10.09684</v>
      </c>
      <c r="BM56" s="1">
        <v>0.79576100000000005</v>
      </c>
      <c r="BN56" s="1">
        <v>5080.51</v>
      </c>
      <c r="BO56">
        <f t="shared" si="7"/>
        <v>10.161020000000001</v>
      </c>
      <c r="BP56" s="1">
        <v>0.61372800000000005</v>
      </c>
      <c r="BQ56" s="1">
        <v>1847.36</v>
      </c>
      <c r="BR56" s="1"/>
      <c r="BS56" s="1">
        <v>0.79705400000000004</v>
      </c>
      <c r="BT56" s="1">
        <v>5022.04</v>
      </c>
      <c r="BU56">
        <f t="shared" si="8"/>
        <v>10.044079999999999</v>
      </c>
      <c r="BV56" s="1">
        <v>0.68346499999999999</v>
      </c>
      <c r="BW56" s="1">
        <v>1946.4</v>
      </c>
      <c r="BX56" s="1"/>
      <c r="BY56" s="1">
        <v>0.796234</v>
      </c>
      <c r="BZ56" s="1">
        <v>4965.9399999999996</v>
      </c>
      <c r="CA56">
        <f t="shared" si="9"/>
        <v>9.9318799999999996</v>
      </c>
      <c r="CB56" s="1">
        <v>0.72636699999999998</v>
      </c>
      <c r="CC56" s="1">
        <v>1998.55</v>
      </c>
      <c r="CD56" s="1"/>
      <c r="CE56" s="1">
        <v>1.05715</v>
      </c>
      <c r="CF56" s="1">
        <v>8.8171499999999998</v>
      </c>
      <c r="CG56">
        <v>1.12069</v>
      </c>
      <c r="CH56" s="1">
        <v>2348.15</v>
      </c>
      <c r="CI56">
        <v>590.56600000000003</v>
      </c>
      <c r="CJ56">
        <f t="shared" si="10"/>
        <v>1757.5840000000001</v>
      </c>
      <c r="CK56" s="1"/>
      <c r="CL56" s="1"/>
      <c r="CM56" s="1"/>
    </row>
    <row r="57" spans="1:91">
      <c r="A57">
        <v>6.3430300000000004E-3</v>
      </c>
      <c r="B57">
        <v>0.74341003400000005</v>
      </c>
      <c r="C57">
        <v>6.5981399999999997E-3</v>
      </c>
      <c r="D57">
        <v>0.674408691</v>
      </c>
      <c r="E57">
        <v>6.13337E-3</v>
      </c>
      <c r="F57">
        <v>0.61906652799999995</v>
      </c>
      <c r="H57" s="1"/>
      <c r="I57" s="1"/>
      <c r="M57" s="1">
        <v>5.4000499999999998E-4</v>
      </c>
      <c r="N57" s="1">
        <v>0.159409</v>
      </c>
      <c r="O57" s="1">
        <v>1516.19</v>
      </c>
      <c r="P57">
        <v>720.57299999999998</v>
      </c>
      <c r="Q57">
        <v>13.855399999999999</v>
      </c>
      <c r="R57" s="1">
        <v>1301.82</v>
      </c>
      <c r="S57" s="1">
        <v>1502.33</v>
      </c>
      <c r="T57" s="1">
        <v>-750.20600000000002</v>
      </c>
      <c r="U57" s="1">
        <v>608.79</v>
      </c>
      <c r="V57" s="1">
        <v>1516.19</v>
      </c>
      <c r="W57" s="1">
        <v>720.57299999999998</v>
      </c>
      <c r="X57">
        <v>13.855399999999999</v>
      </c>
      <c r="Y57" s="1">
        <v>4.9415000000000001E-2</v>
      </c>
      <c r="Z57" s="1">
        <v>-1.8075000000000001E-2</v>
      </c>
      <c r="AA57" s="1">
        <v>2.4999299999999999E-2</v>
      </c>
      <c r="AD57">
        <f t="shared" si="11"/>
        <v>0.57627475380620985</v>
      </c>
      <c r="AE57" s="1">
        <f t="shared" si="15"/>
        <v>4.6678115142090928E-3</v>
      </c>
      <c r="AH57">
        <f t="shared" si="12"/>
        <v>0.48944895382333059</v>
      </c>
      <c r="AI57">
        <f t="shared" si="13"/>
        <v>6.5221355294321381E-2</v>
      </c>
      <c r="AJ57" s="1">
        <f t="shared" si="14"/>
        <v>5.3231216009004068E-4</v>
      </c>
      <c r="AN57" s="1">
        <v>0.80994999999999995</v>
      </c>
      <c r="AO57" s="1">
        <v>5170.04</v>
      </c>
      <c r="AP57">
        <f t="shared" si="0"/>
        <v>10.34008</v>
      </c>
      <c r="AQ57">
        <f t="shared" si="1"/>
        <v>10.34008</v>
      </c>
      <c r="AR57" s="1">
        <v>0.57321999999999995</v>
      </c>
      <c r="AS57" s="1">
        <v>0.81012899999999999</v>
      </c>
      <c r="AT57" s="1">
        <v>3524.26</v>
      </c>
      <c r="AW57" s="1">
        <v>0.80967699999999998</v>
      </c>
      <c r="AX57" s="1">
        <v>4953.3500000000004</v>
      </c>
      <c r="AY57">
        <f t="shared" si="3"/>
        <v>9.9067000000000007</v>
      </c>
      <c r="AZ57" s="1">
        <v>0.683284</v>
      </c>
      <c r="BA57" s="1">
        <v>0.809284</v>
      </c>
      <c r="BB57" s="1">
        <v>5030.9399999999996</v>
      </c>
      <c r="BC57">
        <f t="shared" si="4"/>
        <v>10.061879999999999</v>
      </c>
      <c r="BD57" s="1"/>
      <c r="BE57" s="1">
        <v>0.81072599999999995</v>
      </c>
      <c r="BF57" s="1">
        <v>5028.82</v>
      </c>
      <c r="BG57">
        <f t="shared" si="5"/>
        <v>10.057639999999999</v>
      </c>
      <c r="BH57" s="1"/>
      <c r="BI57" s="1">
        <v>0.80823999999999996</v>
      </c>
      <c r="BJ57" s="1">
        <v>5028.59</v>
      </c>
      <c r="BK57">
        <f t="shared" si="6"/>
        <v>10.057180000000001</v>
      </c>
      <c r="BM57" s="1">
        <v>0.81077699999999997</v>
      </c>
      <c r="BN57" s="1">
        <v>5068.7</v>
      </c>
      <c r="BO57">
        <f t="shared" si="7"/>
        <v>10.1374</v>
      </c>
      <c r="BP57" s="1">
        <v>0.63392400000000004</v>
      </c>
      <c r="BQ57" s="1">
        <v>1867.77</v>
      </c>
      <c r="BR57" s="1"/>
      <c r="BS57" s="1">
        <v>0.81210700000000002</v>
      </c>
      <c r="BT57" s="1">
        <v>4997.7299999999996</v>
      </c>
      <c r="BU57">
        <f t="shared" si="8"/>
        <v>9.9954599999999996</v>
      </c>
      <c r="BV57" s="1">
        <v>0.70623800000000003</v>
      </c>
      <c r="BW57" s="1">
        <v>1969.52</v>
      </c>
      <c r="BX57" s="1"/>
      <c r="BY57" s="1">
        <v>0.81130199999999997</v>
      </c>
      <c r="BZ57" s="1">
        <v>4934.92</v>
      </c>
      <c r="CA57">
        <f t="shared" si="9"/>
        <v>9.8698399999999999</v>
      </c>
      <c r="CB57" s="1">
        <v>0.75092400000000004</v>
      </c>
      <c r="CC57" s="1">
        <v>2023.39</v>
      </c>
      <c r="CD57" s="1"/>
      <c r="CE57" s="1">
        <v>1.0770299999999999</v>
      </c>
      <c r="CF57" s="1">
        <v>8.6399100000000004</v>
      </c>
      <c r="CG57">
        <v>1.17072</v>
      </c>
      <c r="CH57" s="1">
        <v>2398.88</v>
      </c>
      <c r="CI57">
        <v>629.62199999999996</v>
      </c>
      <c r="CJ57">
        <f t="shared" si="10"/>
        <v>1769.2580000000003</v>
      </c>
      <c r="CK57" s="1"/>
      <c r="CL57" s="1"/>
      <c r="CM57" s="1"/>
    </row>
    <row r="58" spans="1:91">
      <c r="A58">
        <v>6.4665399999999998E-3</v>
      </c>
      <c r="B58">
        <v>0.75824444599999996</v>
      </c>
      <c r="C58">
        <v>6.81293E-3</v>
      </c>
      <c r="D58">
        <v>0.68888690200000002</v>
      </c>
      <c r="E58">
        <v>6.1273100000000004E-3</v>
      </c>
      <c r="F58">
        <v>0.63236151100000004</v>
      </c>
      <c r="H58" s="1"/>
      <c r="I58" s="1"/>
      <c r="M58" s="1">
        <v>5.5000399999999999E-4</v>
      </c>
      <c r="N58" s="1">
        <v>0.168263</v>
      </c>
      <c r="O58" s="1">
        <v>1532.8</v>
      </c>
      <c r="P58">
        <v>730.154</v>
      </c>
      <c r="Q58">
        <v>16.6511</v>
      </c>
      <c r="R58" s="1">
        <v>1313.78</v>
      </c>
      <c r="S58" s="1">
        <v>1516.15</v>
      </c>
      <c r="T58" s="1">
        <v>-759.86900000000003</v>
      </c>
      <c r="U58" s="1">
        <v>613.08600000000001</v>
      </c>
      <c r="V58" s="1">
        <v>1532.8</v>
      </c>
      <c r="W58" s="1">
        <v>730.154</v>
      </c>
      <c r="X58">
        <v>16.6511</v>
      </c>
      <c r="Y58" s="1">
        <v>4.7761199999999997E-2</v>
      </c>
      <c r="Z58" s="1">
        <v>-7.0079400000000003E-4</v>
      </c>
      <c r="AA58" s="1">
        <v>2.23047E-2</v>
      </c>
      <c r="AD58">
        <f t="shared" si="11"/>
        <v>0.57838374765942546</v>
      </c>
      <c r="AE58" s="1">
        <f t="shared" si="15"/>
        <v>5.1116731859883677E-3</v>
      </c>
      <c r="AH58">
        <f t="shared" si="12"/>
        <v>0.48966553196211798</v>
      </c>
      <c r="AI58">
        <f t="shared" si="13"/>
        <v>6.4807721518077344E-2</v>
      </c>
      <c r="AJ58" s="1">
        <f t="shared" si="14"/>
        <v>5.756387230484892E-4</v>
      </c>
      <c r="AN58" s="1">
        <v>0.82488899999999998</v>
      </c>
      <c r="AO58" s="1">
        <v>5165.2299999999996</v>
      </c>
      <c r="AP58">
        <f t="shared" si="0"/>
        <v>10.330459999999999</v>
      </c>
      <c r="AQ58">
        <f t="shared" si="1"/>
        <v>10.330459999999999</v>
      </c>
      <c r="AR58" s="1">
        <v>0.59162700000000001</v>
      </c>
      <c r="AS58" s="1">
        <v>0.82506400000000002</v>
      </c>
      <c r="AT58" s="1">
        <v>4895.79</v>
      </c>
      <c r="AW58" s="1">
        <v>0.82465999999999995</v>
      </c>
      <c r="AX58" s="1">
        <v>4931.7299999999996</v>
      </c>
      <c r="AY58">
        <f t="shared" si="3"/>
        <v>9.8634599999999999</v>
      </c>
      <c r="AZ58" s="1">
        <v>0.70579999999999998</v>
      </c>
      <c r="BA58" s="1">
        <v>0.82419200000000004</v>
      </c>
      <c r="BB58" s="1">
        <v>5009.3999999999996</v>
      </c>
      <c r="BC58">
        <f t="shared" si="4"/>
        <v>10.018799999999999</v>
      </c>
      <c r="BD58" s="1"/>
      <c r="BE58" s="1">
        <v>0.82574199999999998</v>
      </c>
      <c r="BF58" s="1">
        <v>5006.75</v>
      </c>
      <c r="BG58">
        <f t="shared" si="5"/>
        <v>10.013500000000001</v>
      </c>
      <c r="BH58" s="1"/>
      <c r="BI58" s="1">
        <v>0.82331500000000002</v>
      </c>
      <c r="BJ58" s="1">
        <v>5006.1099999999997</v>
      </c>
      <c r="BK58">
        <f t="shared" si="6"/>
        <v>10.012219999999999</v>
      </c>
      <c r="BM58" s="1">
        <v>0.82579999999999998</v>
      </c>
      <c r="BN58" s="1">
        <v>5054.68</v>
      </c>
      <c r="BO58">
        <f t="shared" si="7"/>
        <v>10.109360000000001</v>
      </c>
      <c r="BP58" s="1">
        <v>0.65458099999999997</v>
      </c>
      <c r="BQ58" s="1">
        <v>1888.48</v>
      </c>
      <c r="BR58" s="1"/>
      <c r="BS58" s="1">
        <v>0.82716699999999999</v>
      </c>
      <c r="BT58" s="1">
        <v>4970.76</v>
      </c>
      <c r="BU58">
        <f t="shared" si="8"/>
        <v>9.9415200000000006</v>
      </c>
      <c r="BV58" s="1">
        <v>0.72964600000000002</v>
      </c>
      <c r="BW58" s="1">
        <v>1993.06</v>
      </c>
      <c r="BX58" s="1"/>
      <c r="BY58" s="1">
        <v>0.826376</v>
      </c>
      <c r="BZ58" s="1">
        <v>4901.1400000000003</v>
      </c>
      <c r="CA58">
        <f t="shared" si="9"/>
        <v>9.8022800000000014</v>
      </c>
      <c r="CB58" s="1">
        <v>0.776173</v>
      </c>
      <c r="CC58" s="1">
        <v>2048.7800000000002</v>
      </c>
      <c r="CD58" s="1"/>
      <c r="CE58" s="1">
        <v>1.0969</v>
      </c>
      <c r="CF58" s="1">
        <v>8.4476899999999997</v>
      </c>
      <c r="CG58">
        <v>1.2235400000000001</v>
      </c>
      <c r="CH58" s="1">
        <v>2453.59</v>
      </c>
      <c r="CI58">
        <v>671.99599999999998</v>
      </c>
      <c r="CJ58">
        <f t="shared" si="10"/>
        <v>1781.5940000000001</v>
      </c>
      <c r="CK58" s="1"/>
      <c r="CL58" s="1"/>
      <c r="CM58" s="1"/>
    </row>
    <row r="59" spans="1:91">
      <c r="A59">
        <v>6.6008300000000002E-3</v>
      </c>
      <c r="B59">
        <v>0.77342639199999996</v>
      </c>
      <c r="C59">
        <v>6.8404299999999998E-3</v>
      </c>
      <c r="D59">
        <v>0.70321752900000001</v>
      </c>
      <c r="E59">
        <v>6.26598E-3</v>
      </c>
      <c r="F59">
        <v>0.64578851299999995</v>
      </c>
      <c r="H59" s="3"/>
      <c r="I59" s="3"/>
      <c r="J59" s="4"/>
      <c r="K59" s="4"/>
      <c r="L59" s="4"/>
      <c r="M59" s="3">
        <v>5.60003E-4</v>
      </c>
      <c r="N59" s="3">
        <v>0.17774300000000001</v>
      </c>
      <c r="O59" s="3">
        <v>1549.9</v>
      </c>
      <c r="P59" s="4">
        <v>740.30600000000004</v>
      </c>
      <c r="Q59" s="4">
        <v>19.689599999999999</v>
      </c>
      <c r="R59" s="3">
        <v>1325.94</v>
      </c>
      <c r="S59" s="3">
        <v>1530.21</v>
      </c>
      <c r="T59" s="3">
        <v>-769.96400000000006</v>
      </c>
      <c r="U59" s="3">
        <v>616.47799999999995</v>
      </c>
      <c r="V59" s="3">
        <v>1549.9</v>
      </c>
      <c r="W59" s="3">
        <v>740.30600000000004</v>
      </c>
      <c r="X59" s="4">
        <v>19.689599999999999</v>
      </c>
      <c r="Y59" s="3">
        <v>3.9387400000000003E-2</v>
      </c>
      <c r="Z59" s="3">
        <v>-1.32639E-2</v>
      </c>
      <c r="AA59" s="3">
        <v>1.9526700000000001E-2</v>
      </c>
      <c r="AB59" s="4"/>
      <c r="AC59" s="4"/>
      <c r="AD59" s="4">
        <f t="shared" si="11"/>
        <v>0.58069294236541624</v>
      </c>
      <c r="AE59" s="3">
        <f t="shared" si="15"/>
        <v>5.4940235107177587E-3</v>
      </c>
      <c r="AF59" s="4"/>
      <c r="AG59" s="4"/>
      <c r="AH59" s="4">
        <f t="shared" si="12"/>
        <v>0.49004095632371697</v>
      </c>
      <c r="AI59" s="4">
        <f t="shared" si="13"/>
        <v>6.4090713803210186E-2</v>
      </c>
      <c r="AJ59" s="3">
        <f t="shared" si="14"/>
        <v>6.1097858342290393E-4</v>
      </c>
      <c r="AK59" s="4"/>
      <c r="AL59" s="4"/>
      <c r="AN59" s="1">
        <v>0.83982000000000001</v>
      </c>
      <c r="AO59" s="1">
        <v>5156.3599999999997</v>
      </c>
      <c r="AP59">
        <f t="shared" si="0"/>
        <v>10.312719999999999</v>
      </c>
      <c r="AQ59">
        <f t="shared" si="1"/>
        <v>10.312719999999999</v>
      </c>
      <c r="AR59" s="1">
        <v>0.61062799999999995</v>
      </c>
      <c r="AS59" s="1">
        <v>0.83999599999999996</v>
      </c>
      <c r="AT59" s="1">
        <v>4411.6000000000004</v>
      </c>
      <c r="AW59" s="1">
        <v>0.83964899999999998</v>
      </c>
      <c r="AX59" s="1">
        <v>4907.42</v>
      </c>
      <c r="AY59">
        <f t="shared" si="3"/>
        <v>9.8148400000000002</v>
      </c>
      <c r="AZ59" s="1">
        <v>0.72892900000000005</v>
      </c>
      <c r="BA59" s="1">
        <v>0.83910799999999997</v>
      </c>
      <c r="BB59" s="1">
        <v>4985.2299999999996</v>
      </c>
      <c r="BC59">
        <f t="shared" si="4"/>
        <v>9.9704599999999992</v>
      </c>
      <c r="BD59" s="1"/>
      <c r="BE59" s="1">
        <v>0.84075900000000003</v>
      </c>
      <c r="BF59" s="1">
        <v>4982.0600000000004</v>
      </c>
      <c r="BG59">
        <f t="shared" si="5"/>
        <v>9.9641200000000012</v>
      </c>
      <c r="BH59" s="1"/>
      <c r="BI59" s="1">
        <v>0.83838999999999997</v>
      </c>
      <c r="BJ59" s="1">
        <v>4981.05</v>
      </c>
      <c r="BK59">
        <f t="shared" si="6"/>
        <v>9.9620999999999995</v>
      </c>
      <c r="BM59" s="1">
        <v>0.84081899999999998</v>
      </c>
      <c r="BN59" s="1">
        <v>5037.82</v>
      </c>
      <c r="BO59">
        <f t="shared" si="7"/>
        <v>10.07564</v>
      </c>
      <c r="BP59" s="1">
        <v>0.67572699999999997</v>
      </c>
      <c r="BQ59" s="1">
        <v>1909.69</v>
      </c>
      <c r="BR59" s="1"/>
      <c r="BS59" s="1">
        <v>0.84222399999999997</v>
      </c>
      <c r="BT59" s="1">
        <v>4941.1400000000003</v>
      </c>
      <c r="BU59">
        <f t="shared" si="8"/>
        <v>9.8822800000000015</v>
      </c>
      <c r="BV59" s="1">
        <v>0.753691</v>
      </c>
      <c r="BW59" s="1">
        <v>2017.08</v>
      </c>
      <c r="BX59" s="1"/>
      <c r="BY59" s="1">
        <v>0.84143299999999999</v>
      </c>
      <c r="BZ59" s="1">
        <v>4864.68</v>
      </c>
      <c r="CA59">
        <f t="shared" si="9"/>
        <v>9.7293599999999998</v>
      </c>
      <c r="CB59" s="1">
        <v>0.80216299999999996</v>
      </c>
      <c r="CC59" s="1">
        <v>2074.79</v>
      </c>
      <c r="CD59" s="1"/>
      <c r="CE59" s="1">
        <v>1.1167800000000001</v>
      </c>
      <c r="CF59" s="1">
        <v>8.2385300000000008</v>
      </c>
      <c r="CG59">
        <v>1.27965</v>
      </c>
      <c r="CH59" s="1">
        <v>2512.9</v>
      </c>
      <c r="CI59">
        <v>718.20500000000004</v>
      </c>
      <c r="CJ59">
        <f t="shared" si="10"/>
        <v>1794.6950000000002</v>
      </c>
      <c r="CK59" s="1"/>
      <c r="CL59" s="1"/>
      <c r="CM59" s="1"/>
    </row>
    <row r="60" spans="1:91">
      <c r="A60">
        <v>6.5463400000000003E-3</v>
      </c>
      <c r="B60">
        <v>0.78869525100000004</v>
      </c>
      <c r="C60">
        <v>7.0751399999999997E-3</v>
      </c>
      <c r="D60">
        <v>0.71792297400000005</v>
      </c>
      <c r="E60">
        <v>6.5260600000000002E-3</v>
      </c>
      <c r="F60">
        <v>0.65938281300000001</v>
      </c>
      <c r="H60" s="1"/>
      <c r="I60" s="1"/>
      <c r="M60" s="1">
        <v>5.7000400000000004E-4</v>
      </c>
      <c r="N60" s="1">
        <v>0.18797700000000001</v>
      </c>
      <c r="O60" s="1">
        <v>1567.45</v>
      </c>
      <c r="P60">
        <v>750.90300000000002</v>
      </c>
      <c r="Q60">
        <v>22.9146</v>
      </c>
      <c r="R60" s="1">
        <v>1338.34</v>
      </c>
      <c r="S60" s="1">
        <v>1544.53</v>
      </c>
      <c r="T60" s="1">
        <v>-780.42200000000003</v>
      </c>
      <c r="U60" s="1">
        <v>619.35199999999998</v>
      </c>
      <c r="V60" s="1">
        <v>1567.45</v>
      </c>
      <c r="W60" s="1">
        <v>750.90300000000002</v>
      </c>
      <c r="X60">
        <v>22.9146</v>
      </c>
      <c r="Y60" s="1">
        <v>4.3795800000000003E-2</v>
      </c>
      <c r="Z60" s="1">
        <v>-1.7495699999999999E-2</v>
      </c>
      <c r="AA60" s="1">
        <v>1.9371599999999999E-2</v>
      </c>
      <c r="AD60">
        <f t="shared" si="11"/>
        <v>0.58312685864578517</v>
      </c>
      <c r="AE60" s="1">
        <f t="shared" si="15"/>
        <v>5.9552659217743144E-3</v>
      </c>
      <c r="AH60">
        <f t="shared" si="12"/>
        <v>0.49050810550437007</v>
      </c>
      <c r="AI60">
        <f t="shared" si="13"/>
        <v>6.3198524588062965E-2</v>
      </c>
      <c r="AJ60" s="1">
        <f t="shared" si="14"/>
        <v>6.5133903284814425E-4</v>
      </c>
      <c r="AN60" s="1">
        <v>0.85484300000000002</v>
      </c>
      <c r="AO60" s="1">
        <v>5147.7</v>
      </c>
      <c r="AP60">
        <f t="shared" si="0"/>
        <v>10.295399999999999</v>
      </c>
      <c r="AQ60">
        <f t="shared" si="1"/>
        <v>10.295399999999999</v>
      </c>
      <c r="AR60" s="1">
        <v>0.63021300000000002</v>
      </c>
      <c r="AS60" s="1">
        <v>0.85492800000000002</v>
      </c>
      <c r="AT60" s="1">
        <v>2153.73</v>
      </c>
      <c r="AW60" s="1">
        <v>0.85467499999999996</v>
      </c>
      <c r="AX60" s="1">
        <v>4880.3999999999996</v>
      </c>
      <c r="AY60">
        <f t="shared" si="3"/>
        <v>9.7607999999999997</v>
      </c>
      <c r="AZ60" s="1">
        <v>0.75275199999999998</v>
      </c>
      <c r="BA60" s="1">
        <v>0.85401800000000005</v>
      </c>
      <c r="BB60" s="1">
        <v>4958.4799999999996</v>
      </c>
      <c r="BC60">
        <f t="shared" si="4"/>
        <v>9.9169599999999996</v>
      </c>
      <c r="BD60" s="1"/>
      <c r="BE60" s="1">
        <v>0.85577700000000001</v>
      </c>
      <c r="BF60" s="1">
        <v>4954.74</v>
      </c>
      <c r="BG60">
        <f t="shared" si="5"/>
        <v>9.9094800000000003</v>
      </c>
      <c r="BH60" s="1"/>
      <c r="BI60" s="1">
        <v>0.85346500000000003</v>
      </c>
      <c r="BJ60" s="1">
        <v>4953.3</v>
      </c>
      <c r="BK60">
        <f t="shared" si="6"/>
        <v>9.906600000000001</v>
      </c>
      <c r="BM60" s="1">
        <v>0.85582999999999998</v>
      </c>
      <c r="BN60" s="1">
        <v>5018.25</v>
      </c>
      <c r="BO60">
        <f t="shared" si="7"/>
        <v>10.0365</v>
      </c>
      <c r="BP60" s="1">
        <v>0.69733800000000001</v>
      </c>
      <c r="BQ60" s="1">
        <v>1930.83</v>
      </c>
      <c r="BR60" s="1"/>
      <c r="BS60" s="1">
        <v>0.85728300000000002</v>
      </c>
      <c r="BT60" s="1">
        <v>4908.8900000000003</v>
      </c>
      <c r="BU60">
        <f t="shared" si="8"/>
        <v>9.8177800000000008</v>
      </c>
      <c r="BV60" s="1">
        <v>0.77840600000000004</v>
      </c>
      <c r="BW60" s="1">
        <v>2041.67</v>
      </c>
      <c r="BX60" s="1"/>
      <c r="BY60" s="1">
        <v>0.85650599999999999</v>
      </c>
      <c r="BZ60" s="1">
        <v>4825.55</v>
      </c>
      <c r="CA60">
        <f t="shared" si="9"/>
        <v>9.6510999999999996</v>
      </c>
      <c r="CB60" s="1">
        <v>0.82891899999999996</v>
      </c>
      <c r="CC60" s="1">
        <v>2101.5</v>
      </c>
      <c r="CD60" s="1"/>
      <c r="CE60" s="1">
        <v>1.11876</v>
      </c>
      <c r="CF60" s="1">
        <v>8.2165599999999994</v>
      </c>
      <c r="CG60" s="1">
        <v>4238040000000</v>
      </c>
      <c r="CH60" s="1">
        <v>2519.11</v>
      </c>
      <c r="CI60">
        <v>723.06200000000001</v>
      </c>
      <c r="CJ60">
        <f t="shared" si="10"/>
        <v>1796.0480000000002</v>
      </c>
      <c r="CK60" s="1"/>
      <c r="CL60" s="1"/>
      <c r="CM60" s="1"/>
    </row>
    <row r="61" spans="1:91">
      <c r="A61">
        <v>6.7909700000000003E-3</v>
      </c>
      <c r="B61">
        <v>0.80366564900000004</v>
      </c>
      <c r="C61">
        <v>7.1482799999999999E-3</v>
      </c>
      <c r="D61">
        <v>0.73244958500000001</v>
      </c>
      <c r="E61">
        <v>6.6298399999999997E-3</v>
      </c>
      <c r="F61">
        <v>0.67307177699999998</v>
      </c>
      <c r="H61" s="1"/>
      <c r="I61" s="1"/>
      <c r="M61" s="1">
        <v>5.8000399999999996E-4</v>
      </c>
      <c r="N61" s="1">
        <v>0.198822</v>
      </c>
      <c r="O61" s="1">
        <v>1585.42</v>
      </c>
      <c r="P61">
        <v>762.10599999999999</v>
      </c>
      <c r="Q61">
        <v>26.5793</v>
      </c>
      <c r="R61" s="1">
        <v>1350.71</v>
      </c>
      <c r="S61" s="1">
        <v>1558.84</v>
      </c>
      <c r="T61" s="1">
        <v>-791.36800000000005</v>
      </c>
      <c r="U61" s="1">
        <v>621.36</v>
      </c>
      <c r="V61" s="1">
        <v>1585.42</v>
      </c>
      <c r="W61" s="1">
        <v>762.10599999999999</v>
      </c>
      <c r="X61">
        <v>26.5793</v>
      </c>
      <c r="Y61" s="1">
        <v>3.90613E-2</v>
      </c>
      <c r="Z61" s="1">
        <v>-3.9401000000000002E-3</v>
      </c>
      <c r="AA61" s="1">
        <v>1.95841E-2</v>
      </c>
      <c r="AD61">
        <f t="shared" si="11"/>
        <v>0.58589038357604517</v>
      </c>
      <c r="AE61" s="1">
        <f t="shared" si="15"/>
        <v>6.3389959959478711E-3</v>
      </c>
      <c r="AH61">
        <f t="shared" si="12"/>
        <v>0.49109673217105515</v>
      </c>
      <c r="AI61">
        <f t="shared" si="13"/>
        <v>6.2074330464399363E-2</v>
      </c>
      <c r="AJ61" s="1">
        <f t="shared" si="14"/>
        <v>6.7929205652197662E-4</v>
      </c>
      <c r="AN61" s="1">
        <v>0.86984399999999995</v>
      </c>
      <c r="AO61" s="1">
        <v>5135.8500000000004</v>
      </c>
      <c r="AP61">
        <f t="shared" si="0"/>
        <v>10.271700000000001</v>
      </c>
      <c r="AQ61">
        <f t="shared" si="1"/>
        <v>10.271700000000001</v>
      </c>
      <c r="AR61" s="1">
        <v>0.650254</v>
      </c>
      <c r="AS61" s="1">
        <v>0.86986300000000005</v>
      </c>
      <c r="AT61">
        <v>-821.87</v>
      </c>
      <c r="AW61" s="1">
        <v>0.86967300000000003</v>
      </c>
      <c r="AX61" s="1">
        <v>4850.74</v>
      </c>
      <c r="AY61">
        <f t="shared" si="3"/>
        <v>9.7014800000000001</v>
      </c>
      <c r="AZ61" s="1">
        <v>0.77720500000000003</v>
      </c>
      <c r="BA61" s="1">
        <v>0.868927</v>
      </c>
      <c r="BB61" s="1">
        <v>4929.1099999999997</v>
      </c>
      <c r="BC61">
        <f t="shared" si="4"/>
        <v>9.8582199999999993</v>
      </c>
      <c r="BD61" s="1"/>
      <c r="BE61" s="1">
        <v>0.87078599999999995</v>
      </c>
      <c r="BF61" s="1">
        <v>4924.78</v>
      </c>
      <c r="BG61">
        <f t="shared" si="5"/>
        <v>9.8495600000000003</v>
      </c>
      <c r="BH61" s="1"/>
      <c r="BI61" s="1">
        <v>0.86853400000000003</v>
      </c>
      <c r="BJ61" s="1">
        <v>4922.8999999999996</v>
      </c>
      <c r="BK61">
        <f t="shared" si="6"/>
        <v>9.8457999999999988</v>
      </c>
      <c r="BM61" s="1">
        <v>0.87085000000000001</v>
      </c>
      <c r="BN61" s="1">
        <v>4996.1099999999997</v>
      </c>
      <c r="BO61">
        <f t="shared" si="7"/>
        <v>9.9922199999999997</v>
      </c>
      <c r="BP61" s="1">
        <v>0.71945899999999996</v>
      </c>
      <c r="BQ61" s="1">
        <v>1952.17</v>
      </c>
      <c r="BR61" s="1"/>
      <c r="BS61" s="1">
        <v>0.87234500000000004</v>
      </c>
      <c r="BT61" s="1">
        <v>4873.97</v>
      </c>
      <c r="BU61">
        <f t="shared" si="8"/>
        <v>9.7479399999999998</v>
      </c>
      <c r="BV61" s="1">
        <v>0.80383700000000002</v>
      </c>
      <c r="BW61" s="1">
        <v>2066.91</v>
      </c>
      <c r="BX61" s="1"/>
      <c r="BY61" s="1">
        <v>0.87149799999999999</v>
      </c>
      <c r="BZ61" s="1">
        <v>4783.72</v>
      </c>
      <c r="CA61">
        <f t="shared" si="9"/>
        <v>9.5674400000000013</v>
      </c>
      <c r="CB61" s="1">
        <v>0.85646500000000003</v>
      </c>
      <c r="CC61" s="1">
        <v>2129</v>
      </c>
      <c r="CD61" s="1"/>
      <c r="CE61" s="1"/>
      <c r="CF61" s="1"/>
      <c r="CG61" s="1"/>
      <c r="CJ61" s="1"/>
      <c r="CK61" s="1"/>
      <c r="CL61" s="1"/>
      <c r="CM61" s="1"/>
    </row>
    <row r="62" spans="1:91">
      <c r="A62">
        <v>7.2884100000000004E-3</v>
      </c>
      <c r="B62">
        <v>0.81913464400000002</v>
      </c>
      <c r="C62">
        <v>7.3002700000000002E-3</v>
      </c>
      <c r="D62">
        <v>0.74716180399999998</v>
      </c>
      <c r="E62">
        <v>6.77642E-3</v>
      </c>
      <c r="F62">
        <v>0.68669079600000005</v>
      </c>
      <c r="H62" s="1"/>
      <c r="I62" s="1"/>
      <c r="M62" s="1">
        <v>5.9000299999999997E-4</v>
      </c>
      <c r="N62" s="1">
        <v>0.210393</v>
      </c>
      <c r="O62" s="1">
        <v>1604.03</v>
      </c>
      <c r="P62">
        <v>773.95500000000004</v>
      </c>
      <c r="Q62">
        <v>30.9589</v>
      </c>
      <c r="R62" s="1">
        <v>1363.02</v>
      </c>
      <c r="S62" s="1">
        <v>1573.07</v>
      </c>
      <c r="T62" s="1">
        <v>-802.98199999999997</v>
      </c>
      <c r="U62" s="1">
        <v>623.46400000000006</v>
      </c>
      <c r="V62" s="1">
        <v>1604.03</v>
      </c>
      <c r="W62" s="1">
        <v>773.95500000000004</v>
      </c>
      <c r="X62">
        <v>30.9589</v>
      </c>
      <c r="Y62" s="1">
        <v>2.7737100000000001E-2</v>
      </c>
      <c r="Z62" s="1">
        <v>-8.5337599999999996E-3</v>
      </c>
      <c r="AA62" s="1">
        <v>2.7490799999999999E-2</v>
      </c>
      <c r="AD62">
        <f t="shared" si="11"/>
        <v>0.58911974879312112</v>
      </c>
      <c r="AE62" s="1">
        <f t="shared" si="15"/>
        <v>6.7980211208218096E-3</v>
      </c>
      <c r="AH62">
        <f t="shared" si="12"/>
        <v>0.49164873580198692</v>
      </c>
      <c r="AI62">
        <f t="shared" si="13"/>
        <v>6.102008118678981E-2</v>
      </c>
      <c r="AJ62" s="1">
        <f t="shared" si="14"/>
        <v>7.1216271860795484E-4</v>
      </c>
      <c r="AN62" s="1">
        <v>0.88483199999999995</v>
      </c>
      <c r="AO62" s="1">
        <v>5120.3900000000003</v>
      </c>
      <c r="AP62">
        <f t="shared" si="0"/>
        <v>10.240780000000001</v>
      </c>
      <c r="AQ62">
        <f t="shared" si="1"/>
        <v>10.240780000000001</v>
      </c>
      <c r="AR62" s="1">
        <v>0.67073000000000005</v>
      </c>
      <c r="AS62" s="1">
        <v>0.88480199999999998</v>
      </c>
      <c r="AT62" s="1">
        <v>-3167.19</v>
      </c>
      <c r="AW62" s="1">
        <v>0.88467499999999999</v>
      </c>
      <c r="AX62" s="1">
        <v>4818.37</v>
      </c>
      <c r="AY62">
        <f t="shared" si="3"/>
        <v>9.6367399999999996</v>
      </c>
      <c r="AZ62" s="1">
        <v>0.802427</v>
      </c>
      <c r="BA62" s="1">
        <v>0.88383900000000004</v>
      </c>
      <c r="BB62" s="1">
        <v>4897.12</v>
      </c>
      <c r="BC62">
        <f t="shared" si="4"/>
        <v>9.7942400000000003</v>
      </c>
      <c r="BD62" s="1"/>
      <c r="BE62" s="1">
        <v>0.88578599999999996</v>
      </c>
      <c r="BF62" s="1">
        <v>4892.16</v>
      </c>
      <c r="BG62">
        <f t="shared" si="5"/>
        <v>9.7843199999999992</v>
      </c>
      <c r="BH62" s="1"/>
      <c r="BI62" s="1">
        <v>0.88361699999999999</v>
      </c>
      <c r="BJ62" s="1">
        <v>4889.8100000000004</v>
      </c>
      <c r="BK62">
        <f t="shared" si="6"/>
        <v>9.7796200000000013</v>
      </c>
      <c r="BM62" s="1">
        <v>0.88586900000000002</v>
      </c>
      <c r="BN62" s="1">
        <v>4971.2700000000004</v>
      </c>
      <c r="BO62">
        <f t="shared" si="7"/>
        <v>9.942540000000001</v>
      </c>
      <c r="BP62" s="1">
        <v>0.74210600000000004</v>
      </c>
      <c r="BQ62" s="1">
        <v>1973.93</v>
      </c>
      <c r="BR62" s="1"/>
      <c r="BS62" s="1">
        <v>0.88740300000000005</v>
      </c>
      <c r="BT62" s="1">
        <v>4836.26</v>
      </c>
      <c r="BU62">
        <f t="shared" si="8"/>
        <v>9.6725200000000005</v>
      </c>
      <c r="BV62" s="1">
        <v>0.83001599999999998</v>
      </c>
      <c r="BW62" s="1">
        <v>2092.89</v>
      </c>
      <c r="BX62" s="1"/>
      <c r="BY62" s="1">
        <v>0.88641999999999999</v>
      </c>
      <c r="BZ62" s="1">
        <v>4739.05</v>
      </c>
      <c r="CA62">
        <f t="shared" si="9"/>
        <v>9.4780999999999995</v>
      </c>
      <c r="CB62" s="1">
        <v>0.88486799999999999</v>
      </c>
      <c r="CC62" s="1">
        <v>2157.39</v>
      </c>
      <c r="CD62" s="1"/>
      <c r="CE62" s="1"/>
      <c r="CF62" s="1"/>
      <c r="CG62" s="1"/>
      <c r="CJ62" s="1"/>
      <c r="CK62" s="1"/>
      <c r="CL62" s="1"/>
      <c r="CM62" s="1"/>
    </row>
    <row r="63" spans="1:91">
      <c r="A63">
        <v>7.3708699999999999E-3</v>
      </c>
      <c r="B63">
        <v>0.83478399700000006</v>
      </c>
      <c r="C63">
        <v>7.5540599999999996E-3</v>
      </c>
      <c r="D63">
        <v>0.76211010700000004</v>
      </c>
      <c r="E63">
        <v>7.0625100000000001E-3</v>
      </c>
      <c r="F63">
        <v>0.70044732700000001</v>
      </c>
      <c r="H63" s="1"/>
      <c r="I63" s="1"/>
      <c r="M63" s="1">
        <v>6.0000299999999999E-4</v>
      </c>
      <c r="N63" s="1">
        <v>0.22295300000000001</v>
      </c>
      <c r="O63" s="1">
        <v>1622.44</v>
      </c>
      <c r="P63">
        <v>786.28599999999994</v>
      </c>
      <c r="Q63">
        <v>37.429299999999998</v>
      </c>
      <c r="R63" s="1">
        <v>1373.35</v>
      </c>
      <c r="S63" s="1">
        <v>1585.01</v>
      </c>
      <c r="T63" s="1">
        <v>-815.38499999999999</v>
      </c>
      <c r="U63" s="1">
        <v>627.125</v>
      </c>
      <c r="V63" s="1">
        <v>1622.44</v>
      </c>
      <c r="W63" s="1">
        <v>786.28599999999994</v>
      </c>
      <c r="X63">
        <v>37.429299999999998</v>
      </c>
      <c r="Y63" s="1">
        <v>2.0960599999999999E-2</v>
      </c>
      <c r="Z63" s="1">
        <v>-3.53697E-3</v>
      </c>
      <c r="AA63" s="1">
        <v>2.2759100000000001E-2</v>
      </c>
      <c r="AD63">
        <f t="shared" si="11"/>
        <v>0.59371973641096587</v>
      </c>
      <c r="AE63" s="1">
        <f t="shared" si="15"/>
        <v>7.4282319670816764E-3</v>
      </c>
      <c r="AH63">
        <f t="shared" si="12"/>
        <v>0.49181131491609203</v>
      </c>
      <c r="AI63">
        <f t="shared" si="13"/>
        <v>6.0709577950949889E-2</v>
      </c>
      <c r="AJ63" s="1">
        <f t="shared" si="14"/>
        <v>7.6446225938500624E-4</v>
      </c>
      <c r="AN63" s="1">
        <v>0.89981699999999998</v>
      </c>
      <c r="AO63" s="1">
        <v>5103.42</v>
      </c>
      <c r="AP63">
        <f t="shared" si="0"/>
        <v>10.20684</v>
      </c>
      <c r="AQ63">
        <f t="shared" si="1"/>
        <v>10.20684</v>
      </c>
      <c r="AR63" s="1">
        <v>0.69165399999999999</v>
      </c>
      <c r="AS63" s="1">
        <v>0.89973400000000003</v>
      </c>
      <c r="AT63" s="1">
        <v>-4101.57</v>
      </c>
      <c r="AW63" s="1">
        <v>0.89963800000000005</v>
      </c>
      <c r="AX63" s="1">
        <v>4783.38</v>
      </c>
      <c r="AY63">
        <f t="shared" si="3"/>
        <v>9.5667600000000004</v>
      </c>
      <c r="AZ63" s="1">
        <v>0.82833500000000004</v>
      </c>
      <c r="BA63" s="1">
        <v>0.89874600000000004</v>
      </c>
      <c r="BB63" s="1">
        <v>4862.51</v>
      </c>
      <c r="BC63">
        <f t="shared" si="4"/>
        <v>9.7250200000000007</v>
      </c>
      <c r="BD63" s="1"/>
      <c r="BE63" s="1">
        <v>0.90076999999999996</v>
      </c>
      <c r="BF63" s="1">
        <v>4856.91</v>
      </c>
      <c r="BG63">
        <f t="shared" si="5"/>
        <v>9.7138200000000001</v>
      </c>
      <c r="BH63" s="1"/>
      <c r="BI63" s="1">
        <v>0.89869200000000005</v>
      </c>
      <c r="BJ63" s="1">
        <v>4853.87</v>
      </c>
      <c r="BK63">
        <f t="shared" si="6"/>
        <v>9.7077399999999994</v>
      </c>
      <c r="BM63" s="1">
        <v>0.90088999999999997</v>
      </c>
      <c r="BN63" s="1">
        <v>4943.95</v>
      </c>
      <c r="BO63">
        <f t="shared" si="7"/>
        <v>9.8879000000000001</v>
      </c>
      <c r="BP63" s="1">
        <v>0.76530799999999999</v>
      </c>
      <c r="BQ63" s="1">
        <v>1996.12</v>
      </c>
      <c r="BR63" s="1"/>
      <c r="BS63" s="1">
        <v>0.90246300000000002</v>
      </c>
      <c r="BT63" s="1">
        <v>4795.71</v>
      </c>
      <c r="BU63">
        <f t="shared" si="8"/>
        <v>9.5914199999999994</v>
      </c>
      <c r="BV63" s="1">
        <v>0.85697900000000005</v>
      </c>
      <c r="BW63" s="1">
        <v>2119.67</v>
      </c>
      <c r="BX63" s="1"/>
      <c r="BY63" s="1">
        <v>0.901339</v>
      </c>
      <c r="BZ63" s="1">
        <v>4691.5200000000004</v>
      </c>
      <c r="CA63">
        <f t="shared" si="9"/>
        <v>9.3830400000000012</v>
      </c>
      <c r="CB63" s="1">
        <v>0.91415599999999997</v>
      </c>
      <c r="CC63" s="1">
        <v>2186.75</v>
      </c>
      <c r="CD63" s="1"/>
      <c r="CE63" s="1"/>
      <c r="CF63" s="1"/>
      <c r="CG63" s="1"/>
      <c r="CJ63" s="1"/>
      <c r="CK63" s="1"/>
      <c r="CL63" s="1"/>
      <c r="CM63" s="1"/>
    </row>
    <row r="64" spans="1:91">
      <c r="A64">
        <v>7.5900000000000004E-3</v>
      </c>
      <c r="B64">
        <v>0.85025183100000001</v>
      </c>
      <c r="C64">
        <v>7.9146500000000005E-3</v>
      </c>
      <c r="D64">
        <v>0.77707672100000003</v>
      </c>
      <c r="E64">
        <v>7.2943499999999998E-3</v>
      </c>
      <c r="F64">
        <v>0.71449554400000004</v>
      </c>
      <c r="H64" s="1"/>
      <c r="I64" s="1"/>
      <c r="M64" s="1">
        <v>6.1000400000000004E-4</v>
      </c>
      <c r="N64" s="1">
        <v>0.236292</v>
      </c>
      <c r="O64" s="1">
        <v>1641.86</v>
      </c>
      <c r="P64">
        <v>799.24599999999998</v>
      </c>
      <c r="Q64">
        <v>44.1145</v>
      </c>
      <c r="R64" s="1">
        <v>1384.38</v>
      </c>
      <c r="S64" s="1">
        <v>1597.74</v>
      </c>
      <c r="T64" s="1">
        <v>-828.40599999999995</v>
      </c>
      <c r="U64" s="1">
        <v>630.91600000000005</v>
      </c>
      <c r="V64" s="1">
        <v>1641.86</v>
      </c>
      <c r="W64" s="1">
        <v>799.24599999999998</v>
      </c>
      <c r="X64">
        <v>44.1145</v>
      </c>
      <c r="Y64" s="1">
        <v>2.1221199999999999E-2</v>
      </c>
      <c r="Z64" s="1">
        <v>-8.4429099999999997E-3</v>
      </c>
      <c r="AA64" s="1">
        <v>2.5996700000000001E-2</v>
      </c>
      <c r="AD64">
        <f t="shared" si="11"/>
        <v>0.59839494936361393</v>
      </c>
      <c r="AE64" s="1">
        <f t="shared" si="15"/>
        <v>7.9508088967735549E-3</v>
      </c>
      <c r="AH64">
        <f t="shared" si="12"/>
        <v>0.49199942981631239</v>
      </c>
      <c r="AI64">
        <f t="shared" si="13"/>
        <v>6.0350304956078182E-2</v>
      </c>
      <c r="AJ64" s="1">
        <f t="shared" si="14"/>
        <v>8.0740888904842312E-4</v>
      </c>
      <c r="AN64" s="1">
        <v>0.91489200000000004</v>
      </c>
      <c r="AO64" s="1">
        <v>5063.58</v>
      </c>
      <c r="AP64">
        <v>0</v>
      </c>
      <c r="AQ64">
        <v>0</v>
      </c>
      <c r="AR64" s="1">
        <v>0.71311500000000005</v>
      </c>
      <c r="AS64" s="1">
        <v>0.91466599999999998</v>
      </c>
      <c r="AT64" s="1">
        <v>-3215.3</v>
      </c>
      <c r="AW64" s="1">
        <v>0.91466000000000003</v>
      </c>
      <c r="AX64" s="1">
        <v>4745.5200000000004</v>
      </c>
      <c r="AY64">
        <f t="shared" si="3"/>
        <v>9.4910400000000017</v>
      </c>
      <c r="AZ64" s="1">
        <v>0.85516700000000001</v>
      </c>
      <c r="BA64" s="1">
        <v>0.91379100000000002</v>
      </c>
      <c r="BB64" s="1">
        <v>4824.83</v>
      </c>
      <c r="BC64">
        <f t="shared" si="4"/>
        <v>9.649659999999999</v>
      </c>
      <c r="BD64" s="1"/>
      <c r="BE64" s="1">
        <v>0.91576800000000003</v>
      </c>
      <c r="BF64" s="1">
        <v>4818.95</v>
      </c>
      <c r="BG64">
        <f t="shared" si="5"/>
        <v>9.6379000000000001</v>
      </c>
      <c r="BH64" s="1"/>
      <c r="BI64" s="1">
        <v>0.913767</v>
      </c>
      <c r="BJ64" s="1">
        <v>4815.1499999999996</v>
      </c>
      <c r="BK64">
        <f t="shared" si="6"/>
        <v>9.6303000000000001</v>
      </c>
      <c r="BM64" s="1">
        <v>0.91590899999999997</v>
      </c>
      <c r="BN64" s="1">
        <v>4914.05</v>
      </c>
      <c r="BO64">
        <f t="shared" si="7"/>
        <v>9.8281000000000009</v>
      </c>
      <c r="BP64" s="1">
        <v>0.78909799999999997</v>
      </c>
      <c r="BQ64" s="1">
        <v>2018.67</v>
      </c>
      <c r="BR64" s="1"/>
      <c r="BS64" s="1">
        <v>0.91752100000000003</v>
      </c>
      <c r="BT64" s="1">
        <v>4752.29</v>
      </c>
      <c r="BU64">
        <f t="shared" si="8"/>
        <v>9.5045800000000007</v>
      </c>
      <c r="BV64" s="1">
        <v>0.88474600000000003</v>
      </c>
      <c r="BW64" s="1">
        <v>2147.33</v>
      </c>
      <c r="BX64" s="1"/>
      <c r="BY64" s="1">
        <v>0.91626099999999999</v>
      </c>
      <c r="BZ64" s="1">
        <v>4640.93</v>
      </c>
      <c r="CA64">
        <f t="shared" si="9"/>
        <v>9.28186</v>
      </c>
      <c r="CB64" s="1">
        <v>0.94440599999999997</v>
      </c>
      <c r="CC64" s="1">
        <v>2217.23</v>
      </c>
      <c r="CD64" s="1"/>
      <c r="CE64" s="1"/>
      <c r="CF64" s="1"/>
      <c r="CG64" s="1"/>
      <c r="CJ64" s="1"/>
      <c r="CK64" s="1"/>
      <c r="CL64" s="1"/>
      <c r="CM64" s="1"/>
    </row>
    <row r="65" spans="1:91">
      <c r="A65">
        <v>7.4735299999999999E-3</v>
      </c>
      <c r="B65">
        <v>0.86585296599999995</v>
      </c>
      <c r="C65">
        <v>7.9675100000000006E-3</v>
      </c>
      <c r="D65">
        <v>0.79201098599999997</v>
      </c>
      <c r="E65">
        <v>7.4200500000000001E-3</v>
      </c>
      <c r="F65">
        <v>0.72883880599999995</v>
      </c>
      <c r="H65" s="1"/>
      <c r="I65" s="1"/>
      <c r="M65" s="1">
        <v>6.2000200000000003E-4</v>
      </c>
      <c r="N65" s="1">
        <v>0.25045600000000001</v>
      </c>
      <c r="O65" s="1">
        <v>1661.85</v>
      </c>
      <c r="P65">
        <v>812.90499999999997</v>
      </c>
      <c r="Q65">
        <v>51.652200000000001</v>
      </c>
      <c r="R65" s="1">
        <v>1395.16</v>
      </c>
      <c r="S65" s="1">
        <v>1610.2</v>
      </c>
      <c r="T65" s="1">
        <v>-842.13599999999997</v>
      </c>
      <c r="U65" s="1">
        <v>634.71100000000001</v>
      </c>
      <c r="V65" s="1">
        <v>1661.85</v>
      </c>
      <c r="W65" s="1">
        <v>812.90499999999997</v>
      </c>
      <c r="X65">
        <v>51.652200000000001</v>
      </c>
      <c r="Y65" s="1">
        <v>1.0901900000000001E-2</v>
      </c>
      <c r="Z65" s="1">
        <v>5.0187599999999997E-3</v>
      </c>
      <c r="AA65" s="1">
        <v>2.70169E-2</v>
      </c>
      <c r="AD65">
        <f t="shared" si="11"/>
        <v>0.60361248889016306</v>
      </c>
      <c r="AE65" s="1">
        <f t="shared" si="15"/>
        <v>8.5126166777132542E-3</v>
      </c>
      <c r="AH65">
        <f t="shared" si="12"/>
        <v>0.49216630000176292</v>
      </c>
      <c r="AI65">
        <f t="shared" si="13"/>
        <v>6.0031606377648705E-2</v>
      </c>
      <c r="AJ65" s="1">
        <f t="shared" si="14"/>
        <v>8.5254469606545441E-4</v>
      </c>
      <c r="AN65" s="1">
        <v>0.929956</v>
      </c>
      <c r="AO65" s="1">
        <v>4951.04</v>
      </c>
      <c r="AR65" s="1">
        <v>0.73504199999999997</v>
      </c>
      <c r="AS65" s="1">
        <v>0.92959700000000001</v>
      </c>
      <c r="AT65" s="1">
        <v>-1055.95</v>
      </c>
      <c r="AW65" s="1">
        <v>0.92967</v>
      </c>
      <c r="AX65" s="1">
        <v>4704.93</v>
      </c>
      <c r="AY65">
        <f t="shared" si="3"/>
        <v>9.4098600000000001</v>
      </c>
      <c r="AZ65" s="1">
        <v>0.88280800000000004</v>
      </c>
      <c r="BA65" s="1">
        <v>0.92879900000000004</v>
      </c>
      <c r="BB65" s="1">
        <v>4784.5200000000004</v>
      </c>
      <c r="BC65">
        <f t="shared" si="4"/>
        <v>9.5690400000000011</v>
      </c>
      <c r="BD65" s="1"/>
      <c r="BE65" s="1">
        <v>0.93078899999999998</v>
      </c>
      <c r="BF65" s="1">
        <v>4778.1400000000003</v>
      </c>
      <c r="BG65">
        <f t="shared" si="5"/>
        <v>9.556280000000001</v>
      </c>
      <c r="BH65" s="1"/>
      <c r="BI65" s="1">
        <v>0.92883599999999999</v>
      </c>
      <c r="BJ65" s="1">
        <v>4773.62</v>
      </c>
      <c r="BK65">
        <f t="shared" si="6"/>
        <v>9.5472400000000004</v>
      </c>
      <c r="BM65" s="1">
        <v>0.93092799999999998</v>
      </c>
      <c r="BN65" s="1">
        <v>4881.46</v>
      </c>
      <c r="BO65">
        <f t="shared" si="7"/>
        <v>9.7629199999999994</v>
      </c>
      <c r="BP65" s="1">
        <v>0.81350299999999998</v>
      </c>
      <c r="BQ65" s="1">
        <v>2041.7</v>
      </c>
      <c r="BR65" s="1"/>
      <c r="BS65" s="1">
        <v>0.93258300000000005</v>
      </c>
      <c r="BT65" s="1">
        <v>4705.99</v>
      </c>
      <c r="BU65">
        <f t="shared" si="8"/>
        <v>9.4119799999999998</v>
      </c>
      <c r="BV65" s="1">
        <v>0.91337599999999997</v>
      </c>
      <c r="BW65" s="1">
        <v>2175.98</v>
      </c>
      <c r="BX65" s="1"/>
      <c r="BY65" s="1">
        <v>0.93118299999999998</v>
      </c>
      <c r="BZ65" s="1">
        <v>4587.24</v>
      </c>
      <c r="CA65">
        <f t="shared" si="9"/>
        <v>9.1744799999999991</v>
      </c>
      <c r="CB65" s="1">
        <v>0.97570100000000004</v>
      </c>
      <c r="CC65" s="1">
        <v>2248.98</v>
      </c>
      <c r="CD65" s="1"/>
      <c r="CE65" s="1"/>
      <c r="CF65" s="1"/>
      <c r="CG65" s="1"/>
      <c r="CJ65" s="1"/>
      <c r="CK65" s="1"/>
      <c r="CL65" s="1"/>
      <c r="CM65" s="1"/>
    </row>
    <row r="66" spans="1:91">
      <c r="A66">
        <v>7.8180999999999997E-3</v>
      </c>
      <c r="B66">
        <v>0.881529907</v>
      </c>
      <c r="C66">
        <v>8.0401599999999993E-3</v>
      </c>
      <c r="D66">
        <v>0.80718151900000001</v>
      </c>
      <c r="E66">
        <v>7.5999800000000001E-3</v>
      </c>
      <c r="F66">
        <v>0.74322613500000001</v>
      </c>
      <c r="H66" s="1"/>
      <c r="I66" s="1"/>
      <c r="M66" s="1">
        <v>6.3000299999999996E-4</v>
      </c>
      <c r="N66" s="1">
        <v>0.265515</v>
      </c>
      <c r="O66" s="1">
        <v>1682.4</v>
      </c>
      <c r="P66">
        <v>827.31299999999999</v>
      </c>
      <c r="Q66">
        <v>60.1706</v>
      </c>
      <c r="R66" s="1">
        <v>1405.58</v>
      </c>
      <c r="S66" s="1">
        <v>1622.23</v>
      </c>
      <c r="T66" s="1">
        <v>-856.62800000000004</v>
      </c>
      <c r="U66" s="1">
        <v>638.48299999999995</v>
      </c>
      <c r="V66" s="1">
        <v>1682.4</v>
      </c>
      <c r="W66" s="1">
        <v>827.31299999999999</v>
      </c>
      <c r="X66">
        <v>60.1706</v>
      </c>
      <c r="Y66" s="1">
        <v>1.8257900000000001E-3</v>
      </c>
      <c r="Z66" s="1">
        <v>-1.7672199999999999E-2</v>
      </c>
      <c r="AA66" s="1">
        <v>2.40568E-2</v>
      </c>
      <c r="AD66">
        <f t="shared" si="11"/>
        <v>0.60944805702983829</v>
      </c>
      <c r="AE66" s="1">
        <f t="shared" si="15"/>
        <v>9.1337393805046418E-3</v>
      </c>
      <c r="AH66">
        <f t="shared" si="12"/>
        <v>0.49230931891064578</v>
      </c>
      <c r="AI66">
        <f t="shared" si="13"/>
        <v>5.9758460381996947E-2</v>
      </c>
      <c r="AJ66" s="1">
        <f t="shared" si="14"/>
        <v>9.0195930766675126E-4</v>
      </c>
      <c r="AN66" s="1">
        <v>0.944967</v>
      </c>
      <c r="AO66" s="1">
        <v>4412.3999999999996</v>
      </c>
      <c r="AR66" s="1">
        <v>0.75748300000000002</v>
      </c>
      <c r="AS66" s="1">
        <v>0.94453299999999996</v>
      </c>
      <c r="AT66" s="1">
        <v>1587.07</v>
      </c>
      <c r="AW66" s="1">
        <v>0.94457000000000002</v>
      </c>
      <c r="AX66" s="1">
        <v>4661.92</v>
      </c>
      <c r="AY66">
        <f t="shared" si="3"/>
        <v>9.3238400000000006</v>
      </c>
      <c r="AZ66" s="1">
        <v>0.91110999999999998</v>
      </c>
      <c r="BA66" s="1">
        <v>0.94375900000000001</v>
      </c>
      <c r="BB66" s="1">
        <v>4741.53</v>
      </c>
      <c r="BC66">
        <f t="shared" si="4"/>
        <v>9.48306</v>
      </c>
      <c r="BD66" s="1"/>
      <c r="BE66" s="1">
        <v>0.94579100000000005</v>
      </c>
      <c r="BF66" s="1">
        <v>4734.6400000000003</v>
      </c>
      <c r="BG66">
        <f t="shared" si="5"/>
        <v>9.4692800000000013</v>
      </c>
      <c r="BH66" s="1"/>
      <c r="BI66" s="1">
        <v>0.94391199999999997</v>
      </c>
      <c r="BJ66" s="1">
        <v>4729.1400000000003</v>
      </c>
      <c r="BK66">
        <f t="shared" si="6"/>
        <v>9.4582800000000002</v>
      </c>
      <c r="BM66" s="1">
        <v>0.94594900000000004</v>
      </c>
      <c r="BN66" s="1">
        <v>4846.17</v>
      </c>
      <c r="BO66">
        <f t="shared" si="7"/>
        <v>9.6923399999999997</v>
      </c>
      <c r="BP66" s="1">
        <v>0.83854700000000004</v>
      </c>
      <c r="BQ66" s="1">
        <v>2065.3200000000002</v>
      </c>
      <c r="BR66" s="1"/>
      <c r="BS66" s="1">
        <v>0.94763500000000001</v>
      </c>
      <c r="BT66" s="1">
        <v>4656.75</v>
      </c>
      <c r="BU66">
        <f t="shared" si="8"/>
        <v>9.3134999999999994</v>
      </c>
      <c r="BV66" s="1">
        <v>0.942909</v>
      </c>
      <c r="BW66" s="1">
        <v>2205.69</v>
      </c>
      <c r="BX66" s="1"/>
      <c r="BY66" s="1">
        <v>0.94607600000000003</v>
      </c>
      <c r="BZ66" s="1">
        <v>4530.49</v>
      </c>
      <c r="CA66">
        <f t="shared" si="9"/>
        <v>9.0609799999999989</v>
      </c>
      <c r="CB66">
        <v>1.0080100000000001</v>
      </c>
      <c r="CC66" s="1">
        <v>2282.1</v>
      </c>
      <c r="CD66" s="1"/>
      <c r="CE66" s="1"/>
      <c r="CF66" s="1"/>
      <c r="CG66" s="1"/>
      <c r="CJ66" s="1"/>
      <c r="CK66" s="1"/>
      <c r="CL66" s="1"/>
      <c r="CM66" s="1"/>
    </row>
    <row r="67" spans="1:91">
      <c r="A67">
        <v>7.8553700000000004E-3</v>
      </c>
      <c r="B67">
        <v>0.89729229700000002</v>
      </c>
      <c r="C67">
        <v>8.3306600000000001E-3</v>
      </c>
      <c r="D67">
        <v>0.82254339600000004</v>
      </c>
      <c r="E67">
        <v>7.5320700000000001E-3</v>
      </c>
      <c r="F67">
        <v>0.75757745399999998</v>
      </c>
      <c r="H67" s="1"/>
      <c r="I67" s="1"/>
      <c r="M67" s="1">
        <v>6.4000199999999998E-4</v>
      </c>
      <c r="N67" s="1">
        <v>0.28153699999999998</v>
      </c>
      <c r="O67" s="1">
        <v>1703.58</v>
      </c>
      <c r="P67">
        <v>842.48</v>
      </c>
      <c r="Q67">
        <v>69.564099999999996</v>
      </c>
      <c r="R67" s="1">
        <v>1415.79</v>
      </c>
      <c r="S67" s="1">
        <v>1634.02</v>
      </c>
      <c r="T67" s="1">
        <v>-871.87599999999998</v>
      </c>
      <c r="U67" s="1">
        <v>642.16</v>
      </c>
      <c r="V67" s="1">
        <v>1703.58</v>
      </c>
      <c r="W67" s="1">
        <v>842.48</v>
      </c>
      <c r="X67">
        <v>69.564099999999996</v>
      </c>
      <c r="Y67" s="1">
        <v>-2.4411999999999999E-4</v>
      </c>
      <c r="Z67" s="1">
        <v>8.2731200000000001E-3</v>
      </c>
      <c r="AA67" s="1">
        <v>2.4498900000000001E-2</v>
      </c>
      <c r="AD67">
        <f t="shared" si="11"/>
        <v>0.61582296809555093</v>
      </c>
      <c r="AE67" s="1">
        <f t="shared" si="15"/>
        <v>9.8156461822794805E-3</v>
      </c>
      <c r="AH67">
        <f t="shared" si="12"/>
        <v>0.49244976718064032</v>
      </c>
      <c r="AI67">
        <f t="shared" si="13"/>
        <v>5.9490223944976939E-2</v>
      </c>
      <c r="AJ67" s="1">
        <f t="shared" si="14"/>
        <v>9.5530121014338661E-4</v>
      </c>
      <c r="AN67" s="1">
        <v>0.959924</v>
      </c>
      <c r="AO67" s="1">
        <v>3970.82</v>
      </c>
      <c r="AR67" s="1">
        <v>0.78047599999999995</v>
      </c>
      <c r="AS67" s="1">
        <v>0.95946399999999998</v>
      </c>
      <c r="AT67" s="1">
        <v>3959.33</v>
      </c>
      <c r="AW67" s="1">
        <v>0.95947000000000005</v>
      </c>
      <c r="AX67" s="1">
        <v>4615.96</v>
      </c>
      <c r="AY67">
        <f t="shared" si="3"/>
        <v>9.2319200000000006</v>
      </c>
      <c r="AZ67" s="1">
        <v>0.94038900000000003</v>
      </c>
      <c r="BA67" s="1">
        <v>0.95877299999999999</v>
      </c>
      <c r="BB67" s="1">
        <v>4695.53</v>
      </c>
      <c r="BC67">
        <f t="shared" si="4"/>
        <v>9.3910599999999995</v>
      </c>
      <c r="BD67" s="1"/>
      <c r="BE67" s="1">
        <v>0.96082599999999996</v>
      </c>
      <c r="BF67" s="1">
        <v>4688.09</v>
      </c>
      <c r="BG67">
        <f t="shared" si="5"/>
        <v>9.3761799999999997</v>
      </c>
      <c r="BH67" s="1"/>
      <c r="BI67" s="1">
        <v>0.95899400000000001</v>
      </c>
      <c r="BJ67" s="1">
        <v>4681.68</v>
      </c>
      <c r="BK67">
        <f t="shared" si="6"/>
        <v>9.3633600000000001</v>
      </c>
      <c r="BM67" s="1">
        <v>0.96096800000000004</v>
      </c>
      <c r="BN67" s="1">
        <v>4808.2700000000004</v>
      </c>
      <c r="BO67">
        <f t="shared" si="7"/>
        <v>9.6165400000000005</v>
      </c>
      <c r="BP67" s="1">
        <v>0.86426499999999995</v>
      </c>
      <c r="BQ67" s="1">
        <v>2089.56</v>
      </c>
      <c r="BR67" s="1"/>
      <c r="BS67" s="1">
        <v>0.96269800000000005</v>
      </c>
      <c r="BT67" s="1">
        <v>4604.4799999999996</v>
      </c>
      <c r="BU67">
        <f t="shared" si="8"/>
        <v>9.2089599999999994</v>
      </c>
      <c r="BV67" s="1">
        <v>0.97339299999999995</v>
      </c>
      <c r="BW67" s="1">
        <v>2236.65</v>
      </c>
      <c r="BX67" s="1"/>
      <c r="BY67" s="1">
        <v>0.961067</v>
      </c>
      <c r="BZ67" s="1">
        <v>4470.0200000000004</v>
      </c>
      <c r="CA67">
        <f t="shared" si="9"/>
        <v>8.9400400000000015</v>
      </c>
      <c r="CB67">
        <v>1.04148</v>
      </c>
      <c r="CC67" s="1">
        <v>2316.96</v>
      </c>
      <c r="CD67" s="1"/>
      <c r="CE67" s="1"/>
      <c r="CF67" s="1"/>
      <c r="CG67" s="1"/>
      <c r="CJ67" s="1"/>
      <c r="CK67" s="1"/>
      <c r="CL67" s="1"/>
      <c r="CM67" s="1"/>
    </row>
    <row r="68" spans="1:91">
      <c r="A68">
        <v>8.0982999999999992E-3</v>
      </c>
      <c r="B68">
        <v>0.91327380400000002</v>
      </c>
      <c r="C68">
        <v>8.4657299999999994E-3</v>
      </c>
      <c r="D68">
        <v>0.83802862499999997</v>
      </c>
      <c r="E68">
        <v>7.9749999999999995E-3</v>
      </c>
      <c r="F68">
        <v>0.77236932400000002</v>
      </c>
      <c r="H68" s="1"/>
      <c r="I68" s="1"/>
      <c r="M68" s="1">
        <v>6.5000099999999999E-4</v>
      </c>
      <c r="N68" s="1">
        <v>0.29848599999999997</v>
      </c>
      <c r="O68" s="1">
        <v>1724.73</v>
      </c>
      <c r="P68">
        <v>857.947</v>
      </c>
      <c r="Q68">
        <v>79.3279</v>
      </c>
      <c r="R68" s="1">
        <v>1425.64</v>
      </c>
      <c r="S68" s="1">
        <v>1645.4</v>
      </c>
      <c r="T68" s="1">
        <v>-887.33600000000001</v>
      </c>
      <c r="U68" s="1">
        <v>645.09</v>
      </c>
      <c r="V68" s="1">
        <v>1724.73</v>
      </c>
      <c r="W68" s="1">
        <v>857.947</v>
      </c>
      <c r="X68">
        <v>79.3279</v>
      </c>
      <c r="Y68" s="1">
        <v>-9.8414500000000007E-4</v>
      </c>
      <c r="Z68" s="1">
        <v>-3.7746200000000001E-2</v>
      </c>
      <c r="AA68" s="1">
        <v>2.71951E-2</v>
      </c>
      <c r="AD68">
        <f t="shared" si="11"/>
        <v>0.62241239022474115</v>
      </c>
      <c r="AE68" s="1">
        <f t="shared" si="15"/>
        <v>1.049342554408531E-2</v>
      </c>
      <c r="AH68">
        <f t="shared" si="12"/>
        <v>0.49267209462099065</v>
      </c>
      <c r="AI68">
        <f t="shared" si="13"/>
        <v>5.906560981157627E-2</v>
      </c>
      <c r="AJ68" s="1">
        <f t="shared" si="14"/>
        <v>1.0047014131699097E-3</v>
      </c>
      <c r="AN68" s="1">
        <v>0.97498600000000002</v>
      </c>
      <c r="AO68" s="1">
        <v>3471.26</v>
      </c>
      <c r="AR68" s="1">
        <v>0.80405700000000002</v>
      </c>
      <c r="AS68" s="1">
        <v>0.97439600000000004</v>
      </c>
      <c r="AT68" s="1">
        <v>5030.8100000000004</v>
      </c>
      <c r="AW68" s="1">
        <v>0.97434699999999996</v>
      </c>
      <c r="AX68" s="1">
        <v>4567.05</v>
      </c>
      <c r="AY68">
        <f t="shared" ref="AY68:AY103" si="16">2*AX68/1000</f>
        <v>9.1341000000000001</v>
      </c>
      <c r="AZ68" s="1">
        <v>0.97065100000000004</v>
      </c>
      <c r="BA68" s="1">
        <v>0.97378799999999999</v>
      </c>
      <c r="BB68" s="1">
        <v>4646.5600000000004</v>
      </c>
      <c r="BC68">
        <f t="shared" ref="BC68:BC103" si="17">2*BB68/1000</f>
        <v>9.29312</v>
      </c>
      <c r="BD68" s="1"/>
      <c r="BE68" s="1">
        <v>0.97586300000000004</v>
      </c>
      <c r="BF68" s="1">
        <v>4638.62</v>
      </c>
      <c r="BG68">
        <f t="shared" ref="BG68:BG101" si="18">2*BF68/1000</f>
        <v>9.277239999999999</v>
      </c>
      <c r="BH68" s="1"/>
      <c r="BI68" s="1">
        <v>0.97406899999999996</v>
      </c>
      <c r="BJ68" s="1">
        <v>4631.1899999999996</v>
      </c>
      <c r="BK68">
        <f t="shared" ref="BK68:BK103" si="19">2*BJ68/1000</f>
        <v>9.2623799999999985</v>
      </c>
      <c r="BM68" s="1">
        <v>0.97598099999999999</v>
      </c>
      <c r="BN68" s="1">
        <v>4767.6899999999996</v>
      </c>
      <c r="BO68">
        <f t="shared" ref="BO68:BO103" si="20">2*BN68/1000</f>
        <v>9.53538</v>
      </c>
      <c r="BP68" s="1">
        <v>0.89065700000000003</v>
      </c>
      <c r="BQ68" s="1">
        <v>2114.5300000000002</v>
      </c>
      <c r="BR68" s="1"/>
      <c r="BS68" s="1">
        <v>0.97775500000000004</v>
      </c>
      <c r="BT68" s="1">
        <v>4549.1400000000003</v>
      </c>
      <c r="BU68">
        <f t="shared" ref="BU68:BU103" si="21">2*BT68/1000</f>
        <v>9.0982800000000008</v>
      </c>
      <c r="BV68">
        <v>1.00484</v>
      </c>
      <c r="BW68" s="1">
        <v>2268.9899999999998</v>
      </c>
      <c r="BX68" s="1"/>
      <c r="BY68" s="1">
        <v>0.97607600000000005</v>
      </c>
      <c r="BZ68" s="1">
        <v>4405.87</v>
      </c>
      <c r="CA68">
        <f t="shared" ref="CA68:CA79" si="22">2*BZ68/1000</f>
        <v>8.8117400000000004</v>
      </c>
      <c r="CB68">
        <v>1.07613</v>
      </c>
      <c r="CC68" s="1">
        <v>2353.69</v>
      </c>
      <c r="CD68" s="1"/>
      <c r="CE68" s="1"/>
      <c r="CF68" s="1"/>
      <c r="CG68" s="1"/>
      <c r="CJ68" s="1"/>
      <c r="CK68" s="1"/>
      <c r="CL68" s="1"/>
      <c r="CM68" s="1"/>
    </row>
    <row r="69" spans="1:91">
      <c r="A69">
        <v>8.1403199999999995E-3</v>
      </c>
      <c r="B69">
        <v>0.92917059300000004</v>
      </c>
      <c r="C69">
        <v>8.5878199999999995E-3</v>
      </c>
      <c r="D69">
        <v>0.85333038299999997</v>
      </c>
      <c r="E69">
        <v>8.2078600000000008E-3</v>
      </c>
      <c r="F69">
        <v>0.78700244100000005</v>
      </c>
      <c r="H69" s="1"/>
      <c r="I69" s="1"/>
      <c r="M69" s="1">
        <v>6.6000100000000001E-4</v>
      </c>
      <c r="N69" s="1">
        <v>0.31632399999999999</v>
      </c>
      <c r="O69" s="1">
        <v>1746.55</v>
      </c>
      <c r="P69">
        <v>874.154</v>
      </c>
      <c r="Q69">
        <v>90.208500000000001</v>
      </c>
      <c r="R69" s="1">
        <v>1435.12</v>
      </c>
      <c r="S69" s="1">
        <v>1656.34</v>
      </c>
      <c r="T69" s="1">
        <v>-903.63800000000003</v>
      </c>
      <c r="U69" s="1">
        <v>648.64499999999998</v>
      </c>
      <c r="V69" s="1">
        <v>1746.55</v>
      </c>
      <c r="W69" s="1">
        <v>874.154</v>
      </c>
      <c r="X69">
        <v>90.208500000000001</v>
      </c>
      <c r="Y69" s="1">
        <v>-7.1858399999999998E-3</v>
      </c>
      <c r="Z69" s="1">
        <v>-3.7711300000000003E-2</v>
      </c>
      <c r="AA69" s="1">
        <v>2.4366700000000002E-2</v>
      </c>
      <c r="AD69">
        <f t="shared" ref="AD69:AD103" si="23">-T69/R69</f>
        <v>0.62966023747143107</v>
      </c>
      <c r="AE69" s="1">
        <f t="shared" ref="AE69:AE103" si="24">(AD69+AD68)/2*(N69-N68)</f>
        <v>1.1167235766422173E-2</v>
      </c>
      <c r="AH69">
        <f t="shared" ref="AH69:AH103" si="25">ACOS((U69/R69)^3)/3</f>
        <v>0.49277723494103309</v>
      </c>
      <c r="AI69">
        <f t="shared" ref="AI69:AI103" si="26">1-6*AH69/PI()</f>
        <v>5.8864806591740093E-2</v>
      </c>
      <c r="AJ69" s="1">
        <f t="shared" ref="AJ69:AJ103" si="27">(AI69+AI68)/2*(N69-N68)</f>
        <v>1.0518213839011798E-3</v>
      </c>
      <c r="AN69" s="1">
        <v>0.99004499999999995</v>
      </c>
      <c r="AO69" s="1">
        <v>2892.12</v>
      </c>
      <c r="AR69" s="1">
        <v>0.82831900000000003</v>
      </c>
      <c r="AS69" s="1">
        <v>0.98932900000000001</v>
      </c>
      <c r="AT69" s="1">
        <v>4141.6400000000003</v>
      </c>
      <c r="AW69" s="1">
        <v>0.98922699999999997</v>
      </c>
      <c r="AX69" s="1">
        <v>4515.0600000000004</v>
      </c>
      <c r="AY69">
        <f t="shared" si="16"/>
        <v>9.0301200000000001</v>
      </c>
      <c r="AZ69" s="1">
        <v>1.00196</v>
      </c>
      <c r="BA69" s="1">
        <v>0.98878999999999995</v>
      </c>
      <c r="BB69" s="1">
        <v>4594.62</v>
      </c>
      <c r="BC69">
        <f t="shared" si="17"/>
        <v>9.1892399999999999</v>
      </c>
      <c r="BD69" s="1"/>
      <c r="BE69" s="1">
        <v>0.99100699999999997</v>
      </c>
      <c r="BF69" s="1">
        <v>4585.76</v>
      </c>
      <c r="BG69">
        <f t="shared" si="18"/>
        <v>9.171520000000001</v>
      </c>
      <c r="BH69" s="1"/>
      <c r="BI69" s="1">
        <v>0.98914500000000005</v>
      </c>
      <c r="BJ69" s="1">
        <v>4577.6400000000003</v>
      </c>
      <c r="BK69">
        <f t="shared" si="19"/>
        <v>9.1552800000000012</v>
      </c>
      <c r="BM69" s="1">
        <v>0.99099800000000005</v>
      </c>
      <c r="BN69" s="1">
        <v>4724.26</v>
      </c>
      <c r="BO69">
        <f t="shared" si="20"/>
        <v>9.4485200000000003</v>
      </c>
      <c r="BP69" s="1">
        <v>0.91778199999999999</v>
      </c>
      <c r="BQ69" s="1">
        <v>2140.17</v>
      </c>
      <c r="BR69" s="1"/>
      <c r="BS69" s="1">
        <v>0.99281699999999995</v>
      </c>
      <c r="BT69" s="1">
        <v>4490.41</v>
      </c>
      <c r="BU69">
        <f t="shared" si="21"/>
        <v>8.9808199999999996</v>
      </c>
      <c r="BV69">
        <v>1.0373000000000001</v>
      </c>
      <c r="BW69" s="1">
        <v>2302.87</v>
      </c>
      <c r="BX69" s="1"/>
      <c r="BY69" s="1">
        <v>0.99109499999999995</v>
      </c>
      <c r="BZ69" s="1">
        <v>4337.68</v>
      </c>
      <c r="CA69">
        <f t="shared" si="22"/>
        <v>8.6753600000000013</v>
      </c>
      <c r="CB69">
        <v>1.1123099999999999</v>
      </c>
      <c r="CC69" s="1">
        <v>2392.5</v>
      </c>
      <c r="CD69" s="1"/>
      <c r="CE69" s="1"/>
      <c r="CF69" s="1"/>
      <c r="CG69" s="1"/>
      <c r="CJ69" s="1"/>
      <c r="CK69" s="1"/>
      <c r="CL69" s="1"/>
      <c r="CM69" s="1"/>
    </row>
    <row r="70" spans="1:91">
      <c r="A70">
        <v>8.3371199999999999E-3</v>
      </c>
      <c r="B70">
        <v>0.94494415300000001</v>
      </c>
      <c r="C70">
        <v>8.8944599999999999E-3</v>
      </c>
      <c r="D70">
        <v>0.86894073500000002</v>
      </c>
      <c r="E70">
        <v>7.9196000000000006E-3</v>
      </c>
      <c r="F70">
        <v>0.80197582999999995</v>
      </c>
      <c r="H70" s="1"/>
      <c r="I70" s="1"/>
      <c r="M70" s="1">
        <v>6.7000299999999996E-4</v>
      </c>
      <c r="N70" s="1">
        <v>0.33518199999999998</v>
      </c>
      <c r="O70" s="1">
        <v>1769.2</v>
      </c>
      <c r="P70">
        <v>891.20399999999995</v>
      </c>
      <c r="Q70">
        <v>102.268</v>
      </c>
      <c r="R70" s="1">
        <v>1444.29</v>
      </c>
      <c r="S70" s="1">
        <v>1666.93</v>
      </c>
      <c r="T70" s="1">
        <v>-920.89</v>
      </c>
      <c r="U70" s="1">
        <v>652.89200000000005</v>
      </c>
      <c r="V70" s="1">
        <v>1769.2</v>
      </c>
      <c r="W70" s="1">
        <v>891.20399999999995</v>
      </c>
      <c r="X70">
        <v>102.268</v>
      </c>
      <c r="Y70" s="1">
        <v>-1.5839300000000001E-2</v>
      </c>
      <c r="Z70" s="1">
        <v>-1.8812499999999999E-2</v>
      </c>
      <c r="AA70" s="1">
        <v>2.3503799999999998E-2</v>
      </c>
      <c r="AD70">
        <f t="shared" si="23"/>
        <v>0.63760740571491881</v>
      </c>
      <c r="AE70" s="1">
        <f t="shared" si="24"/>
        <v>1.1949066607604085E-2</v>
      </c>
      <c r="AH70">
        <f t="shared" si="25"/>
        <v>0.49276269422166957</v>
      </c>
      <c r="AI70">
        <f t="shared" si="26"/>
        <v>5.8892577320093897E-2</v>
      </c>
      <c r="AJ70" s="1">
        <f t="shared" si="27"/>
        <v>1.1103343729046819E-3</v>
      </c>
      <c r="AN70">
        <v>1.0051099999999999</v>
      </c>
      <c r="AO70" s="1">
        <v>2230.0100000000002</v>
      </c>
      <c r="AR70" s="1">
        <v>0.85325799999999996</v>
      </c>
      <c r="AS70">
        <v>1.0042599999999999</v>
      </c>
      <c r="AT70" s="1">
        <v>1799.16</v>
      </c>
      <c r="AW70" s="1">
        <v>1.00404</v>
      </c>
      <c r="AX70" s="1">
        <v>4459.97</v>
      </c>
      <c r="AY70">
        <f t="shared" si="16"/>
        <v>8.9199400000000004</v>
      </c>
      <c r="AZ70" s="1">
        <v>1.03433</v>
      </c>
      <c r="BA70">
        <v>1.00376</v>
      </c>
      <c r="BB70" s="1">
        <v>4539.5600000000004</v>
      </c>
      <c r="BC70">
        <f t="shared" si="17"/>
        <v>9.0791200000000014</v>
      </c>
      <c r="BD70" s="1"/>
      <c r="BE70">
        <v>1.00589</v>
      </c>
      <c r="BF70" s="1">
        <v>4530.4799999999996</v>
      </c>
      <c r="BG70">
        <f t="shared" si="18"/>
        <v>9.0609599999999997</v>
      </c>
      <c r="BH70" s="1"/>
      <c r="BI70">
        <v>1.00421</v>
      </c>
      <c r="BJ70" s="1">
        <v>4520.87</v>
      </c>
      <c r="BK70">
        <f t="shared" si="19"/>
        <v>9.041739999999999</v>
      </c>
      <c r="BM70">
        <v>1.0060199999999999</v>
      </c>
      <c r="BN70" s="1">
        <v>4678.05</v>
      </c>
      <c r="BO70">
        <f t="shared" si="20"/>
        <v>9.3560999999999996</v>
      </c>
      <c r="BP70" s="1">
        <v>0.94565200000000005</v>
      </c>
      <c r="BQ70" s="1">
        <v>2166.6</v>
      </c>
      <c r="BR70" s="1"/>
      <c r="BS70" s="1">
        <v>1.00787</v>
      </c>
      <c r="BT70" s="1">
        <v>4428.09</v>
      </c>
      <c r="BU70">
        <f t="shared" si="21"/>
        <v>8.8561800000000002</v>
      </c>
      <c r="BV70">
        <v>1.07081</v>
      </c>
      <c r="BW70" s="1">
        <v>2338.44</v>
      </c>
      <c r="BX70" s="1"/>
      <c r="BY70">
        <v>1.0061100000000001</v>
      </c>
      <c r="BZ70" s="1">
        <v>4265.18</v>
      </c>
      <c r="CA70">
        <f t="shared" si="22"/>
        <v>8.5303599999999999</v>
      </c>
      <c r="CB70">
        <v>1.1496599999999999</v>
      </c>
      <c r="CC70" s="1">
        <v>2433.6</v>
      </c>
      <c r="CD70" s="1"/>
      <c r="CE70" s="1"/>
      <c r="CF70" s="1"/>
      <c r="CG70" s="1"/>
      <c r="CJ70" s="1"/>
      <c r="CK70" s="1"/>
      <c r="CL70" s="1"/>
      <c r="CM70" s="1"/>
    </row>
    <row r="71" spans="1:91">
      <c r="A71">
        <v>8.6438599999999997E-3</v>
      </c>
      <c r="B71">
        <v>0.96121081500000005</v>
      </c>
      <c r="C71">
        <v>8.8952300000000005E-3</v>
      </c>
      <c r="D71">
        <v>0.88420068399999996</v>
      </c>
      <c r="E71">
        <v>8.4833700000000005E-3</v>
      </c>
      <c r="F71">
        <v>0.81677233900000001</v>
      </c>
      <c r="H71" s="1"/>
      <c r="I71" s="1"/>
      <c r="M71" s="1">
        <v>6.8000199999999997E-4</v>
      </c>
      <c r="N71" s="1">
        <v>0.35512199999999999</v>
      </c>
      <c r="O71" s="1">
        <v>1792.38</v>
      </c>
      <c r="P71">
        <v>908.86</v>
      </c>
      <c r="Q71">
        <v>115.202</v>
      </c>
      <c r="R71" s="1">
        <v>1453.18</v>
      </c>
      <c r="S71" s="1">
        <v>1677.18</v>
      </c>
      <c r="T71" s="1">
        <v>-938.81500000000005</v>
      </c>
      <c r="U71" s="1">
        <v>657.53899999999999</v>
      </c>
      <c r="V71" s="1">
        <v>1792.38</v>
      </c>
      <c r="W71" s="1">
        <v>908.86</v>
      </c>
      <c r="X71">
        <v>115.202</v>
      </c>
      <c r="Y71" s="1">
        <v>-1.7073100000000001E-2</v>
      </c>
      <c r="Z71" s="1">
        <v>-8.3769200000000002E-2</v>
      </c>
      <c r="AA71" s="1">
        <v>2.5047E-2</v>
      </c>
      <c r="AD71">
        <f t="shared" si="23"/>
        <v>0.64604178422494118</v>
      </c>
      <c r="AE71" s="1">
        <f t="shared" si="24"/>
        <v>1.2797982423700411E-2</v>
      </c>
      <c r="AH71">
        <f t="shared" si="25"/>
        <v>0.49267387985624705</v>
      </c>
      <c r="AI71">
        <f t="shared" si="26"/>
        <v>5.9062200263388598E-2</v>
      </c>
      <c r="AJ71" s="1">
        <f t="shared" si="27"/>
        <v>1.1760091325073213E-3</v>
      </c>
      <c r="AN71">
        <v>1.0201100000000001</v>
      </c>
      <c r="AO71" s="1">
        <v>-250.25700000000001</v>
      </c>
      <c r="AR71" s="1">
        <v>0.87888299999999997</v>
      </c>
      <c r="AS71">
        <v>1.0192000000000001</v>
      </c>
      <c r="AT71" s="1">
        <v>-1391.88</v>
      </c>
      <c r="AW71" s="1">
        <v>1.0190399999999999</v>
      </c>
      <c r="AX71" s="1">
        <v>4400.96</v>
      </c>
      <c r="AY71">
        <f t="shared" si="16"/>
        <v>8.8019200000000009</v>
      </c>
      <c r="AZ71" s="1">
        <v>1.0682</v>
      </c>
      <c r="BA71">
        <v>1.01874</v>
      </c>
      <c r="BB71" s="1">
        <v>4481.28</v>
      </c>
      <c r="BC71">
        <f t="shared" si="17"/>
        <v>8.9625599999999999</v>
      </c>
      <c r="BD71" s="1"/>
      <c r="BE71">
        <v>1.02088</v>
      </c>
      <c r="BF71" s="1">
        <v>4471.78</v>
      </c>
      <c r="BG71">
        <f t="shared" si="18"/>
        <v>8.9435599999999997</v>
      </c>
      <c r="BH71" s="1"/>
      <c r="BI71">
        <v>1.01929</v>
      </c>
      <c r="BJ71" s="1">
        <v>4460.67</v>
      </c>
      <c r="BK71">
        <f t="shared" si="19"/>
        <v>8.9213400000000007</v>
      </c>
      <c r="BM71">
        <v>1.0210399999999999</v>
      </c>
      <c r="BN71" s="1">
        <v>4629.03</v>
      </c>
      <c r="BO71">
        <f t="shared" si="20"/>
        <v>9.2580599999999986</v>
      </c>
      <c r="BP71" s="1">
        <v>0.97428999999999999</v>
      </c>
      <c r="BQ71" s="1">
        <v>2193.85</v>
      </c>
      <c r="BS71" s="1">
        <v>1.0229299999999999</v>
      </c>
      <c r="BT71" s="1">
        <v>4361.92</v>
      </c>
      <c r="BU71">
        <f t="shared" si="21"/>
        <v>8.7238400000000009</v>
      </c>
      <c r="BV71">
        <v>1.10547</v>
      </c>
      <c r="BW71" s="1">
        <v>2376.08</v>
      </c>
      <c r="BX71" s="1"/>
      <c r="BY71">
        <v>1.02112</v>
      </c>
      <c r="BZ71" s="1">
        <v>4188.04</v>
      </c>
      <c r="CA71">
        <f t="shared" si="22"/>
        <v>8.37608</v>
      </c>
      <c r="CB71">
        <v>1.18851</v>
      </c>
      <c r="CC71" s="1">
        <v>2477.2800000000002</v>
      </c>
      <c r="CD71" s="1"/>
      <c r="CE71" s="1"/>
      <c r="CF71" s="1"/>
      <c r="CG71" s="1"/>
      <c r="CJ71" s="1"/>
      <c r="CK71" s="1"/>
      <c r="CL71" s="1"/>
      <c r="CM71" s="1"/>
    </row>
    <row r="72" spans="1:91">
      <c r="A72">
        <v>8.69494E-3</v>
      </c>
      <c r="B72">
        <v>0.97724652099999998</v>
      </c>
      <c r="C72">
        <v>9.20903E-3</v>
      </c>
      <c r="D72">
        <v>0.89978533900000002</v>
      </c>
      <c r="E72">
        <v>8.7885499999999991E-3</v>
      </c>
      <c r="F72">
        <v>0.832077332</v>
      </c>
      <c r="H72" s="1"/>
      <c r="I72" s="1"/>
      <c r="M72" s="1">
        <v>6.9000099999999998E-4</v>
      </c>
      <c r="N72" s="1">
        <v>0.376222</v>
      </c>
      <c r="O72" s="1">
        <v>1816.32</v>
      </c>
      <c r="P72">
        <v>927.32899999999995</v>
      </c>
      <c r="Q72">
        <v>129.20500000000001</v>
      </c>
      <c r="R72" s="1">
        <v>1461.79</v>
      </c>
      <c r="S72" s="1">
        <v>1687.11</v>
      </c>
      <c r="T72" s="1">
        <v>-957.61800000000005</v>
      </c>
      <c r="U72" s="1">
        <v>662.57100000000003</v>
      </c>
      <c r="V72" s="1">
        <v>1816.32</v>
      </c>
      <c r="W72" s="1">
        <v>927.32899999999995</v>
      </c>
      <c r="X72">
        <v>129.20500000000001</v>
      </c>
      <c r="Y72" s="1">
        <v>-2.0380700000000002E-2</v>
      </c>
      <c r="Z72" s="1">
        <v>-7.5822399999999998E-2</v>
      </c>
      <c r="AA72" s="1">
        <v>2.53712E-2</v>
      </c>
      <c r="AD72">
        <f t="shared" si="23"/>
        <v>0.65509956970563488</v>
      </c>
      <c r="AE72" s="1">
        <f t="shared" si="24"/>
        <v>1.3727041283967583E-2</v>
      </c>
      <c r="AH72">
        <f t="shared" si="25"/>
        <v>0.49251378709621302</v>
      </c>
      <c r="AI72">
        <f t="shared" si="26"/>
        <v>5.9367954912740384E-2</v>
      </c>
      <c r="AJ72" s="1">
        <f t="shared" si="27"/>
        <v>1.2494381371081613E-3</v>
      </c>
      <c r="AN72">
        <v>1.0350999999999999</v>
      </c>
      <c r="AO72" s="1">
        <v>-60.681899999999999</v>
      </c>
      <c r="AR72" s="1">
        <v>0.90525699999999998</v>
      </c>
      <c r="AS72">
        <v>1.03413</v>
      </c>
      <c r="AT72" s="1">
        <v>-3776.48</v>
      </c>
      <c r="AW72" s="1">
        <v>1.0340199999999999</v>
      </c>
      <c r="AX72" s="1">
        <v>4338.5600000000004</v>
      </c>
      <c r="AY72">
        <f t="shared" si="16"/>
        <v>8.6771200000000004</v>
      </c>
      <c r="AZ72" s="1">
        <v>1.1032900000000001</v>
      </c>
      <c r="BA72">
        <v>1.03376</v>
      </c>
      <c r="BB72" s="1">
        <v>4419.3100000000004</v>
      </c>
      <c r="BC72">
        <f t="shared" si="17"/>
        <v>8.8386200000000006</v>
      </c>
      <c r="BD72" s="1"/>
      <c r="BE72">
        <v>1.0358700000000001</v>
      </c>
      <c r="BF72" s="1">
        <v>4409.41</v>
      </c>
      <c r="BG72">
        <f t="shared" si="18"/>
        <v>8.8188200000000005</v>
      </c>
      <c r="BH72" s="1"/>
      <c r="BI72">
        <v>1.03437</v>
      </c>
      <c r="BJ72" s="1">
        <v>4396.78</v>
      </c>
      <c r="BK72">
        <f t="shared" si="19"/>
        <v>8.7935599999999994</v>
      </c>
      <c r="BM72">
        <v>1.03606</v>
      </c>
      <c r="BN72" s="1">
        <v>4576.9399999999996</v>
      </c>
      <c r="BO72">
        <f t="shared" si="20"/>
        <v>9.1538799999999991</v>
      </c>
      <c r="BP72">
        <v>1.0037199999999999</v>
      </c>
      <c r="BQ72" s="1">
        <v>2221.89</v>
      </c>
      <c r="BS72" s="1">
        <v>1.03799</v>
      </c>
      <c r="BT72" s="1">
        <v>4291.68</v>
      </c>
      <c r="BU72">
        <f t="shared" si="21"/>
        <v>8.5833600000000008</v>
      </c>
      <c r="BV72">
        <v>1.1413</v>
      </c>
      <c r="BW72" s="1">
        <v>2416</v>
      </c>
      <c r="BX72" s="1"/>
      <c r="BY72">
        <v>1.03607</v>
      </c>
      <c r="BZ72" s="1">
        <v>4105.8100000000004</v>
      </c>
      <c r="CA72">
        <f t="shared" si="22"/>
        <v>8.2116199999999999</v>
      </c>
      <c r="CB72">
        <v>1.22895</v>
      </c>
      <c r="CC72" s="1">
        <v>2523.8200000000002</v>
      </c>
      <c r="CD72" s="1"/>
      <c r="CE72" s="1"/>
      <c r="CF72" s="1"/>
      <c r="CG72" s="1"/>
      <c r="CJ72" s="1"/>
      <c r="CK72" s="1"/>
      <c r="CL72" s="1"/>
      <c r="CM72" s="1"/>
    </row>
    <row r="73" spans="1:91">
      <c r="A73">
        <v>8.87283E-3</v>
      </c>
      <c r="B73">
        <v>0.99353521700000003</v>
      </c>
      <c r="C73">
        <v>9.4563000000000008E-3</v>
      </c>
      <c r="D73">
        <v>0.91566387900000001</v>
      </c>
      <c r="E73">
        <v>8.7289800000000008E-3</v>
      </c>
      <c r="F73">
        <v>0.84738049299999996</v>
      </c>
      <c r="H73" s="1"/>
      <c r="I73" s="1"/>
      <c r="M73" s="1">
        <v>7.0000399999999995E-4</v>
      </c>
      <c r="N73" s="1">
        <v>0.39862500000000001</v>
      </c>
      <c r="O73" s="1">
        <v>1841.14</v>
      </c>
      <c r="P73">
        <v>946.65099999999995</v>
      </c>
      <c r="Q73">
        <v>144.35499999999999</v>
      </c>
      <c r="R73" s="1">
        <v>1470.18</v>
      </c>
      <c r="S73" s="1">
        <v>1696.78</v>
      </c>
      <c r="T73" s="1">
        <v>-977.38099999999997</v>
      </c>
      <c r="U73" s="1">
        <v>668.32</v>
      </c>
      <c r="V73" s="1">
        <v>1841.14</v>
      </c>
      <c r="W73" s="1">
        <v>946.65099999999995</v>
      </c>
      <c r="X73">
        <v>144.35499999999999</v>
      </c>
      <c r="Y73" s="1">
        <v>-3.0764199999999998E-2</v>
      </c>
      <c r="Z73" s="1">
        <v>-7.0355699999999993E-2</v>
      </c>
      <c r="AA73" s="1">
        <v>2.5341800000000001E-2</v>
      </c>
      <c r="AD73">
        <f t="shared" si="23"/>
        <v>0.66480362948754568</v>
      </c>
      <c r="AE73" s="1">
        <f t="shared" si="24"/>
        <v>1.4784895685762417E-2</v>
      </c>
      <c r="AH73">
        <f t="shared" si="25"/>
        <v>0.49223983418320744</v>
      </c>
      <c r="AI73">
        <f t="shared" si="26"/>
        <v>5.9891166436091492E-2</v>
      </c>
      <c r="AJ73" s="1">
        <f t="shared" si="27"/>
        <v>1.3358810477889407E-3</v>
      </c>
      <c r="AN73">
        <v>1.0501400000000001</v>
      </c>
      <c r="AO73" s="1">
        <v>94.147199999999998</v>
      </c>
      <c r="AR73" s="1">
        <v>0.93241700000000005</v>
      </c>
      <c r="AS73">
        <v>1.0490699999999999</v>
      </c>
      <c r="AT73" s="1">
        <v>-4751.1499999999996</v>
      </c>
      <c r="AW73" s="1">
        <v>1.04904</v>
      </c>
      <c r="AX73" s="1">
        <v>4272.13</v>
      </c>
      <c r="AY73">
        <f t="shared" si="16"/>
        <v>8.5442599999999995</v>
      </c>
      <c r="AZ73" s="1">
        <v>1.13978</v>
      </c>
      <c r="BA73">
        <v>1.04878</v>
      </c>
      <c r="BB73" s="1">
        <v>4353.68</v>
      </c>
      <c r="BC73">
        <f t="shared" si="17"/>
        <v>8.7073600000000013</v>
      </c>
      <c r="BD73" s="1"/>
      <c r="BE73">
        <v>1.05088</v>
      </c>
      <c r="BF73" s="1">
        <v>4343.1099999999997</v>
      </c>
      <c r="BG73">
        <f t="shared" si="18"/>
        <v>8.6862199999999987</v>
      </c>
      <c r="BH73" s="1"/>
      <c r="BI73">
        <v>1.0494300000000001</v>
      </c>
      <c r="BJ73" s="1">
        <v>4329</v>
      </c>
      <c r="BK73">
        <f t="shared" si="19"/>
        <v>8.6579999999999995</v>
      </c>
      <c r="BM73">
        <v>1.05108</v>
      </c>
      <c r="BN73" s="1">
        <v>4521.79</v>
      </c>
      <c r="BO73">
        <f t="shared" si="20"/>
        <v>9.0435800000000004</v>
      </c>
      <c r="BP73">
        <v>1.0339700000000001</v>
      </c>
      <c r="BQ73" s="1">
        <v>2250.79</v>
      </c>
      <c r="BS73" s="1">
        <v>1.05305</v>
      </c>
      <c r="BT73" s="1">
        <v>4217</v>
      </c>
      <c r="BU73">
        <f t="shared" si="21"/>
        <v>8.4339999999999993</v>
      </c>
      <c r="BV73">
        <v>1.17832</v>
      </c>
      <c r="BW73" s="1">
        <v>2458.52</v>
      </c>
      <c r="BX73" s="1"/>
      <c r="BY73">
        <v>1.0511200000000001</v>
      </c>
      <c r="BZ73" s="1">
        <v>4017.04</v>
      </c>
      <c r="CA73">
        <f t="shared" si="22"/>
        <v>8.0340799999999994</v>
      </c>
      <c r="CB73">
        <v>1.27118</v>
      </c>
      <c r="CC73" s="1">
        <v>2573.9499999999998</v>
      </c>
      <c r="CD73" s="1"/>
      <c r="CE73" s="1"/>
      <c r="CF73" s="1"/>
      <c r="CG73" s="1"/>
      <c r="CJ73" s="1"/>
      <c r="CK73" s="1"/>
      <c r="CL73" s="1"/>
      <c r="CM73" s="1"/>
    </row>
    <row r="74" spans="1:91">
      <c r="A74">
        <v>9.1262600000000006E-3</v>
      </c>
      <c r="B74">
        <v>1.0098002930000001</v>
      </c>
      <c r="C74">
        <v>9.3654500000000009E-3</v>
      </c>
      <c r="D74">
        <v>0.93152441399999997</v>
      </c>
      <c r="E74">
        <v>8.9844499999999997E-3</v>
      </c>
      <c r="F74">
        <v>0.86260308799999996</v>
      </c>
      <c r="H74" s="1"/>
      <c r="I74" s="1"/>
      <c r="M74" s="1">
        <v>7.1000100000000003E-4</v>
      </c>
      <c r="N74" s="1">
        <v>0.42244599999999999</v>
      </c>
      <c r="O74" s="1">
        <v>1866.86</v>
      </c>
      <c r="P74">
        <v>966.87</v>
      </c>
      <c r="Q74">
        <v>160.667</v>
      </c>
      <c r="R74" s="1">
        <v>1478.35</v>
      </c>
      <c r="S74" s="1">
        <v>1706.2</v>
      </c>
      <c r="T74" s="1">
        <v>-998.13300000000004</v>
      </c>
      <c r="U74" s="1">
        <v>674.64800000000002</v>
      </c>
      <c r="V74" s="1">
        <v>1866.86</v>
      </c>
      <c r="W74" s="1">
        <v>966.87</v>
      </c>
      <c r="X74">
        <v>160.667</v>
      </c>
      <c r="Y74" s="1">
        <v>-3.26947E-2</v>
      </c>
      <c r="Z74" s="1">
        <v>-0.103937</v>
      </c>
      <c r="AA74" s="1">
        <v>2.5412799999999999E-2</v>
      </c>
      <c r="AD74">
        <f t="shared" si="23"/>
        <v>0.675166909054013</v>
      </c>
      <c r="AE74" s="1">
        <f t="shared" si="24"/>
        <v>1.5959719099299222E-2</v>
      </c>
      <c r="AH74">
        <f t="shared" si="25"/>
        <v>0.49187136580365642</v>
      </c>
      <c r="AI74">
        <f t="shared" si="26"/>
        <v>6.0594889203834712E-2</v>
      </c>
      <c r="AJ74" s="1">
        <f t="shared" si="27"/>
        <v>1.43504916569934E-3</v>
      </c>
      <c r="AN74">
        <v>1.0651999999999999</v>
      </c>
      <c r="AO74" s="1">
        <v>290.60599999999999</v>
      </c>
      <c r="AR74" s="1">
        <v>0.96036299999999997</v>
      </c>
      <c r="AS74">
        <v>1.0640000000000001</v>
      </c>
      <c r="AT74" s="1">
        <v>-3995.36</v>
      </c>
      <c r="AW74" s="1">
        <v>1.06403</v>
      </c>
      <c r="AX74" s="1">
        <v>4201.6400000000003</v>
      </c>
      <c r="AY74">
        <f t="shared" si="16"/>
        <v>8.4032800000000005</v>
      </c>
      <c r="AZ74" s="1">
        <v>1.17753</v>
      </c>
      <c r="BA74">
        <v>1.06375</v>
      </c>
      <c r="BB74" s="1">
        <v>4284.08</v>
      </c>
      <c r="BC74">
        <f t="shared" si="17"/>
        <v>8.5681600000000007</v>
      </c>
      <c r="BD74" s="1"/>
      <c r="BE74">
        <v>1.06589</v>
      </c>
      <c r="BF74" s="1">
        <v>4272.84</v>
      </c>
      <c r="BG74">
        <f t="shared" si="18"/>
        <v>8.5456800000000008</v>
      </c>
      <c r="BH74" s="1"/>
      <c r="BI74">
        <v>1.0644499999999999</v>
      </c>
      <c r="BJ74" s="1">
        <v>4257.16</v>
      </c>
      <c r="BK74">
        <f t="shared" si="19"/>
        <v>8.5143199999999997</v>
      </c>
      <c r="BM74">
        <v>1.0660799999999999</v>
      </c>
      <c r="BN74" s="1">
        <v>4463.51</v>
      </c>
      <c r="BO74">
        <f t="shared" si="20"/>
        <v>8.9270200000000006</v>
      </c>
      <c r="BP74">
        <v>1.0650200000000001</v>
      </c>
      <c r="BQ74" s="1">
        <v>2280.62</v>
      </c>
      <c r="BS74" s="1">
        <v>1.0681099999999999</v>
      </c>
      <c r="BT74" s="1">
        <v>4137.49</v>
      </c>
      <c r="BU74">
        <f t="shared" si="21"/>
        <v>8.2749799999999993</v>
      </c>
      <c r="BV74">
        <v>1.2166300000000001</v>
      </c>
      <c r="BW74" s="1">
        <v>2503.88</v>
      </c>
      <c r="BX74" s="1"/>
      <c r="BY74">
        <v>1.0660700000000001</v>
      </c>
      <c r="BZ74" s="1">
        <v>3922.07</v>
      </c>
      <c r="CA74">
        <f t="shared" si="22"/>
        <v>7.8441400000000003</v>
      </c>
      <c r="CB74">
        <v>1.3148200000000001</v>
      </c>
      <c r="CC74" s="1">
        <v>2627.33</v>
      </c>
      <c r="CD74" s="1"/>
      <c r="CE74" s="1"/>
      <c r="CF74" s="1"/>
      <c r="CG74" s="1"/>
      <c r="CJ74" s="1"/>
      <c r="CK74" s="1"/>
      <c r="CL74" s="1"/>
      <c r="CM74" s="1"/>
    </row>
    <row r="75" spans="1:91">
      <c r="A75">
        <v>9.1826600000000005E-3</v>
      </c>
      <c r="B75">
        <v>1.0260179439999999</v>
      </c>
      <c r="C75">
        <v>9.8625799999999993E-3</v>
      </c>
      <c r="D75">
        <v>0.94762866199999995</v>
      </c>
      <c r="E75">
        <v>9.3757600000000003E-3</v>
      </c>
      <c r="F75">
        <v>0.877853577</v>
      </c>
      <c r="H75" s="1"/>
      <c r="I75" s="1"/>
      <c r="M75" s="1">
        <v>7.2000199999999997E-4</v>
      </c>
      <c r="N75" s="1">
        <v>0.44788099999999997</v>
      </c>
      <c r="O75" s="1">
        <v>1893.68</v>
      </c>
      <c r="P75" s="1">
        <v>988.13900000000001</v>
      </c>
      <c r="Q75">
        <v>178.25299999999999</v>
      </c>
      <c r="R75" s="1">
        <v>1486.38</v>
      </c>
      <c r="S75" s="1">
        <v>1715.43</v>
      </c>
      <c r="T75" s="1">
        <v>-1020.03</v>
      </c>
      <c r="U75" s="1">
        <v>681.54</v>
      </c>
      <c r="V75" s="1">
        <v>1893.68</v>
      </c>
      <c r="W75" s="1">
        <v>988.13900000000001</v>
      </c>
      <c r="X75">
        <v>178.25299999999999</v>
      </c>
      <c r="Y75" s="1">
        <v>-3.7940500000000002E-2</v>
      </c>
      <c r="Z75" s="1">
        <v>-0.155836</v>
      </c>
      <c r="AA75" s="1">
        <v>2.0586199999999999E-2</v>
      </c>
      <c r="AD75">
        <f t="shared" si="23"/>
        <v>0.68625116053768209</v>
      </c>
      <c r="AE75" s="1">
        <f t="shared" si="24"/>
        <v>1.7313834300032371E-2</v>
      </c>
      <c r="AH75">
        <f t="shared" si="25"/>
        <v>0.49141490970623863</v>
      </c>
      <c r="AI75">
        <f t="shared" si="26"/>
        <v>6.1466656134336439E-2</v>
      </c>
      <c r="AJ75" s="1">
        <f t="shared" si="27"/>
        <v>1.5523177028381907E-3</v>
      </c>
      <c r="AN75">
        <v>1.08026</v>
      </c>
      <c r="AO75" s="1">
        <v>379.01799999999997</v>
      </c>
      <c r="AR75" s="1">
        <v>0.98918300000000003</v>
      </c>
      <c r="AS75">
        <v>1.0789299999999999</v>
      </c>
      <c r="AT75" s="1">
        <v>-1768.98</v>
      </c>
      <c r="AW75" s="1">
        <v>1.0790200000000001</v>
      </c>
      <c r="AX75" s="1">
        <v>4126.62</v>
      </c>
      <c r="AY75">
        <f t="shared" si="16"/>
        <v>8.2532399999999999</v>
      </c>
      <c r="AZ75" s="1">
        <v>1.21675</v>
      </c>
      <c r="BA75">
        <v>1.07877</v>
      </c>
      <c r="BB75" s="1">
        <v>4210.0600000000004</v>
      </c>
      <c r="BC75">
        <f t="shared" si="17"/>
        <v>8.4201200000000007</v>
      </c>
      <c r="BD75" s="1"/>
      <c r="BE75">
        <v>1.08087</v>
      </c>
      <c r="BF75" s="1">
        <v>4198.17</v>
      </c>
      <c r="BG75">
        <f t="shared" si="18"/>
        <v>8.3963400000000004</v>
      </c>
      <c r="BH75" s="1"/>
      <c r="BI75">
        <v>1.0795399999999999</v>
      </c>
      <c r="BJ75" s="1">
        <v>4180.24</v>
      </c>
      <c r="BK75">
        <f t="shared" si="19"/>
        <v>8.360479999999999</v>
      </c>
      <c r="BM75">
        <v>1.08107</v>
      </c>
      <c r="BN75" s="1">
        <v>4401.96</v>
      </c>
      <c r="BO75">
        <f t="shared" si="20"/>
        <v>8.8039199999999997</v>
      </c>
      <c r="BP75">
        <v>1.0969</v>
      </c>
      <c r="BQ75" s="1">
        <v>2310.91</v>
      </c>
      <c r="BS75" s="1">
        <v>1.0831599999999999</v>
      </c>
      <c r="BT75" s="1">
        <v>4052.71</v>
      </c>
      <c r="BU75">
        <f t="shared" si="21"/>
        <v>8.1054200000000005</v>
      </c>
      <c r="BV75">
        <v>1.25624</v>
      </c>
      <c r="BW75" s="1">
        <v>2552.35</v>
      </c>
      <c r="BX75" s="1"/>
      <c r="BY75">
        <v>1.0811200000000001</v>
      </c>
      <c r="BZ75" s="1">
        <v>3818.84</v>
      </c>
      <c r="CA75">
        <f t="shared" si="22"/>
        <v>7.6376800000000005</v>
      </c>
      <c r="CB75">
        <v>1.3605</v>
      </c>
      <c r="CC75" s="1">
        <v>2683.99</v>
      </c>
      <c r="CE75" s="1"/>
      <c r="CF75" s="1"/>
      <c r="CG75" s="1"/>
      <c r="CJ75" s="1"/>
      <c r="CK75" s="1"/>
      <c r="CL75" s="1"/>
      <c r="CM75" s="1"/>
    </row>
    <row r="76" spans="1:91">
      <c r="A76">
        <v>9.4318500000000003E-3</v>
      </c>
      <c r="B76">
        <v>1.042115967</v>
      </c>
      <c r="C76">
        <v>1.00707E-2</v>
      </c>
      <c r="D76">
        <v>0.96353546099999998</v>
      </c>
      <c r="E76">
        <v>9.4242400000000004E-3</v>
      </c>
      <c r="F76">
        <v>0.89299658199999998</v>
      </c>
      <c r="H76" s="1"/>
      <c r="I76" s="1"/>
      <c r="M76" s="1">
        <v>7.3000099999999998E-4</v>
      </c>
      <c r="N76" s="1">
        <v>0.475132</v>
      </c>
      <c r="O76" s="1">
        <v>1921.75</v>
      </c>
      <c r="P76" s="1">
        <v>1010.59</v>
      </c>
      <c r="Q76" s="1">
        <v>197.24299999999999</v>
      </c>
      <c r="R76" s="1">
        <v>1494.27</v>
      </c>
      <c r="S76" s="1">
        <v>1724.51</v>
      </c>
      <c r="T76" s="1">
        <v>-1043.2</v>
      </c>
      <c r="U76">
        <v>689.02200000000005</v>
      </c>
      <c r="V76" s="1">
        <v>1921.75</v>
      </c>
      <c r="W76" s="1">
        <v>1010.59</v>
      </c>
      <c r="X76">
        <v>197.24299999999999</v>
      </c>
      <c r="Y76" s="1">
        <v>-4.0693500000000001E-2</v>
      </c>
      <c r="Z76" s="1">
        <v>-0.21924399999999999</v>
      </c>
      <c r="AA76" s="1">
        <v>2.3045199999999998E-2</v>
      </c>
      <c r="AD76">
        <f t="shared" si="23"/>
        <v>0.69813353677715539</v>
      </c>
      <c r="AE76" s="1">
        <f t="shared" si="24"/>
        <v>1.8862933693263334E-2</v>
      </c>
      <c r="AH76">
        <f t="shared" si="25"/>
        <v>0.49086553510145819</v>
      </c>
      <c r="AI76">
        <f t="shared" si="26"/>
        <v>6.2515884341855954E-2</v>
      </c>
      <c r="AJ76" s="1">
        <f t="shared" si="27"/>
        <v>1.6893241052583609E-3</v>
      </c>
      <c r="AN76">
        <v>1.0953200000000001</v>
      </c>
      <c r="AO76" s="1">
        <v>382.60399999999998</v>
      </c>
      <c r="AR76" s="1">
        <v>1.0188699999999999</v>
      </c>
      <c r="AS76">
        <v>1.0938699999999999</v>
      </c>
      <c r="AT76">
        <v>960.74800000000005</v>
      </c>
      <c r="AW76" s="1">
        <v>1.09402</v>
      </c>
      <c r="AX76" s="1">
        <v>4046.49</v>
      </c>
      <c r="AY76">
        <f t="shared" si="16"/>
        <v>8.092979999999999</v>
      </c>
      <c r="AZ76" s="1">
        <v>1.2576799999999999</v>
      </c>
      <c r="BA76">
        <v>1.0937699999999999</v>
      </c>
      <c r="BB76" s="1">
        <v>4131.17</v>
      </c>
      <c r="BC76">
        <f t="shared" si="17"/>
        <v>8.26234</v>
      </c>
      <c r="BD76" s="1"/>
      <c r="BE76">
        <v>1.0958600000000001</v>
      </c>
      <c r="BF76" s="1">
        <v>4118.6099999999997</v>
      </c>
      <c r="BG76">
        <f t="shared" si="18"/>
        <v>8.2372199999999989</v>
      </c>
      <c r="BH76" s="1"/>
      <c r="BI76">
        <v>1.0944799999999999</v>
      </c>
      <c r="BJ76" s="1">
        <v>4098.72</v>
      </c>
      <c r="BK76">
        <f t="shared" si="19"/>
        <v>8.1974400000000003</v>
      </c>
      <c r="BM76">
        <v>1.0960799999999999</v>
      </c>
      <c r="BN76" s="1">
        <v>4336.7299999999996</v>
      </c>
      <c r="BO76">
        <f t="shared" si="20"/>
        <v>8.6734599999999986</v>
      </c>
      <c r="BP76">
        <v>1.1296600000000001</v>
      </c>
      <c r="BQ76" s="1">
        <v>2341.81</v>
      </c>
      <c r="BS76" s="1">
        <v>1.09823</v>
      </c>
      <c r="BT76" s="1">
        <v>3961.87</v>
      </c>
      <c r="BU76">
        <f t="shared" si="21"/>
        <v>7.9237399999999996</v>
      </c>
      <c r="BV76">
        <v>1.2971900000000001</v>
      </c>
      <c r="BW76" s="1">
        <v>2603.7600000000002</v>
      </c>
      <c r="BX76" s="1"/>
      <c r="BY76">
        <v>1.0961000000000001</v>
      </c>
      <c r="BZ76" s="1">
        <v>3707.44</v>
      </c>
      <c r="CA76">
        <f t="shared" si="22"/>
        <v>7.4148800000000001</v>
      </c>
      <c r="CB76">
        <v>1.40785</v>
      </c>
      <c r="CC76" s="1">
        <v>2742.89</v>
      </c>
      <c r="CE76" s="1"/>
      <c r="CF76" s="1"/>
      <c r="CG76" s="1"/>
      <c r="CJ76" s="1"/>
      <c r="CK76" s="1"/>
      <c r="CL76" s="1"/>
      <c r="CM76" s="1"/>
    </row>
    <row r="77" spans="1:91">
      <c r="A77">
        <v>9.6812800000000004E-3</v>
      </c>
      <c r="B77">
        <v>1.058425537</v>
      </c>
      <c r="C77">
        <v>1.00219E-2</v>
      </c>
      <c r="D77">
        <v>0.97963855</v>
      </c>
      <c r="E77">
        <v>9.5113699999999999E-3</v>
      </c>
      <c r="F77">
        <v>0.90840606700000004</v>
      </c>
      <c r="H77" s="1"/>
      <c r="I77" s="1"/>
      <c r="M77" s="1">
        <v>7.4000200000000002E-4</v>
      </c>
      <c r="N77" s="1">
        <v>0.50445399999999996</v>
      </c>
      <c r="O77" s="1">
        <v>1951.29</v>
      </c>
      <c r="P77" s="1">
        <v>1034.44</v>
      </c>
      <c r="Q77" s="1">
        <v>217.792</v>
      </c>
      <c r="R77" s="1">
        <v>1502.09</v>
      </c>
      <c r="S77" s="1">
        <v>1733.5</v>
      </c>
      <c r="T77" s="1">
        <v>-1067.8399999999999</v>
      </c>
      <c r="U77">
        <v>697.01099999999997</v>
      </c>
      <c r="V77" s="1">
        <v>1951.29</v>
      </c>
      <c r="W77" s="1">
        <v>1034.44</v>
      </c>
      <c r="X77">
        <v>217.792</v>
      </c>
      <c r="Y77" s="1">
        <v>-4.6451800000000001E-2</v>
      </c>
      <c r="Z77" s="1">
        <v>-0.31035600000000002</v>
      </c>
      <c r="AA77" s="1">
        <v>2.25636E-2</v>
      </c>
      <c r="AD77">
        <f t="shared" si="23"/>
        <v>0.71090280875313727</v>
      </c>
      <c r="AE77" s="1">
        <f t="shared" si="24"/>
        <v>2.0657881861819594E-2</v>
      </c>
      <c r="AH77">
        <f t="shared" si="25"/>
        <v>0.49023808504447836</v>
      </c>
      <c r="AI77">
        <f t="shared" si="26"/>
        <v>6.3714225679195491E-2</v>
      </c>
      <c r="AJ77" s="1">
        <f t="shared" si="27"/>
        <v>1.8506596430186326E-3</v>
      </c>
      <c r="AN77">
        <v>1.1103799999999999</v>
      </c>
      <c r="AO77" s="1">
        <v>287.202</v>
      </c>
      <c r="AR77" s="1">
        <v>1.0495300000000001</v>
      </c>
      <c r="AS77">
        <v>1.1088</v>
      </c>
      <c r="AT77" s="1">
        <v>2942.21</v>
      </c>
      <c r="AW77" s="1">
        <v>1.1090199999999999</v>
      </c>
      <c r="AX77" s="1">
        <v>3960.75</v>
      </c>
      <c r="AY77">
        <f t="shared" si="16"/>
        <v>7.9215</v>
      </c>
      <c r="AZ77" s="1">
        <v>1.3001100000000001</v>
      </c>
      <c r="BA77">
        <v>1.10877</v>
      </c>
      <c r="BB77" s="1">
        <v>4047.01</v>
      </c>
      <c r="BC77">
        <f t="shared" si="17"/>
        <v>8.0940200000000004</v>
      </c>
      <c r="BD77" s="1"/>
      <c r="BE77">
        <v>1.11087</v>
      </c>
      <c r="BF77" s="1">
        <v>4033.58</v>
      </c>
      <c r="BG77">
        <f t="shared" si="18"/>
        <v>8.0671599999999994</v>
      </c>
      <c r="BH77" s="1"/>
      <c r="BI77">
        <v>1.10937</v>
      </c>
      <c r="BJ77" s="1">
        <v>4011.68</v>
      </c>
      <c r="BK77">
        <f t="shared" si="19"/>
        <v>8.0233600000000003</v>
      </c>
      <c r="BM77" s="1">
        <v>1.1110800000000001</v>
      </c>
      <c r="BN77" s="1">
        <v>4267.76</v>
      </c>
      <c r="BO77">
        <f t="shared" si="20"/>
        <v>8.53552</v>
      </c>
      <c r="BP77">
        <v>1.1633</v>
      </c>
      <c r="BQ77" s="1">
        <v>2373</v>
      </c>
      <c r="BS77" s="1">
        <v>1.11328</v>
      </c>
      <c r="BT77" s="1">
        <v>3864.44</v>
      </c>
      <c r="BU77">
        <f t="shared" si="21"/>
        <v>7.7288800000000002</v>
      </c>
      <c r="BV77">
        <v>1.3394999999999999</v>
      </c>
      <c r="BW77" s="1">
        <v>2657.51</v>
      </c>
      <c r="BX77" s="1"/>
      <c r="BY77">
        <v>1.11111</v>
      </c>
      <c r="BZ77" s="1">
        <v>3586.84</v>
      </c>
      <c r="CA77">
        <f t="shared" si="22"/>
        <v>7.1736800000000001</v>
      </c>
      <c r="CB77">
        <v>1.4571799999999999</v>
      </c>
      <c r="CC77" s="1">
        <v>2803.87</v>
      </c>
      <c r="CE77" s="1"/>
      <c r="CF77" s="1"/>
      <c r="CG77" s="1"/>
      <c r="CJ77" s="1"/>
      <c r="CK77" s="1"/>
      <c r="CL77" s="1"/>
      <c r="CM77" s="1"/>
    </row>
    <row r="78" spans="1:91">
      <c r="A78">
        <v>1.0005699999999999E-2</v>
      </c>
      <c r="B78">
        <v>1.074355347</v>
      </c>
      <c r="C78">
        <v>1.0242599999999999E-2</v>
      </c>
      <c r="D78">
        <v>0.99582775899999998</v>
      </c>
      <c r="E78">
        <v>9.7213100000000004E-3</v>
      </c>
      <c r="F78">
        <v>0.92398407000000005</v>
      </c>
      <c r="H78" s="1"/>
      <c r="I78" s="1"/>
      <c r="M78" s="1">
        <v>7.5000100000000003E-4</v>
      </c>
      <c r="N78" s="1">
        <v>0.53615100000000004</v>
      </c>
      <c r="O78" s="1">
        <v>1982.56</v>
      </c>
      <c r="P78" s="1">
        <v>1059.93</v>
      </c>
      <c r="Q78" s="1">
        <v>240.12</v>
      </c>
      <c r="R78" s="1">
        <v>1509.87</v>
      </c>
      <c r="S78" s="1">
        <v>1742.44</v>
      </c>
      <c r="T78" s="1">
        <v>-1094.2</v>
      </c>
      <c r="U78">
        <v>705.43899999999996</v>
      </c>
      <c r="V78" s="1">
        <v>1982.56</v>
      </c>
      <c r="W78" s="1">
        <v>1059.93</v>
      </c>
      <c r="X78">
        <v>240.12100000000001</v>
      </c>
      <c r="Y78" s="1">
        <v>-5.4406299999999998E-2</v>
      </c>
      <c r="Z78" s="1">
        <v>-0.40012900000000001</v>
      </c>
      <c r="AA78" s="1">
        <v>1.9716600000000001E-2</v>
      </c>
      <c r="AD78">
        <f t="shared" si="23"/>
        <v>0.72469815282110384</v>
      </c>
      <c r="AE78" s="1">
        <f t="shared" si="24"/>
        <v>2.275212183950942E-2</v>
      </c>
      <c r="AH78">
        <f t="shared" si="25"/>
        <v>0.48954272446513308</v>
      </c>
      <c r="AI78">
        <f t="shared" si="26"/>
        <v>6.5042266560404127E-2</v>
      </c>
      <c r="AJ78" s="1">
        <f t="shared" si="27"/>
        <v>2.0405972672593001E-3</v>
      </c>
      <c r="AN78">
        <v>1.12544</v>
      </c>
      <c r="AO78" s="1">
        <v>69.698599999999999</v>
      </c>
      <c r="AR78" s="1">
        <v>1.0811500000000001</v>
      </c>
      <c r="AS78">
        <v>1.1237299999999999</v>
      </c>
      <c r="AT78" s="1">
        <v>3733.14</v>
      </c>
      <c r="AW78" s="1">
        <v>1.12402</v>
      </c>
      <c r="AX78" s="1">
        <v>3868.95</v>
      </c>
      <c r="AY78">
        <f t="shared" si="16"/>
        <v>7.7378999999999998</v>
      </c>
      <c r="AZ78" s="1">
        <v>1.34415</v>
      </c>
      <c r="BA78">
        <v>1.1237699999999999</v>
      </c>
      <c r="BB78" s="1">
        <v>3956.98</v>
      </c>
      <c r="BC78">
        <f t="shared" si="17"/>
        <v>7.9139600000000003</v>
      </c>
      <c r="BD78" s="1"/>
      <c r="BE78">
        <v>1.1258600000000001</v>
      </c>
      <c r="BF78" s="1">
        <v>3942.67</v>
      </c>
      <c r="BG78">
        <f t="shared" si="18"/>
        <v>7.8853400000000002</v>
      </c>
      <c r="BH78" s="1"/>
      <c r="BI78">
        <v>1.1242700000000001</v>
      </c>
      <c r="BJ78" s="1">
        <v>3918.09</v>
      </c>
      <c r="BK78">
        <f t="shared" si="19"/>
        <v>7.8361800000000006</v>
      </c>
      <c r="BM78" s="1">
        <v>1.12608</v>
      </c>
      <c r="BN78" s="1">
        <v>4194.75</v>
      </c>
      <c r="BO78">
        <f t="shared" si="20"/>
        <v>8.3895</v>
      </c>
      <c r="BP78">
        <v>1.1978</v>
      </c>
      <c r="BQ78" s="1">
        <v>2404.1</v>
      </c>
      <c r="BS78" s="1">
        <v>1.12835</v>
      </c>
      <c r="BT78" s="1">
        <v>3759.95</v>
      </c>
      <c r="BU78">
        <f t="shared" si="21"/>
        <v>7.5198999999999998</v>
      </c>
      <c r="BV78">
        <v>1.38324</v>
      </c>
      <c r="BW78" s="1">
        <v>2713.42</v>
      </c>
      <c r="BX78" s="1"/>
      <c r="BY78">
        <v>1.1261000000000001</v>
      </c>
      <c r="BZ78" s="1">
        <v>3457.38</v>
      </c>
      <c r="CA78">
        <f t="shared" si="22"/>
        <v>6.9147600000000002</v>
      </c>
      <c r="CB78">
        <v>1.50844</v>
      </c>
      <c r="CC78" s="1">
        <v>2865.93</v>
      </c>
      <c r="CE78" s="1"/>
      <c r="CF78" s="1"/>
      <c r="CG78" s="1"/>
      <c r="CJ78" s="1"/>
      <c r="CK78" s="1"/>
      <c r="CL78" s="1"/>
      <c r="CM78" s="1"/>
    </row>
    <row r="79" spans="1:91">
      <c r="A79">
        <v>1.0060899999999999E-2</v>
      </c>
      <c r="B79">
        <v>1.0906269529999999</v>
      </c>
      <c r="C79">
        <v>1.0526300000000001E-2</v>
      </c>
      <c r="D79">
        <v>1.011833252</v>
      </c>
      <c r="E79">
        <v>9.7265600000000004E-3</v>
      </c>
      <c r="F79">
        <v>0.93936834700000005</v>
      </c>
      <c r="H79" s="1"/>
      <c r="I79" s="1"/>
      <c r="M79" s="1">
        <v>7.6000299999999998E-4</v>
      </c>
      <c r="N79" s="1">
        <v>0.57061600000000001</v>
      </c>
      <c r="O79" s="1">
        <v>2015.83</v>
      </c>
      <c r="P79" s="1">
        <v>1087.3399999999999</v>
      </c>
      <c r="Q79">
        <v>264.42399999999998</v>
      </c>
      <c r="R79" s="1">
        <v>1517.68</v>
      </c>
      <c r="S79" s="1">
        <v>1751.4</v>
      </c>
      <c r="T79" s="1">
        <v>-1122.53</v>
      </c>
      <c r="U79" s="1">
        <v>714.125</v>
      </c>
      <c r="V79" s="1">
        <v>2015.83</v>
      </c>
      <c r="W79" s="1">
        <v>1087.3399999999999</v>
      </c>
      <c r="X79">
        <v>264.42399999999998</v>
      </c>
      <c r="Y79" s="1">
        <v>-5.6868000000000002E-2</v>
      </c>
      <c r="Z79" s="1">
        <v>-0.459868</v>
      </c>
      <c r="AA79" s="1">
        <v>2.0076699999999999E-2</v>
      </c>
      <c r="AD79">
        <f t="shared" si="23"/>
        <v>0.73963549628380154</v>
      </c>
      <c r="AE79" s="1">
        <f t="shared" si="24"/>
        <v>2.5234129608200255E-2</v>
      </c>
      <c r="AH79">
        <f t="shared" si="25"/>
        <v>0.48880916554856757</v>
      </c>
      <c r="AI79">
        <f t="shared" si="26"/>
        <v>6.6443260891850597E-2</v>
      </c>
      <c r="AJ79" s="1">
        <f t="shared" si="27"/>
        <v>2.2658243518209773E-3</v>
      </c>
      <c r="AN79">
        <v>1.1405000000000001</v>
      </c>
      <c r="AO79" s="1">
        <v>-202.63399999999999</v>
      </c>
      <c r="AR79" s="1">
        <v>1.11381</v>
      </c>
      <c r="AS79">
        <v>1.13866</v>
      </c>
      <c r="AT79" s="1">
        <v>2928.12</v>
      </c>
      <c r="AW79" s="1">
        <v>1.1390199999999999</v>
      </c>
      <c r="AX79" s="1">
        <v>3770.49</v>
      </c>
      <c r="AY79">
        <f t="shared" si="16"/>
        <v>7.5409799999999994</v>
      </c>
      <c r="AZ79" s="1">
        <v>1.38995</v>
      </c>
      <c r="BA79">
        <v>1.13876</v>
      </c>
      <c r="BB79" s="1">
        <v>3860.61</v>
      </c>
      <c r="BC79">
        <f t="shared" si="17"/>
        <v>7.7212200000000006</v>
      </c>
      <c r="BD79" s="1"/>
      <c r="BE79">
        <v>1.1408700000000001</v>
      </c>
      <c r="BF79" s="1">
        <v>3845.27</v>
      </c>
      <c r="BG79">
        <f t="shared" si="18"/>
        <v>7.6905400000000004</v>
      </c>
      <c r="BH79" s="1"/>
      <c r="BI79">
        <v>1.13916</v>
      </c>
      <c r="BJ79" s="1">
        <v>3817.19</v>
      </c>
      <c r="BK79">
        <f t="shared" si="19"/>
        <v>7.6343800000000002</v>
      </c>
      <c r="BM79" s="1">
        <v>1.1410800000000001</v>
      </c>
      <c r="BN79" s="1">
        <v>4117.42</v>
      </c>
      <c r="BO79">
        <f t="shared" si="20"/>
        <v>8.2348400000000002</v>
      </c>
      <c r="BP79">
        <v>1.23322</v>
      </c>
      <c r="BQ79" s="1">
        <v>2434.64</v>
      </c>
      <c r="BS79" s="1">
        <v>1.14334</v>
      </c>
      <c r="BT79" s="1">
        <v>3648.64</v>
      </c>
      <c r="BU79">
        <f t="shared" si="21"/>
        <v>7.2972799999999998</v>
      </c>
      <c r="BV79">
        <v>1.4281600000000001</v>
      </c>
      <c r="BW79" s="1">
        <v>2770.54</v>
      </c>
      <c r="BX79" s="1"/>
      <c r="BY79">
        <v>1.1411100000000001</v>
      </c>
      <c r="BZ79" s="1">
        <v>3320.01</v>
      </c>
      <c r="CA79">
        <f t="shared" si="22"/>
        <v>6.6400200000000007</v>
      </c>
      <c r="CB79">
        <v>1.5615699999999999</v>
      </c>
      <c r="CC79" s="1">
        <v>2927.99</v>
      </c>
      <c r="CE79" s="1"/>
      <c r="CF79" s="1"/>
      <c r="CG79" s="1"/>
      <c r="CJ79" s="1"/>
      <c r="CK79" s="1"/>
      <c r="CL79" s="1"/>
      <c r="CM79" s="1"/>
    </row>
    <row r="80" spans="1:91">
      <c r="A80">
        <v>1.00745E-2</v>
      </c>
      <c r="B80">
        <v>1.106733765</v>
      </c>
      <c r="C80">
        <v>1.05824E-2</v>
      </c>
      <c r="D80">
        <v>1.0280499270000001</v>
      </c>
      <c r="E80">
        <v>1.0019800000000001E-2</v>
      </c>
      <c r="F80">
        <v>0.95513787800000005</v>
      </c>
      <c r="H80" s="1"/>
      <c r="I80" s="1"/>
      <c r="M80" s="1">
        <v>7.6999999999999996E-4</v>
      </c>
      <c r="N80" s="1">
        <v>0.608213</v>
      </c>
      <c r="O80" s="1">
        <v>2051.2600000000002</v>
      </c>
      <c r="P80" s="1">
        <v>1116.8599999999999</v>
      </c>
      <c r="Q80">
        <v>290.84699999999998</v>
      </c>
      <c r="R80" s="1">
        <v>1525.52</v>
      </c>
      <c r="S80" s="1">
        <v>1760.41</v>
      </c>
      <c r="T80" s="1">
        <v>-1152.99</v>
      </c>
      <c r="U80" s="1">
        <v>722.85900000000004</v>
      </c>
      <c r="V80" s="1">
        <v>2051.2600000000002</v>
      </c>
      <c r="W80" s="1">
        <v>1116.8599999999999</v>
      </c>
      <c r="X80">
        <v>290.84699999999998</v>
      </c>
      <c r="Y80" s="1">
        <v>-5.5750000000000001E-2</v>
      </c>
      <c r="Z80" s="1">
        <v>-0.71226400000000001</v>
      </c>
      <c r="AA80" s="1">
        <v>2.0651599999999999E-2</v>
      </c>
      <c r="AD80">
        <f t="shared" si="23"/>
        <v>0.75580130054014372</v>
      </c>
      <c r="AE80" s="1">
        <f t="shared" si="24"/>
        <v>2.8111968625094928E-2</v>
      </c>
      <c r="AH80">
        <f t="shared" si="25"/>
        <v>0.48806768519475946</v>
      </c>
      <c r="AI80">
        <f t="shared" si="26"/>
        <v>6.7859384054019589E-2</v>
      </c>
      <c r="AJ80" s="1">
        <f t="shared" si="27"/>
        <v>2.5246882710149403E-3</v>
      </c>
      <c r="AN80">
        <v>1.1555599999999999</v>
      </c>
      <c r="AO80" s="1">
        <v>-376.66300000000001</v>
      </c>
      <c r="AR80" s="1">
        <v>1.14744</v>
      </c>
      <c r="AS80">
        <v>1.1534899999999999</v>
      </c>
      <c r="AT80" s="1">
        <v>1035.78</v>
      </c>
      <c r="AW80" s="1">
        <v>1.15402</v>
      </c>
      <c r="AX80" s="1">
        <v>3665.17</v>
      </c>
      <c r="AY80">
        <f t="shared" si="16"/>
        <v>7.3303400000000005</v>
      </c>
      <c r="AZ80" s="1">
        <v>1.4373899999999999</v>
      </c>
      <c r="BA80">
        <v>1.1537599999999999</v>
      </c>
      <c r="BB80" s="1">
        <v>3757.37</v>
      </c>
      <c r="BC80">
        <f t="shared" si="17"/>
        <v>7.5147399999999998</v>
      </c>
      <c r="BD80" s="1"/>
      <c r="BE80">
        <v>1.15587</v>
      </c>
      <c r="BF80" s="1">
        <v>3741.14</v>
      </c>
      <c r="BG80">
        <f t="shared" si="18"/>
        <v>7.4822799999999994</v>
      </c>
      <c r="BH80" s="1"/>
      <c r="BI80">
        <v>1.1541300000000001</v>
      </c>
      <c r="BJ80" s="1">
        <v>3707.37</v>
      </c>
      <c r="BK80">
        <f t="shared" si="19"/>
        <v>7.4147400000000001</v>
      </c>
      <c r="BM80" s="1">
        <v>1.15608</v>
      </c>
      <c r="BN80" s="1">
        <v>4035.64</v>
      </c>
      <c r="BO80">
        <f t="shared" si="20"/>
        <v>8.0712799999999998</v>
      </c>
      <c r="BP80">
        <v>1.2695000000000001</v>
      </c>
      <c r="BQ80" s="1">
        <v>2463.58</v>
      </c>
      <c r="BS80" s="1">
        <v>1.1583300000000001</v>
      </c>
      <c r="BT80" s="1">
        <v>3530.36</v>
      </c>
      <c r="BU80">
        <f t="shared" si="21"/>
        <v>7.0607199999999999</v>
      </c>
      <c r="BV80">
        <v>1.47434</v>
      </c>
      <c r="BW80" s="1">
        <v>2827.57</v>
      </c>
      <c r="BX80" s="1"/>
      <c r="BZ80" s="1"/>
      <c r="CA80" s="1"/>
      <c r="CB80" s="1"/>
      <c r="CC80" s="1"/>
      <c r="CE80" s="1"/>
      <c r="CG80" s="1"/>
      <c r="CJ80" s="1"/>
      <c r="CK80" s="1"/>
      <c r="CL80" s="1"/>
      <c r="CM80" s="1"/>
    </row>
    <row r="81" spans="1:91">
      <c r="A81">
        <v>1.0463399999999999E-2</v>
      </c>
      <c r="B81">
        <v>1.122948608</v>
      </c>
      <c r="C81">
        <v>1.07574E-2</v>
      </c>
      <c r="D81">
        <v>1.043790161</v>
      </c>
      <c r="E81">
        <v>1.03108E-2</v>
      </c>
      <c r="F81">
        <v>0.97047790499999997</v>
      </c>
      <c r="H81" s="1"/>
      <c r="I81" s="1"/>
      <c r="M81" s="1">
        <v>7.80001E-4</v>
      </c>
      <c r="N81" s="1">
        <v>0.64946599999999999</v>
      </c>
      <c r="O81" s="1">
        <v>2089.46</v>
      </c>
      <c r="P81" s="1">
        <v>1149.0899999999999</v>
      </c>
      <c r="Q81">
        <v>319.91800000000001</v>
      </c>
      <c r="R81" s="1">
        <v>1533.48</v>
      </c>
      <c r="S81" s="1">
        <v>1769.54</v>
      </c>
      <c r="T81" s="1">
        <v>-1186.1600000000001</v>
      </c>
      <c r="U81" s="1">
        <v>731.56200000000001</v>
      </c>
      <c r="V81" s="1">
        <v>2089.46</v>
      </c>
      <c r="W81" s="1">
        <v>1149.0899999999999</v>
      </c>
      <c r="X81">
        <v>319.91899999999998</v>
      </c>
      <c r="Y81" s="1">
        <v>-6.6204200000000005E-2</v>
      </c>
      <c r="Z81" s="1">
        <v>-0.99673900000000004</v>
      </c>
      <c r="AA81" s="1">
        <v>1.91945E-2</v>
      </c>
      <c r="AD81">
        <f t="shared" si="23"/>
        <v>0.77350862091452122</v>
      </c>
      <c r="AE81" s="1">
        <f t="shared" si="24"/>
        <v>3.1544311094884633E-2</v>
      </c>
      <c r="AH81">
        <f t="shared" si="25"/>
        <v>0.48733652420290124</v>
      </c>
      <c r="AI81">
        <f t="shared" si="26"/>
        <v>6.9255798686622128E-2</v>
      </c>
      <c r="AJ81" s="1">
        <f t="shared" si="27"/>
        <v>2.8282063167998452E-3</v>
      </c>
      <c r="AN81">
        <v>1.1706099999999999</v>
      </c>
      <c r="AO81" s="1">
        <v>-350.89499999999998</v>
      </c>
      <c r="AR81" s="1">
        <v>1.1821699999999999</v>
      </c>
      <c r="AS81">
        <v>1.16828</v>
      </c>
      <c r="AT81" s="1">
        <v>-1360.98</v>
      </c>
      <c r="AW81" s="1">
        <v>1.1690100000000001</v>
      </c>
      <c r="AX81" s="1">
        <v>3553.04</v>
      </c>
      <c r="AY81">
        <f t="shared" si="16"/>
        <v>7.1060799999999995</v>
      </c>
      <c r="AZ81" s="1">
        <v>1.48645</v>
      </c>
      <c r="BA81">
        <v>1.16876</v>
      </c>
      <c r="BB81" s="1">
        <v>3647.09</v>
      </c>
      <c r="BC81">
        <f t="shared" si="17"/>
        <v>7.2941799999999999</v>
      </c>
      <c r="BD81" s="1"/>
      <c r="BE81">
        <v>1.1708700000000001</v>
      </c>
      <c r="BF81" s="1">
        <v>3630.15</v>
      </c>
      <c r="BG81">
        <f t="shared" si="18"/>
        <v>7.2603</v>
      </c>
      <c r="BH81" s="1"/>
      <c r="BI81">
        <v>1.1691400000000001</v>
      </c>
      <c r="BJ81" s="1">
        <v>3588.33</v>
      </c>
      <c r="BK81">
        <f t="shared" si="19"/>
        <v>7.17666</v>
      </c>
      <c r="BM81" s="1">
        <v>1.1710799999999999</v>
      </c>
      <c r="BN81" s="1">
        <v>3949.27</v>
      </c>
      <c r="BO81">
        <f t="shared" si="20"/>
        <v>7.8985399999999997</v>
      </c>
      <c r="BP81">
        <v>1.3065899999999999</v>
      </c>
      <c r="BQ81" s="1">
        <v>2490.52</v>
      </c>
      <c r="BS81" s="1">
        <v>1.17333</v>
      </c>
      <c r="BT81" s="1">
        <v>3405.77</v>
      </c>
      <c r="BU81">
        <f t="shared" si="21"/>
        <v>6.8115399999999999</v>
      </c>
      <c r="BV81">
        <v>1.52173</v>
      </c>
      <c r="BW81" s="1">
        <v>2885.21</v>
      </c>
      <c r="BX81" s="1"/>
      <c r="BZ81" s="1"/>
      <c r="CA81" s="1"/>
      <c r="CB81" s="1"/>
      <c r="CC81" s="1"/>
      <c r="CE81" s="1"/>
      <c r="CG81" s="1"/>
      <c r="CJ81" s="1"/>
      <c r="CK81" s="1"/>
      <c r="CL81" s="1"/>
      <c r="CM81" s="1"/>
    </row>
    <row r="82" spans="1:91">
      <c r="A82">
        <v>1.0631699999999999E-2</v>
      </c>
      <c r="B82">
        <v>1.1389196779999999</v>
      </c>
      <c r="C82">
        <v>1.1057300000000001E-2</v>
      </c>
      <c r="D82">
        <v>1.0596437990000001</v>
      </c>
      <c r="E82">
        <v>1.04653E-2</v>
      </c>
      <c r="F82">
        <v>0.98615582300000004</v>
      </c>
      <c r="H82" s="1"/>
      <c r="I82" s="1"/>
      <c r="M82" s="1">
        <v>7.9000100000000003E-4</v>
      </c>
      <c r="N82" s="1">
        <v>0.69480600000000003</v>
      </c>
      <c r="O82" s="1">
        <v>2130.6999999999998</v>
      </c>
      <c r="P82" s="1">
        <v>1184.3900000000001</v>
      </c>
      <c r="Q82">
        <v>351.87799999999999</v>
      </c>
      <c r="R82" s="1">
        <v>1541.55</v>
      </c>
      <c r="S82" s="1">
        <v>1778.82</v>
      </c>
      <c r="T82" s="1">
        <v>-1222.32</v>
      </c>
      <c r="U82" s="1">
        <v>739.78399999999999</v>
      </c>
      <c r="V82" s="1">
        <v>2130.6999999999998</v>
      </c>
      <c r="W82" s="1">
        <v>1184.3900000000001</v>
      </c>
      <c r="X82">
        <v>351.87900000000002</v>
      </c>
      <c r="Y82" s="1">
        <v>-7.3219400000000004E-2</v>
      </c>
      <c r="Z82" s="1">
        <v>-0.89115299999999997</v>
      </c>
      <c r="AA82" s="1">
        <v>2.1306200000000001E-2</v>
      </c>
      <c r="AD82">
        <f t="shared" si="23"/>
        <v>0.79291622068697087</v>
      </c>
      <c r="AE82" s="1">
        <f t="shared" si="24"/>
        <v>3.5510851159105863E-2</v>
      </c>
      <c r="AH82">
        <f t="shared" si="25"/>
        <v>0.48668327012360796</v>
      </c>
      <c r="AI82">
        <f t="shared" si="26"/>
        <v>7.0503422076395705E-2</v>
      </c>
      <c r="AJ82" s="1">
        <f t="shared" si="27"/>
        <v>3.1683415346976176E-3</v>
      </c>
      <c r="AN82">
        <v>1.18567</v>
      </c>
      <c r="AO82" s="1">
        <v>-185.392</v>
      </c>
      <c r="AR82" s="1">
        <v>1.21807</v>
      </c>
      <c r="AS82">
        <v>1.1830700000000001</v>
      </c>
      <c r="AT82" s="1">
        <v>-3393.07</v>
      </c>
      <c r="AW82" s="1">
        <v>1.1840200000000001</v>
      </c>
      <c r="AX82" s="1">
        <v>3434.22</v>
      </c>
      <c r="AY82">
        <f t="shared" si="16"/>
        <v>6.8684399999999997</v>
      </c>
      <c r="AZ82" s="1">
        <v>1.5370699999999999</v>
      </c>
      <c r="BA82">
        <v>1.1837500000000001</v>
      </c>
      <c r="BB82" s="1">
        <v>3529.99</v>
      </c>
      <c r="BC82">
        <f t="shared" si="17"/>
        <v>7.0599799999999995</v>
      </c>
      <c r="BD82" s="1"/>
      <c r="BE82">
        <v>1.1858599999999999</v>
      </c>
      <c r="BF82" s="1">
        <v>3512.77</v>
      </c>
      <c r="BG82">
        <f t="shared" si="18"/>
        <v>7.0255400000000003</v>
      </c>
      <c r="BH82" s="1"/>
      <c r="BI82">
        <v>1.18415</v>
      </c>
      <c r="BJ82" s="1">
        <v>3460.39</v>
      </c>
      <c r="BK82">
        <f t="shared" si="19"/>
        <v>6.9207799999999997</v>
      </c>
      <c r="BM82" s="1">
        <v>1.18608</v>
      </c>
      <c r="BN82" s="1">
        <v>3858.28</v>
      </c>
      <c r="BO82">
        <f t="shared" si="20"/>
        <v>7.7165600000000003</v>
      </c>
      <c r="BP82">
        <v>1.3444499999999999</v>
      </c>
      <c r="BQ82" s="1">
        <v>2514.96</v>
      </c>
      <c r="BS82" s="1">
        <v>1.1883300000000001</v>
      </c>
      <c r="BT82" s="1">
        <v>3275.5</v>
      </c>
      <c r="BU82">
        <f t="shared" si="21"/>
        <v>6.5510000000000002</v>
      </c>
      <c r="BV82">
        <v>1.5702400000000001</v>
      </c>
      <c r="BW82" s="1">
        <v>2938.89</v>
      </c>
      <c r="BX82" s="1"/>
      <c r="BZ82" s="1"/>
      <c r="CA82" s="1"/>
      <c r="CB82" s="1"/>
      <c r="CC82" s="1"/>
      <c r="CE82" s="1"/>
      <c r="CG82" s="1"/>
      <c r="CJ82" s="1"/>
      <c r="CK82" s="1"/>
      <c r="CL82" s="1"/>
      <c r="CM82" s="1"/>
    </row>
    <row r="83" spans="1:91">
      <c r="A83">
        <v>1.1118599999999999E-2</v>
      </c>
      <c r="B83">
        <v>1.1550895999999999</v>
      </c>
      <c r="C83">
        <v>1.13454E-2</v>
      </c>
      <c r="D83">
        <v>1.0755831300000001</v>
      </c>
      <c r="E83">
        <v>1.07279E-2</v>
      </c>
      <c r="F83">
        <v>1.001834106</v>
      </c>
      <c r="H83" s="1"/>
      <c r="I83" s="1"/>
      <c r="M83" s="1">
        <v>8.0000299999999998E-4</v>
      </c>
      <c r="N83" s="1">
        <v>0.74482400000000004</v>
      </c>
      <c r="O83" s="1">
        <v>2174.4</v>
      </c>
      <c r="P83" s="1">
        <v>1222.19</v>
      </c>
      <c r="Q83">
        <v>386.09899999999999</v>
      </c>
      <c r="R83" s="1">
        <v>1549.8</v>
      </c>
      <c r="S83" s="1">
        <v>1788.3</v>
      </c>
      <c r="T83" s="1">
        <v>-1260.9000000000001</v>
      </c>
      <c r="U83" s="1">
        <v>747.43200000000002</v>
      </c>
      <c r="V83" s="1">
        <v>2174.4</v>
      </c>
      <c r="W83" s="1">
        <v>1222.19</v>
      </c>
      <c r="X83" s="1">
        <v>386.1</v>
      </c>
      <c r="Y83" s="1">
        <v>-9.0379500000000002E-2</v>
      </c>
      <c r="Z83" s="1">
        <v>-1.3380399999999999</v>
      </c>
      <c r="AA83" s="1">
        <v>2.2074400000000001E-2</v>
      </c>
      <c r="AD83">
        <f t="shared" si="23"/>
        <v>0.81358885017421612</v>
      </c>
      <c r="AE83" s="1">
        <f t="shared" si="24"/>
        <v>4.0177085317167432E-2</v>
      </c>
      <c r="AH83">
        <f t="shared" si="25"/>
        <v>0.4861289354326519</v>
      </c>
      <c r="AI83">
        <f t="shared" si="26"/>
        <v>7.1562123350711437E-2</v>
      </c>
      <c r="AJ83" s="1">
        <f t="shared" si="27"/>
        <v>3.552917225586523E-3</v>
      </c>
      <c r="AN83">
        <v>1.2007300000000001</v>
      </c>
      <c r="AO83" s="1">
        <v>16.383700000000001</v>
      </c>
      <c r="AR83" s="1">
        <v>1.2551399999999999</v>
      </c>
      <c r="AS83">
        <v>1.1978599999999999</v>
      </c>
      <c r="AT83" s="1">
        <v>-4404.2299999999996</v>
      </c>
      <c r="AW83" s="1">
        <v>1.1990400000000001</v>
      </c>
      <c r="AX83" s="1">
        <v>3309.37</v>
      </c>
      <c r="AY83">
        <f t="shared" si="16"/>
        <v>6.6187399999999998</v>
      </c>
      <c r="AZ83" s="1">
        <v>1.5892299999999999</v>
      </c>
      <c r="BA83">
        <v>1.19876</v>
      </c>
      <c r="BB83" s="1">
        <v>3406.5</v>
      </c>
      <c r="BC83">
        <f t="shared" si="17"/>
        <v>6.8129999999999997</v>
      </c>
      <c r="BD83" s="1"/>
      <c r="BE83">
        <v>1.2008700000000001</v>
      </c>
      <c r="BF83" s="1">
        <v>3389.19</v>
      </c>
      <c r="BG83">
        <f t="shared" si="18"/>
        <v>6.7783800000000003</v>
      </c>
      <c r="BH83" s="1"/>
      <c r="BI83">
        <v>1.1991499999999999</v>
      </c>
      <c r="BJ83" s="1">
        <v>3324.42</v>
      </c>
      <c r="BK83">
        <f t="shared" si="19"/>
        <v>6.6488399999999999</v>
      </c>
      <c r="BM83" s="1">
        <v>1.2010799999999999</v>
      </c>
      <c r="BN83" s="1">
        <v>3762.68</v>
      </c>
      <c r="BO83">
        <f t="shared" si="20"/>
        <v>7.52536</v>
      </c>
      <c r="BP83">
        <v>1.38306</v>
      </c>
      <c r="BQ83" s="1">
        <v>2536.6999999999998</v>
      </c>
      <c r="BS83" s="1">
        <v>1.2033199999999999</v>
      </c>
      <c r="BT83" s="1">
        <v>3140.54</v>
      </c>
      <c r="BU83">
        <f t="shared" si="21"/>
        <v>6.2810800000000002</v>
      </c>
      <c r="BV83">
        <v>1.6197299999999999</v>
      </c>
      <c r="BW83" s="1">
        <v>2993.05</v>
      </c>
      <c r="BX83" s="1"/>
      <c r="BZ83" s="1"/>
      <c r="CA83" s="1"/>
      <c r="CB83" s="1"/>
      <c r="CC83" s="1"/>
      <c r="CE83" s="1"/>
      <c r="CG83" s="1"/>
      <c r="CJ83" s="1"/>
      <c r="CK83" s="1"/>
      <c r="CL83" s="1"/>
      <c r="CM83" s="1"/>
    </row>
    <row r="84" spans="1:91">
      <c r="A84">
        <v>1.1073E-2</v>
      </c>
      <c r="B84">
        <v>1.1714128420000001</v>
      </c>
      <c r="C84">
        <v>1.13852E-2</v>
      </c>
      <c r="D84">
        <v>1.0915184330000001</v>
      </c>
      <c r="E84">
        <v>1.08556E-2</v>
      </c>
      <c r="F84">
        <v>1.018028809</v>
      </c>
      <c r="H84" s="1"/>
      <c r="I84" s="1"/>
      <c r="M84" s="1">
        <v>8.10003E-4</v>
      </c>
      <c r="N84" s="1">
        <v>0.80032000000000003</v>
      </c>
      <c r="O84" s="1">
        <v>2221.02</v>
      </c>
      <c r="P84" s="1">
        <v>1262.8</v>
      </c>
      <c r="Q84">
        <v>422.96800000000002</v>
      </c>
      <c r="R84" s="1">
        <v>1558.28</v>
      </c>
      <c r="S84" s="1">
        <v>1798.05</v>
      </c>
      <c r="T84" s="1">
        <v>-1302.26</v>
      </c>
      <c r="U84" s="1">
        <v>754.98800000000006</v>
      </c>
      <c r="V84" s="1">
        <v>2221.0100000000002</v>
      </c>
      <c r="W84" s="1">
        <v>1262.8</v>
      </c>
      <c r="X84" s="1">
        <v>422.97300000000001</v>
      </c>
      <c r="Y84" s="1">
        <v>-0.100719</v>
      </c>
      <c r="Z84" s="1">
        <v>-2.75726</v>
      </c>
      <c r="AA84" s="1">
        <v>2.4107699999999999E-2</v>
      </c>
      <c r="AD84">
        <f t="shared" si="23"/>
        <v>0.835703467926175</v>
      </c>
      <c r="AE84" s="1">
        <f t="shared" si="24"/>
        <v>4.5764563242649645E-2</v>
      </c>
      <c r="AH84">
        <f t="shared" si="25"/>
        <v>0.48560581451261281</v>
      </c>
      <c r="AI84">
        <f t="shared" si="26"/>
        <v>7.2561210713819491E-2</v>
      </c>
      <c r="AJ84" s="1">
        <f t="shared" si="27"/>
        <v>3.9991342736226034E-3</v>
      </c>
      <c r="AN84">
        <v>1.2157899999999999</v>
      </c>
      <c r="AO84" s="1">
        <v>232.88800000000001</v>
      </c>
      <c r="AR84" s="1">
        <v>1.29335</v>
      </c>
      <c r="AS84">
        <v>1.2126600000000001</v>
      </c>
      <c r="AT84" s="1">
        <v>-3795.93</v>
      </c>
      <c r="AW84" s="1">
        <v>1.2140500000000001</v>
      </c>
      <c r="AX84" s="1">
        <v>3179.83</v>
      </c>
      <c r="AY84">
        <f t="shared" si="16"/>
        <v>6.3596599999999999</v>
      </c>
      <c r="AZ84" s="1">
        <v>1.6425399999999999</v>
      </c>
      <c r="BA84">
        <v>1.2137899999999999</v>
      </c>
      <c r="BB84" s="1">
        <v>3277.73</v>
      </c>
      <c r="BC84">
        <f t="shared" si="17"/>
        <v>6.5554600000000001</v>
      </c>
      <c r="BD84" s="1"/>
      <c r="BE84">
        <v>1.2158899999999999</v>
      </c>
      <c r="BF84" s="1">
        <v>3260.57</v>
      </c>
      <c r="BG84">
        <f t="shared" si="18"/>
        <v>6.5211399999999999</v>
      </c>
      <c r="BH84" s="1"/>
      <c r="BI84">
        <v>1.2141599999999999</v>
      </c>
      <c r="BJ84" s="1">
        <v>3181.74</v>
      </c>
      <c r="BK84">
        <f t="shared" si="19"/>
        <v>6.3634799999999991</v>
      </c>
      <c r="BM84" s="1">
        <v>1.21608</v>
      </c>
      <c r="BN84" s="1">
        <v>3662.48</v>
      </c>
      <c r="BO84">
        <f t="shared" si="20"/>
        <v>7.3249599999999999</v>
      </c>
      <c r="BP84">
        <v>1.4222999999999999</v>
      </c>
      <c r="BQ84" s="1">
        <v>2554.62</v>
      </c>
      <c r="BS84" s="1">
        <v>1.2183299999999999</v>
      </c>
      <c r="BT84" s="1">
        <v>3001.24</v>
      </c>
      <c r="BU84">
        <f t="shared" si="21"/>
        <v>6.0024799999999994</v>
      </c>
      <c r="BV84">
        <v>1.6701299999999999</v>
      </c>
      <c r="BW84" s="1">
        <v>3043.68</v>
      </c>
      <c r="BX84" s="1"/>
      <c r="BZ84" s="1"/>
      <c r="CA84" s="1"/>
      <c r="CB84" s="1"/>
      <c r="CC84" s="1"/>
      <c r="CE84" s="1"/>
      <c r="CG84" s="1"/>
      <c r="CK84" s="1"/>
      <c r="CL84" s="1"/>
      <c r="CM84" s="1"/>
    </row>
    <row r="85" spans="1:91">
      <c r="A85">
        <v>1.15853E-2</v>
      </c>
      <c r="B85">
        <v>1.187664429</v>
      </c>
      <c r="C85">
        <v>1.1782300000000001E-2</v>
      </c>
      <c r="D85">
        <v>1.107811157</v>
      </c>
      <c r="E85">
        <v>1.09316E-2</v>
      </c>
      <c r="F85">
        <v>1.033773193</v>
      </c>
      <c r="H85" s="1"/>
      <c r="I85" s="1"/>
      <c r="M85" s="1">
        <v>8.1999999999999998E-4</v>
      </c>
      <c r="N85" s="1">
        <v>0.86182700000000001</v>
      </c>
      <c r="O85" s="1">
        <v>2272.2199999999998</v>
      </c>
      <c r="P85" s="1">
        <v>1307.82</v>
      </c>
      <c r="Q85">
        <v>464.18599999999998</v>
      </c>
      <c r="R85" s="1">
        <v>1566.97</v>
      </c>
      <c r="S85" s="1">
        <v>1808.04</v>
      </c>
      <c r="T85" s="1">
        <v>-1348.08</v>
      </c>
      <c r="U85" s="1">
        <v>762.82899999999995</v>
      </c>
      <c r="V85" s="1">
        <v>2272.21</v>
      </c>
      <c r="W85" s="1">
        <v>1307.82</v>
      </c>
      <c r="X85" s="1">
        <v>464.19600000000003</v>
      </c>
      <c r="Y85" s="1">
        <v>-8.9002600000000001E-2</v>
      </c>
      <c r="Z85" s="1">
        <v>-4.2860800000000001</v>
      </c>
      <c r="AA85" s="1">
        <v>1.8907500000000001E-2</v>
      </c>
      <c r="AD85">
        <f t="shared" si="23"/>
        <v>0.86031002508025034</v>
      </c>
      <c r="AE85" s="1">
        <f t="shared" si="24"/>
        <v>5.2158350957173083E-2</v>
      </c>
      <c r="AH85">
        <f t="shared" si="25"/>
        <v>0.48505569011617083</v>
      </c>
      <c r="AI85">
        <f t="shared" si="26"/>
        <v>7.3611870917929756E-2</v>
      </c>
      <c r="AJ85" s="1">
        <f t="shared" si="27"/>
        <v>4.495333865961999E-3</v>
      </c>
      <c r="AN85">
        <v>1.23085</v>
      </c>
      <c r="AO85" s="1">
        <v>378.23399999999998</v>
      </c>
      <c r="AR85" s="1">
        <v>1.3328100000000001</v>
      </c>
      <c r="AS85">
        <v>1.2274499999999999</v>
      </c>
      <c r="AT85" s="1">
        <v>-1791.74</v>
      </c>
      <c r="AW85" s="1">
        <v>1.2290300000000001</v>
      </c>
      <c r="AX85" s="1">
        <v>3046.4</v>
      </c>
      <c r="AY85">
        <f t="shared" si="16"/>
        <v>6.0928000000000004</v>
      </c>
      <c r="AZ85" s="1">
        <v>1.6970000000000001</v>
      </c>
      <c r="BA85">
        <v>1.2287399999999999</v>
      </c>
      <c r="BB85" s="1">
        <v>3145.01</v>
      </c>
      <c r="BC85">
        <f t="shared" si="17"/>
        <v>6.2900200000000002</v>
      </c>
      <c r="BD85" s="1"/>
      <c r="BE85">
        <v>1.2308399999999999</v>
      </c>
      <c r="BF85" s="1">
        <v>3128.4</v>
      </c>
      <c r="BG85">
        <f t="shared" si="18"/>
        <v>6.2568000000000001</v>
      </c>
      <c r="BH85" s="1"/>
      <c r="BI85">
        <v>1.2291399999999999</v>
      </c>
      <c r="BJ85" s="1">
        <v>3033.86</v>
      </c>
      <c r="BK85">
        <f t="shared" si="19"/>
        <v>6.0677200000000004</v>
      </c>
      <c r="BM85" s="1">
        <v>1.23108</v>
      </c>
      <c r="BN85" s="1">
        <v>3558.47</v>
      </c>
      <c r="BO85">
        <f t="shared" si="20"/>
        <v>7.1169399999999996</v>
      </c>
      <c r="BP85">
        <v>1.46211</v>
      </c>
      <c r="BQ85" s="1">
        <v>2569.4499999999998</v>
      </c>
      <c r="BS85" s="1">
        <v>1.23336</v>
      </c>
      <c r="BT85" s="1">
        <v>2858.87</v>
      </c>
      <c r="BU85">
        <f t="shared" si="21"/>
        <v>5.71774</v>
      </c>
      <c r="BV85">
        <v>1.7210799999999999</v>
      </c>
      <c r="BW85" s="1">
        <v>3087.21</v>
      </c>
      <c r="BX85" s="1"/>
      <c r="BZ85" s="1"/>
      <c r="CA85" s="1"/>
      <c r="CB85" s="1"/>
      <c r="CC85" s="1"/>
      <c r="CE85" s="1"/>
      <c r="CG85" s="1"/>
      <c r="CL85" s="1"/>
      <c r="CM85" s="1"/>
    </row>
    <row r="86" spans="1:91">
      <c r="A86">
        <v>1.1132400000000001E-2</v>
      </c>
      <c r="B86">
        <v>1.2038096920000001</v>
      </c>
      <c r="C86">
        <v>1.2021199999999999E-2</v>
      </c>
      <c r="D86">
        <v>1.123526123</v>
      </c>
      <c r="E86">
        <v>1.1183200000000001E-2</v>
      </c>
      <c r="F86">
        <v>1.0497095949999999</v>
      </c>
      <c r="H86" s="1"/>
      <c r="I86" s="1"/>
      <c r="M86" s="1">
        <v>8.3000100000000002E-4</v>
      </c>
      <c r="N86" s="1">
        <v>0.92879100000000003</v>
      </c>
      <c r="O86" s="1">
        <v>2328.54</v>
      </c>
      <c r="P86" s="1">
        <v>1357.91</v>
      </c>
      <c r="Q86">
        <v>510.42899999999997</v>
      </c>
      <c r="R86" s="1">
        <v>1575.74</v>
      </c>
      <c r="S86" s="1">
        <v>1818.12</v>
      </c>
      <c r="T86" s="1">
        <v>-1398.96</v>
      </c>
      <c r="U86" s="1">
        <v>770.68</v>
      </c>
      <c r="V86" s="1">
        <v>2328.5300000000002</v>
      </c>
      <c r="W86" s="1">
        <v>1357.91</v>
      </c>
      <c r="X86" s="1">
        <v>510.44400000000002</v>
      </c>
      <c r="Y86" s="1">
        <v>-7.8178999999999998E-2</v>
      </c>
      <c r="Z86" s="1">
        <v>-5.1517299999999997</v>
      </c>
      <c r="AA86" s="1">
        <v>1.5746799999999998E-2</v>
      </c>
      <c r="AD86">
        <f t="shared" si="23"/>
        <v>0.88781144097376474</v>
      </c>
      <c r="AE86" s="1">
        <f t="shared" si="24"/>
        <v>5.8530602926420559E-2</v>
      </c>
      <c r="AH86">
        <f t="shared" si="25"/>
        <v>0.48451080645203565</v>
      </c>
      <c r="AI86">
        <f t="shared" si="26"/>
        <v>7.4652522060615345E-2</v>
      </c>
      <c r="AJ86" s="1">
        <f t="shared" si="27"/>
        <v>4.9641884057076485E-3</v>
      </c>
      <c r="AN86">
        <v>1.2459100000000001</v>
      </c>
      <c r="AO86" s="1">
        <v>400.06</v>
      </c>
      <c r="AR86" s="1">
        <v>1.37338</v>
      </c>
      <c r="AS86">
        <v>1.24224</v>
      </c>
      <c r="AT86">
        <v>931.02099999999996</v>
      </c>
      <c r="AW86" s="1">
        <v>1.2440199999999999</v>
      </c>
      <c r="AX86" s="1">
        <v>2910.53</v>
      </c>
      <c r="AY86">
        <f t="shared" si="16"/>
        <v>5.8210600000000001</v>
      </c>
      <c r="AZ86" s="1">
        <v>1.7524500000000001</v>
      </c>
      <c r="BA86">
        <v>1.2437800000000001</v>
      </c>
      <c r="BB86" s="1">
        <v>3008.56</v>
      </c>
      <c r="BC86">
        <f t="shared" si="17"/>
        <v>6.0171200000000002</v>
      </c>
      <c r="BD86" s="1"/>
      <c r="BE86">
        <v>1.2458899999999999</v>
      </c>
      <c r="BF86" s="1">
        <v>2992.67</v>
      </c>
      <c r="BG86">
        <f t="shared" si="18"/>
        <v>5.9853399999999999</v>
      </c>
      <c r="BH86" s="1"/>
      <c r="BI86">
        <v>1.2441199999999999</v>
      </c>
      <c r="BJ86" s="1">
        <v>2882.44</v>
      </c>
      <c r="BK86">
        <f t="shared" si="19"/>
        <v>5.7648799999999998</v>
      </c>
      <c r="BM86" s="1">
        <v>1.2460800000000001</v>
      </c>
      <c r="BN86" s="1">
        <v>3450.61</v>
      </c>
      <c r="BO86">
        <f t="shared" si="20"/>
        <v>6.9012200000000004</v>
      </c>
      <c r="BP86">
        <v>1.5025900000000001</v>
      </c>
      <c r="BQ86" s="1">
        <v>2581.33</v>
      </c>
      <c r="BS86" s="1">
        <v>1.2483200000000001</v>
      </c>
      <c r="BT86" s="1">
        <v>2715.12</v>
      </c>
      <c r="BU86">
        <f t="shared" si="21"/>
        <v>5.4302399999999995</v>
      </c>
      <c r="BV86">
        <v>1.7720499999999999</v>
      </c>
      <c r="BW86" s="1">
        <v>3130.79</v>
      </c>
      <c r="BX86" s="1"/>
      <c r="BZ86" s="1"/>
      <c r="CA86" s="1"/>
      <c r="CB86" s="1"/>
      <c r="CC86" s="1"/>
      <c r="CE86" s="1"/>
      <c r="CG86" s="1"/>
      <c r="CL86" s="1"/>
      <c r="CM86" s="1"/>
    </row>
    <row r="87" spans="1:91">
      <c r="A87">
        <v>1.16224E-2</v>
      </c>
      <c r="B87">
        <v>1.219826294</v>
      </c>
      <c r="C87">
        <v>1.21399E-2</v>
      </c>
      <c r="D87">
        <v>1.1391300049999999</v>
      </c>
      <c r="E87">
        <v>1.1310799999999999E-2</v>
      </c>
      <c r="F87">
        <v>1.0653426509999999</v>
      </c>
      <c r="H87" s="1"/>
      <c r="I87" s="1"/>
      <c r="M87" s="1">
        <v>8.4000199999999996E-4</v>
      </c>
      <c r="N87" s="1">
        <v>0.99983999999999995</v>
      </c>
      <c r="O87" s="1">
        <v>2388.12</v>
      </c>
      <c r="P87" s="1">
        <v>1411.48</v>
      </c>
      <c r="Q87">
        <v>560.06100000000004</v>
      </c>
      <c r="R87" s="1">
        <v>1584.38</v>
      </c>
      <c r="S87" s="1">
        <v>1828.06</v>
      </c>
      <c r="T87" s="1">
        <v>-1453.22</v>
      </c>
      <c r="U87" s="1">
        <v>777.77099999999996</v>
      </c>
      <c r="V87" s="1">
        <v>2388.1</v>
      </c>
      <c r="W87" s="1">
        <v>1411.48</v>
      </c>
      <c r="X87" s="1">
        <v>560.07799999999997</v>
      </c>
      <c r="Y87" s="1">
        <v>-5.5099599999999999E-2</v>
      </c>
      <c r="Z87" s="1">
        <v>-5.4851200000000002</v>
      </c>
      <c r="AA87" s="1">
        <v>1.0481600000000001E-2</v>
      </c>
      <c r="AD87">
        <f t="shared" si="23"/>
        <v>0.91721682929600212</v>
      </c>
      <c r="AE87" s="1">
        <f t="shared" si="24"/>
        <v>6.4122726787198256E-2</v>
      </c>
      <c r="AH87">
        <f t="shared" si="25"/>
        <v>0.48407357202826251</v>
      </c>
      <c r="AI87">
        <f t="shared" si="26"/>
        <v>7.548757829861652E-2</v>
      </c>
      <c r="AJ87" s="1">
        <f t="shared" si="27"/>
        <v>5.3336519952115261E-3</v>
      </c>
      <c r="AN87">
        <v>1.2609699999999999</v>
      </c>
      <c r="AO87" s="1">
        <v>229.25700000000001</v>
      </c>
      <c r="AR87" s="1">
        <v>1.4151100000000001</v>
      </c>
      <c r="AS87">
        <v>1.2570300000000001</v>
      </c>
      <c r="AT87" s="1">
        <v>3150.6</v>
      </c>
      <c r="AW87" s="1">
        <v>1.2590600000000001</v>
      </c>
      <c r="AX87" s="1">
        <v>2772.7</v>
      </c>
      <c r="AY87">
        <f t="shared" si="16"/>
        <v>5.5453999999999999</v>
      </c>
      <c r="AZ87" s="1">
        <v>1.80914</v>
      </c>
      <c r="BA87">
        <v>1.2587600000000001</v>
      </c>
      <c r="BB87" s="1">
        <v>2870.65</v>
      </c>
      <c r="BC87">
        <f t="shared" si="17"/>
        <v>5.7412999999999998</v>
      </c>
      <c r="BD87" s="1"/>
      <c r="BE87">
        <v>1.2608999999999999</v>
      </c>
      <c r="BF87" s="1">
        <v>2855.64</v>
      </c>
      <c r="BG87">
        <f t="shared" si="18"/>
        <v>5.7112799999999995</v>
      </c>
      <c r="BH87" s="1"/>
      <c r="BI87">
        <v>1.25912</v>
      </c>
      <c r="BJ87" s="1">
        <v>2728.96</v>
      </c>
      <c r="BK87">
        <f t="shared" si="19"/>
        <v>5.4579199999999997</v>
      </c>
      <c r="BM87" s="1">
        <v>1.26108</v>
      </c>
      <c r="BN87" s="1">
        <v>3339.73</v>
      </c>
      <c r="BO87">
        <f t="shared" si="20"/>
        <v>6.6794599999999997</v>
      </c>
      <c r="BP87">
        <v>1.54359</v>
      </c>
      <c r="BQ87" s="1">
        <v>2589.71</v>
      </c>
      <c r="BS87" s="1">
        <v>1.2633300000000001</v>
      </c>
      <c r="BT87" s="1">
        <v>2570.21</v>
      </c>
      <c r="BU87">
        <f t="shared" si="21"/>
        <v>5.1404199999999998</v>
      </c>
      <c r="BV87">
        <v>1.8229200000000001</v>
      </c>
      <c r="BW87" s="1">
        <v>3172.65</v>
      </c>
      <c r="BX87" s="1"/>
      <c r="BZ87" s="1"/>
      <c r="CA87" s="1"/>
      <c r="CB87" s="1"/>
      <c r="CC87" s="1"/>
      <c r="CE87" s="1"/>
      <c r="CG87" s="1"/>
      <c r="CL87" s="1"/>
      <c r="CM87" s="1"/>
    </row>
    <row r="88" spans="1:91">
      <c r="A88">
        <v>1.17713E-2</v>
      </c>
      <c r="B88">
        <v>1.235457397</v>
      </c>
      <c r="C88">
        <v>1.2323499999999999E-2</v>
      </c>
      <c r="D88">
        <v>1.1547198489999999</v>
      </c>
      <c r="E88">
        <v>1.14757E-2</v>
      </c>
      <c r="F88">
        <v>1.08136499</v>
      </c>
      <c r="H88" s="1"/>
      <c r="I88" s="1"/>
      <c r="M88" s="1">
        <v>8.5000199999999998E-4</v>
      </c>
      <c r="N88" s="1">
        <v>1.07335</v>
      </c>
      <c r="O88" s="1">
        <v>2447.61</v>
      </c>
      <c r="P88" s="1">
        <v>1465.3</v>
      </c>
      <c r="Q88">
        <v>609.95699999999999</v>
      </c>
      <c r="R88" s="1">
        <v>1592.72</v>
      </c>
      <c r="S88" s="1">
        <v>1837.65</v>
      </c>
      <c r="T88" s="1">
        <v>-1507.62</v>
      </c>
      <c r="U88" s="1">
        <v>784.12199999999996</v>
      </c>
      <c r="V88" s="1">
        <v>2447.59</v>
      </c>
      <c r="W88" s="1">
        <v>1465.3</v>
      </c>
      <c r="X88" s="1">
        <v>609.97500000000002</v>
      </c>
      <c r="Y88" s="1">
        <v>-4.3006799999999998E-2</v>
      </c>
      <c r="Z88" s="1">
        <v>-5.7664499999999999</v>
      </c>
      <c r="AA88" s="1">
        <v>6.7060799999999997E-3</v>
      </c>
      <c r="AD88">
        <f t="shared" si="23"/>
        <v>0.94656939072781143</v>
      </c>
      <c r="AE88" s="1">
        <f t="shared" si="24"/>
        <v>6.8503462516975339E-2</v>
      </c>
      <c r="AH88">
        <f t="shared" si="25"/>
        <v>0.48372866833606021</v>
      </c>
      <c r="AI88">
        <f t="shared" si="26"/>
        <v>7.6146295828672272E-2</v>
      </c>
      <c r="AJ88" s="1">
        <f t="shared" si="27"/>
        <v>5.573303043548505E-3</v>
      </c>
      <c r="AN88">
        <v>1.27603</v>
      </c>
      <c r="AO88" s="1">
        <v>-60.365299999999998</v>
      </c>
      <c r="AR88" s="1">
        <v>1.4579</v>
      </c>
      <c r="AS88">
        <v>1.27182</v>
      </c>
      <c r="AT88" s="1">
        <v>4258.08</v>
      </c>
      <c r="AW88" s="1">
        <v>1.27406</v>
      </c>
      <c r="AX88" s="1">
        <v>2634.74</v>
      </c>
      <c r="AY88">
        <f t="shared" si="16"/>
        <v>5.2694799999999997</v>
      </c>
      <c r="AZ88" s="1">
        <v>1.86632</v>
      </c>
      <c r="BA88">
        <v>1.2737400000000001</v>
      </c>
      <c r="BB88" s="1">
        <v>2731.87</v>
      </c>
      <c r="BC88">
        <f t="shared" si="17"/>
        <v>5.4637399999999996</v>
      </c>
      <c r="BD88" s="1"/>
      <c r="BE88">
        <v>1.27586</v>
      </c>
      <c r="BF88" s="1">
        <v>2718.06</v>
      </c>
      <c r="BG88">
        <f t="shared" si="18"/>
        <v>5.4361199999999998</v>
      </c>
      <c r="BH88" s="1"/>
      <c r="BI88">
        <v>1.2741499999999999</v>
      </c>
      <c r="BJ88" s="1">
        <v>2574.54</v>
      </c>
      <c r="BK88">
        <f t="shared" si="19"/>
        <v>5.1490799999999997</v>
      </c>
      <c r="BM88" s="1">
        <v>1.2760800000000001</v>
      </c>
      <c r="BN88" s="1">
        <v>3226.49</v>
      </c>
      <c r="BO88">
        <f t="shared" si="20"/>
        <v>6.4529799999999993</v>
      </c>
      <c r="BP88">
        <v>1.58494</v>
      </c>
      <c r="BQ88" s="1">
        <v>2594.0300000000002</v>
      </c>
      <c r="BS88" s="1">
        <v>1.2783500000000001</v>
      </c>
      <c r="BT88" s="1">
        <v>2425</v>
      </c>
      <c r="BU88">
        <f t="shared" si="21"/>
        <v>4.8499999999999996</v>
      </c>
      <c r="BV88">
        <v>1.8725000000000001</v>
      </c>
      <c r="BW88" s="1">
        <v>3209.03</v>
      </c>
      <c r="BX88" s="1"/>
      <c r="BZ88" s="1"/>
      <c r="CA88" s="1"/>
      <c r="CB88" s="1"/>
      <c r="CC88" s="1"/>
      <c r="CE88" s="1"/>
      <c r="CG88" s="1"/>
      <c r="CL88" s="1"/>
      <c r="CM88" s="1"/>
    </row>
    <row r="89" spans="1:91">
      <c r="A89">
        <v>1.18069E-2</v>
      </c>
      <c r="B89">
        <v>1.2511259770000001</v>
      </c>
      <c r="C89">
        <v>1.24723E-2</v>
      </c>
      <c r="D89">
        <v>1.1702900389999999</v>
      </c>
      <c r="E89">
        <v>1.17302E-2</v>
      </c>
      <c r="F89">
        <v>1.0974478759999999</v>
      </c>
      <c r="H89" s="1"/>
      <c r="I89" s="1"/>
      <c r="M89" s="1">
        <v>8.6000099999999999E-4</v>
      </c>
      <c r="N89" s="1">
        <v>1.1478999999999999</v>
      </c>
      <c r="O89" s="1">
        <v>2504.12</v>
      </c>
      <c r="P89" s="1">
        <v>1516.5</v>
      </c>
      <c r="Q89">
        <v>657.36</v>
      </c>
      <c r="R89" s="1">
        <v>1600.63</v>
      </c>
      <c r="S89" s="1">
        <v>1846.76</v>
      </c>
      <c r="T89" s="1">
        <v>-1559.33</v>
      </c>
      <c r="U89" s="1">
        <v>789.82100000000003</v>
      </c>
      <c r="V89" s="1">
        <v>2504.1</v>
      </c>
      <c r="W89" s="1">
        <v>1516.5</v>
      </c>
      <c r="X89" s="1">
        <v>657.38199999999995</v>
      </c>
      <c r="Y89" s="1">
        <v>-3.1661000000000002E-2</v>
      </c>
      <c r="Z89" s="1">
        <v>-6.3015299999999996</v>
      </c>
      <c r="AA89" s="1">
        <v>1.65033E-3</v>
      </c>
      <c r="AD89">
        <f t="shared" si="23"/>
        <v>0.97419765967150418</v>
      </c>
      <c r="AE89" s="1">
        <f t="shared" si="24"/>
        <v>7.1596591803634382E-2</v>
      </c>
      <c r="AH89">
        <f t="shared" si="25"/>
        <v>0.48345276859549063</v>
      </c>
      <c r="AI89">
        <f t="shared" si="26"/>
        <v>7.6673225518785304E-2</v>
      </c>
      <c r="AJ89" s="1">
        <f t="shared" si="27"/>
        <v>5.6963476582264734E-3</v>
      </c>
      <c r="AN89">
        <v>1.2910900000000001</v>
      </c>
      <c r="AO89" s="1">
        <v>-303.714</v>
      </c>
      <c r="AR89" s="1">
        <v>1.5016799999999999</v>
      </c>
      <c r="AS89">
        <v>1.28661</v>
      </c>
      <c r="AT89" s="1">
        <v>3821.08</v>
      </c>
      <c r="AW89" s="1">
        <v>1.28905</v>
      </c>
      <c r="AX89" s="1">
        <v>2497.2199999999998</v>
      </c>
      <c r="AY89">
        <f t="shared" si="16"/>
        <v>4.99444</v>
      </c>
      <c r="AZ89" s="1">
        <v>1.92361</v>
      </c>
      <c r="BA89">
        <v>1.2887299999999999</v>
      </c>
      <c r="BB89" s="1">
        <v>2592.73</v>
      </c>
      <c r="BC89">
        <f t="shared" si="17"/>
        <v>5.18546</v>
      </c>
      <c r="BD89" s="1"/>
      <c r="BE89">
        <v>1.2908299999999999</v>
      </c>
      <c r="BF89" s="1">
        <v>2580.69</v>
      </c>
      <c r="BG89">
        <f t="shared" si="18"/>
        <v>5.1613800000000003</v>
      </c>
      <c r="BH89" s="1"/>
      <c r="BI89">
        <v>1.28921</v>
      </c>
      <c r="BJ89" s="1">
        <v>2421.27</v>
      </c>
      <c r="BK89">
        <f t="shared" si="19"/>
        <v>4.8425399999999996</v>
      </c>
      <c r="BM89" s="1">
        <v>1.29108</v>
      </c>
      <c r="BN89" s="1">
        <v>3111.42</v>
      </c>
      <c r="BO89">
        <f t="shared" si="20"/>
        <v>6.2228399999999997</v>
      </c>
      <c r="BP89">
        <v>1.6263099999999999</v>
      </c>
      <c r="BQ89" s="1">
        <v>2593.96</v>
      </c>
      <c r="BS89" s="1">
        <v>1.2934099999999999</v>
      </c>
      <c r="BT89" s="1">
        <v>2280.92</v>
      </c>
      <c r="BU89">
        <f t="shared" si="21"/>
        <v>4.5618400000000001</v>
      </c>
      <c r="BV89">
        <v>1.92028</v>
      </c>
      <c r="BW89" s="1">
        <v>3238.43</v>
      </c>
      <c r="BX89" s="1"/>
      <c r="BZ89" s="1"/>
      <c r="CA89" s="1"/>
      <c r="CB89" s="1"/>
      <c r="CC89" s="1"/>
      <c r="CE89" s="1"/>
      <c r="CG89" s="1"/>
      <c r="CL89" s="1"/>
      <c r="CM89" s="1"/>
    </row>
    <row r="90" spans="1:91">
      <c r="A90">
        <v>1.2217799999999999E-2</v>
      </c>
      <c r="B90">
        <v>1.266563965</v>
      </c>
      <c r="C90">
        <v>1.27642E-2</v>
      </c>
      <c r="D90">
        <v>1.1856346440000001</v>
      </c>
      <c r="E90">
        <v>1.1873099999999999E-2</v>
      </c>
      <c r="F90">
        <v>1.113439209</v>
      </c>
      <c r="H90" s="1"/>
      <c r="I90" s="1"/>
      <c r="M90" s="1">
        <v>8.7000200000000004E-4</v>
      </c>
      <c r="N90" s="1">
        <v>1.2224200000000001</v>
      </c>
      <c r="O90" s="1">
        <v>2556.12</v>
      </c>
      <c r="P90" s="1">
        <v>1563.43</v>
      </c>
      <c r="Q90">
        <v>700.81399999999996</v>
      </c>
      <c r="R90" s="1">
        <v>1608.06</v>
      </c>
      <c r="S90" s="1">
        <v>1855.31</v>
      </c>
      <c r="T90" s="1">
        <v>-1606.79</v>
      </c>
      <c r="U90" s="1">
        <v>795.49099999999999</v>
      </c>
      <c r="V90" s="1">
        <v>2556.09</v>
      </c>
      <c r="W90" s="1">
        <v>1563.43</v>
      </c>
      <c r="X90" s="1">
        <v>700.84199999999998</v>
      </c>
      <c r="Y90" s="1">
        <v>-2.32728E-2</v>
      </c>
      <c r="Z90" s="1">
        <v>-7.1141899999999998</v>
      </c>
      <c r="AA90" s="1">
        <v>1.77834E-3</v>
      </c>
      <c r="AD90">
        <f t="shared" si="23"/>
        <v>0.99921022847406193</v>
      </c>
      <c r="AE90" s="1">
        <f t="shared" si="24"/>
        <v>7.3529177912303928E-2</v>
      </c>
      <c r="AH90">
        <f t="shared" si="25"/>
        <v>0.48314637023256402</v>
      </c>
      <c r="AI90">
        <f t="shared" si="26"/>
        <v>7.725840328696576E-2</v>
      </c>
      <c r="AJ90" s="1">
        <f t="shared" si="27"/>
        <v>5.7354924893022958E-3</v>
      </c>
      <c r="AN90">
        <v>1.3061400000000001</v>
      </c>
      <c r="AO90" s="1">
        <v>-408.91899999999998</v>
      </c>
      <c r="AR90" s="1">
        <v>1.5463</v>
      </c>
      <c r="AS90">
        <v>1.3013999999999999</v>
      </c>
      <c r="AT90" s="1">
        <v>2241.5500000000002</v>
      </c>
      <c r="AW90" s="1">
        <v>1.3040700000000001</v>
      </c>
      <c r="AX90" s="1">
        <v>2361.3000000000002</v>
      </c>
      <c r="AY90">
        <f t="shared" si="16"/>
        <v>4.7226000000000008</v>
      </c>
      <c r="AZ90" s="1">
        <v>1.98007</v>
      </c>
      <c r="BA90">
        <v>1.30375</v>
      </c>
      <c r="BB90" s="1">
        <v>2454.89</v>
      </c>
      <c r="BC90">
        <f t="shared" si="17"/>
        <v>4.9097799999999996</v>
      </c>
      <c r="BD90" s="1"/>
      <c r="BE90">
        <v>1.3058399999999999</v>
      </c>
      <c r="BF90" s="1">
        <v>2444.3200000000002</v>
      </c>
      <c r="BG90">
        <f t="shared" si="18"/>
        <v>4.8886400000000005</v>
      </c>
      <c r="BH90" s="1"/>
      <c r="BI90">
        <v>1.30416</v>
      </c>
      <c r="BJ90" s="1">
        <v>2270.09</v>
      </c>
      <c r="BK90">
        <f t="shared" si="19"/>
        <v>4.5401800000000003</v>
      </c>
      <c r="BM90" s="1">
        <v>1.3060799999999999</v>
      </c>
      <c r="BN90" s="1">
        <v>2995.32</v>
      </c>
      <c r="BO90">
        <f t="shared" si="20"/>
        <v>5.99064</v>
      </c>
      <c r="BP90">
        <v>1.6674800000000001</v>
      </c>
      <c r="BQ90" s="1">
        <v>2590.3000000000002</v>
      </c>
      <c r="BS90" s="1">
        <v>1.30836</v>
      </c>
      <c r="BT90" s="1">
        <v>2139.14</v>
      </c>
      <c r="BU90">
        <f t="shared" si="21"/>
        <v>4.2782799999999996</v>
      </c>
      <c r="BV90">
        <v>1.96621</v>
      </c>
      <c r="BW90" s="1">
        <v>3263.43</v>
      </c>
      <c r="BX90" s="1"/>
      <c r="BZ90" s="1"/>
      <c r="CA90" s="1"/>
      <c r="CB90" s="1"/>
      <c r="CC90" s="1"/>
      <c r="CE90" s="1"/>
      <c r="CG90" s="1"/>
      <c r="CL90" s="1"/>
      <c r="CM90" s="1"/>
    </row>
    <row r="91" spans="1:91">
      <c r="A91">
        <v>1.20924E-2</v>
      </c>
      <c r="B91">
        <v>1.2822288820000001</v>
      </c>
      <c r="C91">
        <v>1.28196E-2</v>
      </c>
      <c r="D91">
        <v>1.20136438</v>
      </c>
      <c r="E91">
        <v>1.21333E-2</v>
      </c>
      <c r="F91">
        <v>1.1295588379999999</v>
      </c>
      <c r="H91" s="1"/>
      <c r="I91" s="1"/>
      <c r="M91" s="1">
        <v>8.8000000000000003E-4</v>
      </c>
      <c r="N91" s="1">
        <v>1.29603</v>
      </c>
      <c r="O91" s="1">
        <v>2601.02</v>
      </c>
      <c r="P91" s="1">
        <v>1603.88</v>
      </c>
      <c r="Q91">
        <v>737.71299999999997</v>
      </c>
      <c r="R91" s="1">
        <v>1615</v>
      </c>
      <c r="S91" s="1">
        <v>1863.31</v>
      </c>
      <c r="T91" s="1">
        <v>-1647.54</v>
      </c>
      <c r="U91" s="1">
        <v>799.62199999999996</v>
      </c>
      <c r="V91" s="1">
        <v>2600.98</v>
      </c>
      <c r="W91" s="1">
        <v>1603.88</v>
      </c>
      <c r="X91" s="1">
        <v>737.74800000000005</v>
      </c>
      <c r="Y91" s="1">
        <v>-2.8374E-2</v>
      </c>
      <c r="Z91" s="1">
        <v>-8.1599199999999996</v>
      </c>
      <c r="AA91" s="1">
        <v>1.09877E-3</v>
      </c>
      <c r="AD91">
        <f t="shared" si="23"/>
        <v>1.0201486068111454</v>
      </c>
      <c r="AE91" s="1">
        <f t="shared" si="24"/>
        <v>7.4322501932672008E-2</v>
      </c>
      <c r="AH91">
        <f t="shared" si="25"/>
        <v>0.48303974727645255</v>
      </c>
      <c r="AI91">
        <f t="shared" si="26"/>
        <v>7.7462038133112254E-2</v>
      </c>
      <c r="AJ91" s="1">
        <f t="shared" si="27"/>
        <v>5.6944858464659676E-3</v>
      </c>
      <c r="AN91">
        <v>1.32121</v>
      </c>
      <c r="AO91" s="1">
        <v>-363.72399999999999</v>
      </c>
      <c r="AR91" s="1">
        <v>1.5917300000000001</v>
      </c>
      <c r="AS91">
        <v>1.31619</v>
      </c>
      <c r="AT91">
        <v>-172.73599999999999</v>
      </c>
      <c r="AW91" s="1">
        <v>1.3190999999999999</v>
      </c>
      <c r="AX91" s="1">
        <v>2228.27</v>
      </c>
      <c r="AY91">
        <f t="shared" si="16"/>
        <v>4.4565400000000004</v>
      </c>
      <c r="AZ91" s="1">
        <v>2.0349900000000001</v>
      </c>
      <c r="BA91">
        <v>1.3186899999999999</v>
      </c>
      <c r="BB91" s="1">
        <v>2319.79</v>
      </c>
      <c r="BC91">
        <f t="shared" si="17"/>
        <v>4.6395799999999996</v>
      </c>
      <c r="BD91" s="1"/>
      <c r="BE91">
        <v>1.3208599999999999</v>
      </c>
      <c r="BF91" s="1">
        <v>2310.4299999999998</v>
      </c>
      <c r="BG91">
        <f t="shared" si="18"/>
        <v>4.6208599999999995</v>
      </c>
      <c r="BH91" s="1"/>
      <c r="BI91">
        <v>1.31915</v>
      </c>
      <c r="BJ91" s="1">
        <v>2121.91</v>
      </c>
      <c r="BK91">
        <f t="shared" si="19"/>
        <v>4.2438199999999995</v>
      </c>
      <c r="BM91" s="1">
        <v>1.3210900000000001</v>
      </c>
      <c r="BN91" s="1">
        <v>2878.83</v>
      </c>
      <c r="BO91">
        <f t="shared" si="20"/>
        <v>5.7576599999999996</v>
      </c>
      <c r="BP91">
        <v>1.7082200000000001</v>
      </c>
      <c r="BQ91" s="1">
        <v>2583.52</v>
      </c>
      <c r="BS91" s="1">
        <v>1.32334</v>
      </c>
      <c r="BT91" s="1">
        <v>2001.03</v>
      </c>
      <c r="BU91">
        <f t="shared" si="21"/>
        <v>4.0020600000000002</v>
      </c>
      <c r="BV91">
        <v>2.0100600000000002</v>
      </c>
      <c r="BW91" s="1">
        <v>3282.92</v>
      </c>
      <c r="BX91" s="1"/>
      <c r="BZ91" s="1"/>
      <c r="CA91" s="1"/>
      <c r="CB91" s="1"/>
      <c r="CC91" s="1"/>
      <c r="CE91" s="1"/>
      <c r="CG91" s="1"/>
      <c r="CL91" s="1"/>
      <c r="CM91" s="1"/>
    </row>
    <row r="92" spans="1:91">
      <c r="A92">
        <v>1.22726E-2</v>
      </c>
      <c r="B92">
        <v>1.2974749759999999</v>
      </c>
      <c r="C92">
        <v>1.3035400000000001E-2</v>
      </c>
      <c r="D92">
        <v>1.2169405520000001</v>
      </c>
      <c r="E92">
        <v>1.22706E-2</v>
      </c>
      <c r="F92">
        <v>1.145606079</v>
      </c>
      <c r="H92" s="1"/>
      <c r="I92" s="1"/>
      <c r="M92" s="1">
        <v>8.8999999999999995E-4</v>
      </c>
      <c r="N92" s="1">
        <v>1.3682399999999999</v>
      </c>
      <c r="O92" s="1">
        <v>2642.25</v>
      </c>
      <c r="P92" s="1">
        <v>1640.55</v>
      </c>
      <c r="Q92">
        <v>771.57100000000003</v>
      </c>
      <c r="R92" s="1">
        <v>1621.41</v>
      </c>
      <c r="S92" s="1">
        <v>1870.68</v>
      </c>
      <c r="T92" s="1">
        <v>-1684.79</v>
      </c>
      <c r="U92" s="1">
        <v>805.30399999999997</v>
      </c>
      <c r="V92" s="1">
        <v>2642.21</v>
      </c>
      <c r="W92" s="1">
        <v>1640.55</v>
      </c>
      <c r="X92" s="1">
        <v>771.61199999999997</v>
      </c>
      <c r="Y92" s="1">
        <v>-3.4568399999999999E-2</v>
      </c>
      <c r="Z92" s="1">
        <v>-8.7625700000000002</v>
      </c>
      <c r="AA92" s="1">
        <v>5.9064000000000002E-4</v>
      </c>
      <c r="AD92">
        <f t="shared" si="23"/>
        <v>1.0390894345045361</v>
      </c>
      <c r="AE92" s="1">
        <f t="shared" si="24"/>
        <v>7.4348789481702551E-2</v>
      </c>
      <c r="AH92">
        <f t="shared" si="25"/>
        <v>0.48265646806985979</v>
      </c>
      <c r="AI92">
        <f t="shared" si="26"/>
        <v>7.8194047496875085E-2</v>
      </c>
      <c r="AJ92" s="1">
        <f t="shared" si="27"/>
        <v>5.6199629716706841E-3</v>
      </c>
      <c r="AN92">
        <v>1.33626</v>
      </c>
      <c r="AO92" s="1">
        <v>-249.08199999999999</v>
      </c>
      <c r="AR92" s="1">
        <v>1.63808</v>
      </c>
      <c r="AS92">
        <v>1.3309800000000001</v>
      </c>
      <c r="AT92" s="1">
        <v>-2266.46</v>
      </c>
      <c r="AW92" s="1">
        <v>1.3340399999999999</v>
      </c>
      <c r="AX92" s="1">
        <v>2099.48</v>
      </c>
      <c r="AY92">
        <f t="shared" si="16"/>
        <v>4.1989600000000005</v>
      </c>
      <c r="AZ92" s="1">
        <v>2.0878899999999998</v>
      </c>
      <c r="BA92">
        <v>1.33372</v>
      </c>
      <c r="BB92" s="1">
        <v>2187.86</v>
      </c>
      <c r="BC92">
        <f t="shared" si="17"/>
        <v>4.3757200000000003</v>
      </c>
      <c r="BD92" s="1"/>
      <c r="BE92">
        <v>1.33588</v>
      </c>
      <c r="BF92" s="1">
        <v>2180.2199999999998</v>
      </c>
      <c r="BG92">
        <f t="shared" si="18"/>
        <v>4.3604399999999996</v>
      </c>
      <c r="BH92" s="1"/>
      <c r="BI92">
        <v>1.33405</v>
      </c>
      <c r="BJ92" s="1">
        <v>1978.46</v>
      </c>
      <c r="BK92">
        <f t="shared" si="19"/>
        <v>3.9569200000000002</v>
      </c>
      <c r="BM92" s="1">
        <v>1.33609</v>
      </c>
      <c r="BN92" s="1">
        <v>2762.66</v>
      </c>
      <c r="BO92">
        <f t="shared" si="20"/>
        <v>5.5253199999999998</v>
      </c>
      <c r="BP92">
        <v>1.7483299999999999</v>
      </c>
      <c r="BQ92" s="1">
        <v>2574.08</v>
      </c>
      <c r="BS92" s="1">
        <v>1.33826</v>
      </c>
      <c r="BT92" s="1">
        <v>1867.73</v>
      </c>
      <c r="BU92">
        <f t="shared" si="21"/>
        <v>3.7354600000000002</v>
      </c>
      <c r="BV92">
        <v>2.0518999999999998</v>
      </c>
      <c r="BW92" s="1">
        <v>3294.47</v>
      </c>
      <c r="BX92" s="1"/>
      <c r="BZ92" s="1"/>
      <c r="CA92" s="1"/>
      <c r="CB92" s="1"/>
      <c r="CC92" s="1"/>
      <c r="CE92" s="1"/>
      <c r="CG92" s="1"/>
      <c r="CL92" s="1"/>
      <c r="CM92" s="1"/>
    </row>
    <row r="93" spans="1:91">
      <c r="A93">
        <v>1.2525100000000001E-2</v>
      </c>
      <c r="B93">
        <v>1.3132570800000001</v>
      </c>
      <c r="C93">
        <v>1.34001E-2</v>
      </c>
      <c r="D93">
        <v>1.2324157710000001</v>
      </c>
      <c r="E93">
        <v>1.25405E-2</v>
      </c>
      <c r="F93">
        <v>1.1615024410000001</v>
      </c>
      <c r="H93" s="1"/>
      <c r="I93" s="1"/>
      <c r="M93" s="1">
        <v>8.9999999999999998E-4</v>
      </c>
      <c r="N93" s="1">
        <v>1.43858</v>
      </c>
      <c r="O93" s="1">
        <v>2674.73</v>
      </c>
      <c r="P93" s="1">
        <v>1669.29</v>
      </c>
      <c r="Q93">
        <v>797.14</v>
      </c>
      <c r="R93" s="1">
        <v>1627.4</v>
      </c>
      <c r="S93" s="1">
        <v>1877.59</v>
      </c>
      <c r="T93" s="1">
        <v>-1713.72</v>
      </c>
      <c r="U93" s="1">
        <v>808.428</v>
      </c>
      <c r="V93" s="1">
        <v>2674.68</v>
      </c>
      <c r="W93" s="1">
        <v>1669.29</v>
      </c>
      <c r="X93" s="1">
        <v>797.18700000000001</v>
      </c>
      <c r="Y93" s="1">
        <v>-3.2482400000000002E-2</v>
      </c>
      <c r="Z93" s="1">
        <v>-9.3865499999999997</v>
      </c>
      <c r="AA93" s="1">
        <v>1.6296100000000001E-3</v>
      </c>
      <c r="AD93">
        <f t="shared" si="23"/>
        <v>1.0530416615460243</v>
      </c>
      <c r="AE93" s="1">
        <f t="shared" si="24"/>
        <v>7.3580250648098283E-2</v>
      </c>
      <c r="AH93">
        <f t="shared" si="25"/>
        <v>0.48263371421058637</v>
      </c>
      <c r="AI93">
        <f t="shared" si="26"/>
        <v>7.8237504167008476E-2</v>
      </c>
      <c r="AJ93" s="1">
        <f t="shared" si="27"/>
        <v>5.5016976720187903E-3</v>
      </c>
      <c r="AN93">
        <v>1.3513200000000001</v>
      </c>
      <c r="AO93" s="1">
        <v>-46.585900000000002</v>
      </c>
      <c r="AR93" s="1">
        <v>1.6851400000000001</v>
      </c>
      <c r="AS93">
        <v>1.34578</v>
      </c>
      <c r="AT93" s="1">
        <v>-3589.25</v>
      </c>
      <c r="AW93" s="1">
        <v>1.3489199999999999</v>
      </c>
      <c r="AX93" s="1">
        <v>1976.3</v>
      </c>
      <c r="AY93">
        <f t="shared" si="16"/>
        <v>3.9525999999999999</v>
      </c>
      <c r="AZ93" s="1">
        <v>2.1384500000000002</v>
      </c>
      <c r="BA93">
        <v>1.3488100000000001</v>
      </c>
      <c r="BB93" s="1">
        <v>2060.13</v>
      </c>
      <c r="BC93">
        <f t="shared" si="17"/>
        <v>4.12026</v>
      </c>
      <c r="BD93" s="1"/>
      <c r="BE93">
        <v>1.3509</v>
      </c>
      <c r="BF93" s="1">
        <v>2054.85</v>
      </c>
      <c r="BG93">
        <f t="shared" si="18"/>
        <v>4.1097000000000001</v>
      </c>
      <c r="BH93" s="1"/>
      <c r="BI93">
        <v>1.3491599999999999</v>
      </c>
      <c r="BJ93" s="1">
        <v>1837.64</v>
      </c>
      <c r="BK93">
        <f t="shared" si="19"/>
        <v>3.6752800000000003</v>
      </c>
      <c r="BM93" s="1">
        <v>1.3510599999999999</v>
      </c>
      <c r="BN93" s="1">
        <v>2647.71</v>
      </c>
      <c r="BO93">
        <f t="shared" si="20"/>
        <v>5.29542</v>
      </c>
      <c r="BP93">
        <v>1.78769</v>
      </c>
      <c r="BQ93" s="1">
        <v>2562.6999999999998</v>
      </c>
      <c r="BS93" s="1">
        <v>1.3533599999999999</v>
      </c>
      <c r="BT93" s="1">
        <v>1738.18</v>
      </c>
      <c r="BU93">
        <f t="shared" si="21"/>
        <v>3.4763600000000001</v>
      </c>
      <c r="BV93">
        <v>2.09192</v>
      </c>
      <c r="BW93" s="1">
        <v>3298.55</v>
      </c>
      <c r="BX93" s="1"/>
      <c r="BZ93" s="1"/>
      <c r="CA93" s="1"/>
      <c r="CB93" s="1"/>
      <c r="CC93" s="1"/>
      <c r="CE93" s="1"/>
      <c r="CG93" s="1"/>
      <c r="CL93" s="1"/>
      <c r="CM93" s="1"/>
    </row>
    <row r="94" spans="1:91">
      <c r="A94">
        <v>1.28226E-2</v>
      </c>
      <c r="B94">
        <v>1.3286708979999999</v>
      </c>
      <c r="C94">
        <v>1.3369300000000001E-2</v>
      </c>
      <c r="D94">
        <v>1.248145874</v>
      </c>
      <c r="E94">
        <v>1.2648E-2</v>
      </c>
      <c r="F94">
        <v>1.1774417720000001</v>
      </c>
      <c r="H94" s="1"/>
      <c r="I94" s="1"/>
      <c r="M94" s="1">
        <v>9.1E-4</v>
      </c>
      <c r="N94" s="1">
        <v>1.50651</v>
      </c>
      <c r="O94" s="1">
        <v>2703.03</v>
      </c>
      <c r="P94" s="1">
        <v>1693.88</v>
      </c>
      <c r="Q94">
        <v>819.11</v>
      </c>
      <c r="R94" s="1">
        <v>1632.91</v>
      </c>
      <c r="S94" s="1">
        <v>1883.92</v>
      </c>
      <c r="T94" s="1">
        <v>-1738.67</v>
      </c>
      <c r="U94" s="1">
        <v>812.42499999999995</v>
      </c>
      <c r="V94" s="1">
        <v>2702.98</v>
      </c>
      <c r="W94" s="1">
        <v>1693.88</v>
      </c>
      <c r="X94" s="1">
        <v>819.16</v>
      </c>
      <c r="Y94" s="1">
        <v>-4.5298100000000001E-2</v>
      </c>
      <c r="Z94" s="1">
        <v>-9.6540700000000008</v>
      </c>
      <c r="AA94" s="1">
        <v>1.22598E-3</v>
      </c>
      <c r="AD94">
        <f t="shared" si="23"/>
        <v>1.0647678071663471</v>
      </c>
      <c r="AE94" s="1">
        <f t="shared" si="24"/>
        <v>7.1931398604815747E-2</v>
      </c>
      <c r="AH94">
        <f t="shared" si="25"/>
        <v>0.48244156954778622</v>
      </c>
      <c r="AI94">
        <f t="shared" si="26"/>
        <v>7.8604473441488909E-2</v>
      </c>
      <c r="AJ94" s="1">
        <f t="shared" si="27"/>
        <v>5.3271377694726176E-3</v>
      </c>
      <c r="AN94">
        <v>1.3663799999999999</v>
      </c>
      <c r="AO94" s="1">
        <v>196.821</v>
      </c>
      <c r="AR94" s="1">
        <v>1.7325600000000001</v>
      </c>
      <c r="AS94">
        <v>1.3605700000000001</v>
      </c>
      <c r="AT94" s="1">
        <v>-3323.13</v>
      </c>
      <c r="AW94" s="1">
        <v>1.3640399999999999</v>
      </c>
      <c r="AX94" s="1">
        <v>1856.88</v>
      </c>
      <c r="AY94">
        <f t="shared" si="16"/>
        <v>3.7137600000000002</v>
      </c>
      <c r="AZ94" s="1">
        <v>2.18777</v>
      </c>
      <c r="BA94">
        <v>1.3638300000000001</v>
      </c>
      <c r="BB94" s="1">
        <v>1938.28</v>
      </c>
      <c r="BC94">
        <f t="shared" si="17"/>
        <v>3.87656</v>
      </c>
      <c r="BD94" s="1"/>
      <c r="BE94">
        <v>1.36582</v>
      </c>
      <c r="BF94" s="1">
        <v>1935.68</v>
      </c>
      <c r="BG94">
        <f t="shared" si="18"/>
        <v>3.8713600000000001</v>
      </c>
      <c r="BH94" s="1"/>
      <c r="BI94">
        <v>1.3640699999999999</v>
      </c>
      <c r="BJ94" s="1">
        <v>1703.97</v>
      </c>
      <c r="BK94">
        <f t="shared" si="19"/>
        <v>3.40794</v>
      </c>
      <c r="BM94" s="1">
        <v>1.36609</v>
      </c>
      <c r="BN94" s="1">
        <v>2534.14</v>
      </c>
      <c r="BO94">
        <f t="shared" si="20"/>
        <v>5.0682799999999997</v>
      </c>
      <c r="BP94">
        <v>1.8263499999999999</v>
      </c>
      <c r="BQ94" s="1">
        <v>2549.9699999999998</v>
      </c>
      <c r="BS94" s="1">
        <v>1.36843</v>
      </c>
      <c r="BT94" s="1">
        <v>1615.51</v>
      </c>
      <c r="BU94">
        <f t="shared" si="21"/>
        <v>3.23102</v>
      </c>
      <c r="BV94">
        <v>2.1303200000000002</v>
      </c>
      <c r="BW94" s="1">
        <v>3295.2</v>
      </c>
      <c r="BX94" s="1"/>
      <c r="BZ94" s="1"/>
      <c r="CA94" s="1"/>
      <c r="CB94" s="1"/>
      <c r="CC94" s="1"/>
      <c r="CE94" s="1"/>
      <c r="CG94" s="1"/>
      <c r="CL94" s="1"/>
      <c r="CM94" s="1"/>
    </row>
    <row r="95" spans="1:91">
      <c r="A95">
        <v>1.28171E-2</v>
      </c>
      <c r="B95">
        <v>1.344359131</v>
      </c>
      <c r="C95">
        <v>1.35132E-2</v>
      </c>
      <c r="D95">
        <v>1.263840088</v>
      </c>
      <c r="E95">
        <v>1.3014599999999999E-2</v>
      </c>
      <c r="F95">
        <v>1.192956543</v>
      </c>
      <c r="H95" s="1"/>
      <c r="I95" s="1"/>
      <c r="M95" s="1">
        <v>9.2000100000000004E-4</v>
      </c>
      <c r="N95" s="1">
        <v>1.5726100000000001</v>
      </c>
      <c r="O95" s="1">
        <v>2730.83</v>
      </c>
      <c r="P95" s="1">
        <v>1717.67</v>
      </c>
      <c r="Q95">
        <v>841.10400000000004</v>
      </c>
      <c r="R95" s="1">
        <v>1637.98</v>
      </c>
      <c r="S95" s="1">
        <v>1889.73</v>
      </c>
      <c r="T95" s="1">
        <v>-1763.2</v>
      </c>
      <c r="U95" s="1">
        <v>818.54399999999998</v>
      </c>
      <c r="V95" s="1">
        <v>2730.79</v>
      </c>
      <c r="W95" s="1">
        <v>1717.67</v>
      </c>
      <c r="X95" s="1">
        <v>841.149</v>
      </c>
      <c r="Y95" s="1">
        <v>-5.5197400000000001E-2</v>
      </c>
      <c r="Z95" s="1">
        <v>-9.2426700000000004</v>
      </c>
      <c r="AA95" s="1">
        <v>3.0033500000000001E-3</v>
      </c>
      <c r="AD95">
        <f t="shared" si="23"/>
        <v>1.0764478198757006</v>
      </c>
      <c r="AE95" s="1">
        <f t="shared" si="24"/>
        <v>7.0767176473739715E-2</v>
      </c>
      <c r="AH95">
        <f t="shared" si="25"/>
        <v>0.48189140340463282</v>
      </c>
      <c r="AI95">
        <f t="shared" si="26"/>
        <v>7.9655213375945055E-2</v>
      </c>
      <c r="AJ95" s="1">
        <f t="shared" si="27"/>
        <v>5.2304826493161961E-3</v>
      </c>
      <c r="AN95">
        <v>1.38144</v>
      </c>
      <c r="AO95" s="1">
        <v>299.68099999999998</v>
      </c>
      <c r="AR95" s="1">
        <v>1.78027</v>
      </c>
      <c r="AS95">
        <v>1.3753599999999999</v>
      </c>
      <c r="AT95" s="1">
        <v>-1705.86</v>
      </c>
      <c r="AW95" s="1">
        <v>1.37906</v>
      </c>
      <c r="AX95" s="1">
        <v>1744.43</v>
      </c>
      <c r="AY95">
        <f t="shared" si="16"/>
        <v>3.4888600000000003</v>
      </c>
      <c r="AZ95" s="1">
        <v>2.2344599999999999</v>
      </c>
      <c r="BA95">
        <v>1.37866</v>
      </c>
      <c r="BB95" s="1">
        <v>1823.88</v>
      </c>
      <c r="BC95">
        <f t="shared" si="17"/>
        <v>3.6477600000000003</v>
      </c>
      <c r="BD95" s="1"/>
      <c r="BE95">
        <v>1.3808400000000001</v>
      </c>
      <c r="BF95" s="1">
        <v>1821.96</v>
      </c>
      <c r="BG95">
        <f t="shared" si="18"/>
        <v>3.64392</v>
      </c>
      <c r="BH95" s="1"/>
      <c r="BI95">
        <v>1.3790899999999999</v>
      </c>
      <c r="BJ95" s="1">
        <v>1574.66</v>
      </c>
      <c r="BK95">
        <f t="shared" si="19"/>
        <v>3.1493200000000003</v>
      </c>
      <c r="BM95" s="1">
        <v>1.38106</v>
      </c>
      <c r="BN95" s="1">
        <v>2423.61</v>
      </c>
      <c r="BO95">
        <f t="shared" si="20"/>
        <v>4.8472200000000001</v>
      </c>
      <c r="BP95">
        <v>1.8639399999999999</v>
      </c>
      <c r="BQ95" s="1">
        <v>2536.25</v>
      </c>
      <c r="BS95" s="1">
        <v>1.3831500000000001</v>
      </c>
      <c r="BT95" s="1">
        <v>1503.78</v>
      </c>
      <c r="BU95">
        <f t="shared" si="21"/>
        <v>3.0075599999999998</v>
      </c>
      <c r="BV95">
        <v>2.1662300000000001</v>
      </c>
      <c r="BW95" s="1">
        <v>3285.57</v>
      </c>
      <c r="BX95" s="1"/>
      <c r="BZ95" s="1"/>
      <c r="CA95" s="1"/>
      <c r="CB95" s="1"/>
      <c r="CC95" s="1"/>
      <c r="CE95" s="1"/>
      <c r="CG95" s="1"/>
      <c r="CL95" s="1"/>
      <c r="CM95" s="1"/>
    </row>
    <row r="96" spans="1:91">
      <c r="A96">
        <v>1.2996300000000001E-2</v>
      </c>
      <c r="B96">
        <v>1.360268188</v>
      </c>
      <c r="C96">
        <v>1.38344E-2</v>
      </c>
      <c r="D96">
        <v>1.279698242</v>
      </c>
      <c r="E96">
        <v>1.28881E-2</v>
      </c>
      <c r="F96">
        <v>1.2085478519999999</v>
      </c>
      <c r="H96" s="1"/>
      <c r="I96" s="1"/>
      <c r="M96" s="1">
        <v>9.3000099999999996E-4</v>
      </c>
      <c r="N96" s="1">
        <v>1.63605</v>
      </c>
      <c r="O96" s="1">
        <v>2748.49</v>
      </c>
      <c r="P96" s="1">
        <v>1732.35</v>
      </c>
      <c r="Q96">
        <v>853.28499999999997</v>
      </c>
      <c r="R96" s="1">
        <v>1642.73</v>
      </c>
      <c r="S96" s="1">
        <v>1895.21</v>
      </c>
      <c r="T96" s="1">
        <v>-1778.04</v>
      </c>
      <c r="U96" s="1">
        <v>821.09699999999998</v>
      </c>
      <c r="V96" s="1">
        <v>2748.45</v>
      </c>
      <c r="W96" s="1">
        <v>1732.35</v>
      </c>
      <c r="X96" s="1">
        <v>853.32899999999995</v>
      </c>
      <c r="Y96" s="1">
        <v>-5.29448E-2</v>
      </c>
      <c r="Z96" s="1">
        <v>-9.1048799999999996</v>
      </c>
      <c r="AA96" s="1">
        <v>1.84626E-3</v>
      </c>
      <c r="AD96">
        <f t="shared" si="23"/>
        <v>1.0823689833387105</v>
      </c>
      <c r="AE96" s="1">
        <f t="shared" si="24"/>
        <v>6.8477668997961066E-2</v>
      </c>
      <c r="AH96">
        <f t="shared" si="25"/>
        <v>0.48186392633229019</v>
      </c>
      <c r="AI96">
        <f t="shared" si="26"/>
        <v>7.9707690718565205E-2</v>
      </c>
      <c r="AJ96" s="1">
        <f t="shared" si="27"/>
        <v>5.0549913178778603E-3</v>
      </c>
      <c r="AN96">
        <v>1.3965000000000001</v>
      </c>
      <c r="AO96" s="1">
        <v>252.63200000000001</v>
      </c>
      <c r="AR96" s="1">
        <v>1.82735</v>
      </c>
      <c r="AS96">
        <v>1.39015</v>
      </c>
      <c r="AT96">
        <v>763.29100000000005</v>
      </c>
      <c r="AW96" s="1">
        <v>1.39392</v>
      </c>
      <c r="AX96" s="1">
        <v>1640.04</v>
      </c>
      <c r="AY96">
        <f t="shared" si="16"/>
        <v>3.2800799999999999</v>
      </c>
      <c r="AZ96" s="1">
        <v>2.2789299999999999</v>
      </c>
      <c r="BA96">
        <v>1.39381</v>
      </c>
      <c r="BB96" s="1">
        <v>1714.06</v>
      </c>
      <c r="BC96">
        <f t="shared" si="17"/>
        <v>3.4281199999999998</v>
      </c>
      <c r="BD96" s="1"/>
      <c r="BE96">
        <v>1.39591</v>
      </c>
      <c r="BF96" s="1">
        <v>1714.72</v>
      </c>
      <c r="BG96">
        <f t="shared" si="18"/>
        <v>3.42944</v>
      </c>
      <c r="BH96" s="1"/>
      <c r="BI96">
        <v>1.39391</v>
      </c>
      <c r="BJ96" s="1">
        <v>1453.06</v>
      </c>
      <c r="BK96">
        <f t="shared" si="19"/>
        <v>2.90612</v>
      </c>
      <c r="BM96" s="1">
        <v>1.3960900000000001</v>
      </c>
      <c r="BN96" s="1">
        <v>2315.85</v>
      </c>
      <c r="BO96">
        <f t="shared" si="20"/>
        <v>4.6316999999999995</v>
      </c>
      <c r="BP96">
        <v>1.9006700000000001</v>
      </c>
      <c r="BQ96" s="1">
        <v>2521.1799999999998</v>
      </c>
      <c r="BS96" s="1">
        <v>1.3984000000000001</v>
      </c>
      <c r="BT96" s="1">
        <v>1397.85</v>
      </c>
      <c r="BU96">
        <f t="shared" si="21"/>
        <v>2.7956999999999996</v>
      </c>
      <c r="BV96">
        <v>2.2017000000000002</v>
      </c>
      <c r="BW96" s="1">
        <v>3271.58</v>
      </c>
      <c r="BX96" s="1"/>
      <c r="BZ96" s="1"/>
      <c r="CA96" s="1"/>
      <c r="CB96" s="1"/>
      <c r="CC96" s="1"/>
      <c r="CE96" s="1"/>
      <c r="CG96" s="1"/>
      <c r="CL96" s="1"/>
      <c r="CM96" s="1"/>
    </row>
    <row r="97" spans="1:91">
      <c r="A97">
        <v>1.3133499999999999E-2</v>
      </c>
      <c r="B97">
        <v>1.3756295169999999</v>
      </c>
      <c r="C97">
        <v>1.37713E-2</v>
      </c>
      <c r="D97">
        <v>1.295522217</v>
      </c>
      <c r="E97">
        <v>1.33946E-2</v>
      </c>
      <c r="F97">
        <v>1.2242161869999999</v>
      </c>
      <c r="H97" s="1"/>
      <c r="I97" s="1"/>
      <c r="M97" s="1">
        <v>9.4000099999999999E-4</v>
      </c>
      <c r="N97" s="1">
        <v>1.69709</v>
      </c>
      <c r="O97" s="1">
        <v>2760.99</v>
      </c>
      <c r="P97" s="1">
        <v>1742.02</v>
      </c>
      <c r="Q97">
        <v>860.71</v>
      </c>
      <c r="R97" s="1">
        <v>1647.13</v>
      </c>
      <c r="S97" s="1">
        <v>1900.28</v>
      </c>
      <c r="T97" s="1">
        <v>-1787.91</v>
      </c>
      <c r="U97" s="1">
        <v>823.72400000000005</v>
      </c>
      <c r="V97" s="1">
        <v>2760.95</v>
      </c>
      <c r="W97" s="1">
        <v>1742.02</v>
      </c>
      <c r="X97" s="1">
        <v>860.75099999999998</v>
      </c>
      <c r="Y97" s="1">
        <v>-5.2306999999999999E-2</v>
      </c>
      <c r="Z97" s="1">
        <v>-8.7893600000000003</v>
      </c>
      <c r="AA97" s="1">
        <v>3.3083100000000001E-3</v>
      </c>
      <c r="AD97">
        <f t="shared" si="23"/>
        <v>1.0854698779088474</v>
      </c>
      <c r="AE97" s="1">
        <f t="shared" si="24"/>
        <v>6.6162442045275452E-2</v>
      </c>
      <c r="AH97">
        <f t="shared" si="25"/>
        <v>0.48179850340497682</v>
      </c>
      <c r="AI97">
        <f t="shared" si="26"/>
        <v>7.9832639305846831E-2</v>
      </c>
      <c r="AJ97" s="1">
        <f t="shared" si="27"/>
        <v>4.8691708723450538E-3</v>
      </c>
      <c r="AN97">
        <v>1.4115599999999999</v>
      </c>
      <c r="AO97" s="1">
        <v>49.836100000000002</v>
      </c>
      <c r="AR97" s="1">
        <v>1.87385</v>
      </c>
      <c r="AS97">
        <v>1.4049400000000001</v>
      </c>
      <c r="AT97" s="1">
        <v>3105.44</v>
      </c>
      <c r="AW97" s="1">
        <v>1.40916</v>
      </c>
      <c r="AX97" s="1">
        <v>1539.85</v>
      </c>
      <c r="AY97">
        <f t="shared" si="16"/>
        <v>3.0796999999999999</v>
      </c>
      <c r="AZ97" s="1">
        <v>2.3220299999999998</v>
      </c>
      <c r="BA97">
        <v>1.40872</v>
      </c>
      <c r="BB97" s="1">
        <v>1613.36</v>
      </c>
      <c r="BC97">
        <f t="shared" si="17"/>
        <v>3.2267199999999998</v>
      </c>
      <c r="BD97" s="1"/>
      <c r="BE97">
        <v>1.4107700000000001</v>
      </c>
      <c r="BF97" s="1">
        <v>1616.63</v>
      </c>
      <c r="BG97">
        <f t="shared" si="18"/>
        <v>3.23326</v>
      </c>
      <c r="BH97" s="1"/>
      <c r="BI97">
        <v>1.4091800000000001</v>
      </c>
      <c r="BJ97" s="1">
        <v>1336.19</v>
      </c>
      <c r="BK97">
        <f t="shared" si="19"/>
        <v>2.67238</v>
      </c>
      <c r="BM97" s="1">
        <v>1.41109</v>
      </c>
      <c r="BN97" s="1">
        <v>2212</v>
      </c>
      <c r="BO97">
        <f t="shared" si="20"/>
        <v>4.4240000000000004</v>
      </c>
      <c r="BP97">
        <v>1.93628</v>
      </c>
      <c r="BQ97" s="1">
        <v>2503.54</v>
      </c>
      <c r="BS97" s="1">
        <v>1.4131400000000001</v>
      </c>
      <c r="BT97" s="1">
        <v>1306.67</v>
      </c>
      <c r="BU97">
        <f t="shared" si="21"/>
        <v>2.61334</v>
      </c>
      <c r="BV97">
        <v>2.2341700000000002</v>
      </c>
      <c r="BW97" s="1">
        <v>3255.95</v>
      </c>
      <c r="BX97" s="1"/>
      <c r="BZ97" s="1"/>
      <c r="CA97" s="1"/>
      <c r="CB97" s="1"/>
      <c r="CC97" s="1"/>
      <c r="CE97" s="1"/>
      <c r="CG97" s="1"/>
      <c r="CL97" s="1"/>
      <c r="CM97" s="1"/>
    </row>
    <row r="98" spans="1:91">
      <c r="A98">
        <v>1.31767E-2</v>
      </c>
      <c r="B98">
        <v>1.3914641109999999</v>
      </c>
      <c r="C98">
        <v>1.4118199999999999E-2</v>
      </c>
      <c r="D98">
        <v>1.3113863530000001</v>
      </c>
      <c r="E98">
        <v>1.34269E-2</v>
      </c>
      <c r="F98">
        <v>1.239567383</v>
      </c>
      <c r="H98" s="1"/>
      <c r="I98" s="1"/>
      <c r="M98" s="1">
        <v>9.5000100000000001E-4</v>
      </c>
      <c r="N98" s="1">
        <v>1.7556099999999999</v>
      </c>
      <c r="O98" s="1">
        <v>2774.52</v>
      </c>
      <c r="P98" s="1">
        <v>1752.59</v>
      </c>
      <c r="Q98">
        <v>869.58900000000006</v>
      </c>
      <c r="R98" s="1">
        <v>1651.18</v>
      </c>
      <c r="S98" s="1">
        <v>1904.93</v>
      </c>
      <c r="T98" s="1">
        <v>-1798.9</v>
      </c>
      <c r="U98" s="1">
        <v>827.57299999999998</v>
      </c>
      <c r="V98" s="1">
        <v>2774.49</v>
      </c>
      <c r="W98" s="1">
        <v>1752.59</v>
      </c>
      <c r="X98" s="1">
        <v>869.61800000000005</v>
      </c>
      <c r="Y98" s="1">
        <v>-5.4337400000000001E-2</v>
      </c>
      <c r="Z98" s="1">
        <v>-7.4898499999999997</v>
      </c>
      <c r="AA98" s="1">
        <v>5.7952699999999999E-3</v>
      </c>
      <c r="AD98">
        <f t="shared" si="23"/>
        <v>1.0894632929177921</v>
      </c>
      <c r="AE98" s="1">
        <f t="shared" si="24"/>
        <v>6.3638544578387357E-2</v>
      </c>
      <c r="AH98">
        <f t="shared" si="25"/>
        <v>0.48151947370514653</v>
      </c>
      <c r="AI98">
        <f t="shared" si="26"/>
        <v>8.0365546777816044E-2</v>
      </c>
      <c r="AJ98" s="1">
        <f t="shared" si="27"/>
        <v>4.6873989248079678E-3</v>
      </c>
      <c r="AN98">
        <v>1.42662</v>
      </c>
      <c r="AO98" s="1">
        <v>-127.88200000000001</v>
      </c>
      <c r="AR98" s="1">
        <v>1.91936</v>
      </c>
      <c r="AS98">
        <v>1.4197299999999999</v>
      </c>
      <c r="AT98" s="1">
        <v>4520.53</v>
      </c>
      <c r="AW98" s="1">
        <v>1.42395</v>
      </c>
      <c r="AX98" s="1">
        <v>1449.11</v>
      </c>
      <c r="AY98">
        <f t="shared" si="16"/>
        <v>2.8982199999999998</v>
      </c>
      <c r="AZ98" s="1">
        <v>2.3619300000000001</v>
      </c>
      <c r="BA98">
        <v>1.4237899999999999</v>
      </c>
      <c r="BB98" s="1">
        <v>1519.59</v>
      </c>
      <c r="BC98">
        <f t="shared" si="17"/>
        <v>3.03918</v>
      </c>
      <c r="BD98" s="1"/>
      <c r="BE98">
        <v>1.4260299999999999</v>
      </c>
      <c r="BF98" s="1">
        <v>1523.79</v>
      </c>
      <c r="BG98">
        <f t="shared" si="18"/>
        <v>3.04758</v>
      </c>
      <c r="BH98" s="1"/>
      <c r="BI98">
        <v>1.42394</v>
      </c>
      <c r="BJ98" s="1">
        <v>1232.99</v>
      </c>
      <c r="BK98">
        <f t="shared" si="19"/>
        <v>2.4659800000000001</v>
      </c>
      <c r="BM98" s="1">
        <v>1.4260699999999999</v>
      </c>
      <c r="BN98" s="1">
        <v>2112.41</v>
      </c>
      <c r="BO98">
        <f t="shared" si="20"/>
        <v>4.2248199999999994</v>
      </c>
      <c r="BP98">
        <v>1.97072</v>
      </c>
      <c r="BQ98" s="1">
        <v>2478.0300000000002</v>
      </c>
      <c r="BS98" s="1">
        <v>1.4284699999999999</v>
      </c>
      <c r="BT98" s="1">
        <v>1221.23</v>
      </c>
      <c r="BU98">
        <f t="shared" si="21"/>
        <v>2.4424600000000001</v>
      </c>
      <c r="BV98">
        <v>2.2669000000000001</v>
      </c>
      <c r="BW98" s="1">
        <v>3238.79</v>
      </c>
      <c r="BX98" s="1"/>
      <c r="BZ98" s="1"/>
      <c r="CA98" s="1"/>
      <c r="CB98" s="1"/>
      <c r="CC98" s="1"/>
      <c r="CE98" s="1"/>
      <c r="CG98" s="1"/>
      <c r="CL98" s="1"/>
      <c r="CM98" s="1"/>
    </row>
    <row r="99" spans="1:91">
      <c r="A99">
        <v>1.39188E-2</v>
      </c>
      <c r="B99">
        <v>1.4071542969999999</v>
      </c>
      <c r="C99">
        <v>1.43074E-2</v>
      </c>
      <c r="D99">
        <v>1.327033691</v>
      </c>
      <c r="E99">
        <v>1.3629199999999999E-2</v>
      </c>
      <c r="F99">
        <v>1.2551042480000001</v>
      </c>
      <c r="H99" s="1"/>
      <c r="I99" s="1"/>
      <c r="M99" s="1">
        <v>9.6000100000000004E-4</v>
      </c>
      <c r="N99" s="1">
        <v>1.81179</v>
      </c>
      <c r="O99" s="1">
        <v>2787.42</v>
      </c>
      <c r="P99" s="1">
        <v>1762.55</v>
      </c>
      <c r="Q99">
        <v>878.21199999999999</v>
      </c>
      <c r="R99" s="1">
        <v>1654.92</v>
      </c>
      <c r="S99" s="1">
        <v>1909.21</v>
      </c>
      <c r="T99" s="1">
        <v>-1809.4</v>
      </c>
      <c r="U99" s="1">
        <v>831.99099999999999</v>
      </c>
      <c r="V99" s="1">
        <v>2787.41</v>
      </c>
      <c r="W99" s="1">
        <v>1762.55</v>
      </c>
      <c r="X99" s="1">
        <v>878.22900000000004</v>
      </c>
      <c r="Y99" s="1">
        <v>-7.5837500000000002E-2</v>
      </c>
      <c r="Z99" s="1">
        <v>-5.63361</v>
      </c>
      <c r="AA99" s="1">
        <v>6.2216600000000004E-3</v>
      </c>
      <c r="AD99">
        <f t="shared" si="23"/>
        <v>1.0933459019167089</v>
      </c>
      <c r="AE99" s="1">
        <f t="shared" si="24"/>
        <v>6.1315110282901271E-2</v>
      </c>
      <c r="AH99">
        <f t="shared" si="25"/>
        <v>0.48112907073192429</v>
      </c>
      <c r="AI99">
        <f t="shared" si="26"/>
        <v>8.1111161533649168E-2</v>
      </c>
      <c r="AJ99" s="1">
        <f t="shared" si="27"/>
        <v>4.5358807364690671E-3</v>
      </c>
      <c r="AN99">
        <v>1.44167</v>
      </c>
      <c r="AO99" s="1">
        <v>-284.31599999999997</v>
      </c>
      <c r="AR99" s="1">
        <v>1.96373</v>
      </c>
      <c r="AS99">
        <v>1.43452</v>
      </c>
      <c r="AT99" s="1">
        <v>4100.2</v>
      </c>
      <c r="AW99" s="1">
        <v>1.4390799999999999</v>
      </c>
      <c r="AX99" s="1">
        <v>1363.98</v>
      </c>
      <c r="AY99">
        <f t="shared" si="16"/>
        <v>2.7279599999999999</v>
      </c>
      <c r="AZ99" s="1">
        <v>2.40062</v>
      </c>
      <c r="BA99">
        <v>1.4388399999999999</v>
      </c>
      <c r="BB99" s="1">
        <v>1434.53</v>
      </c>
      <c r="BC99">
        <f t="shared" si="17"/>
        <v>2.8690600000000002</v>
      </c>
      <c r="BD99" s="1"/>
      <c r="BE99">
        <v>1.4407099999999999</v>
      </c>
      <c r="BF99" s="1">
        <v>1441.25</v>
      </c>
      <c r="BG99">
        <f t="shared" si="18"/>
        <v>2.8824999999999998</v>
      </c>
      <c r="BH99" s="1"/>
      <c r="BI99">
        <v>1.4390000000000001</v>
      </c>
      <c r="BJ99" s="1">
        <v>1140.19</v>
      </c>
      <c r="BK99">
        <f t="shared" si="19"/>
        <v>2.2803800000000001</v>
      </c>
      <c r="BM99" s="1">
        <v>1.4410400000000001</v>
      </c>
      <c r="BN99" s="1">
        <v>2017.6</v>
      </c>
      <c r="BO99">
        <f t="shared" si="20"/>
        <v>4.0351999999999997</v>
      </c>
      <c r="BP99">
        <v>2.0038200000000002</v>
      </c>
      <c r="BQ99" s="1">
        <v>2447.23</v>
      </c>
      <c r="BS99" s="1">
        <v>1.44312</v>
      </c>
      <c r="BT99" s="1">
        <v>1149.05</v>
      </c>
      <c r="BU99">
        <f t="shared" si="21"/>
        <v>2.2980999999999998</v>
      </c>
      <c r="BV99">
        <v>2.2955999999999999</v>
      </c>
      <c r="BW99" s="1">
        <v>3222.07</v>
      </c>
      <c r="BX99" s="1"/>
      <c r="BZ99" s="1"/>
      <c r="CA99" s="1"/>
      <c r="CB99" s="1"/>
      <c r="CC99" s="1"/>
      <c r="CE99" s="1"/>
      <c r="CG99" s="1"/>
      <c r="CL99" s="1"/>
      <c r="CM99" s="1"/>
    </row>
    <row r="100" spans="1:91">
      <c r="A100">
        <v>1.3953500000000001E-2</v>
      </c>
      <c r="B100">
        <v>1.4229815669999999</v>
      </c>
      <c r="C100">
        <v>1.4524E-2</v>
      </c>
      <c r="D100">
        <v>1.3431505130000001</v>
      </c>
      <c r="E100">
        <v>1.3798100000000001E-2</v>
      </c>
      <c r="F100">
        <v>1.270222534</v>
      </c>
      <c r="H100" s="1"/>
      <c r="I100" s="1"/>
      <c r="M100" s="1">
        <v>9.7000099999999996E-4</v>
      </c>
      <c r="N100" s="1">
        <v>1.8657699999999999</v>
      </c>
      <c r="O100" s="1">
        <v>2797.25</v>
      </c>
      <c r="P100" s="1">
        <v>1769.38</v>
      </c>
      <c r="Q100">
        <v>884.09400000000005</v>
      </c>
      <c r="R100" s="1">
        <v>1658.37</v>
      </c>
      <c r="S100" s="1">
        <v>1913.15</v>
      </c>
      <c r="T100" s="1">
        <v>-1816.91</v>
      </c>
      <c r="U100" s="1">
        <v>837.16300000000001</v>
      </c>
      <c r="V100" s="1">
        <v>2797.24</v>
      </c>
      <c r="W100" s="1">
        <v>1769.38</v>
      </c>
      <c r="X100" s="1">
        <v>884.1</v>
      </c>
      <c r="Y100" s="1">
        <v>-8.2697000000000007E-2</v>
      </c>
      <c r="Z100" s="1">
        <v>-3.4928499999999998</v>
      </c>
      <c r="AA100" s="1">
        <v>4.4121200000000003E-3</v>
      </c>
      <c r="AD100">
        <f t="shared" si="23"/>
        <v>1.0955998962837004</v>
      </c>
      <c r="AE100" s="1">
        <f t="shared" si="24"/>
        <v>5.9079647093428951E-2</v>
      </c>
      <c r="AH100">
        <f t="shared" si="25"/>
        <v>0.48059865085085279</v>
      </c>
      <c r="AI100">
        <f t="shared" si="26"/>
        <v>8.2124188885490224E-2</v>
      </c>
      <c r="AJ100" s="1">
        <f t="shared" si="27"/>
        <v>4.4057221078125652E-3</v>
      </c>
      <c r="AN100">
        <v>1.4567399999999999</v>
      </c>
      <c r="AO100" s="1">
        <v>-337.58</v>
      </c>
      <c r="AR100" s="1">
        <v>2.0068800000000002</v>
      </c>
      <c r="AS100">
        <v>1.4493100000000001</v>
      </c>
      <c r="AT100" s="1">
        <v>2124.5500000000002</v>
      </c>
      <c r="AW100" s="1">
        <v>1.4538800000000001</v>
      </c>
      <c r="AX100" s="1">
        <v>1289.05</v>
      </c>
      <c r="AY100">
        <f t="shared" si="16"/>
        <v>2.5781000000000001</v>
      </c>
      <c r="AZ100" s="1">
        <v>2.4361799999999998</v>
      </c>
      <c r="BA100">
        <v>1.4538199999999999</v>
      </c>
      <c r="BB100" s="1">
        <v>1356.06</v>
      </c>
      <c r="BC100">
        <f t="shared" si="17"/>
        <v>2.7121200000000001</v>
      </c>
      <c r="BD100" s="1"/>
      <c r="BE100">
        <v>1.45594</v>
      </c>
      <c r="BF100" s="1">
        <v>1363.7</v>
      </c>
      <c r="BG100">
        <f t="shared" si="18"/>
        <v>2.7274000000000003</v>
      </c>
      <c r="BH100" s="1"/>
      <c r="BI100">
        <v>1.4538599999999999</v>
      </c>
      <c r="BJ100" s="1">
        <v>1062.31</v>
      </c>
      <c r="BK100">
        <f t="shared" si="19"/>
        <v>2.1246199999999997</v>
      </c>
      <c r="BM100" s="1">
        <v>1.45607</v>
      </c>
      <c r="BN100" s="1">
        <v>1927.95</v>
      </c>
      <c r="BO100">
        <f t="shared" si="20"/>
        <v>3.8559000000000001</v>
      </c>
      <c r="BP100">
        <v>2.0356900000000002</v>
      </c>
      <c r="BQ100" s="1">
        <v>2419.2399999999998</v>
      </c>
      <c r="BS100" s="1">
        <v>1.45858</v>
      </c>
      <c r="BT100" s="1">
        <v>1082.3699999999999</v>
      </c>
      <c r="BU100">
        <f t="shared" si="21"/>
        <v>2.1647399999999997</v>
      </c>
      <c r="BV100">
        <v>2.3246600000000002</v>
      </c>
      <c r="BW100" s="1">
        <v>3205.76</v>
      </c>
      <c r="BX100" s="1"/>
      <c r="BZ100" s="1"/>
      <c r="CA100" s="1"/>
      <c r="CB100" s="1"/>
      <c r="CC100" s="1"/>
      <c r="CE100" s="1"/>
      <c r="CG100" s="1"/>
      <c r="CL100" s="1"/>
      <c r="CM100" s="1"/>
    </row>
    <row r="101" spans="1:91">
      <c r="A101">
        <v>1.39656E-2</v>
      </c>
      <c r="B101">
        <v>1.438844727</v>
      </c>
      <c r="C101">
        <v>1.46818E-2</v>
      </c>
      <c r="D101">
        <v>1.3592026370000001</v>
      </c>
      <c r="E101">
        <v>1.40366E-2</v>
      </c>
      <c r="F101">
        <v>1.285691895</v>
      </c>
      <c r="H101" s="1"/>
      <c r="I101" s="1"/>
      <c r="M101" s="1">
        <v>9.8000100000000009E-4</v>
      </c>
      <c r="N101" s="1">
        <v>1.9175599999999999</v>
      </c>
      <c r="O101" s="1">
        <v>2797.7</v>
      </c>
      <c r="P101" s="1">
        <v>1767.91</v>
      </c>
      <c r="Q101">
        <v>880.7</v>
      </c>
      <c r="R101" s="1">
        <v>1661.7</v>
      </c>
      <c r="S101" s="1">
        <v>1917</v>
      </c>
      <c r="T101" s="1">
        <v>-1815.44</v>
      </c>
      <c r="U101" s="1">
        <v>838.31299999999999</v>
      </c>
      <c r="V101" s="1">
        <v>2797.7</v>
      </c>
      <c r="W101" s="1">
        <v>1767.91</v>
      </c>
      <c r="X101" s="1">
        <v>880.702</v>
      </c>
      <c r="Y101" s="1">
        <v>-7.7633099999999997E-2</v>
      </c>
      <c r="Z101" s="1">
        <v>-2.0019900000000002</v>
      </c>
      <c r="AA101" s="1">
        <v>4.7135700000000003E-3</v>
      </c>
      <c r="AD101">
        <f t="shared" si="23"/>
        <v>1.0925197087320215</v>
      </c>
      <c r="AE101" s="1">
        <f t="shared" si="24"/>
        <v>5.6661357171882122E-2</v>
      </c>
      <c r="AH101">
        <f t="shared" si="25"/>
        <v>0.48068071567135573</v>
      </c>
      <c r="AI101">
        <f t="shared" si="26"/>
        <v>8.1967456623446289E-2</v>
      </c>
      <c r="AJ101" s="1">
        <f t="shared" si="27"/>
        <v>4.2491531604539109E-3</v>
      </c>
      <c r="AN101">
        <v>1.4717899999999999</v>
      </c>
      <c r="AO101" s="1">
        <v>-282.02300000000002</v>
      </c>
      <c r="AR101" s="1">
        <v>2.0487099999999998</v>
      </c>
      <c r="AS101">
        <v>1.46411</v>
      </c>
      <c r="AT101">
        <v>-776.06100000000004</v>
      </c>
      <c r="AW101" s="1">
        <v>1.4692400000000001</v>
      </c>
      <c r="AX101" s="1">
        <v>1219.94</v>
      </c>
      <c r="AY101">
        <f t="shared" si="16"/>
        <v>2.43988</v>
      </c>
      <c r="AZ101" s="1">
        <v>2.4708199999999998</v>
      </c>
      <c r="BA101">
        <v>1.4688699999999999</v>
      </c>
      <c r="BB101" s="1">
        <v>1285.67</v>
      </c>
      <c r="BC101">
        <f t="shared" si="17"/>
        <v>2.5713400000000002</v>
      </c>
      <c r="BD101" s="1"/>
      <c r="BE101">
        <v>1.4713400000000001</v>
      </c>
      <c r="BF101" s="1">
        <v>1293.45</v>
      </c>
      <c r="BG101">
        <f t="shared" si="18"/>
        <v>2.5869</v>
      </c>
      <c r="BH101" s="1"/>
      <c r="BI101">
        <v>1.4692099999999999</v>
      </c>
      <c r="BJ101">
        <v>994.14700000000005</v>
      </c>
      <c r="BK101">
        <f t="shared" si="19"/>
        <v>1.988294</v>
      </c>
      <c r="BM101" s="1">
        <v>1.4710000000000001</v>
      </c>
      <c r="BN101" s="1">
        <v>1844.3</v>
      </c>
      <c r="BO101">
        <f t="shared" si="20"/>
        <v>3.6886000000000001</v>
      </c>
      <c r="BP101">
        <v>2.0661800000000001</v>
      </c>
      <c r="BQ101" s="1">
        <v>2393.23</v>
      </c>
      <c r="BS101" s="1">
        <v>1.4737800000000001</v>
      </c>
      <c r="BT101" s="1">
        <v>1024.03</v>
      </c>
      <c r="BU101">
        <f t="shared" si="21"/>
        <v>2.04806</v>
      </c>
      <c r="BV101">
        <v>2.3523399999999999</v>
      </c>
      <c r="BW101" s="1">
        <v>3189.6</v>
      </c>
      <c r="BX101" s="1"/>
      <c r="BZ101" s="1"/>
      <c r="CA101" s="1"/>
      <c r="CB101" s="1"/>
      <c r="CC101" s="1"/>
      <c r="CE101" s="1"/>
      <c r="CG101" s="1"/>
      <c r="CL101" s="1"/>
      <c r="CM101" s="1"/>
    </row>
    <row r="102" spans="1:91">
      <c r="A102">
        <v>1.4213699999999999E-2</v>
      </c>
      <c r="B102">
        <v>1.4545816650000001</v>
      </c>
      <c r="C102">
        <v>1.49415E-2</v>
      </c>
      <c r="D102">
        <v>1.374925537</v>
      </c>
      <c r="E102">
        <v>1.41406E-2</v>
      </c>
      <c r="F102">
        <v>1.3010338130000001</v>
      </c>
      <c r="H102" s="1"/>
      <c r="I102" s="1"/>
      <c r="M102" s="1">
        <v>9.8999999999999999E-4</v>
      </c>
      <c r="N102" s="1">
        <v>1.9661</v>
      </c>
      <c r="O102" s="1">
        <v>2792.69</v>
      </c>
      <c r="P102" s="1">
        <v>1761.18</v>
      </c>
      <c r="Q102">
        <v>872.15599999999995</v>
      </c>
      <c r="R102" s="1">
        <v>1664.76</v>
      </c>
      <c r="S102" s="1">
        <v>1920.54</v>
      </c>
      <c r="T102" s="1">
        <v>-1808.68</v>
      </c>
      <c r="U102" s="1">
        <v>839.14599999999996</v>
      </c>
      <c r="V102" s="1">
        <v>2792.69</v>
      </c>
      <c r="W102" s="1">
        <v>1761.18</v>
      </c>
      <c r="X102" s="1">
        <v>872.15599999999995</v>
      </c>
      <c r="Y102" s="1">
        <v>-5.3759700000000001E-2</v>
      </c>
      <c r="Z102" s="1">
        <v>-0.916466</v>
      </c>
      <c r="AA102" s="1">
        <v>3.2604999999999999E-3</v>
      </c>
      <c r="AD102">
        <f t="shared" si="23"/>
        <v>1.0864508998294049</v>
      </c>
      <c r="AE102" s="1">
        <f t="shared" si="24"/>
        <v>5.2883616669785853E-2</v>
      </c>
      <c r="AH102">
        <f t="shared" si="25"/>
        <v>0.48079018718099004</v>
      </c>
      <c r="AI102">
        <f t="shared" si="26"/>
        <v>8.1758381440813932E-2</v>
      </c>
      <c r="AJ102" s="1">
        <f t="shared" si="27"/>
        <v>3.973626089819598E-3</v>
      </c>
      <c r="AN102">
        <v>1.48685</v>
      </c>
      <c r="AO102" s="1">
        <v>-111.569</v>
      </c>
      <c r="AR102" s="1">
        <v>2.0884100000000001</v>
      </c>
      <c r="AS102">
        <v>1.4789000000000001</v>
      </c>
      <c r="AT102" s="1">
        <v>-3350.4</v>
      </c>
      <c r="AW102" s="1">
        <v>1.4837899999999999</v>
      </c>
      <c r="AX102" s="1">
        <v>1160.98</v>
      </c>
      <c r="AY102">
        <f t="shared" si="16"/>
        <v>2.3219600000000002</v>
      </c>
      <c r="AZ102" s="1">
        <v>2.5024799999999998</v>
      </c>
      <c r="BA102">
        <v>1.4842299999999999</v>
      </c>
      <c r="BB102" s="1">
        <v>1220.75</v>
      </c>
      <c r="BC102">
        <f t="shared" si="17"/>
        <v>2.4415</v>
      </c>
      <c r="BD102" s="1"/>
      <c r="BE102" s="1"/>
      <c r="BF102" s="1"/>
      <c r="BH102" s="1"/>
      <c r="BI102">
        <v>1.4836199999999999</v>
      </c>
      <c r="BJ102">
        <v>938.096</v>
      </c>
      <c r="BK102">
        <f t="shared" si="19"/>
        <v>1.8761920000000001</v>
      </c>
      <c r="BM102" s="1">
        <v>1.4860800000000001</v>
      </c>
      <c r="BN102" s="1">
        <v>1765.62</v>
      </c>
      <c r="BO102">
        <f t="shared" si="20"/>
        <v>3.5312399999999999</v>
      </c>
      <c r="BP102">
        <v>2.0956199999999998</v>
      </c>
      <c r="BQ102" s="1">
        <v>2367.2199999999998</v>
      </c>
      <c r="BS102" s="1">
        <v>1.4904200000000001</v>
      </c>
      <c r="BT102">
        <v>968.40300000000002</v>
      </c>
      <c r="BU102">
        <f t="shared" si="21"/>
        <v>1.936806</v>
      </c>
      <c r="BV102">
        <v>2.3799399999999999</v>
      </c>
      <c r="BW102" s="1">
        <v>3174.4</v>
      </c>
      <c r="BX102" s="1"/>
      <c r="BZ102" s="1"/>
      <c r="CA102" s="1"/>
      <c r="CB102" s="1"/>
      <c r="CC102" s="1"/>
      <c r="CE102" s="1"/>
      <c r="CG102" s="1"/>
      <c r="CL102" s="1"/>
      <c r="CM102" s="1"/>
    </row>
    <row r="103" spans="1:91">
      <c r="A103">
        <v>1.4459100000000001E-2</v>
      </c>
      <c r="B103">
        <v>1.470333374</v>
      </c>
      <c r="C103">
        <v>1.52122E-2</v>
      </c>
      <c r="D103">
        <v>1.390825317</v>
      </c>
      <c r="E103">
        <v>1.4104999999999999E-2</v>
      </c>
      <c r="F103">
        <v>1.3167266849999999</v>
      </c>
      <c r="H103" s="1"/>
      <c r="I103" s="1"/>
      <c r="M103" s="1">
        <v>1E-3</v>
      </c>
      <c r="N103" s="1">
        <v>2.0143599999999999</v>
      </c>
      <c r="O103" s="1">
        <v>2786.79</v>
      </c>
      <c r="P103" s="1">
        <v>1753.5</v>
      </c>
      <c r="Q103">
        <v>862.851</v>
      </c>
      <c r="R103" s="1">
        <v>1667.71</v>
      </c>
      <c r="S103" s="1">
        <v>1923.94</v>
      </c>
      <c r="T103" s="1">
        <v>-1801.05</v>
      </c>
      <c r="U103" s="1">
        <v>840.45100000000002</v>
      </c>
      <c r="V103" s="1">
        <v>2786.79</v>
      </c>
      <c r="W103" s="1">
        <v>1753.5</v>
      </c>
      <c r="X103" s="1">
        <v>862.851</v>
      </c>
      <c r="Y103" s="1">
        <v>-3.5256900000000001E-2</v>
      </c>
      <c r="Z103" s="1">
        <v>0.48552099999999998</v>
      </c>
      <c r="AA103" s="1">
        <v>1.76537E-3</v>
      </c>
      <c r="AD103">
        <f t="shared" si="23"/>
        <v>1.0799539488280336</v>
      </c>
      <c r="AE103" s="1">
        <f t="shared" si="24"/>
        <v>5.227534899810396E-2</v>
      </c>
      <c r="AH103">
        <f t="shared" si="25"/>
        <v>0.480818137877778</v>
      </c>
      <c r="AI103">
        <f t="shared" si="26"/>
        <v>8.1704999542133949E-2</v>
      </c>
      <c r="AJ103" s="1">
        <f t="shared" si="27"/>
        <v>3.9443713831185303E-3</v>
      </c>
      <c r="AN103">
        <v>1.5019100000000001</v>
      </c>
      <c r="AO103" s="1">
        <v>155.23400000000001</v>
      </c>
      <c r="AR103">
        <v>2.12818</v>
      </c>
      <c r="AS103">
        <v>1.4936799999999999</v>
      </c>
      <c r="AT103" s="1">
        <v>-4631.04</v>
      </c>
      <c r="AW103" s="1">
        <v>1.49804</v>
      </c>
      <c r="AX103" s="1">
        <v>1110.43</v>
      </c>
      <c r="AY103">
        <f t="shared" si="16"/>
        <v>2.2208600000000001</v>
      </c>
      <c r="AZ103">
        <v>2.5320900000000002</v>
      </c>
      <c r="BA103">
        <v>1.49905</v>
      </c>
      <c r="BB103" s="1">
        <v>1163.8599999999999</v>
      </c>
      <c r="BC103">
        <f t="shared" si="17"/>
        <v>2.3277199999999998</v>
      </c>
      <c r="BD103" s="1"/>
      <c r="BE103" s="1"/>
      <c r="BF103" s="1"/>
      <c r="BH103" s="1"/>
      <c r="BI103">
        <v>1.4977100000000001</v>
      </c>
      <c r="BJ103">
        <v>891.87699999999995</v>
      </c>
      <c r="BK103">
        <f t="shared" si="19"/>
        <v>1.7837539999999998</v>
      </c>
      <c r="BM103" s="1">
        <v>1.5010399999999999</v>
      </c>
      <c r="BN103" s="1">
        <v>1692.86</v>
      </c>
      <c r="BO103">
        <f t="shared" si="20"/>
        <v>3.3857199999999996</v>
      </c>
      <c r="BP103">
        <v>2.12391</v>
      </c>
      <c r="BQ103" s="1">
        <v>2341.04</v>
      </c>
      <c r="BS103" s="1">
        <v>1.50583</v>
      </c>
      <c r="BT103">
        <v>920.86300000000006</v>
      </c>
      <c r="BU103">
        <f t="shared" si="21"/>
        <v>1.8417260000000002</v>
      </c>
      <c r="BV103" s="1">
        <v>2.4055399999999998</v>
      </c>
      <c r="BW103" s="1">
        <v>3161.01</v>
      </c>
      <c r="BX103" s="1"/>
      <c r="BZ103" s="1"/>
      <c r="CA103" s="1"/>
      <c r="CB103" s="1"/>
      <c r="CC103" s="1"/>
      <c r="CE103" s="1"/>
      <c r="CG103" s="1"/>
      <c r="CL103" s="1"/>
      <c r="CM103" s="1"/>
    </row>
    <row r="104" spans="1:91">
      <c r="A104">
        <v>1.45971E-2</v>
      </c>
      <c r="B104">
        <v>1.486147339</v>
      </c>
      <c r="C104">
        <v>1.5295599999999999E-2</v>
      </c>
      <c r="D104">
        <v>1.4065667719999999</v>
      </c>
      <c r="E104">
        <v>1.45723E-2</v>
      </c>
      <c r="F104">
        <v>1.332103638</v>
      </c>
      <c r="AW104" s="1"/>
      <c r="BB104" s="1"/>
      <c r="BC104" s="1"/>
      <c r="BD104" s="1"/>
      <c r="BE104" s="1"/>
      <c r="BF104" s="1"/>
      <c r="BH104" s="1"/>
      <c r="BI104" s="1"/>
      <c r="BK104" s="1"/>
      <c r="BO104" s="1"/>
      <c r="BP104" s="1"/>
      <c r="BQ104" s="1"/>
      <c r="BT104" s="1"/>
      <c r="BX104" s="1"/>
      <c r="CA104" s="1"/>
      <c r="CB104" s="1"/>
      <c r="CC104" s="1"/>
      <c r="CE104" s="1"/>
      <c r="CG104" s="1"/>
      <c r="CL104" s="1"/>
      <c r="CM104" s="1"/>
    </row>
    <row r="105" spans="1:91">
      <c r="A105">
        <v>1.46436E-2</v>
      </c>
      <c r="B105">
        <v>1.501956421</v>
      </c>
      <c r="C105">
        <v>1.5510400000000001E-2</v>
      </c>
      <c r="D105">
        <v>1.4223331299999999</v>
      </c>
      <c r="E105">
        <v>1.46847E-2</v>
      </c>
      <c r="F105">
        <v>1.3478303220000001</v>
      </c>
      <c r="AW105" s="1"/>
      <c r="AY105" s="1"/>
      <c r="BB105" s="1"/>
      <c r="BC105" s="1"/>
      <c r="BD105" s="1"/>
      <c r="BE105" s="1"/>
      <c r="BF105" s="1"/>
      <c r="BH105" s="1"/>
      <c r="BO105" s="1"/>
      <c r="BP105" s="1"/>
      <c r="BQ105" s="1"/>
      <c r="BT105" s="1"/>
      <c r="CA105" s="1"/>
      <c r="CB105" s="1"/>
      <c r="CC105" s="1"/>
      <c r="CE105" s="1"/>
      <c r="CG105" s="1"/>
      <c r="CL105" s="1"/>
      <c r="CM105" s="1"/>
    </row>
    <row r="106" spans="1:91">
      <c r="A106">
        <v>1.48246E-2</v>
      </c>
      <c r="B106">
        <v>1.5177695309999999</v>
      </c>
      <c r="C106">
        <v>1.5760900000000001E-2</v>
      </c>
      <c r="D106">
        <v>1.438225098</v>
      </c>
      <c r="E106">
        <v>1.4921E-2</v>
      </c>
      <c r="F106">
        <v>1.363380005</v>
      </c>
      <c r="AW106" s="1"/>
      <c r="AY106" s="1"/>
      <c r="BB106" s="1"/>
      <c r="BC106" s="1"/>
      <c r="BD106" s="1"/>
      <c r="BE106" s="1"/>
      <c r="BF106" s="1"/>
      <c r="BH106" s="1"/>
      <c r="BO106" s="1"/>
      <c r="BP106" s="1"/>
      <c r="BQ106" s="1"/>
      <c r="BT106" s="1"/>
      <c r="CA106" s="1"/>
      <c r="CB106" s="1"/>
      <c r="CC106" s="1"/>
      <c r="CE106" s="1"/>
      <c r="CG106" s="1"/>
      <c r="CL106" s="1"/>
      <c r="CM106" s="1"/>
    </row>
    <row r="107" spans="1:91">
      <c r="A107">
        <v>1.51355E-2</v>
      </c>
      <c r="B107">
        <v>1.5333864749999999</v>
      </c>
      <c r="C107">
        <v>1.5987000000000001E-2</v>
      </c>
      <c r="D107">
        <v>1.453953491</v>
      </c>
      <c r="E107">
        <v>1.5053E-2</v>
      </c>
      <c r="F107">
        <v>1.379056396</v>
      </c>
      <c r="CG107" s="1"/>
      <c r="CL107" s="1"/>
      <c r="CM107" s="1"/>
    </row>
    <row r="108" spans="1:91">
      <c r="A108">
        <v>1.52964E-2</v>
      </c>
      <c r="B108">
        <v>1.5490476070000001</v>
      </c>
      <c r="C108">
        <v>1.60754E-2</v>
      </c>
      <c r="D108">
        <v>1.4697150880000001</v>
      </c>
      <c r="E108">
        <v>1.5225199999999999E-2</v>
      </c>
      <c r="F108">
        <v>1.3948457030000001</v>
      </c>
      <c r="CL108" s="1"/>
      <c r="CM108" s="1"/>
    </row>
    <row r="109" spans="1:91">
      <c r="A109">
        <v>1.5526099999999999E-2</v>
      </c>
      <c r="B109">
        <v>1.564564697</v>
      </c>
      <c r="C109">
        <v>1.6413899999999999E-2</v>
      </c>
      <c r="D109">
        <v>1.485323242</v>
      </c>
      <c r="E109">
        <v>1.5309100000000001E-2</v>
      </c>
      <c r="F109">
        <v>1.4103945309999999</v>
      </c>
    </row>
    <row r="110" spans="1:91">
      <c r="A110">
        <v>1.5722300000000002E-2</v>
      </c>
      <c r="B110">
        <v>1.5801115720000001</v>
      </c>
      <c r="C110">
        <v>1.6348499999999998E-2</v>
      </c>
      <c r="D110">
        <v>1.500853271</v>
      </c>
      <c r="E110">
        <v>1.5724200000000001E-2</v>
      </c>
      <c r="F110">
        <v>1.426140137</v>
      </c>
    </row>
    <row r="111" spans="1:91">
      <c r="A111">
        <v>1.5773499999999999E-2</v>
      </c>
      <c r="B111">
        <v>1.59589209</v>
      </c>
      <c r="C111">
        <v>1.6617E-2</v>
      </c>
      <c r="D111">
        <v>1.5165212400000001</v>
      </c>
      <c r="E111">
        <v>1.57704E-2</v>
      </c>
      <c r="F111">
        <v>1.4413795170000001</v>
      </c>
    </row>
    <row r="112" spans="1:91">
      <c r="A112">
        <v>1.58581E-2</v>
      </c>
      <c r="B112">
        <v>1.611628174</v>
      </c>
      <c r="C112">
        <v>1.69073E-2</v>
      </c>
      <c r="D112">
        <v>1.5320810549999999</v>
      </c>
      <c r="E112">
        <v>1.60346E-2</v>
      </c>
      <c r="F112">
        <v>1.4569133299999999</v>
      </c>
    </row>
    <row r="113" spans="1:6">
      <c r="A113">
        <v>1.6283599999999999E-2</v>
      </c>
      <c r="B113">
        <v>1.627439453</v>
      </c>
      <c r="C113">
        <v>1.7113400000000001E-2</v>
      </c>
      <c r="D113">
        <v>1.54813208</v>
      </c>
      <c r="E113">
        <v>1.6189100000000001E-2</v>
      </c>
      <c r="F113">
        <v>1.4726799319999999</v>
      </c>
    </row>
    <row r="114" spans="1:6">
      <c r="A114">
        <v>1.64476E-2</v>
      </c>
      <c r="B114">
        <v>1.6432757570000001</v>
      </c>
      <c r="C114">
        <v>1.71439E-2</v>
      </c>
      <c r="D114">
        <v>1.563749756</v>
      </c>
      <c r="E114">
        <v>1.66199E-2</v>
      </c>
      <c r="F114">
        <v>1.4880229490000001</v>
      </c>
    </row>
    <row r="115" spans="1:6">
      <c r="A115">
        <v>1.6582300000000001E-2</v>
      </c>
      <c r="B115">
        <v>1.658742798</v>
      </c>
      <c r="C115">
        <v>1.7451500000000002E-2</v>
      </c>
      <c r="D115">
        <v>1.579677856</v>
      </c>
      <c r="E115">
        <v>1.67221E-2</v>
      </c>
      <c r="F115">
        <v>1.503704956</v>
      </c>
    </row>
    <row r="116" spans="1:6">
      <c r="A116">
        <v>1.69102E-2</v>
      </c>
      <c r="B116">
        <v>1.674312622</v>
      </c>
      <c r="C116">
        <v>1.7408E-2</v>
      </c>
      <c r="D116">
        <v>1.5955981450000001</v>
      </c>
      <c r="E116">
        <v>1.6941500000000002E-2</v>
      </c>
      <c r="F116">
        <v>1.5193776859999999</v>
      </c>
    </row>
    <row r="117" spans="1:6">
      <c r="A117">
        <v>1.6806399999999999E-2</v>
      </c>
      <c r="B117">
        <v>1.6899101560000001</v>
      </c>
      <c r="C117">
        <v>1.76965E-2</v>
      </c>
      <c r="D117">
        <v>1.61187207</v>
      </c>
      <c r="E117">
        <v>1.73029E-2</v>
      </c>
      <c r="F117">
        <v>1.535035156</v>
      </c>
    </row>
    <row r="118" spans="1:6">
      <c r="A118">
        <v>1.7001100000000002E-2</v>
      </c>
      <c r="B118">
        <v>1.705743652</v>
      </c>
      <c r="C118">
        <v>1.76299E-2</v>
      </c>
      <c r="D118">
        <v>1.627589111</v>
      </c>
      <c r="E118">
        <v>1.7404099999999999E-2</v>
      </c>
      <c r="F118">
        <v>1.5506949459999999</v>
      </c>
    </row>
    <row r="119" spans="1:6">
      <c r="A119">
        <v>1.7205499999999999E-2</v>
      </c>
      <c r="B119">
        <v>1.7212298580000001</v>
      </c>
      <c r="C119">
        <v>1.8006299999999999E-2</v>
      </c>
      <c r="D119">
        <v>1.6436124270000001</v>
      </c>
      <c r="E119">
        <v>1.7583499999999998E-2</v>
      </c>
      <c r="F119">
        <v>1.5662619630000001</v>
      </c>
    </row>
    <row r="120" spans="1:6">
      <c r="A120">
        <v>1.72871E-2</v>
      </c>
      <c r="B120">
        <v>1.7368122560000001</v>
      </c>
      <c r="C120">
        <v>1.8409499999999999E-2</v>
      </c>
      <c r="D120">
        <v>1.659616089</v>
      </c>
      <c r="E120">
        <v>1.7796099999999999E-2</v>
      </c>
      <c r="F120">
        <v>1.581745483</v>
      </c>
    </row>
    <row r="121" spans="1:6">
      <c r="A121">
        <v>1.7580399999999999E-2</v>
      </c>
      <c r="B121">
        <v>1.7523024899999999</v>
      </c>
      <c r="C121">
        <v>1.8545599999999999E-2</v>
      </c>
      <c r="D121">
        <v>1.6752050780000001</v>
      </c>
      <c r="E121">
        <v>1.8075999999999998E-2</v>
      </c>
      <c r="F121">
        <v>1.597674316</v>
      </c>
    </row>
    <row r="122" spans="1:6">
      <c r="A122">
        <v>1.7713799999999998E-2</v>
      </c>
      <c r="B122">
        <v>1.7682099609999999</v>
      </c>
      <c r="C122">
        <v>1.8637000000000001E-2</v>
      </c>
      <c r="D122">
        <v>1.6910894780000001</v>
      </c>
      <c r="E122">
        <v>1.8226900000000001E-2</v>
      </c>
      <c r="F122">
        <v>1.6138796390000001</v>
      </c>
    </row>
    <row r="123" spans="1:6">
      <c r="A123">
        <v>1.8000499999999999E-2</v>
      </c>
      <c r="B123">
        <v>1.7836541749999999</v>
      </c>
      <c r="C123">
        <v>1.89655E-2</v>
      </c>
      <c r="D123">
        <v>1.7069794920000001</v>
      </c>
      <c r="E123">
        <v>1.84917E-2</v>
      </c>
      <c r="F123">
        <v>1.629581543</v>
      </c>
    </row>
    <row r="124" spans="1:6">
      <c r="A124">
        <v>1.8107399999999999E-2</v>
      </c>
      <c r="B124">
        <v>1.7997733149999999</v>
      </c>
      <c r="C124">
        <v>1.90127E-2</v>
      </c>
      <c r="D124">
        <v>1.7228757320000001</v>
      </c>
      <c r="E124">
        <v>1.8660400000000001E-2</v>
      </c>
      <c r="F124">
        <v>1.6455838620000001</v>
      </c>
    </row>
    <row r="125" spans="1:6">
      <c r="A125">
        <v>1.82165E-2</v>
      </c>
      <c r="B125">
        <v>1.815679321</v>
      </c>
      <c r="C125">
        <v>1.90572E-2</v>
      </c>
      <c r="D125">
        <v>1.73845874</v>
      </c>
      <c r="E125">
        <v>1.8817299999999999E-2</v>
      </c>
      <c r="F125">
        <v>1.6612531740000001</v>
      </c>
    </row>
    <row r="126" spans="1:6">
      <c r="A126">
        <v>1.86378E-2</v>
      </c>
      <c r="B126">
        <v>1.8314367680000001</v>
      </c>
      <c r="C126">
        <v>1.9466799999999999E-2</v>
      </c>
      <c r="D126">
        <v>1.754255371</v>
      </c>
      <c r="E126">
        <v>1.9113100000000001E-2</v>
      </c>
      <c r="F126">
        <v>1.67721228</v>
      </c>
    </row>
    <row r="127" spans="1:6">
      <c r="A127">
        <v>1.8740900000000001E-2</v>
      </c>
      <c r="B127">
        <v>1.847304565</v>
      </c>
      <c r="C127">
        <v>1.95871E-2</v>
      </c>
      <c r="D127">
        <v>1.770155884</v>
      </c>
      <c r="E127">
        <v>1.9164500000000001E-2</v>
      </c>
      <c r="F127">
        <v>1.693118286</v>
      </c>
    </row>
    <row r="128" spans="1:6">
      <c r="A128">
        <v>1.8719699999999999E-2</v>
      </c>
      <c r="B128">
        <v>1.8634543459999999</v>
      </c>
      <c r="C128">
        <v>1.97371E-2</v>
      </c>
      <c r="D128">
        <v>1.7860041499999999</v>
      </c>
      <c r="E128">
        <v>1.9343800000000001E-2</v>
      </c>
      <c r="F128">
        <v>1.7092542719999999</v>
      </c>
    </row>
    <row r="129" spans="1:6">
      <c r="A129">
        <v>1.9030200000000001E-2</v>
      </c>
      <c r="B129">
        <v>1.87918103</v>
      </c>
      <c r="C129">
        <v>1.98593E-2</v>
      </c>
      <c r="D129">
        <v>1.801910889</v>
      </c>
      <c r="E129">
        <v>1.9793999999999999E-2</v>
      </c>
      <c r="F129">
        <v>1.7249642329999999</v>
      </c>
    </row>
    <row r="130" spans="1:6">
      <c r="A130">
        <v>1.9261199999999999E-2</v>
      </c>
      <c r="B130">
        <v>1.8951219479999999</v>
      </c>
      <c r="C130">
        <v>2.01408E-2</v>
      </c>
      <c r="D130">
        <v>1.8180087890000001</v>
      </c>
      <c r="E130">
        <v>1.9836400000000001E-2</v>
      </c>
      <c r="F130">
        <v>1.74071814</v>
      </c>
    </row>
    <row r="131" spans="1:6">
      <c r="A131">
        <v>1.9419599999999999E-2</v>
      </c>
      <c r="B131">
        <v>1.911034058</v>
      </c>
      <c r="C131">
        <v>2.0238800000000001E-2</v>
      </c>
      <c r="D131">
        <v>1.8339877929999999</v>
      </c>
      <c r="E131">
        <v>1.9950900000000001E-2</v>
      </c>
      <c r="F131">
        <v>1.7564392090000001</v>
      </c>
    </row>
    <row r="132" spans="1:6">
      <c r="A132">
        <v>1.9350900000000001E-2</v>
      </c>
      <c r="B132">
        <v>1.9266760249999999</v>
      </c>
      <c r="C132">
        <v>2.0487499999999999E-2</v>
      </c>
      <c r="D132">
        <v>1.849825439</v>
      </c>
      <c r="E132">
        <v>2.02992E-2</v>
      </c>
      <c r="F132">
        <v>1.7717561040000001</v>
      </c>
    </row>
    <row r="133" spans="1:6">
      <c r="A133">
        <v>1.9501299999999999E-2</v>
      </c>
      <c r="B133">
        <v>1.9424298099999999</v>
      </c>
      <c r="C133">
        <v>2.0845599999999999E-2</v>
      </c>
      <c r="D133">
        <v>1.86603772</v>
      </c>
      <c r="E133">
        <v>2.03354E-2</v>
      </c>
      <c r="F133">
        <v>1.7878477779999999</v>
      </c>
    </row>
    <row r="134" spans="1:6">
      <c r="A134">
        <v>1.9761000000000001E-2</v>
      </c>
      <c r="B134">
        <v>1.9578051759999999</v>
      </c>
      <c r="C134">
        <v>2.0947199999999999E-2</v>
      </c>
      <c r="D134">
        <v>1.8820225829999999</v>
      </c>
      <c r="E134">
        <v>2.0743299999999999E-2</v>
      </c>
      <c r="F134">
        <v>1.8039241939999999</v>
      </c>
    </row>
    <row r="135" spans="1:6">
      <c r="A135">
        <v>1.9874900000000001E-2</v>
      </c>
      <c r="B135">
        <v>1.973088623</v>
      </c>
      <c r="C135">
        <v>2.1163299999999999E-2</v>
      </c>
      <c r="D135">
        <v>1.898126099</v>
      </c>
      <c r="E135">
        <v>2.0838200000000001E-2</v>
      </c>
      <c r="F135">
        <v>1.8196816410000001</v>
      </c>
    </row>
    <row r="136" spans="1:6">
      <c r="A136">
        <v>2.0257799999999999E-2</v>
      </c>
      <c r="B136">
        <v>1.988763184</v>
      </c>
      <c r="C136">
        <v>2.13297E-2</v>
      </c>
      <c r="D136">
        <v>1.913860718</v>
      </c>
      <c r="E136">
        <v>2.1033E-2</v>
      </c>
      <c r="F136">
        <v>1.835622192</v>
      </c>
    </row>
    <row r="137" spans="1:6">
      <c r="A137">
        <v>2.0651900000000001E-2</v>
      </c>
      <c r="B137">
        <v>2.0040258789999998</v>
      </c>
      <c r="C137">
        <v>2.1651E-2</v>
      </c>
      <c r="D137">
        <v>1.929703613</v>
      </c>
      <c r="E137">
        <v>2.12455E-2</v>
      </c>
      <c r="F137">
        <v>1.851624878</v>
      </c>
    </row>
    <row r="138" spans="1:6">
      <c r="A138">
        <v>1.8689999999999998E-2</v>
      </c>
      <c r="B138">
        <v>2.0193449710000002</v>
      </c>
      <c r="C138">
        <v>2.18246E-2</v>
      </c>
      <c r="D138">
        <v>1.9454365229999999</v>
      </c>
      <c r="E138">
        <v>2.14091E-2</v>
      </c>
      <c r="F138">
        <v>1.8674729000000001</v>
      </c>
    </row>
    <row r="139" spans="1:6">
      <c r="A139">
        <v>2.0208500000000001E-2</v>
      </c>
      <c r="B139">
        <v>2.0347551269999999</v>
      </c>
      <c r="C139">
        <v>2.2127999999999998E-2</v>
      </c>
      <c r="D139">
        <v>1.961380371</v>
      </c>
      <c r="E139">
        <v>2.1645899999999999E-2</v>
      </c>
      <c r="F139">
        <v>1.8837296139999999</v>
      </c>
    </row>
    <row r="140" spans="1:6">
      <c r="A140">
        <v>2.0825400000000001E-2</v>
      </c>
      <c r="B140">
        <v>2.050581787</v>
      </c>
      <c r="C140">
        <v>2.2367700000000001E-2</v>
      </c>
      <c r="D140">
        <v>1.9772774660000001</v>
      </c>
      <c r="E140">
        <v>2.1800799999999999E-2</v>
      </c>
      <c r="F140">
        <v>1.8996662600000001</v>
      </c>
    </row>
    <row r="141" spans="1:6">
      <c r="A141">
        <v>2.1070999999999999E-2</v>
      </c>
      <c r="B141">
        <v>2.0660620120000002</v>
      </c>
      <c r="C141">
        <v>2.24367E-2</v>
      </c>
      <c r="D141">
        <v>1.9929071039999999</v>
      </c>
      <c r="E141">
        <v>2.2035900000000001E-2</v>
      </c>
      <c r="F141">
        <v>1.9155607910000001</v>
      </c>
    </row>
    <row r="142" spans="1:6">
      <c r="A142">
        <v>2.1227599999999999E-2</v>
      </c>
      <c r="B142">
        <v>2.0819277340000002</v>
      </c>
      <c r="C142">
        <v>2.2616899999999999E-2</v>
      </c>
      <c r="D142">
        <v>2.008721924</v>
      </c>
      <c r="E142">
        <v>2.2276399999999998E-2</v>
      </c>
      <c r="F142">
        <v>1.9314410399999999</v>
      </c>
    </row>
    <row r="143" spans="1:6">
      <c r="A143">
        <v>2.1564099999999999E-2</v>
      </c>
      <c r="B143">
        <v>2.0974182130000001</v>
      </c>
      <c r="C143">
        <v>2.2749100000000001E-2</v>
      </c>
      <c r="D143">
        <v>2.024590576</v>
      </c>
      <c r="E143">
        <v>2.2449299999999998E-2</v>
      </c>
      <c r="F143">
        <v>1.947397461</v>
      </c>
    </row>
    <row r="144" spans="1:6">
      <c r="A144">
        <v>2.1636599999999999E-2</v>
      </c>
      <c r="B144">
        <v>2.1128535159999999</v>
      </c>
      <c r="C144">
        <v>2.2975300000000001E-2</v>
      </c>
      <c r="D144">
        <v>2.040573486</v>
      </c>
      <c r="E144">
        <v>2.2602500000000001E-2</v>
      </c>
      <c r="F144">
        <v>1.963239014</v>
      </c>
    </row>
    <row r="145" spans="1:6">
      <c r="A145">
        <v>2.18707E-2</v>
      </c>
      <c r="B145">
        <v>2.128560303</v>
      </c>
      <c r="C145">
        <v>2.3352600000000001E-2</v>
      </c>
      <c r="D145">
        <v>2.056304688</v>
      </c>
      <c r="E145">
        <v>2.2844300000000001E-2</v>
      </c>
      <c r="F145">
        <v>1.979287354</v>
      </c>
    </row>
    <row r="146" spans="1:6">
      <c r="A146">
        <v>2.19057E-2</v>
      </c>
      <c r="B146">
        <v>2.143995361</v>
      </c>
      <c r="C146">
        <v>2.3639E-2</v>
      </c>
      <c r="D146">
        <v>2.0720793460000002</v>
      </c>
      <c r="E146">
        <v>2.3055599999999999E-2</v>
      </c>
      <c r="F146">
        <v>1.9951072999999999</v>
      </c>
    </row>
    <row r="147" spans="1:6">
      <c r="A147">
        <v>2.2340700000000002E-2</v>
      </c>
      <c r="B147">
        <v>2.1594758299999999</v>
      </c>
      <c r="C147">
        <v>2.3489599999999999E-2</v>
      </c>
      <c r="D147">
        <v>2.0879213870000002</v>
      </c>
      <c r="E147">
        <v>2.3208300000000001E-2</v>
      </c>
      <c r="F147">
        <v>2.0107230220000001</v>
      </c>
    </row>
    <row r="148" spans="1:6">
      <c r="A148">
        <v>2.2529199999999999E-2</v>
      </c>
      <c r="B148">
        <v>2.1751098629999999</v>
      </c>
      <c r="C148">
        <v>2.3743400000000001E-2</v>
      </c>
      <c r="D148">
        <v>2.1034448239999999</v>
      </c>
      <c r="E148">
        <v>2.3508299999999999E-2</v>
      </c>
      <c r="F148">
        <v>2.0267854000000001</v>
      </c>
    </row>
    <row r="149" spans="1:6">
      <c r="A149">
        <v>2.25332E-2</v>
      </c>
      <c r="B149">
        <v>2.1909443359999998</v>
      </c>
      <c r="C149">
        <v>2.3792399999999998E-2</v>
      </c>
      <c r="D149">
        <v>2.1192211909999998</v>
      </c>
      <c r="E149">
        <v>2.3686100000000002E-2</v>
      </c>
      <c r="F149">
        <v>2.0427456049999999</v>
      </c>
    </row>
    <row r="150" spans="1:6">
      <c r="A150">
        <v>2.3012000000000001E-2</v>
      </c>
      <c r="B150">
        <v>2.2065498049999999</v>
      </c>
      <c r="C150">
        <v>2.4230999999999999E-2</v>
      </c>
      <c r="D150">
        <v>2.1351508789999998</v>
      </c>
      <c r="E150">
        <v>2.4152400000000001E-2</v>
      </c>
      <c r="F150">
        <v>2.058895996</v>
      </c>
    </row>
    <row r="151" spans="1:6">
      <c r="A151">
        <v>2.3226500000000001E-2</v>
      </c>
      <c r="B151">
        <v>2.222198975</v>
      </c>
      <c r="C151">
        <v>2.42448E-2</v>
      </c>
      <c r="D151">
        <v>2.15086792</v>
      </c>
      <c r="E151">
        <v>2.4395300000000002E-2</v>
      </c>
      <c r="F151">
        <v>2.07476123</v>
      </c>
    </row>
    <row r="152" spans="1:6">
      <c r="A152">
        <v>2.3202E-2</v>
      </c>
      <c r="B152">
        <v>2.237906738</v>
      </c>
      <c r="C152">
        <v>2.4412799999999998E-2</v>
      </c>
      <c r="D152">
        <v>2.1664760740000002</v>
      </c>
      <c r="E152">
        <v>2.4470599999999999E-2</v>
      </c>
      <c r="F152">
        <v>2.0908640140000001</v>
      </c>
    </row>
    <row r="153" spans="1:6">
      <c r="A153">
        <v>2.3431E-2</v>
      </c>
      <c r="B153">
        <v>2.2531149899999998</v>
      </c>
      <c r="C153">
        <v>2.4700400000000001E-2</v>
      </c>
      <c r="D153">
        <v>2.182279785</v>
      </c>
      <c r="E153">
        <v>2.4591100000000001E-2</v>
      </c>
      <c r="F153">
        <v>2.1068203130000001</v>
      </c>
    </row>
    <row r="154" spans="1:6">
      <c r="A154">
        <v>2.3745800000000001E-2</v>
      </c>
      <c r="B154">
        <v>2.2685427250000001</v>
      </c>
      <c r="C154">
        <v>2.50371E-2</v>
      </c>
      <c r="D154">
        <v>2.1981918949999999</v>
      </c>
      <c r="E154">
        <v>2.47636E-2</v>
      </c>
      <c r="F154">
        <v>2.1229697270000001</v>
      </c>
    </row>
    <row r="155" spans="1:6">
      <c r="A155">
        <v>2.3827999999999998E-2</v>
      </c>
      <c r="B155">
        <v>2.2840556639999998</v>
      </c>
      <c r="C155">
        <v>2.50399E-2</v>
      </c>
      <c r="D155">
        <v>2.2139440920000002</v>
      </c>
      <c r="E155">
        <v>2.5293400000000001E-2</v>
      </c>
      <c r="F155">
        <v>2.1390275879999998</v>
      </c>
    </row>
    <row r="156" spans="1:6">
      <c r="A156">
        <v>2.4029100000000001E-2</v>
      </c>
      <c r="B156">
        <v>2.2999572750000001</v>
      </c>
      <c r="C156">
        <v>2.5292800000000001E-2</v>
      </c>
      <c r="D156">
        <v>2.2298085940000001</v>
      </c>
      <c r="E156">
        <v>2.5107500000000001E-2</v>
      </c>
      <c r="F156">
        <v>2.15486084</v>
      </c>
    </row>
    <row r="157" spans="1:6">
      <c r="A157">
        <v>2.4267E-2</v>
      </c>
      <c r="B157">
        <v>2.315540039</v>
      </c>
      <c r="C157">
        <v>2.5606799999999999E-2</v>
      </c>
      <c r="D157">
        <v>2.2456865229999998</v>
      </c>
      <c r="E157">
        <v>2.5362099999999999E-2</v>
      </c>
      <c r="F157">
        <v>2.170680908</v>
      </c>
    </row>
    <row r="158" spans="1:6">
      <c r="A158">
        <v>2.4448899999999999E-2</v>
      </c>
      <c r="B158">
        <v>2.3313049320000001</v>
      </c>
      <c r="C158">
        <v>2.5817E-2</v>
      </c>
      <c r="D158">
        <v>2.2614616700000001</v>
      </c>
      <c r="E158">
        <v>2.5704100000000001E-2</v>
      </c>
      <c r="F158">
        <v>2.1863303219999999</v>
      </c>
    </row>
    <row r="159" spans="1:6">
      <c r="A159">
        <v>2.4639999999999999E-2</v>
      </c>
      <c r="B159">
        <v>2.3468937990000001</v>
      </c>
      <c r="C159">
        <v>2.5911900000000002E-2</v>
      </c>
      <c r="D159">
        <v>2.2775393070000001</v>
      </c>
      <c r="E159">
        <v>2.5825500000000001E-2</v>
      </c>
      <c r="F159">
        <v>2.2022243650000002</v>
      </c>
    </row>
    <row r="160" spans="1:6">
      <c r="A160">
        <v>2.4827100000000001E-2</v>
      </c>
      <c r="B160">
        <v>2.3627529300000001</v>
      </c>
      <c r="C160">
        <v>2.5981199999999999E-2</v>
      </c>
      <c r="D160">
        <v>2.2936323239999998</v>
      </c>
      <c r="E160">
        <v>2.6070900000000001E-2</v>
      </c>
      <c r="F160">
        <v>2.2176413570000002</v>
      </c>
    </row>
    <row r="161" spans="1:6">
      <c r="A161">
        <v>2.52538E-2</v>
      </c>
      <c r="B161">
        <v>2.37860498</v>
      </c>
      <c r="C161">
        <v>2.6438699999999999E-2</v>
      </c>
      <c r="D161">
        <v>2.3092961430000001</v>
      </c>
      <c r="E161">
        <v>2.6288099999999998E-2</v>
      </c>
      <c r="F161">
        <v>2.2340544429999998</v>
      </c>
    </row>
    <row r="162" spans="1:6">
      <c r="A162">
        <v>2.53875E-2</v>
      </c>
      <c r="B162">
        <v>2.3941967769999999</v>
      </c>
      <c r="C162">
        <v>2.63229E-2</v>
      </c>
      <c r="D162">
        <v>2.3253637700000001</v>
      </c>
      <c r="E162">
        <v>2.6417E-2</v>
      </c>
      <c r="F162">
        <v>2.249700684</v>
      </c>
    </row>
    <row r="163" spans="1:6">
      <c r="A163">
        <v>2.5493100000000001E-2</v>
      </c>
      <c r="B163">
        <v>2.40942334</v>
      </c>
      <c r="C163">
        <v>2.66295E-2</v>
      </c>
      <c r="D163">
        <v>2.3407773440000001</v>
      </c>
      <c r="E163">
        <v>2.6666700000000002E-2</v>
      </c>
      <c r="F163">
        <v>2.2655825200000002</v>
      </c>
    </row>
    <row r="164" spans="1:6">
      <c r="A164">
        <v>2.57545E-2</v>
      </c>
      <c r="B164">
        <v>2.4250234380000002</v>
      </c>
      <c r="C164">
        <v>2.68387E-2</v>
      </c>
      <c r="D164">
        <v>2.356597168</v>
      </c>
      <c r="E164">
        <v>2.6747E-2</v>
      </c>
      <c r="F164">
        <v>2.281550781</v>
      </c>
    </row>
    <row r="165" spans="1:6">
      <c r="A165">
        <v>2.5688099999999998E-2</v>
      </c>
      <c r="B165">
        <v>2.440596191</v>
      </c>
      <c r="C165">
        <v>2.7017099999999999E-2</v>
      </c>
      <c r="D165">
        <v>2.372425293</v>
      </c>
      <c r="E165">
        <v>2.7010599999999999E-2</v>
      </c>
      <c r="F165">
        <v>2.2972812500000002</v>
      </c>
    </row>
    <row r="166" spans="1:6">
      <c r="A166">
        <v>2.5927100000000002E-2</v>
      </c>
      <c r="B166">
        <v>2.4563442379999998</v>
      </c>
      <c r="C166">
        <v>2.7375699999999999E-2</v>
      </c>
      <c r="D166">
        <v>2.3884916989999998</v>
      </c>
      <c r="E166">
        <v>2.7267E-2</v>
      </c>
      <c r="F166">
        <v>2.3130102539999999</v>
      </c>
    </row>
    <row r="167" spans="1:6">
      <c r="A167">
        <v>2.6019799999999999E-2</v>
      </c>
      <c r="B167">
        <v>2.471875732</v>
      </c>
      <c r="C167">
        <v>2.75625E-2</v>
      </c>
      <c r="D167">
        <v>2.4041994629999999</v>
      </c>
      <c r="E167">
        <v>2.75509E-2</v>
      </c>
      <c r="F167">
        <v>2.328688965</v>
      </c>
    </row>
    <row r="168" spans="1:6">
      <c r="A168">
        <v>2.64654E-2</v>
      </c>
      <c r="B168">
        <v>2.487239014</v>
      </c>
      <c r="C168">
        <v>2.78255E-2</v>
      </c>
      <c r="D168">
        <v>2.419899902</v>
      </c>
      <c r="E168">
        <v>2.7735099999999999E-2</v>
      </c>
      <c r="F168">
        <v>2.3447595209999998</v>
      </c>
    </row>
    <row r="169" spans="1:6">
      <c r="A169">
        <v>2.6459199999999999E-2</v>
      </c>
      <c r="B169">
        <v>2.5031198730000002</v>
      </c>
      <c r="C169">
        <v>2.8176900000000001E-2</v>
      </c>
      <c r="D169">
        <v>2.4360834960000002</v>
      </c>
      <c r="E169">
        <v>2.7925499999999999E-2</v>
      </c>
      <c r="F169">
        <v>2.36030542</v>
      </c>
    </row>
    <row r="170" spans="1:6">
      <c r="A170">
        <v>2.6621100000000002E-2</v>
      </c>
      <c r="B170">
        <v>2.518899658</v>
      </c>
      <c r="C170">
        <v>2.8285899999999999E-2</v>
      </c>
      <c r="D170">
        <v>2.4514880369999998</v>
      </c>
      <c r="E170">
        <v>2.80252E-2</v>
      </c>
      <c r="F170">
        <v>2.376134521</v>
      </c>
    </row>
    <row r="171" spans="1:6">
      <c r="A171">
        <v>2.68604E-2</v>
      </c>
      <c r="B171">
        <v>2.5346030270000002</v>
      </c>
      <c r="C171">
        <v>2.8451600000000001E-2</v>
      </c>
      <c r="D171">
        <v>2.467406982</v>
      </c>
      <c r="E171">
        <v>2.84254E-2</v>
      </c>
      <c r="F171">
        <v>2.3921162109999998</v>
      </c>
    </row>
    <row r="172" spans="1:6">
      <c r="A172">
        <v>2.70607E-2</v>
      </c>
      <c r="B172">
        <v>2.5501296390000001</v>
      </c>
      <c r="C172">
        <v>2.86626E-2</v>
      </c>
      <c r="D172">
        <v>2.4833681639999998</v>
      </c>
      <c r="E172">
        <v>2.8538899999999999E-2</v>
      </c>
      <c r="F172">
        <v>2.4078862299999999</v>
      </c>
    </row>
    <row r="173" spans="1:6">
      <c r="A173">
        <v>2.7440699999999998E-2</v>
      </c>
      <c r="B173">
        <v>2.5657265630000001</v>
      </c>
      <c r="C173">
        <v>2.8917499999999999E-2</v>
      </c>
      <c r="D173">
        <v>2.4991386719999999</v>
      </c>
      <c r="E173">
        <v>2.8926199999999999E-2</v>
      </c>
      <c r="F173">
        <v>2.423772461</v>
      </c>
    </row>
    <row r="174" spans="1:6">
      <c r="A174">
        <v>2.7400399999999998E-2</v>
      </c>
      <c r="B174">
        <v>2.5811889649999999</v>
      </c>
      <c r="C174">
        <v>2.8900800000000001E-2</v>
      </c>
      <c r="D174">
        <v>2.5148923339999998</v>
      </c>
      <c r="E174">
        <v>2.8919E-2</v>
      </c>
      <c r="F174">
        <v>2.439703857</v>
      </c>
    </row>
    <row r="175" spans="1:6">
      <c r="A175">
        <v>2.7843400000000001E-2</v>
      </c>
      <c r="B175">
        <v>2.596620605</v>
      </c>
      <c r="C175">
        <v>2.9028100000000001E-2</v>
      </c>
      <c r="D175">
        <v>2.5305207520000002</v>
      </c>
      <c r="E175">
        <v>2.91785E-2</v>
      </c>
      <c r="F175">
        <v>2.455587891</v>
      </c>
    </row>
    <row r="176" spans="1:6">
      <c r="A176">
        <v>2.79802E-2</v>
      </c>
      <c r="B176">
        <v>2.6122438959999998</v>
      </c>
      <c r="C176">
        <v>2.9448200000000001E-2</v>
      </c>
      <c r="D176">
        <v>2.5463122560000002</v>
      </c>
      <c r="E176">
        <v>2.9384E-2</v>
      </c>
      <c r="F176">
        <v>2.4714809569999998</v>
      </c>
    </row>
    <row r="177" spans="1:6">
      <c r="A177">
        <v>2.8229199999999999E-2</v>
      </c>
      <c r="B177">
        <v>2.6276699219999999</v>
      </c>
      <c r="C177">
        <v>2.95611E-2</v>
      </c>
      <c r="D177">
        <v>2.5619892580000001</v>
      </c>
      <c r="E177">
        <v>2.9528100000000002E-2</v>
      </c>
      <c r="F177">
        <v>2.4877329100000001</v>
      </c>
    </row>
    <row r="178" spans="1:6">
      <c r="A178">
        <v>2.8491599999999999E-2</v>
      </c>
      <c r="B178">
        <v>2.6436511230000002</v>
      </c>
      <c r="C178">
        <v>2.9902399999999999E-2</v>
      </c>
      <c r="D178">
        <v>2.5779121090000001</v>
      </c>
      <c r="E178">
        <v>2.9758300000000001E-2</v>
      </c>
      <c r="F178">
        <v>2.5035817869999999</v>
      </c>
    </row>
    <row r="179" spans="1:6">
      <c r="A179">
        <v>2.8368999999999998E-2</v>
      </c>
      <c r="B179">
        <v>2.6594316409999998</v>
      </c>
      <c r="C179">
        <v>3.0071799999999999E-2</v>
      </c>
      <c r="D179">
        <v>2.5937634279999999</v>
      </c>
      <c r="E179">
        <v>2.9898899999999999E-2</v>
      </c>
      <c r="F179">
        <v>2.5197814940000001</v>
      </c>
    </row>
    <row r="180" spans="1:6">
      <c r="A180">
        <v>2.8789200000000001E-2</v>
      </c>
      <c r="B180">
        <v>2.6752868649999999</v>
      </c>
      <c r="C180">
        <v>3.0229599999999999E-2</v>
      </c>
      <c r="D180">
        <v>2.6093571780000002</v>
      </c>
      <c r="E180">
        <v>3.0311100000000001E-2</v>
      </c>
      <c r="F180">
        <v>2.5358481450000001</v>
      </c>
    </row>
    <row r="181" spans="1:6">
      <c r="A181">
        <v>2.8893800000000001E-2</v>
      </c>
      <c r="B181">
        <v>2.691058838</v>
      </c>
      <c r="C181">
        <v>3.0434699999999999E-2</v>
      </c>
      <c r="D181">
        <v>2.6252854000000001</v>
      </c>
      <c r="E181">
        <v>3.0358599999999999E-2</v>
      </c>
      <c r="F181">
        <v>2.5517556149999998</v>
      </c>
    </row>
    <row r="182" spans="1:6">
      <c r="A182">
        <v>2.8944399999999999E-2</v>
      </c>
      <c r="B182">
        <v>2.7071574709999999</v>
      </c>
      <c r="C182">
        <v>3.09514E-2</v>
      </c>
      <c r="D182">
        <v>2.6410742190000001</v>
      </c>
      <c r="E182">
        <v>3.06786E-2</v>
      </c>
      <c r="F182">
        <v>2.5677756349999998</v>
      </c>
    </row>
    <row r="183" spans="1:6">
      <c r="A183">
        <v>2.97293E-2</v>
      </c>
      <c r="B183">
        <v>2.7232067870000001</v>
      </c>
      <c r="C183">
        <v>3.1039899999999999E-2</v>
      </c>
      <c r="D183">
        <v>2.6571350100000002</v>
      </c>
      <c r="E183">
        <v>3.0838999999999998E-2</v>
      </c>
      <c r="F183">
        <v>2.5835805660000002</v>
      </c>
    </row>
    <row r="184" spans="1:6">
      <c r="A184">
        <v>2.99145E-2</v>
      </c>
      <c r="B184">
        <v>2.7391525880000001</v>
      </c>
      <c r="C184">
        <v>3.1035199999999999E-2</v>
      </c>
      <c r="D184">
        <v>2.673150879</v>
      </c>
      <c r="E184">
        <v>3.1065099999999998E-2</v>
      </c>
      <c r="F184">
        <v>2.599552246</v>
      </c>
    </row>
    <row r="185" spans="1:6">
      <c r="A185">
        <v>2.9836999999999999E-2</v>
      </c>
      <c r="B185">
        <v>2.75481665</v>
      </c>
      <c r="C185">
        <v>3.1200499999999999E-2</v>
      </c>
      <c r="D185">
        <v>2.689315186</v>
      </c>
      <c r="E185">
        <v>3.1295499999999997E-2</v>
      </c>
      <c r="F185">
        <v>2.6155092770000001</v>
      </c>
    </row>
    <row r="186" spans="1:6">
      <c r="A186">
        <v>3.01196E-2</v>
      </c>
      <c r="B186">
        <v>2.7710502930000001</v>
      </c>
      <c r="C186">
        <v>3.1457300000000001E-2</v>
      </c>
      <c r="D186">
        <v>2.7052521970000001</v>
      </c>
      <c r="E186">
        <v>3.1393600000000001E-2</v>
      </c>
      <c r="F186">
        <v>2.6311569819999998</v>
      </c>
    </row>
    <row r="187" spans="1:6">
      <c r="A187">
        <v>3.03345E-2</v>
      </c>
      <c r="B187">
        <v>2.7868769530000002</v>
      </c>
      <c r="C187">
        <v>3.1602199999999997E-2</v>
      </c>
      <c r="D187">
        <v>2.7214709469999998</v>
      </c>
      <c r="E187">
        <v>3.1805100000000003E-2</v>
      </c>
      <c r="F187">
        <v>2.647252441</v>
      </c>
    </row>
    <row r="188" spans="1:6">
      <c r="A188">
        <v>3.0470299999999999E-2</v>
      </c>
      <c r="B188">
        <v>2.8029099120000001</v>
      </c>
      <c r="C188">
        <v>3.1915100000000002E-2</v>
      </c>
      <c r="D188">
        <v>2.7375771480000002</v>
      </c>
      <c r="E188">
        <v>3.17886E-2</v>
      </c>
      <c r="F188">
        <v>2.6631342770000002</v>
      </c>
    </row>
    <row r="189" spans="1:6">
      <c r="A189">
        <v>3.0610499999999999E-2</v>
      </c>
      <c r="B189">
        <v>2.8187817380000002</v>
      </c>
      <c r="C189">
        <v>3.2194500000000001E-2</v>
      </c>
      <c r="D189">
        <v>2.7533376459999999</v>
      </c>
      <c r="E189">
        <v>3.2211299999999998E-2</v>
      </c>
      <c r="F189">
        <v>2.6792133790000001</v>
      </c>
    </row>
    <row r="190" spans="1:6">
      <c r="A190">
        <v>3.0791800000000001E-2</v>
      </c>
      <c r="B190">
        <v>2.834520752</v>
      </c>
      <c r="C190">
        <v>3.2425200000000001E-2</v>
      </c>
      <c r="D190">
        <v>2.769296631</v>
      </c>
      <c r="E190">
        <v>3.2382099999999997E-2</v>
      </c>
      <c r="F190">
        <v>2.695117432</v>
      </c>
    </row>
    <row r="191" spans="1:6">
      <c r="A191">
        <v>3.1061700000000001E-2</v>
      </c>
      <c r="B191">
        <v>2.8503059080000002</v>
      </c>
      <c r="C191">
        <v>3.2407100000000001E-2</v>
      </c>
      <c r="D191">
        <v>2.7852763669999998</v>
      </c>
      <c r="E191">
        <v>3.2703599999999999E-2</v>
      </c>
      <c r="F191">
        <v>2.710806641</v>
      </c>
    </row>
    <row r="192" spans="1:6">
      <c r="A192">
        <v>3.1185999999999998E-2</v>
      </c>
      <c r="B192">
        <v>2.8662094730000001</v>
      </c>
      <c r="C192">
        <v>3.2927199999999997E-2</v>
      </c>
      <c r="D192">
        <v>2.8006938479999999</v>
      </c>
      <c r="E192">
        <v>3.2977600000000003E-2</v>
      </c>
      <c r="F192">
        <v>2.7267800289999999</v>
      </c>
    </row>
    <row r="193" spans="1:6">
      <c r="A193">
        <v>3.1422199999999997E-2</v>
      </c>
      <c r="B193">
        <v>2.882315674</v>
      </c>
      <c r="C193">
        <v>3.3093699999999997E-2</v>
      </c>
      <c r="D193">
        <v>2.8162429200000001</v>
      </c>
      <c r="E193">
        <v>3.3044299999999999E-2</v>
      </c>
      <c r="F193">
        <v>2.7424472660000001</v>
      </c>
    </row>
    <row r="194" spans="1:6">
      <c r="A194">
        <v>3.1546400000000002E-2</v>
      </c>
      <c r="B194">
        <v>2.898189941</v>
      </c>
      <c r="C194">
        <v>3.2992100000000003E-2</v>
      </c>
      <c r="D194">
        <v>2.832004639</v>
      </c>
      <c r="E194">
        <v>3.3338300000000001E-2</v>
      </c>
      <c r="F194">
        <v>2.7581350100000002</v>
      </c>
    </row>
    <row r="195" spans="1:6">
      <c r="A195">
        <v>3.1897300000000003E-2</v>
      </c>
      <c r="B195">
        <v>2.9146960449999999</v>
      </c>
      <c r="C195">
        <v>3.3171800000000001E-2</v>
      </c>
      <c r="D195">
        <v>2.8478691409999999</v>
      </c>
      <c r="E195">
        <v>3.3501499999999997E-2</v>
      </c>
      <c r="F195">
        <v>2.773945801</v>
      </c>
    </row>
    <row r="196" spans="1:6">
      <c r="A196">
        <v>3.22712E-2</v>
      </c>
      <c r="B196">
        <v>2.9308957520000001</v>
      </c>
      <c r="C196">
        <v>3.3647499999999997E-2</v>
      </c>
      <c r="D196">
        <v>2.8636791989999999</v>
      </c>
      <c r="E196">
        <v>3.3803399999999997E-2</v>
      </c>
      <c r="F196">
        <v>2.789815918</v>
      </c>
    </row>
    <row r="197" spans="1:6">
      <c r="A197">
        <v>3.2269899999999997E-2</v>
      </c>
      <c r="B197">
        <v>2.9476477050000001</v>
      </c>
      <c r="C197">
        <v>3.3699100000000003E-2</v>
      </c>
      <c r="D197">
        <v>2.87926416</v>
      </c>
      <c r="E197">
        <v>3.3879399999999997E-2</v>
      </c>
      <c r="F197">
        <v>2.805599365</v>
      </c>
    </row>
    <row r="198" spans="1:6">
      <c r="A198">
        <v>3.2439900000000001E-2</v>
      </c>
      <c r="B198">
        <v>2.9645019530000001</v>
      </c>
      <c r="C198">
        <v>3.4332799999999997E-2</v>
      </c>
      <c r="D198">
        <v>2.8953645020000001</v>
      </c>
      <c r="E198">
        <v>3.42762E-2</v>
      </c>
      <c r="F198">
        <v>2.8216623539999999</v>
      </c>
    </row>
    <row r="199" spans="1:6">
      <c r="A199">
        <v>3.2686100000000003E-2</v>
      </c>
      <c r="B199">
        <v>2.9809572750000002</v>
      </c>
      <c r="C199">
        <v>3.42224E-2</v>
      </c>
      <c r="D199">
        <v>2.9113913569999998</v>
      </c>
      <c r="E199">
        <v>3.47248E-2</v>
      </c>
      <c r="F199">
        <v>2.8374506839999998</v>
      </c>
    </row>
    <row r="200" spans="1:6">
      <c r="A200">
        <v>3.3105200000000001E-2</v>
      </c>
      <c r="B200">
        <v>2.9973720699999999</v>
      </c>
      <c r="C200">
        <v>3.45682E-2</v>
      </c>
      <c r="D200">
        <v>2.9275009769999998</v>
      </c>
      <c r="E200">
        <v>3.4587E-2</v>
      </c>
      <c r="F200">
        <v>2.8532531739999998</v>
      </c>
    </row>
    <row r="201" spans="1:6">
      <c r="A201">
        <v>3.3162999999999998E-2</v>
      </c>
      <c r="B201">
        <v>3.01387793</v>
      </c>
      <c r="C201">
        <v>3.4725800000000001E-2</v>
      </c>
      <c r="D201">
        <v>2.9435078130000001</v>
      </c>
      <c r="E201">
        <v>3.5047799999999997E-2</v>
      </c>
      <c r="F201">
        <v>2.8694533689999999</v>
      </c>
    </row>
    <row r="202" spans="1:6">
      <c r="A202">
        <v>3.3642100000000001E-2</v>
      </c>
      <c r="B202">
        <v>3.0306320800000002</v>
      </c>
      <c r="C202">
        <v>3.5050999999999999E-2</v>
      </c>
      <c r="D202">
        <v>2.9597302249999999</v>
      </c>
      <c r="E202">
        <v>3.5191699999999999E-2</v>
      </c>
      <c r="F202">
        <v>2.885753174</v>
      </c>
    </row>
    <row r="203" spans="1:6">
      <c r="A203">
        <v>3.3614999999999999E-2</v>
      </c>
      <c r="B203">
        <v>3.0468842770000002</v>
      </c>
      <c r="C203">
        <v>3.5165799999999997E-2</v>
      </c>
      <c r="D203">
        <v>2.9764736329999999</v>
      </c>
      <c r="E203">
        <v>3.5468800000000002E-2</v>
      </c>
      <c r="F203">
        <v>2.9020512699999998</v>
      </c>
    </row>
    <row r="204" spans="1:6">
      <c r="A204">
        <v>3.3993700000000002E-2</v>
      </c>
      <c r="B204">
        <v>3.0637341309999999</v>
      </c>
      <c r="C204">
        <v>3.5648899999999997E-2</v>
      </c>
      <c r="D204">
        <v>2.9933864749999999</v>
      </c>
      <c r="E204">
        <v>3.5643099999999997E-2</v>
      </c>
      <c r="F204">
        <v>2.9185163570000001</v>
      </c>
    </row>
    <row r="205" spans="1:6">
      <c r="A205">
        <v>3.43906E-2</v>
      </c>
      <c r="B205">
        <v>3.0803791500000002</v>
      </c>
      <c r="C205">
        <v>3.55918E-2</v>
      </c>
      <c r="D205">
        <v>3.0103635249999998</v>
      </c>
      <c r="E205">
        <v>3.5778600000000001E-2</v>
      </c>
      <c r="F205">
        <v>2.9346325680000001</v>
      </c>
    </row>
    <row r="206" spans="1:6">
      <c r="A206">
        <v>3.4364800000000001E-2</v>
      </c>
      <c r="B206">
        <v>3.0971044920000002</v>
      </c>
      <c r="C206">
        <v>3.5862199999999997E-2</v>
      </c>
      <c r="D206">
        <v>3.0277163090000001</v>
      </c>
      <c r="E206">
        <v>3.61017E-2</v>
      </c>
      <c r="F206">
        <v>2.9508400880000001</v>
      </c>
    </row>
    <row r="207" spans="1:6">
      <c r="A207">
        <v>3.4792099999999999E-2</v>
      </c>
      <c r="B207">
        <v>3.1142922359999998</v>
      </c>
      <c r="C207">
        <v>3.6088000000000002E-2</v>
      </c>
      <c r="D207">
        <v>3.0449558109999999</v>
      </c>
      <c r="E207">
        <v>3.63314E-2</v>
      </c>
      <c r="F207">
        <v>2.9674892580000001</v>
      </c>
    </row>
    <row r="208" spans="1:6">
      <c r="A208">
        <v>3.4803199999999999E-2</v>
      </c>
      <c r="B208">
        <v>3.131968262</v>
      </c>
      <c r="C208">
        <v>3.6119100000000001E-2</v>
      </c>
      <c r="D208">
        <v>3.0621201170000001</v>
      </c>
      <c r="E208">
        <v>3.6537399999999998E-2</v>
      </c>
      <c r="F208">
        <v>2.9841843259999998</v>
      </c>
    </row>
    <row r="209" spans="1:6">
      <c r="A209">
        <v>3.5018100000000003E-2</v>
      </c>
      <c r="B209">
        <v>3.149751953</v>
      </c>
      <c r="C209">
        <v>3.6335600000000003E-2</v>
      </c>
      <c r="D209">
        <v>3.0798608399999998</v>
      </c>
      <c r="E209">
        <v>3.6884899999999998E-2</v>
      </c>
      <c r="F209">
        <v>3.0005117189999999</v>
      </c>
    </row>
    <row r="210" spans="1:6">
      <c r="A210">
        <v>3.5126400000000002E-2</v>
      </c>
      <c r="B210">
        <v>3.1678049320000001</v>
      </c>
      <c r="C210">
        <v>3.6752199999999999E-2</v>
      </c>
      <c r="D210">
        <v>3.0979101560000002</v>
      </c>
      <c r="E210">
        <v>3.7085E-2</v>
      </c>
      <c r="F210">
        <v>3.0172077640000001</v>
      </c>
    </row>
    <row r="211" spans="1:6">
      <c r="A211">
        <v>3.52419E-2</v>
      </c>
      <c r="B211">
        <v>3.185865234</v>
      </c>
      <c r="C211">
        <v>3.6768500000000003E-2</v>
      </c>
      <c r="D211">
        <v>3.1158642580000002</v>
      </c>
      <c r="E211">
        <v>3.7218899999999999E-2</v>
      </c>
      <c r="F211">
        <v>3.033427734</v>
      </c>
    </row>
    <row r="212" spans="1:6">
      <c r="A212">
        <v>3.5773600000000003E-2</v>
      </c>
      <c r="B212">
        <v>3.2040065919999998</v>
      </c>
      <c r="C212">
        <v>3.7391300000000002E-2</v>
      </c>
      <c r="D212">
        <v>3.1338974610000001</v>
      </c>
      <c r="E212">
        <v>3.7436200000000003E-2</v>
      </c>
      <c r="F212">
        <v>3.050144043</v>
      </c>
    </row>
    <row r="213" spans="1:6">
      <c r="A213">
        <v>3.6022400000000003E-2</v>
      </c>
      <c r="B213">
        <v>3.2225314940000001</v>
      </c>
      <c r="C213">
        <v>3.73823E-2</v>
      </c>
      <c r="D213">
        <v>3.152335205</v>
      </c>
      <c r="E213">
        <v>3.7732599999999998E-2</v>
      </c>
      <c r="F213">
        <v>3.0667973630000001</v>
      </c>
    </row>
    <row r="214" spans="1:6">
      <c r="A214">
        <v>3.6124999999999997E-2</v>
      </c>
      <c r="B214">
        <v>3.24096875</v>
      </c>
      <c r="C214">
        <v>3.7789799999999998E-2</v>
      </c>
      <c r="D214">
        <v>3.1708615720000002</v>
      </c>
      <c r="E214">
        <v>3.8105699999999999E-2</v>
      </c>
      <c r="F214">
        <v>3.0837478030000001</v>
      </c>
    </row>
    <row r="215" spans="1:6">
      <c r="A215">
        <v>3.6317599999999998E-2</v>
      </c>
      <c r="B215">
        <v>3.259843262</v>
      </c>
      <c r="C215">
        <v>3.7940099999999997E-2</v>
      </c>
      <c r="D215">
        <v>3.1893752439999998</v>
      </c>
      <c r="E215">
        <v>3.8086799999999997E-2</v>
      </c>
      <c r="F215">
        <v>3.1007409670000001</v>
      </c>
    </row>
    <row r="216" spans="1:6">
      <c r="A216">
        <v>3.65131E-2</v>
      </c>
      <c r="B216">
        <v>3.2786164549999999</v>
      </c>
      <c r="C216">
        <v>3.8175599999999997E-2</v>
      </c>
      <c r="D216">
        <v>3.208014404</v>
      </c>
      <c r="E216">
        <v>3.8482099999999998E-2</v>
      </c>
      <c r="F216">
        <v>3.1174477540000001</v>
      </c>
    </row>
    <row r="217" spans="1:6">
      <c r="A217">
        <v>3.6998299999999998E-2</v>
      </c>
      <c r="B217">
        <v>3.297370361</v>
      </c>
      <c r="C217">
        <v>3.8363300000000003E-2</v>
      </c>
      <c r="D217">
        <v>3.226427734</v>
      </c>
      <c r="E217">
        <v>3.8764100000000003E-2</v>
      </c>
      <c r="F217">
        <v>3.1352700200000001</v>
      </c>
    </row>
    <row r="218" spans="1:6">
      <c r="A218">
        <v>3.7056899999999997E-2</v>
      </c>
      <c r="B218">
        <v>3.3161462400000001</v>
      </c>
      <c r="C218">
        <v>3.8577500000000001E-2</v>
      </c>
      <c r="D218">
        <v>3.2452448729999999</v>
      </c>
      <c r="E218">
        <v>3.9017900000000001E-2</v>
      </c>
      <c r="F218">
        <v>3.1532980959999999</v>
      </c>
    </row>
    <row r="219" spans="1:6">
      <c r="A219">
        <v>3.7260700000000001E-2</v>
      </c>
      <c r="B219">
        <v>3.3350493160000001</v>
      </c>
      <c r="C219">
        <v>3.8983499999999997E-2</v>
      </c>
      <c r="D219">
        <v>3.2638710940000002</v>
      </c>
      <c r="E219">
        <v>3.9362399999999999E-2</v>
      </c>
      <c r="F219">
        <v>3.1715537110000001</v>
      </c>
    </row>
    <row r="220" spans="1:6">
      <c r="A220">
        <v>3.78345E-2</v>
      </c>
      <c r="B220">
        <v>3.3539626459999998</v>
      </c>
      <c r="C220">
        <v>3.9137400000000003E-2</v>
      </c>
      <c r="D220">
        <v>3.2826638180000001</v>
      </c>
      <c r="E220">
        <v>3.9480099999999997E-2</v>
      </c>
      <c r="F220">
        <v>3.1904099119999998</v>
      </c>
    </row>
    <row r="221" spans="1:6">
      <c r="A221">
        <v>3.79332E-2</v>
      </c>
      <c r="B221">
        <v>3.3731752930000001</v>
      </c>
      <c r="C221">
        <v>3.9528500000000001E-2</v>
      </c>
      <c r="D221">
        <v>3.3012382809999998</v>
      </c>
      <c r="E221">
        <v>3.9909100000000003E-2</v>
      </c>
      <c r="F221">
        <v>3.208629883</v>
      </c>
    </row>
    <row r="222" spans="1:6">
      <c r="A222">
        <v>3.8508899999999999E-2</v>
      </c>
      <c r="B222">
        <v>3.3923632810000002</v>
      </c>
      <c r="C222">
        <v>3.9958100000000003E-2</v>
      </c>
      <c r="D222">
        <v>3.320480957</v>
      </c>
      <c r="E222">
        <v>4.0084500000000002E-2</v>
      </c>
      <c r="F222">
        <v>3.2270451659999999</v>
      </c>
    </row>
    <row r="223" spans="1:6">
      <c r="A223">
        <v>3.8434900000000001E-2</v>
      </c>
      <c r="B223">
        <v>3.4117263179999999</v>
      </c>
      <c r="C223">
        <v>3.9856999999999997E-2</v>
      </c>
      <c r="D223">
        <v>3.3393327639999999</v>
      </c>
      <c r="E223">
        <v>4.04652E-2</v>
      </c>
      <c r="F223">
        <v>3.2454548339999998</v>
      </c>
    </row>
    <row r="224" spans="1:6">
      <c r="A224">
        <v>3.8790100000000001E-2</v>
      </c>
      <c r="B224">
        <v>3.4312795409999999</v>
      </c>
      <c r="C224">
        <v>4.0109300000000001E-2</v>
      </c>
      <c r="D224">
        <v>3.3588466800000001</v>
      </c>
      <c r="E224">
        <v>4.0672399999999997E-2</v>
      </c>
      <c r="F224">
        <v>3.2638020019999998</v>
      </c>
    </row>
    <row r="225" spans="1:6">
      <c r="A225">
        <v>3.8964400000000003E-2</v>
      </c>
      <c r="B225">
        <v>3.4505209959999998</v>
      </c>
      <c r="C225">
        <v>4.0530999999999998E-2</v>
      </c>
      <c r="D225">
        <v>3.377995361</v>
      </c>
      <c r="E225">
        <v>4.07398E-2</v>
      </c>
      <c r="F225">
        <v>3.2820332030000001</v>
      </c>
    </row>
    <row r="226" spans="1:6">
      <c r="A226">
        <v>3.9400699999999997E-2</v>
      </c>
      <c r="B226">
        <v>3.4703305659999999</v>
      </c>
      <c r="C226">
        <v>4.0837600000000002E-2</v>
      </c>
      <c r="D226">
        <v>3.3970004880000002</v>
      </c>
      <c r="E226">
        <v>4.1177499999999999E-2</v>
      </c>
      <c r="F226">
        <v>3.3007597660000001</v>
      </c>
    </row>
    <row r="227" spans="1:6">
      <c r="A227">
        <v>3.9741400000000003E-2</v>
      </c>
      <c r="B227">
        <v>3.4899599609999998</v>
      </c>
      <c r="C227">
        <v>4.1084099999999998E-2</v>
      </c>
      <c r="D227">
        <v>3.41667627</v>
      </c>
      <c r="E227">
        <v>4.1317E-2</v>
      </c>
      <c r="F227">
        <v>3.3198415529999998</v>
      </c>
    </row>
    <row r="228" spans="1:6">
      <c r="A228">
        <v>3.9828200000000001E-2</v>
      </c>
      <c r="B228">
        <v>3.5095891109999999</v>
      </c>
      <c r="C228">
        <v>4.14022E-2</v>
      </c>
      <c r="D228">
        <v>3.436108398</v>
      </c>
      <c r="E228">
        <v>4.1642600000000002E-2</v>
      </c>
      <c r="F228">
        <v>3.3387585450000001</v>
      </c>
    </row>
    <row r="229" spans="1:6">
      <c r="A229">
        <v>3.99691E-2</v>
      </c>
      <c r="B229">
        <v>3.5295720209999999</v>
      </c>
      <c r="C229">
        <v>4.1680799999999997E-2</v>
      </c>
      <c r="D229">
        <v>3.455573486</v>
      </c>
      <c r="E229">
        <v>4.2047500000000002E-2</v>
      </c>
      <c r="F229">
        <v>3.3578327639999999</v>
      </c>
    </row>
    <row r="230" spans="1:6">
      <c r="A230">
        <v>4.03069E-2</v>
      </c>
      <c r="B230">
        <v>3.549355957</v>
      </c>
      <c r="C230">
        <v>4.1902599999999998E-2</v>
      </c>
      <c r="D230">
        <v>3.4747924800000001</v>
      </c>
      <c r="E230">
        <v>4.2289500000000001E-2</v>
      </c>
      <c r="F230">
        <v>3.3767128909999999</v>
      </c>
    </row>
    <row r="231" spans="1:6">
      <c r="A231">
        <v>4.0502799999999999E-2</v>
      </c>
      <c r="B231">
        <v>3.5688962399999999</v>
      </c>
      <c r="C231">
        <v>4.2203699999999997E-2</v>
      </c>
      <c r="D231">
        <v>3.4943383790000002</v>
      </c>
      <c r="E231">
        <v>4.2501400000000002E-2</v>
      </c>
      <c r="F231">
        <v>3.3958012700000002</v>
      </c>
    </row>
    <row r="232" spans="1:6">
      <c r="A232">
        <v>4.0729399999999999E-2</v>
      </c>
      <c r="B232">
        <v>3.5890197750000001</v>
      </c>
      <c r="C232">
        <v>4.2406100000000002E-2</v>
      </c>
      <c r="D232">
        <v>3.5137509769999999</v>
      </c>
      <c r="E232">
        <v>4.28295E-2</v>
      </c>
      <c r="F232">
        <v>3.4156213379999998</v>
      </c>
    </row>
    <row r="233" spans="1:6">
      <c r="A233">
        <v>4.1029400000000001E-2</v>
      </c>
      <c r="B233">
        <v>3.6090227050000001</v>
      </c>
      <c r="C233">
        <v>4.27173E-2</v>
      </c>
      <c r="D233">
        <v>3.5335180660000001</v>
      </c>
      <c r="E233">
        <v>4.3016600000000002E-2</v>
      </c>
      <c r="F233">
        <v>3.4353442379999999</v>
      </c>
    </row>
    <row r="234" spans="1:6">
      <c r="A234">
        <v>4.1604700000000001E-2</v>
      </c>
      <c r="B234">
        <v>3.6288461910000001</v>
      </c>
      <c r="C234">
        <v>4.3174799999999999E-2</v>
      </c>
      <c r="D234">
        <v>3.553618164</v>
      </c>
      <c r="E234">
        <v>4.3369699999999997E-2</v>
      </c>
      <c r="F234">
        <v>3.4550944819999998</v>
      </c>
    </row>
    <row r="235" spans="1:6">
      <c r="A235">
        <v>4.1733100000000002E-2</v>
      </c>
      <c r="B235">
        <v>3.6494575199999999</v>
      </c>
      <c r="C235">
        <v>4.3271299999999999E-2</v>
      </c>
      <c r="D235">
        <v>3.573165527</v>
      </c>
      <c r="E235">
        <v>4.3727099999999998E-2</v>
      </c>
      <c r="F235">
        <v>3.4750668949999999</v>
      </c>
    </row>
    <row r="236" spans="1:6">
      <c r="A236">
        <v>4.1978700000000001E-2</v>
      </c>
      <c r="B236">
        <v>3.669791504</v>
      </c>
      <c r="C236">
        <v>4.3541999999999997E-2</v>
      </c>
      <c r="D236">
        <v>3.5926132810000002</v>
      </c>
      <c r="E236">
        <v>4.3895799999999999E-2</v>
      </c>
      <c r="F236">
        <v>3.4948869629999999</v>
      </c>
    </row>
    <row r="237" spans="1:6">
      <c r="A237">
        <v>4.2110500000000002E-2</v>
      </c>
      <c r="B237">
        <v>3.6899545900000001</v>
      </c>
      <c r="C237">
        <v>4.39528E-2</v>
      </c>
      <c r="D237">
        <v>3.61226709</v>
      </c>
      <c r="E237">
        <v>4.4084600000000002E-2</v>
      </c>
      <c r="F237">
        <v>3.5146892090000001</v>
      </c>
    </row>
    <row r="238" spans="1:6">
      <c r="A238">
        <v>4.2376200000000003E-2</v>
      </c>
      <c r="B238">
        <v>3.7105361330000002</v>
      </c>
      <c r="C238">
        <v>4.4084600000000002E-2</v>
      </c>
      <c r="D238">
        <v>3.6322858889999998</v>
      </c>
      <c r="E238">
        <v>4.4585E-2</v>
      </c>
      <c r="F238">
        <v>3.5343728030000001</v>
      </c>
    </row>
    <row r="239" spans="1:6">
      <c r="A239">
        <v>4.3033299999999997E-2</v>
      </c>
      <c r="B239">
        <v>3.7309606930000001</v>
      </c>
      <c r="C239">
        <v>4.4423299999999999E-2</v>
      </c>
      <c r="D239">
        <v>3.65255127</v>
      </c>
      <c r="E239">
        <v>4.4885000000000001E-2</v>
      </c>
      <c r="F239">
        <v>3.5547058109999998</v>
      </c>
    </row>
    <row r="240" spans="1:6">
      <c r="A240">
        <v>4.2970800000000003E-2</v>
      </c>
      <c r="B240">
        <v>3.7512988279999999</v>
      </c>
      <c r="C240">
        <v>4.4515399999999997E-2</v>
      </c>
      <c r="D240">
        <v>3.6730061040000002</v>
      </c>
      <c r="E240">
        <v>4.5049400000000003E-2</v>
      </c>
      <c r="F240">
        <v>3.5743825679999999</v>
      </c>
    </row>
    <row r="241" spans="1:6">
      <c r="A241">
        <v>4.3713799999999997E-2</v>
      </c>
      <c r="B241">
        <v>3.7718215329999998</v>
      </c>
      <c r="C241">
        <v>4.4914599999999999E-2</v>
      </c>
      <c r="D241">
        <v>3.6932976069999999</v>
      </c>
      <c r="E241">
        <v>4.5299899999999997E-2</v>
      </c>
      <c r="F241">
        <v>3.5944223630000001</v>
      </c>
    </row>
    <row r="242" spans="1:6">
      <c r="A242">
        <v>4.3834999999999999E-2</v>
      </c>
      <c r="B242">
        <v>3.792549561</v>
      </c>
      <c r="C242">
        <v>4.5386900000000001E-2</v>
      </c>
      <c r="D242">
        <v>3.71353125</v>
      </c>
      <c r="E242">
        <v>4.56651E-2</v>
      </c>
      <c r="F242">
        <v>3.6145446780000001</v>
      </c>
    </row>
    <row r="243" spans="1:6">
      <c r="A243">
        <v>4.4093100000000003E-2</v>
      </c>
      <c r="B243">
        <v>3.8126184080000001</v>
      </c>
      <c r="C243">
        <v>4.5674600000000003E-2</v>
      </c>
      <c r="D243">
        <v>3.7341718749999999</v>
      </c>
      <c r="E243">
        <v>4.5907999999999997E-2</v>
      </c>
      <c r="F243">
        <v>3.6345161130000001</v>
      </c>
    </row>
    <row r="244" spans="1:6">
      <c r="A244">
        <v>4.4334999999999999E-2</v>
      </c>
      <c r="B244">
        <v>3.8333059079999998</v>
      </c>
      <c r="C244">
        <v>4.5883899999999998E-2</v>
      </c>
      <c r="D244">
        <v>3.754780029</v>
      </c>
      <c r="E244">
        <v>4.6159499999999999E-2</v>
      </c>
      <c r="F244">
        <v>3.6544340819999999</v>
      </c>
    </row>
    <row r="245" spans="1:6">
      <c r="A245">
        <v>4.4421799999999997E-2</v>
      </c>
      <c r="B245">
        <v>3.853646973</v>
      </c>
      <c r="C245">
        <v>4.6186699999999997E-2</v>
      </c>
      <c r="D245">
        <v>3.7747883299999998</v>
      </c>
      <c r="E245">
        <v>4.6620599999999998E-2</v>
      </c>
      <c r="F245">
        <v>3.6744790040000002</v>
      </c>
    </row>
    <row r="246" spans="1:6">
      <c r="A246">
        <v>4.5080700000000001E-2</v>
      </c>
      <c r="B246">
        <v>3.8739868159999999</v>
      </c>
      <c r="C246">
        <v>4.6254999999999998E-2</v>
      </c>
      <c r="D246">
        <v>3.7952629390000001</v>
      </c>
      <c r="E246">
        <v>4.6857299999999998E-2</v>
      </c>
      <c r="F246">
        <v>3.6945351560000002</v>
      </c>
    </row>
    <row r="247" spans="1:6">
      <c r="A247">
        <v>4.5133300000000001E-2</v>
      </c>
      <c r="B247">
        <v>3.8942351070000001</v>
      </c>
      <c r="C247">
        <v>4.6714600000000002E-2</v>
      </c>
      <c r="D247">
        <v>3.815263184</v>
      </c>
      <c r="E247">
        <v>4.7132899999999998E-2</v>
      </c>
      <c r="F247">
        <v>3.7145603029999998</v>
      </c>
    </row>
    <row r="248" spans="1:6">
      <c r="A248">
        <v>4.5433800000000003E-2</v>
      </c>
      <c r="B248">
        <v>3.9146411130000001</v>
      </c>
      <c r="C248">
        <v>4.7062E-2</v>
      </c>
      <c r="D248">
        <v>3.8355622559999998</v>
      </c>
      <c r="E248">
        <v>4.7441700000000003E-2</v>
      </c>
      <c r="F248">
        <v>3.734637207</v>
      </c>
    </row>
    <row r="249" spans="1:6">
      <c r="A249">
        <v>4.5733599999999999E-2</v>
      </c>
      <c r="B249">
        <v>3.9355063480000001</v>
      </c>
      <c r="C249">
        <v>4.7269100000000001E-2</v>
      </c>
      <c r="D249">
        <v>3.856364014</v>
      </c>
      <c r="E249">
        <v>4.7692499999999999E-2</v>
      </c>
      <c r="F249">
        <v>3.7545659179999999</v>
      </c>
    </row>
    <row r="250" spans="1:6">
      <c r="A250">
        <v>4.6179900000000003E-2</v>
      </c>
      <c r="B250">
        <v>3.9559948729999999</v>
      </c>
      <c r="C250">
        <v>4.7640200000000001E-2</v>
      </c>
      <c r="D250">
        <v>3.8765275880000001</v>
      </c>
      <c r="E250">
        <v>4.8067899999999997E-2</v>
      </c>
      <c r="F250">
        <v>3.7747941890000001</v>
      </c>
    </row>
    <row r="251" spans="1:6">
      <c r="A251">
        <v>4.6305300000000001E-2</v>
      </c>
      <c r="B251">
        <v>3.9769150390000001</v>
      </c>
      <c r="C251">
        <v>4.7861300000000002E-2</v>
      </c>
      <c r="D251">
        <v>3.896984131</v>
      </c>
      <c r="E251">
        <v>4.8409800000000003E-2</v>
      </c>
      <c r="F251">
        <v>3.7949824219999999</v>
      </c>
    </row>
    <row r="252" spans="1:6">
      <c r="A252">
        <v>4.6526699999999997E-2</v>
      </c>
      <c r="B252">
        <v>3.997592773</v>
      </c>
      <c r="C252">
        <v>4.8123899999999997E-2</v>
      </c>
      <c r="D252">
        <v>3.9174067379999999</v>
      </c>
      <c r="E252">
        <v>4.8659899999999999E-2</v>
      </c>
      <c r="F252">
        <v>3.8150046390000001</v>
      </c>
    </row>
    <row r="253" spans="1:6">
      <c r="A253">
        <v>4.6868100000000003E-2</v>
      </c>
      <c r="B253">
        <v>4.0183581540000004</v>
      </c>
      <c r="C253">
        <v>4.8419799999999999E-2</v>
      </c>
      <c r="D253">
        <v>3.9383398440000001</v>
      </c>
      <c r="E253">
        <v>4.8869999999999997E-2</v>
      </c>
      <c r="F253">
        <v>3.83510083</v>
      </c>
    </row>
    <row r="254" spans="1:6">
      <c r="A254">
        <v>4.7276199999999997E-2</v>
      </c>
      <c r="B254">
        <v>4.0389238279999997</v>
      </c>
      <c r="C254">
        <v>4.8677999999999999E-2</v>
      </c>
      <c r="D254">
        <v>3.9585795899999998</v>
      </c>
      <c r="E254">
        <v>4.9345300000000002E-2</v>
      </c>
      <c r="F254">
        <v>3.8552839360000002</v>
      </c>
    </row>
    <row r="255" spans="1:6">
      <c r="A255">
        <v>4.75101E-2</v>
      </c>
      <c r="B255">
        <v>4.0597426759999999</v>
      </c>
      <c r="C255">
        <v>4.9064400000000001E-2</v>
      </c>
      <c r="D255">
        <v>3.9790751950000001</v>
      </c>
      <c r="E255">
        <v>4.96138E-2</v>
      </c>
      <c r="F255">
        <v>3.875663818</v>
      </c>
    </row>
    <row r="256" spans="1:6">
      <c r="A256">
        <v>4.7697299999999998E-2</v>
      </c>
      <c r="B256">
        <v>4.0802124019999999</v>
      </c>
      <c r="C256">
        <v>4.9431500000000003E-2</v>
      </c>
      <c r="D256">
        <v>3.999906738</v>
      </c>
      <c r="E256">
        <v>4.9878699999999998E-2</v>
      </c>
      <c r="F256">
        <v>3.8960358890000002</v>
      </c>
    </row>
    <row r="257" spans="1:6">
      <c r="A257">
        <v>4.81672E-2</v>
      </c>
      <c r="B257">
        <v>4.1007666020000002</v>
      </c>
      <c r="C257">
        <v>4.9722200000000001E-2</v>
      </c>
      <c r="D257">
        <v>4.0201389159999996</v>
      </c>
      <c r="E257">
        <v>5.01985E-2</v>
      </c>
      <c r="F257">
        <v>3.916544434</v>
      </c>
    </row>
    <row r="258" spans="1:6">
      <c r="A258">
        <v>4.8488299999999998E-2</v>
      </c>
      <c r="B258">
        <v>4.121335449</v>
      </c>
      <c r="C258">
        <v>4.9970399999999998E-2</v>
      </c>
      <c r="D258">
        <v>4.0409116210000002</v>
      </c>
      <c r="E258">
        <v>5.04263E-2</v>
      </c>
      <c r="F258">
        <v>3.9374594730000001</v>
      </c>
    </row>
    <row r="259" spans="1:6">
      <c r="A259">
        <v>4.9068500000000001E-2</v>
      </c>
      <c r="B259">
        <v>4.1416040040000004</v>
      </c>
      <c r="C259">
        <v>5.0426400000000003E-2</v>
      </c>
      <c r="D259">
        <v>4.0613364260000004</v>
      </c>
      <c r="E259">
        <v>5.08213E-2</v>
      </c>
      <c r="F259">
        <v>3.9580429690000001</v>
      </c>
    </row>
    <row r="260" spans="1:6">
      <c r="A260">
        <v>4.9278500000000003E-2</v>
      </c>
      <c r="B260">
        <v>4.1627446289999996</v>
      </c>
      <c r="C260">
        <v>5.0718199999999998E-2</v>
      </c>
      <c r="D260">
        <v>4.0813579100000004</v>
      </c>
      <c r="E260">
        <v>5.1132900000000002E-2</v>
      </c>
      <c r="F260">
        <v>3.9787429200000002</v>
      </c>
    </row>
    <row r="261" spans="1:6">
      <c r="A261">
        <v>4.9618799999999998E-2</v>
      </c>
      <c r="B261">
        <v>4.1835649410000002</v>
      </c>
      <c r="C261">
        <v>5.11157E-2</v>
      </c>
      <c r="D261">
        <v>4.1020068360000002</v>
      </c>
      <c r="E261">
        <v>5.1629700000000001E-2</v>
      </c>
      <c r="F261">
        <v>3.9998327640000002</v>
      </c>
    </row>
    <row r="262" spans="1:6">
      <c r="A262">
        <v>5.0077400000000001E-2</v>
      </c>
      <c r="B262">
        <v>4.2042578129999999</v>
      </c>
      <c r="C262">
        <v>5.1407500000000002E-2</v>
      </c>
      <c r="D262">
        <v>4.1224809569999996</v>
      </c>
      <c r="E262">
        <v>5.1937499999999998E-2</v>
      </c>
      <c r="F262">
        <v>4.0206254880000003</v>
      </c>
    </row>
    <row r="263" spans="1:6">
      <c r="A263">
        <v>5.0083799999999998E-2</v>
      </c>
      <c r="B263">
        <v>4.2250185550000001</v>
      </c>
      <c r="C263">
        <v>5.1608099999999997E-2</v>
      </c>
      <c r="D263">
        <v>4.1428496089999998</v>
      </c>
      <c r="E263">
        <v>5.2307399999999997E-2</v>
      </c>
      <c r="F263">
        <v>4.0417758790000002</v>
      </c>
    </row>
    <row r="264" spans="1:6">
      <c r="A264">
        <v>5.0369499999999998E-2</v>
      </c>
      <c r="B264">
        <v>4.2456650390000004</v>
      </c>
      <c r="C264">
        <v>5.1752899999999998E-2</v>
      </c>
      <c r="D264">
        <v>4.1633291019999996</v>
      </c>
      <c r="E264">
        <v>5.2740599999999999E-2</v>
      </c>
      <c r="F264">
        <v>4.0622702640000004</v>
      </c>
    </row>
    <row r="265" spans="1:6">
      <c r="A265">
        <v>5.0763299999999997E-2</v>
      </c>
      <c r="B265">
        <v>4.2662661130000004</v>
      </c>
      <c r="C265">
        <v>5.2181400000000003E-2</v>
      </c>
      <c r="D265">
        <v>4.1840385739999997</v>
      </c>
      <c r="E265">
        <v>5.2984400000000001E-2</v>
      </c>
      <c r="F265">
        <v>4.0825839840000002</v>
      </c>
    </row>
    <row r="266" spans="1:6">
      <c r="A266">
        <v>5.1119900000000003E-2</v>
      </c>
      <c r="B266">
        <v>4.2872626949999999</v>
      </c>
      <c r="C266">
        <v>5.2509800000000002E-2</v>
      </c>
      <c r="D266">
        <v>4.2045722659999996</v>
      </c>
      <c r="E266">
        <v>5.32662E-2</v>
      </c>
      <c r="F266">
        <v>4.1034140629999998</v>
      </c>
    </row>
    <row r="267" spans="1:6">
      <c r="A267">
        <v>5.1321800000000001E-2</v>
      </c>
      <c r="B267">
        <v>4.3084418949999996</v>
      </c>
      <c r="C267">
        <v>5.2830099999999998E-2</v>
      </c>
      <c r="D267">
        <v>4.2253061519999999</v>
      </c>
      <c r="E267">
        <v>5.3538500000000003E-2</v>
      </c>
      <c r="F267">
        <v>4.1238452150000002</v>
      </c>
    </row>
    <row r="268" spans="1:6">
      <c r="A268">
        <v>5.1839700000000002E-2</v>
      </c>
      <c r="B268">
        <v>4.3294140629999998</v>
      </c>
      <c r="C268">
        <v>5.3190599999999998E-2</v>
      </c>
      <c r="D268">
        <v>4.2460434569999999</v>
      </c>
      <c r="E268">
        <v>5.3943400000000002E-2</v>
      </c>
      <c r="F268">
        <v>4.1447690430000002</v>
      </c>
    </row>
    <row r="269" spans="1:6">
      <c r="A269">
        <v>5.1872399999999999E-2</v>
      </c>
      <c r="B269">
        <v>4.350869629</v>
      </c>
      <c r="C269">
        <v>5.3155599999999997E-2</v>
      </c>
      <c r="D269">
        <v>4.2672255860000003</v>
      </c>
      <c r="E269">
        <v>5.4219200000000002E-2</v>
      </c>
      <c r="F269">
        <v>4.1653466799999999</v>
      </c>
    </row>
    <row r="270" spans="1:6">
      <c r="A270">
        <v>5.2286699999999998E-2</v>
      </c>
      <c r="B270">
        <v>4.3720327149999996</v>
      </c>
      <c r="C270">
        <v>5.3747200000000002E-2</v>
      </c>
      <c r="D270">
        <v>4.2881928709999997</v>
      </c>
      <c r="E270">
        <v>5.4490900000000002E-2</v>
      </c>
      <c r="F270">
        <v>4.1865268550000003</v>
      </c>
    </row>
    <row r="271" spans="1:6">
      <c r="A271">
        <v>5.2682E-2</v>
      </c>
      <c r="B271">
        <v>4.3934433589999999</v>
      </c>
      <c r="C271">
        <v>5.3936999999999999E-2</v>
      </c>
      <c r="D271">
        <v>4.3096513669999998</v>
      </c>
      <c r="E271">
        <v>5.5055300000000001E-2</v>
      </c>
      <c r="F271">
        <v>4.2069916989999996</v>
      </c>
    </row>
    <row r="272" spans="1:6">
      <c r="A272">
        <v>5.3234900000000002E-2</v>
      </c>
      <c r="B272">
        <v>4.4146298829999999</v>
      </c>
      <c r="C272">
        <v>5.4255999999999999E-2</v>
      </c>
      <c r="D272">
        <v>4.3303017580000001</v>
      </c>
      <c r="E272">
        <v>5.5241699999999998E-2</v>
      </c>
      <c r="F272">
        <v>4.2278813480000004</v>
      </c>
    </row>
    <row r="273" spans="1:6">
      <c r="A273">
        <v>5.3395999999999999E-2</v>
      </c>
      <c r="B273">
        <v>4.4355913090000003</v>
      </c>
      <c r="C273">
        <v>5.4604100000000003E-2</v>
      </c>
      <c r="D273">
        <v>4.3514116209999996</v>
      </c>
      <c r="E273">
        <v>5.5641099999999999E-2</v>
      </c>
      <c r="F273">
        <v>4.248778809</v>
      </c>
    </row>
    <row r="274" spans="1:6">
      <c r="A274">
        <v>5.3490700000000002E-2</v>
      </c>
      <c r="B274">
        <v>4.4569072270000003</v>
      </c>
      <c r="C274">
        <v>5.4946599999999998E-2</v>
      </c>
      <c r="D274">
        <v>4.3721333009999999</v>
      </c>
      <c r="E274">
        <v>5.5771500000000002E-2</v>
      </c>
      <c r="F274">
        <v>4.2696728520000002</v>
      </c>
    </row>
    <row r="275" spans="1:6">
      <c r="A275">
        <v>5.3870800000000003E-2</v>
      </c>
      <c r="B275">
        <v>4.477744629</v>
      </c>
      <c r="C275">
        <v>5.5381100000000003E-2</v>
      </c>
      <c r="D275">
        <v>4.3930146480000003</v>
      </c>
      <c r="E275">
        <v>5.6390500000000003E-2</v>
      </c>
      <c r="F275">
        <v>4.291071777</v>
      </c>
    </row>
    <row r="276" spans="1:6">
      <c r="A276">
        <v>5.4164700000000003E-2</v>
      </c>
      <c r="B276">
        <v>4.498853027</v>
      </c>
      <c r="C276">
        <v>5.5803400000000003E-2</v>
      </c>
      <c r="D276">
        <v>4.4141977539999999</v>
      </c>
      <c r="E276">
        <v>5.6698100000000001E-2</v>
      </c>
      <c r="F276">
        <v>4.3118330079999998</v>
      </c>
    </row>
    <row r="277" spans="1:6">
      <c r="A277">
        <v>5.44556E-2</v>
      </c>
      <c r="B277">
        <v>4.5199125980000003</v>
      </c>
      <c r="C277">
        <v>5.6075600000000003E-2</v>
      </c>
      <c r="D277">
        <v>4.4351870120000001</v>
      </c>
      <c r="E277">
        <v>5.6954999999999999E-2</v>
      </c>
      <c r="F277">
        <v>4.3327124020000003</v>
      </c>
    </row>
    <row r="278" spans="1:6">
      <c r="A278">
        <v>5.4910800000000003E-2</v>
      </c>
      <c r="B278">
        <v>4.5409682619999998</v>
      </c>
      <c r="C278">
        <v>5.6316199999999997E-2</v>
      </c>
      <c r="D278">
        <v>4.4566049799999998</v>
      </c>
      <c r="E278">
        <v>5.7436000000000001E-2</v>
      </c>
      <c r="F278">
        <v>4.3532099610000001</v>
      </c>
    </row>
    <row r="279" spans="1:6">
      <c r="A279">
        <v>5.5236599999999997E-2</v>
      </c>
      <c r="B279">
        <v>4.5619135740000001</v>
      </c>
      <c r="C279">
        <v>5.6587100000000001E-2</v>
      </c>
      <c r="D279">
        <v>4.4774243159999996</v>
      </c>
      <c r="E279">
        <v>5.7703299999999999E-2</v>
      </c>
      <c r="F279">
        <v>4.3740639650000004</v>
      </c>
    </row>
    <row r="280" spans="1:6">
      <c r="A280">
        <v>5.5465800000000003E-2</v>
      </c>
      <c r="B280">
        <v>4.5832368160000003</v>
      </c>
      <c r="C280">
        <v>5.7054599999999997E-2</v>
      </c>
      <c r="D280">
        <v>4.49868457</v>
      </c>
      <c r="E280">
        <v>5.8002400000000003E-2</v>
      </c>
      <c r="F280">
        <v>4.3947998049999999</v>
      </c>
    </row>
    <row r="281" spans="1:6">
      <c r="A281">
        <v>5.5825899999999998E-2</v>
      </c>
      <c r="B281">
        <v>4.6041303710000001</v>
      </c>
      <c r="C281">
        <v>5.7478700000000001E-2</v>
      </c>
      <c r="D281">
        <v>4.5195561519999998</v>
      </c>
      <c r="E281">
        <v>5.8300299999999999E-2</v>
      </c>
      <c r="F281">
        <v>4.4153613280000004</v>
      </c>
    </row>
    <row r="282" spans="1:6">
      <c r="A282">
        <v>5.6235E-2</v>
      </c>
      <c r="B282">
        <v>4.625584473</v>
      </c>
      <c r="C282">
        <v>5.78059E-2</v>
      </c>
      <c r="D282">
        <v>4.5409506840000002</v>
      </c>
      <c r="E282">
        <v>5.8701700000000002E-2</v>
      </c>
      <c r="F282">
        <v>4.4362324219999998</v>
      </c>
    </row>
    <row r="283" spans="1:6">
      <c r="A283">
        <v>5.6766299999999999E-2</v>
      </c>
      <c r="B283">
        <v>4.6465820310000003</v>
      </c>
      <c r="C283">
        <v>5.8069599999999999E-2</v>
      </c>
      <c r="D283">
        <v>4.5618862299999998</v>
      </c>
      <c r="E283">
        <v>5.9075599999999999E-2</v>
      </c>
      <c r="F283">
        <v>4.4569790039999999</v>
      </c>
    </row>
    <row r="284" spans="1:6">
      <c r="A284">
        <v>5.706E-2</v>
      </c>
      <c r="B284">
        <v>4.6674677730000003</v>
      </c>
      <c r="C284">
        <v>5.8593699999999999E-2</v>
      </c>
      <c r="D284">
        <v>4.5829052729999997</v>
      </c>
      <c r="E284">
        <v>5.9357600000000003E-2</v>
      </c>
      <c r="F284">
        <v>4.4777158200000002</v>
      </c>
    </row>
    <row r="285" spans="1:6">
      <c r="A285">
        <v>5.7044200000000003E-2</v>
      </c>
      <c r="B285">
        <v>4.6889204099999997</v>
      </c>
      <c r="C285">
        <v>5.8674799999999999E-2</v>
      </c>
      <c r="D285">
        <v>4.603589844</v>
      </c>
      <c r="E285">
        <v>5.96789E-2</v>
      </c>
      <c r="F285">
        <v>4.498290527</v>
      </c>
    </row>
    <row r="286" spans="1:6">
      <c r="A286">
        <v>5.7528599999999999E-2</v>
      </c>
      <c r="B286">
        <v>4.7098544919999998</v>
      </c>
      <c r="C286">
        <v>5.9185099999999997E-2</v>
      </c>
      <c r="D286">
        <v>4.6247270509999998</v>
      </c>
      <c r="E286">
        <v>6.00698E-2</v>
      </c>
      <c r="F286">
        <v>4.5194316409999997</v>
      </c>
    </row>
    <row r="287" spans="1:6">
      <c r="A287">
        <v>5.7814499999999998E-2</v>
      </c>
      <c r="B287">
        <v>4.7307338870000004</v>
      </c>
      <c r="C287">
        <v>5.9395799999999999E-2</v>
      </c>
      <c r="D287">
        <v>4.646108398</v>
      </c>
      <c r="E287">
        <v>6.0484099999999999E-2</v>
      </c>
      <c r="F287">
        <v>4.5402104489999999</v>
      </c>
    </row>
    <row r="288" spans="1:6">
      <c r="A288">
        <v>5.8251600000000001E-2</v>
      </c>
      <c r="B288">
        <v>4.751879883</v>
      </c>
      <c r="C288">
        <v>5.97501E-2</v>
      </c>
      <c r="D288">
        <v>4.6668281250000003</v>
      </c>
      <c r="E288">
        <v>6.0731899999999998E-2</v>
      </c>
      <c r="F288">
        <v>4.5613862300000001</v>
      </c>
    </row>
    <row r="289" spans="1:6">
      <c r="A289">
        <v>5.8490399999999998E-2</v>
      </c>
      <c r="B289">
        <v>4.7730219729999996</v>
      </c>
      <c r="C289">
        <v>5.9998799999999998E-2</v>
      </c>
      <c r="D289">
        <v>4.6880019529999997</v>
      </c>
      <c r="E289">
        <v>6.1155099999999997E-2</v>
      </c>
      <c r="F289">
        <v>4.5826098630000001</v>
      </c>
    </row>
    <row r="290" spans="1:6">
      <c r="A290">
        <v>5.9020200000000002E-2</v>
      </c>
      <c r="B290">
        <v>4.7939804690000001</v>
      </c>
      <c r="C290">
        <v>6.0331999999999997E-2</v>
      </c>
      <c r="D290">
        <v>4.7089331049999998</v>
      </c>
      <c r="E290">
        <v>6.14853E-2</v>
      </c>
      <c r="F290">
        <v>4.6039374999999998</v>
      </c>
    </row>
    <row r="291" spans="1:6">
      <c r="A291">
        <v>5.91888E-2</v>
      </c>
      <c r="B291">
        <v>4.8152607420000004</v>
      </c>
      <c r="C291">
        <v>6.0779699999999999E-2</v>
      </c>
      <c r="D291">
        <v>4.7296582029999996</v>
      </c>
      <c r="E291">
        <v>6.17539E-2</v>
      </c>
      <c r="F291">
        <v>4.6253828129999999</v>
      </c>
    </row>
    <row r="292" spans="1:6">
      <c r="A292">
        <v>5.95305E-2</v>
      </c>
      <c r="B292">
        <v>4.836294434</v>
      </c>
      <c r="C292">
        <v>6.1127300000000002E-2</v>
      </c>
      <c r="D292">
        <v>4.7503330080000001</v>
      </c>
      <c r="E292">
        <v>6.2137699999999997E-2</v>
      </c>
      <c r="F292">
        <v>4.6464501949999999</v>
      </c>
    </row>
    <row r="293" spans="1:6">
      <c r="A293">
        <v>5.9910100000000001E-2</v>
      </c>
      <c r="B293">
        <v>4.8569912110000004</v>
      </c>
      <c r="C293">
        <v>6.1375199999999998E-2</v>
      </c>
      <c r="D293">
        <v>4.7707680659999996</v>
      </c>
      <c r="E293">
        <v>6.2396699999999999E-2</v>
      </c>
      <c r="F293">
        <v>4.6672055659999998</v>
      </c>
    </row>
    <row r="294" spans="1:6">
      <c r="A294">
        <v>6.03869E-2</v>
      </c>
      <c r="B294">
        <v>4.8781098629999997</v>
      </c>
      <c r="C294">
        <v>6.1746000000000002E-2</v>
      </c>
      <c r="D294">
        <v>4.7919028319999999</v>
      </c>
      <c r="E294">
        <v>6.2708899999999998E-2</v>
      </c>
      <c r="F294">
        <v>4.6888105470000001</v>
      </c>
    </row>
    <row r="295" spans="1:6">
      <c r="A295">
        <v>6.0537100000000003E-2</v>
      </c>
      <c r="B295">
        <v>4.8996674799999997</v>
      </c>
      <c r="C295">
        <v>6.22266E-2</v>
      </c>
      <c r="D295">
        <v>4.8129667969999996</v>
      </c>
      <c r="E295">
        <v>6.3159699999999999E-2</v>
      </c>
      <c r="F295">
        <v>4.7101538090000004</v>
      </c>
    </row>
    <row r="296" spans="1:6">
      <c r="A296">
        <v>6.1073599999999999E-2</v>
      </c>
      <c r="B296">
        <v>4.9209672849999997</v>
      </c>
      <c r="C296">
        <v>6.2307700000000001E-2</v>
      </c>
      <c r="D296">
        <v>4.8341733400000004</v>
      </c>
      <c r="E296">
        <v>6.3544199999999995E-2</v>
      </c>
      <c r="F296">
        <v>4.7314248049999996</v>
      </c>
    </row>
    <row r="297" spans="1:6">
      <c r="A297">
        <v>6.1344500000000003E-2</v>
      </c>
      <c r="B297">
        <v>4.9427905269999997</v>
      </c>
      <c r="C297">
        <v>6.2827599999999997E-2</v>
      </c>
      <c r="D297">
        <v>4.8553769530000004</v>
      </c>
      <c r="E297">
        <v>6.3883400000000007E-2</v>
      </c>
      <c r="F297">
        <v>4.7527343750000002</v>
      </c>
    </row>
    <row r="298" spans="1:6">
      <c r="A298">
        <v>6.16301E-2</v>
      </c>
      <c r="B298">
        <v>4.9645717769999997</v>
      </c>
      <c r="C298">
        <v>6.3038800000000006E-2</v>
      </c>
      <c r="D298">
        <v>4.8772387699999999</v>
      </c>
      <c r="E298">
        <v>6.4404699999999995E-2</v>
      </c>
      <c r="F298">
        <v>4.7736064450000004</v>
      </c>
    </row>
    <row r="299" spans="1:6">
      <c r="A299">
        <v>6.1992899999999997E-2</v>
      </c>
      <c r="B299">
        <v>4.9859741209999999</v>
      </c>
      <c r="C299">
        <v>6.3576499999999994E-2</v>
      </c>
      <c r="D299">
        <v>4.8989169920000002</v>
      </c>
      <c r="E299">
        <v>6.4819600000000005E-2</v>
      </c>
      <c r="F299">
        <v>4.7943554690000001</v>
      </c>
    </row>
    <row r="300" spans="1:6">
      <c r="A300">
        <v>6.2122700000000003E-2</v>
      </c>
      <c r="B300">
        <v>5.00745752</v>
      </c>
      <c r="C300">
        <v>6.3810900000000004E-2</v>
      </c>
      <c r="D300">
        <v>4.9206220700000003</v>
      </c>
      <c r="E300">
        <v>6.5099400000000002E-2</v>
      </c>
      <c r="F300">
        <v>4.8155703130000003</v>
      </c>
    </row>
    <row r="301" spans="1:6">
      <c r="A301">
        <v>6.2894800000000001E-2</v>
      </c>
      <c r="B301">
        <v>5.0285610350000001</v>
      </c>
      <c r="C301">
        <v>6.4283900000000005E-2</v>
      </c>
      <c r="D301">
        <v>4.9422978520000003</v>
      </c>
      <c r="E301">
        <v>6.5567500000000001E-2</v>
      </c>
      <c r="F301">
        <v>4.836875</v>
      </c>
    </row>
    <row r="302" spans="1:6">
      <c r="A302">
        <v>6.3231599999999999E-2</v>
      </c>
      <c r="B302">
        <v>5.0497988280000001</v>
      </c>
      <c r="C302">
        <v>6.4524600000000001E-2</v>
      </c>
      <c r="D302">
        <v>4.9639921879999998</v>
      </c>
      <c r="E302">
        <v>6.5956799999999996E-2</v>
      </c>
      <c r="F302">
        <v>4.8579501949999999</v>
      </c>
    </row>
    <row r="303" spans="1:6">
      <c r="A303">
        <v>6.3500100000000004E-2</v>
      </c>
      <c r="B303">
        <v>5.070836914</v>
      </c>
      <c r="C303">
        <v>6.4884999999999998E-2</v>
      </c>
      <c r="D303">
        <v>4.9852089839999998</v>
      </c>
      <c r="E303">
        <v>6.62026E-2</v>
      </c>
      <c r="F303">
        <v>4.8790009769999996</v>
      </c>
    </row>
    <row r="304" spans="1:6">
      <c r="A304">
        <v>6.37596E-2</v>
      </c>
      <c r="B304">
        <v>5.0923823239999999</v>
      </c>
      <c r="C304">
        <v>6.5321000000000004E-2</v>
      </c>
      <c r="D304">
        <v>5.0063940430000002</v>
      </c>
      <c r="E304">
        <v>6.6556299999999999E-2</v>
      </c>
      <c r="F304">
        <v>4.9000053709999998</v>
      </c>
    </row>
    <row r="305" spans="1:6">
      <c r="A305">
        <v>6.4138899999999999E-2</v>
      </c>
      <c r="B305">
        <v>5.1133452149999998</v>
      </c>
      <c r="C305">
        <v>6.5663399999999997E-2</v>
      </c>
      <c r="D305">
        <v>5.0277031250000004</v>
      </c>
      <c r="E305">
        <v>6.7048899999999995E-2</v>
      </c>
      <c r="F305">
        <v>4.9206455079999998</v>
      </c>
    </row>
    <row r="306" spans="1:6">
      <c r="A306">
        <v>6.4529299999999998E-2</v>
      </c>
      <c r="B306">
        <v>5.1348066409999999</v>
      </c>
      <c r="C306">
        <v>6.6062700000000002E-2</v>
      </c>
      <c r="D306">
        <v>5.0485703129999999</v>
      </c>
      <c r="E306">
        <v>6.7243700000000003E-2</v>
      </c>
      <c r="F306">
        <v>4.9420292970000004</v>
      </c>
    </row>
    <row r="307" spans="1:6">
      <c r="A307">
        <v>6.4974199999999996E-2</v>
      </c>
      <c r="B307">
        <v>5.1567333980000001</v>
      </c>
      <c r="C307">
        <v>6.6310900000000006E-2</v>
      </c>
      <c r="D307">
        <v>5.0696567379999999</v>
      </c>
      <c r="E307">
        <v>6.7528900000000003E-2</v>
      </c>
      <c r="F307">
        <v>4.963266602</v>
      </c>
    </row>
    <row r="308" spans="1:6">
      <c r="A308">
        <v>6.5213499999999994E-2</v>
      </c>
      <c r="B308">
        <v>5.1785107420000003</v>
      </c>
      <c r="C308">
        <v>6.6857299999999995E-2</v>
      </c>
      <c r="D308">
        <v>5.0908129879999997</v>
      </c>
      <c r="E308">
        <v>6.8092200000000005E-2</v>
      </c>
      <c r="F308">
        <v>4.9839443360000004</v>
      </c>
    </row>
    <row r="309" spans="1:6">
      <c r="A309">
        <v>6.5564300000000006E-2</v>
      </c>
      <c r="B309">
        <v>5.2004497069999998</v>
      </c>
      <c r="C309">
        <v>6.7427100000000004E-2</v>
      </c>
      <c r="D309">
        <v>5.11215625</v>
      </c>
      <c r="E309">
        <v>6.8564E-2</v>
      </c>
      <c r="F309">
        <v>5.004995117</v>
      </c>
    </row>
    <row r="310" spans="1:6">
      <c r="A310">
        <v>6.5853499999999995E-2</v>
      </c>
      <c r="B310">
        <v>5.2216313479999998</v>
      </c>
      <c r="C310">
        <v>6.7694199999999996E-2</v>
      </c>
      <c r="D310">
        <v>5.1333134769999997</v>
      </c>
      <c r="E310">
        <v>6.8987400000000004E-2</v>
      </c>
      <c r="F310">
        <v>5.0263544920000003</v>
      </c>
    </row>
    <row r="311" spans="1:6">
      <c r="A311">
        <v>6.6294400000000003E-2</v>
      </c>
      <c r="B311">
        <v>5.2427036129999998</v>
      </c>
      <c r="C311">
        <v>6.7891300000000002E-2</v>
      </c>
      <c r="D311">
        <v>5.1543041990000003</v>
      </c>
      <c r="E311">
        <v>6.9366800000000006E-2</v>
      </c>
      <c r="F311">
        <v>5.0474526370000001</v>
      </c>
    </row>
    <row r="312" spans="1:6">
      <c r="A312">
        <v>6.6707000000000002E-2</v>
      </c>
      <c r="B312">
        <v>5.2636665039999997</v>
      </c>
      <c r="C312">
        <v>6.8299700000000005E-2</v>
      </c>
      <c r="D312">
        <v>5.1752670900000002</v>
      </c>
      <c r="E312">
        <v>6.9628200000000001E-2</v>
      </c>
      <c r="F312">
        <v>5.0686640629999999</v>
      </c>
    </row>
    <row r="313" spans="1:6">
      <c r="A313">
        <v>6.7103999999999997E-2</v>
      </c>
      <c r="B313">
        <v>5.2854541020000001</v>
      </c>
      <c r="C313">
        <v>6.8670099999999998E-2</v>
      </c>
      <c r="D313">
        <v>5.1964458010000003</v>
      </c>
      <c r="E313">
        <v>7.0011500000000004E-2</v>
      </c>
      <c r="F313">
        <v>5.0897153319999999</v>
      </c>
    </row>
    <row r="314" spans="1:6">
      <c r="A314">
        <v>6.7373000000000002E-2</v>
      </c>
      <c r="B314">
        <v>5.3068979489999997</v>
      </c>
      <c r="C314">
        <v>6.9018200000000002E-2</v>
      </c>
      <c r="D314">
        <v>5.2180659179999997</v>
      </c>
      <c r="E314">
        <v>7.0285899999999998E-2</v>
      </c>
      <c r="F314">
        <v>5.1104482420000004</v>
      </c>
    </row>
    <row r="315" spans="1:6">
      <c r="A315">
        <v>6.8016099999999996E-2</v>
      </c>
      <c r="B315">
        <v>5.3285278319999998</v>
      </c>
      <c r="C315">
        <v>6.9378300000000004E-2</v>
      </c>
      <c r="D315">
        <v>5.2391611329999996</v>
      </c>
      <c r="E315">
        <v>7.0808599999999999E-2</v>
      </c>
      <c r="F315">
        <v>5.1320112299999998</v>
      </c>
    </row>
    <row r="316" spans="1:6">
      <c r="A316">
        <v>6.8230499999999999E-2</v>
      </c>
      <c r="B316">
        <v>5.3497983400000004</v>
      </c>
      <c r="C316">
        <v>6.9859900000000003E-2</v>
      </c>
      <c r="D316">
        <v>5.2600825200000001</v>
      </c>
      <c r="E316">
        <v>7.1096099999999995E-2</v>
      </c>
      <c r="F316">
        <v>5.1535996089999996</v>
      </c>
    </row>
    <row r="317" spans="1:6">
      <c r="A317">
        <v>6.87474E-2</v>
      </c>
      <c r="B317">
        <v>5.370115234</v>
      </c>
      <c r="C317">
        <v>7.0161799999999996E-2</v>
      </c>
      <c r="D317">
        <v>5.281418457</v>
      </c>
      <c r="E317">
        <v>7.1549399999999999E-2</v>
      </c>
      <c r="F317">
        <v>5.1753032230000002</v>
      </c>
    </row>
    <row r="318" spans="1:6">
      <c r="A318">
        <v>6.9018800000000005E-2</v>
      </c>
      <c r="B318">
        <v>5.3914760739999998</v>
      </c>
      <c r="C318">
        <v>7.0588100000000001E-2</v>
      </c>
      <c r="D318">
        <v>5.3029135739999997</v>
      </c>
      <c r="E318">
        <v>7.1937699999999993E-2</v>
      </c>
      <c r="F318">
        <v>5.19644043</v>
      </c>
    </row>
    <row r="319" spans="1:6">
      <c r="A319">
        <v>6.9382399999999997E-2</v>
      </c>
      <c r="B319">
        <v>5.4129663089999998</v>
      </c>
      <c r="C319">
        <v>7.1221900000000005E-2</v>
      </c>
      <c r="D319">
        <v>5.323936035</v>
      </c>
      <c r="E319">
        <v>7.2258799999999998E-2</v>
      </c>
      <c r="F319">
        <v>5.218057129</v>
      </c>
    </row>
    <row r="320" spans="1:6">
      <c r="A320">
        <v>6.9699700000000003E-2</v>
      </c>
      <c r="B320">
        <v>5.4340839839999999</v>
      </c>
      <c r="C320">
        <v>7.1471400000000004E-2</v>
      </c>
      <c r="D320">
        <v>5.3451425779999999</v>
      </c>
      <c r="E320">
        <v>7.2629200000000005E-2</v>
      </c>
      <c r="F320">
        <v>5.2395830080000003</v>
      </c>
    </row>
    <row r="321" spans="1:6">
      <c r="A321">
        <v>7.0324899999999996E-2</v>
      </c>
      <c r="B321">
        <v>5.4551738280000004</v>
      </c>
      <c r="C321">
        <v>7.1849999999999997E-2</v>
      </c>
      <c r="D321">
        <v>5.3659511719999999</v>
      </c>
      <c r="E321">
        <v>7.3137400000000005E-2</v>
      </c>
      <c r="F321">
        <v>5.2609428710000001</v>
      </c>
    </row>
    <row r="322" spans="1:6">
      <c r="A322">
        <v>7.0495699999999994E-2</v>
      </c>
      <c r="B322">
        <v>5.4769628910000003</v>
      </c>
      <c r="C322">
        <v>7.2261599999999995E-2</v>
      </c>
      <c r="D322">
        <v>5.387092773</v>
      </c>
      <c r="E322">
        <v>7.3737700000000003E-2</v>
      </c>
      <c r="F322">
        <v>5.2821376950000003</v>
      </c>
    </row>
    <row r="323" spans="1:6">
      <c r="A323">
        <v>7.0882200000000006E-2</v>
      </c>
      <c r="B323">
        <v>5.4987387700000001</v>
      </c>
      <c r="C323">
        <v>7.2507600000000005E-2</v>
      </c>
      <c r="D323">
        <v>5.4084755859999998</v>
      </c>
      <c r="E323">
        <v>7.4118900000000001E-2</v>
      </c>
      <c r="F323">
        <v>5.3033422850000003</v>
      </c>
    </row>
    <row r="324" spans="1:6">
      <c r="A324">
        <v>7.1354799999999996E-2</v>
      </c>
      <c r="B324">
        <v>5.5205981450000001</v>
      </c>
      <c r="C324">
        <v>7.2706800000000002E-2</v>
      </c>
      <c r="D324">
        <v>5.4300830080000004</v>
      </c>
      <c r="E324">
        <v>7.4470300000000003E-2</v>
      </c>
      <c r="F324">
        <v>5.3246235349999997</v>
      </c>
    </row>
    <row r="325" spans="1:6">
      <c r="A325">
        <v>7.1880100000000002E-2</v>
      </c>
      <c r="B325">
        <v>5.542876465</v>
      </c>
      <c r="C325">
        <v>7.3315199999999997E-2</v>
      </c>
      <c r="D325">
        <v>5.4511406249999999</v>
      </c>
      <c r="E325">
        <v>7.4687400000000001E-2</v>
      </c>
      <c r="F325">
        <v>5.3460786130000004</v>
      </c>
    </row>
    <row r="326" spans="1:6">
      <c r="A326">
        <v>7.2108199999999997E-2</v>
      </c>
      <c r="B326">
        <v>5.5647939449999999</v>
      </c>
      <c r="C326">
        <v>7.3658399999999999E-2</v>
      </c>
      <c r="D326">
        <v>5.4729355469999996</v>
      </c>
      <c r="E326">
        <v>7.5162300000000001E-2</v>
      </c>
      <c r="F326">
        <v>5.3675449220000004</v>
      </c>
    </row>
    <row r="327" spans="1:6">
      <c r="A327">
        <v>7.2544999999999998E-2</v>
      </c>
      <c r="B327">
        <v>5.5867329100000003</v>
      </c>
      <c r="C327">
        <v>7.4032299999999995E-2</v>
      </c>
      <c r="D327">
        <v>5.4947192380000001</v>
      </c>
      <c r="E327">
        <v>7.5627600000000003E-2</v>
      </c>
      <c r="F327">
        <v>5.3882690430000002</v>
      </c>
    </row>
    <row r="328" spans="1:6">
      <c r="A328">
        <v>7.3028899999999994E-2</v>
      </c>
      <c r="B328">
        <v>5.6085332030000004</v>
      </c>
      <c r="C328">
        <v>7.4320800000000006E-2</v>
      </c>
      <c r="D328">
        <v>5.5160722660000001</v>
      </c>
      <c r="E328">
        <v>7.5958600000000001E-2</v>
      </c>
      <c r="F328">
        <v>5.4096928709999998</v>
      </c>
    </row>
    <row r="329" spans="1:6">
      <c r="A329">
        <v>7.3243699999999995E-2</v>
      </c>
      <c r="B329">
        <v>5.6303261720000002</v>
      </c>
      <c r="C329">
        <v>7.4771500000000005E-2</v>
      </c>
      <c r="D329">
        <v>5.5374829099999996</v>
      </c>
      <c r="E329">
        <v>7.6364399999999999E-2</v>
      </c>
      <c r="F329">
        <v>5.4312587890000001</v>
      </c>
    </row>
    <row r="330" spans="1:6">
      <c r="A330">
        <v>7.3516100000000001E-2</v>
      </c>
      <c r="B330">
        <v>5.651461426</v>
      </c>
      <c r="C330">
        <v>7.5143199999999993E-2</v>
      </c>
      <c r="D330">
        <v>5.5583583980000002</v>
      </c>
      <c r="E330">
        <v>7.6794100000000004E-2</v>
      </c>
      <c r="F330">
        <v>5.4527568359999998</v>
      </c>
    </row>
    <row r="331" spans="1:6">
      <c r="A331">
        <v>7.4134400000000003E-2</v>
      </c>
      <c r="B331">
        <v>5.673435059</v>
      </c>
      <c r="C331">
        <v>7.5559899999999999E-2</v>
      </c>
      <c r="D331">
        <v>5.5795595699999998</v>
      </c>
      <c r="E331">
        <v>7.7194799999999994E-2</v>
      </c>
      <c r="F331">
        <v>5.4745625000000002</v>
      </c>
    </row>
    <row r="332" spans="1:6">
      <c r="A332">
        <v>7.4716000000000005E-2</v>
      </c>
      <c r="B332">
        <v>5.6947465819999996</v>
      </c>
      <c r="C332">
        <v>7.6218099999999997E-2</v>
      </c>
      <c r="D332">
        <v>5.6007954099999999</v>
      </c>
      <c r="E332">
        <v>7.7717700000000001E-2</v>
      </c>
      <c r="F332">
        <v>5.496320313</v>
      </c>
    </row>
    <row r="333" spans="1:6">
      <c r="A333">
        <v>7.5102100000000005E-2</v>
      </c>
      <c r="B333">
        <v>5.7159511719999996</v>
      </c>
      <c r="C333">
        <v>7.6419699999999993E-2</v>
      </c>
      <c r="D333">
        <v>5.623084961</v>
      </c>
      <c r="E333">
        <v>7.8148800000000004E-2</v>
      </c>
      <c r="F333">
        <v>5.5171860349999999</v>
      </c>
    </row>
    <row r="334" spans="1:6">
      <c r="A334">
        <v>7.5469400000000006E-2</v>
      </c>
      <c r="B334">
        <v>5.7376499020000002</v>
      </c>
      <c r="C334">
        <v>7.67433E-2</v>
      </c>
      <c r="D334">
        <v>5.6441708979999996</v>
      </c>
      <c r="E334">
        <v>7.8620999999999996E-2</v>
      </c>
      <c r="F334">
        <v>5.5382783199999999</v>
      </c>
    </row>
    <row r="335" spans="1:6">
      <c r="A335">
        <v>7.5964599999999993E-2</v>
      </c>
      <c r="B335">
        <v>5.7596259769999998</v>
      </c>
      <c r="C335">
        <v>7.7129000000000003E-2</v>
      </c>
      <c r="D335">
        <v>5.665116211</v>
      </c>
      <c r="E335">
        <v>7.9034900000000005E-2</v>
      </c>
      <c r="F335">
        <v>5.5595927730000003</v>
      </c>
    </row>
    <row r="336" spans="1:6">
      <c r="A336">
        <v>7.6300499999999993E-2</v>
      </c>
      <c r="B336">
        <v>5.7809584960000002</v>
      </c>
      <c r="C336">
        <v>7.7519900000000003E-2</v>
      </c>
      <c r="D336">
        <v>5.6863652340000002</v>
      </c>
      <c r="E336">
        <v>7.9383999999999996E-2</v>
      </c>
      <c r="F336">
        <v>5.5803823240000003</v>
      </c>
    </row>
    <row r="337" spans="1:6">
      <c r="A337">
        <v>7.6763499999999998E-2</v>
      </c>
      <c r="B337">
        <v>5.8027763669999999</v>
      </c>
      <c r="C337">
        <v>7.8075800000000001E-2</v>
      </c>
      <c r="D337">
        <v>5.7074765630000002</v>
      </c>
      <c r="E337">
        <v>7.9798400000000005E-2</v>
      </c>
      <c r="F337">
        <v>5.6017094729999997</v>
      </c>
    </row>
    <row r="338" spans="1:6">
      <c r="A338">
        <v>7.7189999999999995E-2</v>
      </c>
      <c r="B338">
        <v>5.8239511720000001</v>
      </c>
      <c r="C338">
        <v>7.8356300000000004E-2</v>
      </c>
      <c r="D338">
        <v>5.7288178710000004</v>
      </c>
      <c r="E338">
        <v>8.0386299999999994E-2</v>
      </c>
      <c r="F338">
        <v>5.6228579099999996</v>
      </c>
    </row>
    <row r="339" spans="1:6">
      <c r="A339">
        <v>7.7474100000000004E-2</v>
      </c>
      <c r="B339">
        <v>5.8454082029999999</v>
      </c>
      <c r="C339">
        <v>7.8889699999999993E-2</v>
      </c>
      <c r="D339">
        <v>5.7504638669999997</v>
      </c>
      <c r="E339">
        <v>8.0906500000000006E-2</v>
      </c>
      <c r="F339">
        <v>5.6438593749999999</v>
      </c>
    </row>
    <row r="340" spans="1:6">
      <c r="A340">
        <v>7.8097600000000003E-2</v>
      </c>
      <c r="B340">
        <v>5.8671337890000004</v>
      </c>
      <c r="C340">
        <v>7.9610299999999995E-2</v>
      </c>
      <c r="D340">
        <v>5.7718525390000002</v>
      </c>
      <c r="E340">
        <v>8.0952700000000002E-2</v>
      </c>
      <c r="F340">
        <v>5.6651772459999998</v>
      </c>
    </row>
    <row r="341" spans="1:6">
      <c r="A341">
        <v>7.8376699999999994E-2</v>
      </c>
      <c r="B341">
        <v>5.8882875979999998</v>
      </c>
      <c r="C341">
        <v>7.9190399999999994E-2</v>
      </c>
      <c r="D341">
        <v>5.7927626950000004</v>
      </c>
      <c r="E341">
        <v>8.1449400000000005E-2</v>
      </c>
      <c r="F341">
        <v>5.6862436519999999</v>
      </c>
    </row>
    <row r="342" spans="1:6">
      <c r="A342">
        <v>7.8794400000000001E-2</v>
      </c>
      <c r="B342">
        <v>5.9092104489999997</v>
      </c>
      <c r="C342">
        <v>8.0107999999999999E-2</v>
      </c>
      <c r="D342">
        <v>5.814132324</v>
      </c>
      <c r="E342">
        <v>8.1950899999999993E-2</v>
      </c>
      <c r="F342">
        <v>5.7072241210000003</v>
      </c>
    </row>
    <row r="343" spans="1:6">
      <c r="A343">
        <v>7.9106800000000005E-2</v>
      </c>
      <c r="B343">
        <v>5.9304248050000004</v>
      </c>
      <c r="C343">
        <v>8.0488100000000007E-2</v>
      </c>
      <c r="D343">
        <v>5.8350629879999998</v>
      </c>
      <c r="E343">
        <v>8.2430799999999999E-2</v>
      </c>
      <c r="F343">
        <v>5.7287705080000002</v>
      </c>
    </row>
    <row r="344" spans="1:6">
      <c r="A344">
        <v>7.9726900000000003E-2</v>
      </c>
      <c r="B344">
        <v>5.9518613279999997</v>
      </c>
      <c r="C344">
        <v>8.0849400000000002E-2</v>
      </c>
      <c r="D344">
        <v>5.8559331050000001</v>
      </c>
      <c r="E344">
        <v>8.2766900000000004E-2</v>
      </c>
      <c r="F344">
        <v>5.7502729490000002</v>
      </c>
    </row>
    <row r="345" spans="1:6">
      <c r="A345">
        <v>8.0172900000000005E-2</v>
      </c>
      <c r="B345">
        <v>5.9732333979999996</v>
      </c>
      <c r="C345">
        <v>8.1194799999999998E-2</v>
      </c>
      <c r="D345">
        <v>5.8770898440000003</v>
      </c>
      <c r="E345">
        <v>8.3296300000000004E-2</v>
      </c>
      <c r="F345">
        <v>5.771595703</v>
      </c>
    </row>
    <row r="346" spans="1:6">
      <c r="A346">
        <v>8.02929E-2</v>
      </c>
      <c r="B346">
        <v>5.9946357419999998</v>
      </c>
      <c r="C346">
        <v>8.1654299999999999E-2</v>
      </c>
      <c r="D346">
        <v>5.8981420900000003</v>
      </c>
      <c r="E346">
        <v>8.3685099999999998E-2</v>
      </c>
      <c r="F346">
        <v>5.7930346679999998</v>
      </c>
    </row>
    <row r="347" spans="1:6">
      <c r="A347">
        <v>8.0726400000000004E-2</v>
      </c>
      <c r="B347">
        <v>6.0165849610000004</v>
      </c>
      <c r="C347">
        <v>8.2062300000000005E-2</v>
      </c>
      <c r="D347">
        <v>5.9191069340000002</v>
      </c>
      <c r="E347">
        <v>8.4085900000000005E-2</v>
      </c>
      <c r="F347">
        <v>5.8144233400000003</v>
      </c>
    </row>
    <row r="348" spans="1:6">
      <c r="A348">
        <v>8.1283300000000003E-2</v>
      </c>
      <c r="B348">
        <v>6.0379570310000004</v>
      </c>
      <c r="C348">
        <v>8.2645200000000002E-2</v>
      </c>
      <c r="D348">
        <v>5.9403520509999996</v>
      </c>
      <c r="E348">
        <v>8.4496600000000005E-2</v>
      </c>
      <c r="F348">
        <v>5.8362734380000001</v>
      </c>
    </row>
    <row r="349" spans="1:6">
      <c r="A349">
        <v>8.1660700000000003E-2</v>
      </c>
      <c r="B349">
        <v>6.0593715819999998</v>
      </c>
      <c r="C349">
        <v>8.2934599999999997E-2</v>
      </c>
      <c r="D349">
        <v>5.9610078130000002</v>
      </c>
      <c r="E349">
        <v>8.5159499999999999E-2</v>
      </c>
      <c r="F349">
        <v>5.8580864259999998</v>
      </c>
    </row>
    <row r="350" spans="1:6">
      <c r="A350">
        <v>8.2146499999999997E-2</v>
      </c>
      <c r="B350">
        <v>6.0808344730000004</v>
      </c>
      <c r="C350">
        <v>8.3304100000000006E-2</v>
      </c>
      <c r="D350">
        <v>5.9817885740000003</v>
      </c>
      <c r="E350">
        <v>8.5552799999999998E-2</v>
      </c>
      <c r="F350">
        <v>5.8799282230000003</v>
      </c>
    </row>
    <row r="351" spans="1:6">
      <c r="A351">
        <v>8.2496700000000006E-2</v>
      </c>
      <c r="B351">
        <v>6.1026123050000001</v>
      </c>
      <c r="C351">
        <v>8.3795900000000006E-2</v>
      </c>
      <c r="D351">
        <v>6.0030805660000004</v>
      </c>
      <c r="E351">
        <v>8.6357600000000007E-2</v>
      </c>
      <c r="F351">
        <v>5.9016953130000003</v>
      </c>
    </row>
    <row r="352" spans="1:6">
      <c r="A352">
        <v>8.2886299999999996E-2</v>
      </c>
      <c r="B352">
        <v>6.1238037109999999</v>
      </c>
      <c r="C352">
        <v>8.4310999999999997E-2</v>
      </c>
      <c r="D352">
        <v>6.0246933589999996</v>
      </c>
      <c r="E352">
        <v>8.6570800000000003E-2</v>
      </c>
      <c r="F352">
        <v>5.922776367</v>
      </c>
    </row>
    <row r="353" spans="1:6">
      <c r="A353">
        <v>8.3682099999999995E-2</v>
      </c>
      <c r="B353">
        <v>6.1454614259999998</v>
      </c>
      <c r="C353">
        <v>8.4776299999999999E-2</v>
      </c>
      <c r="D353">
        <v>6.0459448240000002</v>
      </c>
      <c r="E353">
        <v>8.6768100000000001E-2</v>
      </c>
      <c r="F353">
        <v>5.9440678709999997</v>
      </c>
    </row>
    <row r="354" spans="1:6">
      <c r="A354">
        <v>8.4213999999999997E-2</v>
      </c>
      <c r="B354">
        <v>6.167292969</v>
      </c>
      <c r="C354">
        <v>8.5121199999999994E-2</v>
      </c>
      <c r="D354">
        <v>6.0674921880000001</v>
      </c>
      <c r="E354">
        <v>8.7264099999999997E-2</v>
      </c>
      <c r="F354">
        <v>5.9652158200000001</v>
      </c>
    </row>
    <row r="355" spans="1:6">
      <c r="A355">
        <v>8.4516400000000005E-2</v>
      </c>
      <c r="B355">
        <v>6.1889912110000003</v>
      </c>
      <c r="C355">
        <v>8.5688100000000003E-2</v>
      </c>
      <c r="D355">
        <v>6.0891958009999998</v>
      </c>
      <c r="E355">
        <v>8.7679099999999996E-2</v>
      </c>
      <c r="F355">
        <v>5.9860747070000002</v>
      </c>
    </row>
    <row r="356" spans="1:6">
      <c r="A356">
        <v>8.4962399999999993E-2</v>
      </c>
      <c r="B356">
        <v>6.2105527340000002</v>
      </c>
      <c r="C356">
        <v>8.6010500000000004E-2</v>
      </c>
      <c r="D356">
        <v>6.1106835940000002</v>
      </c>
      <c r="E356">
        <v>8.8250099999999998E-2</v>
      </c>
      <c r="F356">
        <v>6.0078061519999997</v>
      </c>
    </row>
    <row r="357" spans="1:6">
      <c r="A357">
        <v>8.5648600000000005E-2</v>
      </c>
      <c r="B357">
        <v>6.2320385739999997</v>
      </c>
      <c r="C357">
        <v>8.6496799999999999E-2</v>
      </c>
      <c r="D357">
        <v>6.1322441410000001</v>
      </c>
      <c r="E357">
        <v>8.8746699999999998E-2</v>
      </c>
      <c r="F357">
        <v>6.0288403319999997</v>
      </c>
    </row>
    <row r="358" spans="1:6">
      <c r="A358">
        <v>8.5977100000000001E-2</v>
      </c>
      <c r="B358">
        <v>6.2539257810000004</v>
      </c>
      <c r="C358">
        <v>8.6893999999999999E-2</v>
      </c>
      <c r="D358">
        <v>6.1537280269999997</v>
      </c>
      <c r="E358">
        <v>8.9182399999999995E-2</v>
      </c>
      <c r="F358">
        <v>6.049878906</v>
      </c>
    </row>
    <row r="359" spans="1:6">
      <c r="A359">
        <v>8.6153400000000005E-2</v>
      </c>
      <c r="B359">
        <v>6.2755541990000001</v>
      </c>
      <c r="C359">
        <v>8.7364700000000003E-2</v>
      </c>
      <c r="D359">
        <v>6.1748291020000003</v>
      </c>
      <c r="E359">
        <v>8.9553999999999995E-2</v>
      </c>
      <c r="F359">
        <v>6.0711259770000003</v>
      </c>
    </row>
    <row r="360" spans="1:6">
      <c r="A360">
        <v>8.6744199999999994E-2</v>
      </c>
      <c r="B360">
        <v>6.2974340819999997</v>
      </c>
      <c r="C360">
        <v>8.7728899999999999E-2</v>
      </c>
      <c r="D360">
        <v>6.1963579099999997</v>
      </c>
      <c r="E360">
        <v>8.9971099999999998E-2</v>
      </c>
      <c r="F360">
        <v>6.0923681639999998</v>
      </c>
    </row>
    <row r="361" spans="1:6">
      <c r="A361">
        <v>8.7291400000000005E-2</v>
      </c>
      <c r="B361">
        <v>6.3182387699999998</v>
      </c>
      <c r="C361">
        <v>8.8011400000000004E-2</v>
      </c>
      <c r="D361">
        <v>6.217810547</v>
      </c>
      <c r="E361">
        <v>9.0541499999999997E-2</v>
      </c>
      <c r="F361">
        <v>6.1134794919999997</v>
      </c>
    </row>
    <row r="362" spans="1:6">
      <c r="A362">
        <v>8.7705099999999994E-2</v>
      </c>
      <c r="B362">
        <v>6.339880859</v>
      </c>
      <c r="C362">
        <v>8.8555499999999995E-2</v>
      </c>
      <c r="D362">
        <v>6.2393593750000003</v>
      </c>
      <c r="E362">
        <v>9.1081899999999993E-2</v>
      </c>
      <c r="F362">
        <v>6.1352382810000003</v>
      </c>
    </row>
    <row r="363" spans="1:6">
      <c r="A363">
        <v>8.8278300000000004E-2</v>
      </c>
      <c r="B363">
        <v>6.3617465820000003</v>
      </c>
      <c r="C363">
        <v>8.8957300000000003E-2</v>
      </c>
      <c r="D363">
        <v>6.261061035</v>
      </c>
      <c r="E363">
        <v>9.1531899999999999E-2</v>
      </c>
      <c r="F363">
        <v>6.1565595699999998</v>
      </c>
    </row>
    <row r="364" spans="1:6">
      <c r="A364">
        <v>8.8722400000000007E-2</v>
      </c>
      <c r="B364">
        <v>6.3832480470000004</v>
      </c>
      <c r="C364">
        <v>8.9855500000000005E-2</v>
      </c>
      <c r="D364">
        <v>6.2830512699999996</v>
      </c>
      <c r="E364">
        <v>9.2034900000000003E-2</v>
      </c>
      <c r="F364">
        <v>6.1776821289999999</v>
      </c>
    </row>
    <row r="365" spans="1:6">
      <c r="A365">
        <v>8.9164900000000005E-2</v>
      </c>
      <c r="B365">
        <v>6.4049472659999998</v>
      </c>
      <c r="C365">
        <v>9.0058299999999994E-2</v>
      </c>
      <c r="D365">
        <v>6.304385742</v>
      </c>
      <c r="E365">
        <v>9.2558100000000004E-2</v>
      </c>
      <c r="F365">
        <v>6.1990795900000002</v>
      </c>
    </row>
    <row r="366" spans="1:6">
      <c r="A366">
        <v>8.97926E-2</v>
      </c>
      <c r="B366">
        <v>6.4264541020000001</v>
      </c>
      <c r="C366">
        <v>8.9503899999999997E-2</v>
      </c>
      <c r="D366">
        <v>6.3257602540000004</v>
      </c>
      <c r="E366">
        <v>9.2871999999999996E-2</v>
      </c>
      <c r="F366">
        <v>6.2200747070000002</v>
      </c>
    </row>
    <row r="367" spans="1:6">
      <c r="A367">
        <v>8.9860599999999999E-2</v>
      </c>
      <c r="B367">
        <v>6.44773291</v>
      </c>
      <c r="C367">
        <v>9.1841300000000001E-2</v>
      </c>
      <c r="D367">
        <v>6.3471425779999997</v>
      </c>
      <c r="E367">
        <v>9.3432799999999996E-2</v>
      </c>
      <c r="F367">
        <v>6.2413676760000003</v>
      </c>
    </row>
    <row r="368" spans="1:6">
      <c r="A368">
        <v>9.0442700000000001E-2</v>
      </c>
      <c r="B368">
        <v>6.4687905270000003</v>
      </c>
      <c r="C368">
        <v>9.16299E-2</v>
      </c>
      <c r="D368">
        <v>6.3683969730000003</v>
      </c>
      <c r="E368">
        <v>9.3927499999999997E-2</v>
      </c>
      <c r="F368">
        <v>6.263370117</v>
      </c>
    </row>
    <row r="369" spans="1:6">
      <c r="A369">
        <v>9.0997300000000003E-2</v>
      </c>
      <c r="B369">
        <v>6.4905981449999999</v>
      </c>
      <c r="C369">
        <v>9.1916499999999998E-2</v>
      </c>
      <c r="D369">
        <v>6.3894140630000003</v>
      </c>
      <c r="E369">
        <v>9.4530500000000003E-2</v>
      </c>
      <c r="F369">
        <v>6.285192383</v>
      </c>
    </row>
    <row r="370" spans="1:6">
      <c r="A370">
        <v>9.1651499999999997E-2</v>
      </c>
      <c r="B370">
        <v>6.5116748050000002</v>
      </c>
      <c r="C370">
        <v>9.25483E-2</v>
      </c>
      <c r="D370">
        <v>6.4104614260000004</v>
      </c>
      <c r="E370">
        <v>9.5071299999999997E-2</v>
      </c>
      <c r="F370">
        <v>6.3061752929999999</v>
      </c>
    </row>
    <row r="371" spans="1:6">
      <c r="A371">
        <v>9.1947799999999996E-2</v>
      </c>
      <c r="B371">
        <v>6.5330122069999996</v>
      </c>
      <c r="C371">
        <v>9.2938099999999996E-2</v>
      </c>
      <c r="D371">
        <v>6.4314472660000002</v>
      </c>
      <c r="E371">
        <v>9.5590599999999998E-2</v>
      </c>
      <c r="F371">
        <v>6.3276718750000001</v>
      </c>
    </row>
    <row r="372" spans="1:6">
      <c r="A372">
        <v>9.2466599999999996E-2</v>
      </c>
      <c r="B372">
        <v>6.5541079099999999</v>
      </c>
      <c r="C372">
        <v>9.3309400000000001E-2</v>
      </c>
      <c r="D372">
        <v>6.4525742189999997</v>
      </c>
      <c r="E372">
        <v>9.5997299999999994E-2</v>
      </c>
      <c r="F372">
        <v>6.3494184569999996</v>
      </c>
    </row>
    <row r="373" spans="1:6">
      <c r="A373">
        <v>9.3036499999999994E-2</v>
      </c>
      <c r="B373">
        <v>6.5751499019999997</v>
      </c>
      <c r="C373">
        <v>9.3860600000000002E-2</v>
      </c>
      <c r="D373">
        <v>6.4738452149999999</v>
      </c>
      <c r="E373">
        <v>9.6580799999999994E-2</v>
      </c>
      <c r="F373">
        <v>6.370322754</v>
      </c>
    </row>
    <row r="374" spans="1:6">
      <c r="A374">
        <v>9.3421100000000007E-2</v>
      </c>
      <c r="B374">
        <v>6.5963203129999997</v>
      </c>
      <c r="C374">
        <v>9.4322299999999998E-2</v>
      </c>
      <c r="D374">
        <v>6.494703125</v>
      </c>
      <c r="E374">
        <v>9.6939499999999998E-2</v>
      </c>
      <c r="F374">
        <v>6.3918012700000002</v>
      </c>
    </row>
    <row r="375" spans="1:6">
      <c r="A375">
        <v>9.3928399999999995E-2</v>
      </c>
      <c r="B375">
        <v>6.6173583980000004</v>
      </c>
      <c r="C375">
        <v>9.4801899999999995E-2</v>
      </c>
      <c r="D375">
        <v>6.5157338869999997</v>
      </c>
      <c r="E375">
        <v>9.7633899999999996E-2</v>
      </c>
      <c r="F375">
        <v>6.4134926759999997</v>
      </c>
    </row>
    <row r="376" spans="1:6">
      <c r="A376">
        <v>9.43547E-2</v>
      </c>
      <c r="B376">
        <v>6.6384511719999999</v>
      </c>
      <c r="C376">
        <v>9.5305899999999999E-2</v>
      </c>
      <c r="D376">
        <v>6.5372666019999999</v>
      </c>
      <c r="E376">
        <v>9.80906E-2</v>
      </c>
      <c r="F376">
        <v>6.4347050780000004</v>
      </c>
    </row>
    <row r="377" spans="1:6">
      <c r="A377">
        <v>9.4952400000000006E-2</v>
      </c>
      <c r="B377">
        <v>6.659817383</v>
      </c>
      <c r="C377">
        <v>9.5850900000000003E-2</v>
      </c>
      <c r="D377">
        <v>6.5584765630000001</v>
      </c>
      <c r="E377">
        <v>9.8531900000000006E-2</v>
      </c>
      <c r="F377">
        <v>6.4562314450000002</v>
      </c>
    </row>
    <row r="378" spans="1:6">
      <c r="A378">
        <v>9.5423900000000006E-2</v>
      </c>
      <c r="B378">
        <v>6.6812143549999998</v>
      </c>
      <c r="C378">
        <v>9.6368400000000007E-2</v>
      </c>
      <c r="D378">
        <v>6.5798964839999998</v>
      </c>
      <c r="E378">
        <v>9.9059999999999995E-2</v>
      </c>
      <c r="F378">
        <v>6.4771274410000004</v>
      </c>
    </row>
    <row r="379" spans="1:6">
      <c r="A379">
        <v>9.5987299999999998E-2</v>
      </c>
      <c r="B379">
        <v>6.7026328130000001</v>
      </c>
      <c r="C379">
        <v>9.6974400000000002E-2</v>
      </c>
      <c r="D379">
        <v>6.6012412109999996</v>
      </c>
      <c r="E379">
        <v>9.9675799999999995E-2</v>
      </c>
      <c r="F379">
        <v>6.4984101560000003</v>
      </c>
    </row>
    <row r="380" spans="1:6">
      <c r="A380">
        <v>9.6551399999999996E-2</v>
      </c>
      <c r="B380">
        <v>6.7243872070000004</v>
      </c>
      <c r="C380">
        <v>9.7277000000000002E-2</v>
      </c>
      <c r="D380">
        <v>6.6229702149999996</v>
      </c>
      <c r="E380">
        <v>9.9979200000000004E-2</v>
      </c>
      <c r="F380">
        <v>6.519774902</v>
      </c>
    </row>
    <row r="381" spans="1:6">
      <c r="A381">
        <v>9.71336E-2</v>
      </c>
      <c r="B381">
        <v>6.746322266</v>
      </c>
      <c r="C381">
        <v>9.7622799999999996E-2</v>
      </c>
      <c r="D381">
        <v>6.6437778319999996</v>
      </c>
      <c r="E381">
        <v>0.100619</v>
      </c>
      <c r="F381">
        <v>6.541937012</v>
      </c>
    </row>
    <row r="382" spans="1:6">
      <c r="A382">
        <v>9.7589499999999996E-2</v>
      </c>
      <c r="B382">
        <v>6.7681367190000001</v>
      </c>
      <c r="C382">
        <v>9.8263600000000006E-2</v>
      </c>
      <c r="D382">
        <v>6.6655898440000003</v>
      </c>
      <c r="E382">
        <v>0.10118000000000001</v>
      </c>
      <c r="F382">
        <v>6.5633066409999996</v>
      </c>
    </row>
    <row r="383" spans="1:6">
      <c r="A383">
        <v>9.8019499999999996E-2</v>
      </c>
      <c r="B383">
        <v>6.7895434569999997</v>
      </c>
      <c r="C383">
        <v>9.8968700000000007E-2</v>
      </c>
      <c r="D383">
        <v>6.686859375</v>
      </c>
      <c r="E383">
        <v>0.101659</v>
      </c>
      <c r="F383">
        <v>6.5846904300000002</v>
      </c>
    </row>
    <row r="384" spans="1:6">
      <c r="A384">
        <v>9.8740499999999995E-2</v>
      </c>
      <c r="B384">
        <v>6.810923828</v>
      </c>
      <c r="C384">
        <v>9.9232500000000001E-2</v>
      </c>
      <c r="D384">
        <v>6.708140137</v>
      </c>
      <c r="E384">
        <v>0.10217900000000001</v>
      </c>
      <c r="F384">
        <v>6.6060454100000001</v>
      </c>
    </row>
    <row r="385" spans="1:6">
      <c r="A385">
        <v>9.9221500000000004E-2</v>
      </c>
      <c r="B385">
        <v>6.8329125980000001</v>
      </c>
      <c r="C385">
        <v>9.9785600000000002E-2</v>
      </c>
      <c r="D385">
        <v>6.7295048829999997</v>
      </c>
      <c r="E385">
        <v>0.102922</v>
      </c>
      <c r="F385">
        <v>6.6272426759999998</v>
      </c>
    </row>
    <row r="386" spans="1:6">
      <c r="A386">
        <v>0.10005500000000001</v>
      </c>
      <c r="B386">
        <v>6.8549550779999997</v>
      </c>
      <c r="C386">
        <v>0.10052700000000001</v>
      </c>
      <c r="D386">
        <v>6.7504165040000004</v>
      </c>
      <c r="E386">
        <v>0.103288</v>
      </c>
      <c r="F386">
        <v>6.6489228520000001</v>
      </c>
    </row>
    <row r="387" spans="1:6">
      <c r="A387">
        <v>0.100313</v>
      </c>
      <c r="B387">
        <v>6.8766621089999997</v>
      </c>
      <c r="C387">
        <v>0.100952</v>
      </c>
      <c r="D387">
        <v>6.7716743160000004</v>
      </c>
      <c r="E387">
        <v>0.10385900000000001</v>
      </c>
      <c r="F387">
        <v>6.6699311520000002</v>
      </c>
    </row>
    <row r="388" spans="1:6">
      <c r="A388">
        <v>0.100842</v>
      </c>
      <c r="B388">
        <v>6.8984741209999996</v>
      </c>
      <c r="C388">
        <v>0.101532</v>
      </c>
      <c r="D388">
        <v>6.7932060549999997</v>
      </c>
      <c r="E388">
        <v>0.104475</v>
      </c>
      <c r="F388">
        <v>6.6911948240000001</v>
      </c>
    </row>
    <row r="389" spans="1:6">
      <c r="A389">
        <v>0.10162599999999999</v>
      </c>
      <c r="B389">
        <v>6.9197963869999999</v>
      </c>
      <c r="C389">
        <v>0.102066</v>
      </c>
      <c r="D389">
        <v>6.8147490230000001</v>
      </c>
      <c r="E389">
        <v>0.104833</v>
      </c>
      <c r="F389">
        <v>6.7119711909999999</v>
      </c>
    </row>
    <row r="390" spans="1:6">
      <c r="A390">
        <v>0.102061</v>
      </c>
      <c r="B390">
        <v>6.9417480469999999</v>
      </c>
      <c r="C390">
        <v>0.102537</v>
      </c>
      <c r="D390">
        <v>6.8352392579999997</v>
      </c>
      <c r="E390">
        <v>0.105657</v>
      </c>
      <c r="F390">
        <v>6.7331054689999998</v>
      </c>
    </row>
    <row r="391" spans="1:6">
      <c r="A391">
        <v>0.102522</v>
      </c>
      <c r="B391">
        <v>6.9628427730000002</v>
      </c>
      <c r="C391">
        <v>0.103051</v>
      </c>
      <c r="D391">
        <v>6.8565751949999996</v>
      </c>
      <c r="E391">
        <v>0.106056</v>
      </c>
      <c r="F391">
        <v>6.754265137</v>
      </c>
    </row>
    <row r="392" spans="1:6">
      <c r="A392">
        <v>0.10312499999999999</v>
      </c>
      <c r="B392">
        <v>6.9838457030000001</v>
      </c>
      <c r="C392">
        <v>0.10369100000000001</v>
      </c>
      <c r="D392">
        <v>6.8776162110000003</v>
      </c>
      <c r="E392">
        <v>0.106683</v>
      </c>
      <c r="F392">
        <v>6.7749140629999998</v>
      </c>
    </row>
    <row r="393" spans="1:6">
      <c r="A393">
        <v>0.10349700000000001</v>
      </c>
      <c r="B393">
        <v>7.0047817380000001</v>
      </c>
      <c r="C393">
        <v>0.10426199999999999</v>
      </c>
      <c r="D393">
        <v>6.898662109</v>
      </c>
      <c r="E393">
        <v>0.107242</v>
      </c>
      <c r="F393">
        <v>6.7960732420000003</v>
      </c>
    </row>
    <row r="394" spans="1:6">
      <c r="A394">
        <v>0.104285</v>
      </c>
      <c r="B394">
        <v>7.0257973629999997</v>
      </c>
      <c r="C394">
        <v>0.10474600000000001</v>
      </c>
      <c r="D394">
        <v>6.9199467769999998</v>
      </c>
      <c r="E394">
        <v>0.10783</v>
      </c>
      <c r="F394">
        <v>6.8169785159999998</v>
      </c>
    </row>
    <row r="395" spans="1:6">
      <c r="A395">
        <v>0.104934</v>
      </c>
      <c r="B395">
        <v>7.0470439450000004</v>
      </c>
      <c r="C395">
        <v>0.105227</v>
      </c>
      <c r="D395">
        <v>6.9409472660000002</v>
      </c>
      <c r="E395">
        <v>0.108366</v>
      </c>
      <c r="F395">
        <v>6.8381079099999997</v>
      </c>
    </row>
    <row r="396" spans="1:6">
      <c r="A396">
        <v>0.105451</v>
      </c>
      <c r="B396">
        <v>7.0683447270000004</v>
      </c>
      <c r="C396">
        <v>0.105811</v>
      </c>
      <c r="D396">
        <v>6.9617036130000001</v>
      </c>
      <c r="E396">
        <v>0.108941</v>
      </c>
      <c r="F396">
        <v>6.8594384770000003</v>
      </c>
    </row>
    <row r="397" spans="1:6">
      <c r="A397">
        <v>0.10606500000000001</v>
      </c>
      <c r="B397">
        <v>7.0895664060000003</v>
      </c>
      <c r="C397">
        <v>0.10670499999999999</v>
      </c>
      <c r="D397">
        <v>6.9828842770000001</v>
      </c>
      <c r="E397">
        <v>0.10945000000000001</v>
      </c>
      <c r="F397">
        <v>6.8803452150000002</v>
      </c>
    </row>
    <row r="398" spans="1:6">
      <c r="A398">
        <v>0.10675900000000001</v>
      </c>
      <c r="B398">
        <v>7.1101884770000003</v>
      </c>
      <c r="C398">
        <v>0.106947</v>
      </c>
      <c r="D398">
        <v>7.0039296880000004</v>
      </c>
      <c r="E398">
        <v>0.110163</v>
      </c>
      <c r="F398">
        <v>6.9008378910000001</v>
      </c>
    </row>
    <row r="399" spans="1:6">
      <c r="A399">
        <v>0.107361</v>
      </c>
      <c r="B399">
        <v>7.1314584959999996</v>
      </c>
      <c r="C399">
        <v>0.107515</v>
      </c>
      <c r="D399">
        <v>7.024621582</v>
      </c>
      <c r="E399">
        <v>0.11079899999999999</v>
      </c>
      <c r="F399">
        <v>6.9222094729999997</v>
      </c>
    </row>
    <row r="400" spans="1:6">
      <c r="A400">
        <v>0.10797900000000001</v>
      </c>
      <c r="B400">
        <v>7.1527875979999997</v>
      </c>
      <c r="C400">
        <v>0.108056</v>
      </c>
      <c r="D400">
        <v>7.0455156250000002</v>
      </c>
      <c r="E400">
        <v>0.111596</v>
      </c>
      <c r="F400">
        <v>6.9437041019999999</v>
      </c>
    </row>
    <row r="401" spans="1:6">
      <c r="A401">
        <v>0.108339</v>
      </c>
      <c r="B401">
        <v>7.1737041020000003</v>
      </c>
      <c r="C401">
        <v>0.10875799999999999</v>
      </c>
      <c r="D401">
        <v>7.0666757809999998</v>
      </c>
      <c r="E401">
        <v>0.11215600000000001</v>
      </c>
      <c r="F401">
        <v>6.9650356450000004</v>
      </c>
    </row>
    <row r="402" spans="1:6">
      <c r="A402">
        <v>0.109097</v>
      </c>
      <c r="B402">
        <v>7.1952319339999997</v>
      </c>
      <c r="C402">
        <v>0.109337</v>
      </c>
      <c r="D402">
        <v>7.0875263669999997</v>
      </c>
      <c r="E402">
        <v>0.11260100000000001</v>
      </c>
      <c r="F402">
        <v>6.9869824219999996</v>
      </c>
    </row>
    <row r="403" spans="1:6">
      <c r="A403">
        <v>0.10989500000000001</v>
      </c>
      <c r="B403">
        <v>7.2161674800000002</v>
      </c>
      <c r="C403">
        <v>0.109878</v>
      </c>
      <c r="D403">
        <v>7.1084472659999998</v>
      </c>
      <c r="E403">
        <v>0.11324099999999999</v>
      </c>
      <c r="F403">
        <v>7.0084179689999999</v>
      </c>
    </row>
    <row r="404" spans="1:6">
      <c r="A404">
        <v>0.11044</v>
      </c>
      <c r="B404">
        <v>7.2368681639999997</v>
      </c>
      <c r="C404">
        <v>0.11057400000000001</v>
      </c>
      <c r="D404">
        <v>7.129132813</v>
      </c>
      <c r="E404">
        <v>0.113894</v>
      </c>
      <c r="F404">
        <v>7.0303461909999996</v>
      </c>
    </row>
    <row r="405" spans="1:6">
      <c r="A405">
        <v>0.111138</v>
      </c>
      <c r="B405">
        <v>7.2579960940000001</v>
      </c>
      <c r="C405">
        <v>0.11117100000000001</v>
      </c>
      <c r="D405">
        <v>7.1499189449999996</v>
      </c>
      <c r="E405">
        <v>0.11458</v>
      </c>
      <c r="F405">
        <v>7.0523515630000002</v>
      </c>
    </row>
    <row r="406" spans="1:6">
      <c r="A406">
        <v>0.11161600000000001</v>
      </c>
      <c r="B406">
        <v>7.278919922</v>
      </c>
      <c r="C406">
        <v>0.11168699999999999</v>
      </c>
      <c r="D406">
        <v>7.1709648440000002</v>
      </c>
      <c r="E406">
        <v>0.11541999999999999</v>
      </c>
      <c r="F406">
        <v>7.0735825200000004</v>
      </c>
    </row>
    <row r="407" spans="1:6">
      <c r="A407">
        <v>0.112511</v>
      </c>
      <c r="B407">
        <v>7.2999350590000001</v>
      </c>
      <c r="C407">
        <v>0.112469</v>
      </c>
      <c r="D407">
        <v>7.1920537109999998</v>
      </c>
      <c r="E407">
        <v>0.115954</v>
      </c>
      <c r="F407">
        <v>7.094369629</v>
      </c>
    </row>
    <row r="408" spans="1:6">
      <c r="A408">
        <v>0.113188</v>
      </c>
      <c r="B408">
        <v>7.3211191409999996</v>
      </c>
      <c r="C408">
        <v>0.113097</v>
      </c>
      <c r="D408">
        <v>7.2133984379999996</v>
      </c>
      <c r="E408">
        <v>0.116482</v>
      </c>
      <c r="F408">
        <v>7.1156547850000003</v>
      </c>
    </row>
    <row r="409" spans="1:6">
      <c r="A409">
        <v>0.113804</v>
      </c>
      <c r="B409">
        <v>7.3427788090000004</v>
      </c>
      <c r="C409">
        <v>0.11375399999999999</v>
      </c>
      <c r="D409">
        <v>7.2343173829999996</v>
      </c>
      <c r="E409">
        <v>0.117145</v>
      </c>
      <c r="F409">
        <v>7.1367856449999998</v>
      </c>
    </row>
    <row r="410" spans="1:6">
      <c r="A410">
        <v>0.114484</v>
      </c>
      <c r="B410">
        <v>7.3635566409999997</v>
      </c>
      <c r="C410">
        <v>0.114481</v>
      </c>
      <c r="D410">
        <v>7.2559843749999997</v>
      </c>
      <c r="E410">
        <v>0.117814</v>
      </c>
      <c r="F410">
        <v>7.1577534180000004</v>
      </c>
    </row>
    <row r="411" spans="1:6">
      <c r="A411">
        <v>0.11527</v>
      </c>
      <c r="B411">
        <v>7.3846215820000003</v>
      </c>
      <c r="C411">
        <v>0.11483699999999999</v>
      </c>
      <c r="D411">
        <v>7.2770434570000004</v>
      </c>
      <c r="E411">
        <v>0.118588</v>
      </c>
      <c r="F411">
        <v>7.1787202150000002</v>
      </c>
    </row>
    <row r="412" spans="1:6">
      <c r="A412">
        <v>0.115898</v>
      </c>
      <c r="B412">
        <v>7.405254395</v>
      </c>
      <c r="C412">
        <v>0.11559</v>
      </c>
      <c r="D412">
        <v>7.2982978520000001</v>
      </c>
      <c r="E412">
        <v>0.119268</v>
      </c>
      <c r="F412">
        <v>7.1998046880000004</v>
      </c>
    </row>
    <row r="413" spans="1:6">
      <c r="A413">
        <v>0.116537</v>
      </c>
      <c r="B413">
        <v>7.4259575199999999</v>
      </c>
      <c r="C413">
        <v>0.116299</v>
      </c>
      <c r="D413">
        <v>7.3196098630000002</v>
      </c>
      <c r="E413">
        <v>0.119903</v>
      </c>
      <c r="F413">
        <v>7.2206713870000003</v>
      </c>
    </row>
    <row r="414" spans="1:6">
      <c r="A414">
        <v>0.117492</v>
      </c>
      <c r="B414">
        <v>7.4467656250000003</v>
      </c>
      <c r="C414">
        <v>0.116984</v>
      </c>
      <c r="D414">
        <v>7.3407290039999999</v>
      </c>
      <c r="E414">
        <v>0.120438</v>
      </c>
      <c r="F414">
        <v>7.241378418</v>
      </c>
    </row>
    <row r="415" spans="1:6">
      <c r="A415">
        <v>0.118176</v>
      </c>
      <c r="B415">
        <v>7.4674169920000004</v>
      </c>
      <c r="C415">
        <v>0.117691</v>
      </c>
      <c r="D415">
        <v>7.3615927729999999</v>
      </c>
      <c r="E415">
        <v>0.121128</v>
      </c>
      <c r="F415">
        <v>7.2621430660000001</v>
      </c>
    </row>
    <row r="416" spans="1:6">
      <c r="A416">
        <v>0.119006</v>
      </c>
      <c r="B416">
        <v>7.4877446289999998</v>
      </c>
      <c r="C416">
        <v>0.11868099999999999</v>
      </c>
      <c r="D416">
        <v>7.3824892579999997</v>
      </c>
      <c r="E416">
        <v>0.122069</v>
      </c>
      <c r="F416">
        <v>7.2828232420000001</v>
      </c>
    </row>
    <row r="417" spans="1:6">
      <c r="A417">
        <v>0.11977699999999999</v>
      </c>
      <c r="B417">
        <v>7.5081962889999998</v>
      </c>
      <c r="C417">
        <v>0.119295</v>
      </c>
      <c r="D417">
        <v>7.4035229490000001</v>
      </c>
      <c r="E417">
        <v>0.122776</v>
      </c>
      <c r="F417">
        <v>7.3032866209999998</v>
      </c>
    </row>
    <row r="418" spans="1:6">
      <c r="A418">
        <v>0.120681</v>
      </c>
      <c r="B418">
        <v>7.5297001950000002</v>
      </c>
      <c r="C418">
        <v>0.11992800000000001</v>
      </c>
      <c r="D418">
        <v>7.4237377929999999</v>
      </c>
      <c r="E418">
        <v>0.12342500000000001</v>
      </c>
      <c r="F418">
        <v>7.3238168950000002</v>
      </c>
    </row>
    <row r="419" spans="1:6">
      <c r="A419">
        <v>0.121545</v>
      </c>
      <c r="B419">
        <v>7.5502993160000003</v>
      </c>
      <c r="C419">
        <v>0.12067899999999999</v>
      </c>
      <c r="D419">
        <v>7.4442070310000004</v>
      </c>
      <c r="E419">
        <v>0.12417499999999999</v>
      </c>
      <c r="F419">
        <v>7.34391748</v>
      </c>
    </row>
    <row r="420" spans="1:6">
      <c r="A420">
        <v>0.12220200000000001</v>
      </c>
      <c r="B420">
        <v>7.5711362299999996</v>
      </c>
      <c r="C420">
        <v>0.121266</v>
      </c>
      <c r="D420">
        <v>7.4649394530000004</v>
      </c>
      <c r="E420">
        <v>0.12497</v>
      </c>
      <c r="F420">
        <v>7.3642475589999998</v>
      </c>
    </row>
    <row r="421" spans="1:6">
      <c r="A421">
        <v>0.123256</v>
      </c>
      <c r="B421">
        <v>7.591476074</v>
      </c>
      <c r="C421">
        <v>0.122059</v>
      </c>
      <c r="D421">
        <v>7.4850224609999998</v>
      </c>
      <c r="E421">
        <v>0.12562599999999999</v>
      </c>
      <c r="F421">
        <v>7.3850839840000004</v>
      </c>
    </row>
    <row r="422" spans="1:6">
      <c r="A422">
        <v>0.123859</v>
      </c>
      <c r="B422">
        <v>7.6114072269999999</v>
      </c>
      <c r="C422">
        <v>0.122818</v>
      </c>
      <c r="D422">
        <v>7.5055634769999999</v>
      </c>
      <c r="E422">
        <v>0.126416</v>
      </c>
      <c r="F422">
        <v>7.4054833980000003</v>
      </c>
    </row>
    <row r="423" spans="1:6">
      <c r="A423">
        <v>0.12502199999999999</v>
      </c>
      <c r="B423">
        <v>7.6310888669999999</v>
      </c>
      <c r="C423">
        <v>0.123672</v>
      </c>
      <c r="D423">
        <v>7.526010254</v>
      </c>
      <c r="E423">
        <v>0.12726599999999999</v>
      </c>
      <c r="F423">
        <v>7.4257363280000002</v>
      </c>
    </row>
    <row r="424" spans="1:6">
      <c r="A424">
        <v>0.12567600000000001</v>
      </c>
      <c r="B424">
        <v>7.650993164</v>
      </c>
      <c r="C424">
        <v>0.124414</v>
      </c>
      <c r="D424">
        <v>7.5460361330000003</v>
      </c>
      <c r="E424">
        <v>0.12809999999999999</v>
      </c>
      <c r="F424">
        <v>7.4459116209999996</v>
      </c>
    </row>
    <row r="425" spans="1:6">
      <c r="A425">
        <v>0.12668099999999999</v>
      </c>
      <c r="B425">
        <v>7.6707338869999999</v>
      </c>
      <c r="C425">
        <v>0.12506700000000001</v>
      </c>
      <c r="D425">
        <v>7.566086426</v>
      </c>
      <c r="E425">
        <v>0.128966</v>
      </c>
      <c r="F425">
        <v>7.4663525389999998</v>
      </c>
    </row>
    <row r="426" spans="1:6">
      <c r="A426">
        <v>0.12795899999999999</v>
      </c>
      <c r="B426">
        <v>7.6900097660000002</v>
      </c>
      <c r="C426">
        <v>0.12601699999999999</v>
      </c>
      <c r="D426">
        <v>7.5860131839999996</v>
      </c>
      <c r="E426">
        <v>0.129742</v>
      </c>
      <c r="F426">
        <v>7.4868867190000001</v>
      </c>
    </row>
    <row r="427" spans="1:6">
      <c r="A427">
        <v>0.12912699999999999</v>
      </c>
      <c r="B427">
        <v>7.7097539060000004</v>
      </c>
      <c r="C427">
        <v>0.12686500000000001</v>
      </c>
      <c r="D427">
        <v>7.6058432619999996</v>
      </c>
      <c r="E427">
        <v>0.13058600000000001</v>
      </c>
      <c r="F427">
        <v>7.5067509770000003</v>
      </c>
    </row>
    <row r="428" spans="1:6">
      <c r="A428">
        <v>0.12990199999999999</v>
      </c>
      <c r="B428">
        <v>7.7290668949999999</v>
      </c>
      <c r="C428">
        <v>0.12762799999999999</v>
      </c>
      <c r="D428">
        <v>7.6257392580000003</v>
      </c>
      <c r="E428">
        <v>0.13141800000000001</v>
      </c>
      <c r="F428">
        <v>7.5267690429999998</v>
      </c>
    </row>
    <row r="429" spans="1:6">
      <c r="A429">
        <v>0.13102</v>
      </c>
      <c r="B429">
        <v>7.7482797850000003</v>
      </c>
      <c r="C429">
        <v>0.12876000000000001</v>
      </c>
      <c r="D429">
        <v>7.6456665040000003</v>
      </c>
      <c r="E429">
        <v>0.132469</v>
      </c>
      <c r="F429">
        <v>7.5466552729999998</v>
      </c>
    </row>
    <row r="430" spans="1:6">
      <c r="A430">
        <v>0.13194500000000001</v>
      </c>
      <c r="B430">
        <v>7.7673852539999997</v>
      </c>
      <c r="C430">
        <v>0.12953600000000001</v>
      </c>
      <c r="D430">
        <v>7.6653798829999999</v>
      </c>
      <c r="E430">
        <v>0.133275</v>
      </c>
      <c r="F430">
        <v>7.5674819339999999</v>
      </c>
    </row>
    <row r="431" spans="1:6">
      <c r="A431">
        <v>0.133464</v>
      </c>
      <c r="B431">
        <v>7.7860800780000003</v>
      </c>
      <c r="C431">
        <v>0.130631</v>
      </c>
      <c r="D431">
        <v>7.6854960940000003</v>
      </c>
      <c r="E431">
        <v>0.134384</v>
      </c>
      <c r="F431">
        <v>7.5876318359999999</v>
      </c>
    </row>
    <row r="432" spans="1:6">
      <c r="A432">
        <v>0.134465</v>
      </c>
      <c r="B432">
        <v>7.8047885739999998</v>
      </c>
      <c r="C432">
        <v>0.13142499999999999</v>
      </c>
      <c r="D432">
        <v>7.7053627929999999</v>
      </c>
      <c r="E432">
        <v>0.13531499999999999</v>
      </c>
      <c r="F432">
        <v>7.60751416</v>
      </c>
    </row>
    <row r="433" spans="1:6">
      <c r="A433">
        <v>0.13586400000000001</v>
      </c>
      <c r="B433">
        <v>7.8240629879999997</v>
      </c>
      <c r="C433">
        <v>0.13220399999999999</v>
      </c>
      <c r="D433">
        <v>7.7246738280000002</v>
      </c>
      <c r="E433">
        <v>0.13634099999999999</v>
      </c>
      <c r="F433">
        <v>7.6273383790000002</v>
      </c>
    </row>
    <row r="434" spans="1:6">
      <c r="A434">
        <v>0.136605</v>
      </c>
      <c r="B434">
        <v>7.8432861330000003</v>
      </c>
      <c r="C434">
        <v>0.13328200000000001</v>
      </c>
      <c r="D434">
        <v>7.7443378909999998</v>
      </c>
      <c r="E434">
        <v>0.13731699999999999</v>
      </c>
      <c r="F434">
        <v>7.6466987299999998</v>
      </c>
    </row>
    <row r="435" spans="1:6">
      <c r="A435">
        <v>0.13787199999999999</v>
      </c>
      <c r="B435">
        <v>7.8616894530000003</v>
      </c>
      <c r="C435">
        <v>0.13431799999999999</v>
      </c>
      <c r="D435">
        <v>7.7637358399999998</v>
      </c>
      <c r="E435">
        <v>0.138464</v>
      </c>
      <c r="F435">
        <v>7.6659399410000004</v>
      </c>
    </row>
    <row r="436" spans="1:6">
      <c r="A436">
        <v>0.13941500000000001</v>
      </c>
      <c r="B436">
        <v>7.8805371089999996</v>
      </c>
      <c r="C436">
        <v>0.13560900000000001</v>
      </c>
      <c r="D436">
        <v>7.7832597659999996</v>
      </c>
      <c r="E436">
        <v>0.13952300000000001</v>
      </c>
      <c r="F436">
        <v>7.6850932619999996</v>
      </c>
    </row>
    <row r="437" spans="1:6">
      <c r="A437">
        <v>0.14041500000000001</v>
      </c>
      <c r="B437">
        <v>7.8991601559999998</v>
      </c>
      <c r="C437">
        <v>0.13656599999999999</v>
      </c>
      <c r="D437">
        <v>7.8026245120000004</v>
      </c>
      <c r="E437">
        <v>0.14081299999999999</v>
      </c>
      <c r="F437">
        <v>7.704251953</v>
      </c>
    </row>
    <row r="438" spans="1:6">
      <c r="A438">
        <v>0.14191799999999999</v>
      </c>
      <c r="B438">
        <v>7.9179384769999999</v>
      </c>
      <c r="C438">
        <v>0.137799</v>
      </c>
      <c r="D438">
        <v>7.8223945309999996</v>
      </c>
      <c r="E438">
        <v>0.14172999999999999</v>
      </c>
      <c r="F438">
        <v>7.7227143549999999</v>
      </c>
    </row>
    <row r="439" spans="1:6">
      <c r="A439">
        <v>0.14366799999999999</v>
      </c>
      <c r="B439">
        <v>7.9366381840000004</v>
      </c>
      <c r="C439">
        <v>0.13911699999999999</v>
      </c>
      <c r="D439">
        <v>7.8410722660000003</v>
      </c>
      <c r="E439">
        <v>0.14310800000000001</v>
      </c>
      <c r="F439">
        <v>7.7423725589999997</v>
      </c>
    </row>
    <row r="440" spans="1:6">
      <c r="A440">
        <v>0.14471300000000001</v>
      </c>
      <c r="B440">
        <v>7.9549404299999997</v>
      </c>
      <c r="C440">
        <v>0.140238</v>
      </c>
      <c r="D440">
        <v>7.8602587890000004</v>
      </c>
      <c r="E440">
        <v>0.144479</v>
      </c>
      <c r="F440">
        <v>7.7615610349999997</v>
      </c>
    </row>
    <row r="441" spans="1:6">
      <c r="A441">
        <v>0.14632000000000001</v>
      </c>
      <c r="B441">
        <v>7.9721796879999998</v>
      </c>
      <c r="C441">
        <v>0.14158799999999999</v>
      </c>
      <c r="D441">
        <v>7.8790996089999998</v>
      </c>
      <c r="E441">
        <v>0.145623</v>
      </c>
      <c r="F441">
        <v>7.7804282230000004</v>
      </c>
    </row>
    <row r="442" spans="1:6">
      <c r="A442">
        <v>0.14768600000000001</v>
      </c>
      <c r="B442">
        <v>7.9899570310000003</v>
      </c>
      <c r="C442">
        <v>0.142904</v>
      </c>
      <c r="D442">
        <v>7.8979262700000001</v>
      </c>
      <c r="E442">
        <v>0.14702100000000001</v>
      </c>
      <c r="F442">
        <v>7.7996386720000004</v>
      </c>
    </row>
    <row r="443" spans="1:6">
      <c r="A443">
        <v>0.14932400000000001</v>
      </c>
      <c r="B443">
        <v>8.0081982420000006</v>
      </c>
      <c r="C443">
        <v>0.144153</v>
      </c>
      <c r="D443">
        <v>7.9163374019999999</v>
      </c>
      <c r="E443">
        <v>0.14821799999999999</v>
      </c>
      <c r="F443">
        <v>7.818077637</v>
      </c>
    </row>
    <row r="444" spans="1:6">
      <c r="A444">
        <v>0.15084</v>
      </c>
      <c r="B444">
        <v>8.0258491210000003</v>
      </c>
      <c r="C444">
        <v>0.14557899999999999</v>
      </c>
      <c r="D444">
        <v>7.9348549799999999</v>
      </c>
      <c r="E444">
        <v>0.14963499999999999</v>
      </c>
      <c r="F444">
        <v>7.8357197269999999</v>
      </c>
    </row>
    <row r="445" spans="1:6">
      <c r="A445">
        <v>0.15256800000000001</v>
      </c>
      <c r="B445">
        <v>8.0432670900000005</v>
      </c>
      <c r="C445">
        <v>0.14702599999999999</v>
      </c>
      <c r="D445">
        <v>7.9530346679999999</v>
      </c>
      <c r="E445">
        <v>0.150948</v>
      </c>
      <c r="F445">
        <v>7.8537939449999996</v>
      </c>
    </row>
    <row r="446" spans="1:6">
      <c r="A446">
        <v>0.154056</v>
      </c>
      <c r="B446">
        <v>8.0609130859999993</v>
      </c>
      <c r="C446">
        <v>0.148343</v>
      </c>
      <c r="D446">
        <v>7.9705219730000003</v>
      </c>
      <c r="E446">
        <v>0.15248700000000001</v>
      </c>
      <c r="F446">
        <v>7.8718916019999998</v>
      </c>
    </row>
    <row r="447" spans="1:6">
      <c r="A447">
        <v>0.15570500000000001</v>
      </c>
      <c r="B447">
        <v>8.0786796879999994</v>
      </c>
      <c r="C447">
        <v>0.14980199999999999</v>
      </c>
      <c r="D447">
        <v>7.9886992189999999</v>
      </c>
      <c r="E447">
        <v>0.15379599999999999</v>
      </c>
      <c r="F447">
        <v>7.8890810550000001</v>
      </c>
    </row>
    <row r="448" spans="1:6">
      <c r="A448">
        <v>0.15742500000000001</v>
      </c>
      <c r="B448">
        <v>8.0960190430000001</v>
      </c>
      <c r="C448">
        <v>0.15146399999999999</v>
      </c>
      <c r="D448">
        <v>8.006533203</v>
      </c>
      <c r="E448">
        <v>0.15543499999999999</v>
      </c>
      <c r="F448">
        <v>7.9065185549999999</v>
      </c>
    </row>
    <row r="449" spans="1:6">
      <c r="A449">
        <v>0.15903200000000001</v>
      </c>
      <c r="B449">
        <v>8.1132749020000006</v>
      </c>
      <c r="C449">
        <v>0.15274599999999999</v>
      </c>
      <c r="D449">
        <v>8.0242802730000005</v>
      </c>
      <c r="E449">
        <v>0.15688099999999999</v>
      </c>
      <c r="F449">
        <v>7.9238403320000002</v>
      </c>
    </row>
    <row r="450" spans="1:6">
      <c r="A450">
        <v>0.16048499999999999</v>
      </c>
      <c r="B450">
        <v>8.1302470699999994</v>
      </c>
      <c r="C450">
        <v>0.15438299999999999</v>
      </c>
      <c r="D450">
        <v>8.0420156249999994</v>
      </c>
      <c r="E450">
        <v>0.158272</v>
      </c>
      <c r="F450">
        <v>7.941422363</v>
      </c>
    </row>
    <row r="451" spans="1:6">
      <c r="A451">
        <v>0.162354</v>
      </c>
      <c r="B451">
        <v>8.1473574220000007</v>
      </c>
      <c r="C451">
        <v>0.156058</v>
      </c>
      <c r="D451">
        <v>8.0598305660000005</v>
      </c>
      <c r="E451">
        <v>0.159972</v>
      </c>
      <c r="F451">
        <v>7.9591806639999998</v>
      </c>
    </row>
    <row r="452" spans="1:6">
      <c r="A452">
        <v>0.16414799999999999</v>
      </c>
      <c r="B452">
        <v>8.1643291019999999</v>
      </c>
      <c r="C452">
        <v>0.157527</v>
      </c>
      <c r="D452">
        <v>8.0769916990000006</v>
      </c>
      <c r="E452">
        <v>0.16131400000000001</v>
      </c>
      <c r="F452">
        <v>7.9766064449999998</v>
      </c>
    </row>
    <row r="453" spans="1:6">
      <c r="A453">
        <v>0.16569400000000001</v>
      </c>
      <c r="B453">
        <v>8.1813212889999996</v>
      </c>
      <c r="C453">
        <v>0.15926299999999999</v>
      </c>
      <c r="D453">
        <v>8.0944272460000004</v>
      </c>
      <c r="E453">
        <v>0.162971</v>
      </c>
      <c r="F453">
        <v>7.9939018549999998</v>
      </c>
    </row>
    <row r="454" spans="1:6">
      <c r="A454">
        <v>0.167493</v>
      </c>
      <c r="B454">
        <v>8.1978095700000004</v>
      </c>
      <c r="C454">
        <v>0.160717</v>
      </c>
      <c r="D454">
        <v>8.1116010739999993</v>
      </c>
      <c r="E454">
        <v>0.16461300000000001</v>
      </c>
      <c r="F454">
        <v>8.011566406</v>
      </c>
    </row>
    <row r="455" spans="1:6">
      <c r="A455">
        <v>0.169049</v>
      </c>
      <c r="B455">
        <v>8.2148769529999992</v>
      </c>
      <c r="C455">
        <v>0.162242</v>
      </c>
      <c r="D455">
        <v>8.1282431640000006</v>
      </c>
      <c r="E455">
        <v>0.16611100000000001</v>
      </c>
      <c r="F455">
        <v>8.0287812499999998</v>
      </c>
    </row>
    <row r="456" spans="1:6">
      <c r="A456">
        <v>0.17069100000000001</v>
      </c>
      <c r="B456">
        <v>8.2312158199999992</v>
      </c>
      <c r="C456">
        <v>0.16401199999999999</v>
      </c>
      <c r="D456">
        <v>8.1452231449999992</v>
      </c>
      <c r="E456">
        <v>0.16772899999999999</v>
      </c>
      <c r="F456">
        <v>8.0457866209999995</v>
      </c>
    </row>
    <row r="457" spans="1:6">
      <c r="A457">
        <v>0.17268900000000001</v>
      </c>
      <c r="B457">
        <v>8.2475976559999999</v>
      </c>
      <c r="C457">
        <v>0.16578899999999999</v>
      </c>
      <c r="D457">
        <v>8.1624257809999996</v>
      </c>
      <c r="E457">
        <v>0.16956399999999999</v>
      </c>
      <c r="F457">
        <v>8.0629677730000004</v>
      </c>
    </row>
    <row r="458" spans="1:6">
      <c r="A458">
        <v>0.174454</v>
      </c>
      <c r="B458">
        <v>8.2642207029999994</v>
      </c>
      <c r="C458">
        <v>0.16741600000000001</v>
      </c>
      <c r="D458">
        <v>8.1788369139999997</v>
      </c>
      <c r="E458">
        <v>0.17133899999999999</v>
      </c>
      <c r="F458">
        <v>8.080662598</v>
      </c>
    </row>
    <row r="459" spans="1:6">
      <c r="A459">
        <v>0.176284</v>
      </c>
      <c r="B459">
        <v>8.2807802729999995</v>
      </c>
      <c r="C459">
        <v>0.169153</v>
      </c>
      <c r="D459">
        <v>8.195541016</v>
      </c>
      <c r="E459">
        <v>0.172985</v>
      </c>
      <c r="F459">
        <v>8.0980805660000001</v>
      </c>
    </row>
    <row r="460" spans="1:6">
      <c r="A460">
        <v>0.177898</v>
      </c>
      <c r="B460">
        <v>8.2972177729999999</v>
      </c>
      <c r="C460">
        <v>0.170821</v>
      </c>
      <c r="D460">
        <v>8.2121796880000009</v>
      </c>
      <c r="E460">
        <v>0.17475099999999999</v>
      </c>
      <c r="F460">
        <v>8.1151127929999998</v>
      </c>
    </row>
    <row r="461" spans="1:6">
      <c r="A461">
        <v>0.18004999999999999</v>
      </c>
      <c r="B461">
        <v>8.3135136719999991</v>
      </c>
      <c r="C461">
        <v>0.17264699999999999</v>
      </c>
      <c r="D461">
        <v>8.2285742190000004</v>
      </c>
      <c r="E461">
        <v>0.17652699999999999</v>
      </c>
      <c r="F461">
        <v>8.1324091799999998</v>
      </c>
    </row>
    <row r="462" spans="1:6">
      <c r="A462">
        <v>0.18177599999999999</v>
      </c>
      <c r="B462">
        <v>8.3303662109999994</v>
      </c>
      <c r="C462">
        <v>0.17433100000000001</v>
      </c>
      <c r="D462">
        <v>8.2456191410000006</v>
      </c>
      <c r="E462">
        <v>0.17852599999999999</v>
      </c>
      <c r="F462">
        <v>8.1493125000000006</v>
      </c>
    </row>
    <row r="463" spans="1:6">
      <c r="A463">
        <v>0.18345</v>
      </c>
      <c r="B463">
        <v>8.3460546880000006</v>
      </c>
      <c r="C463">
        <v>0.17610600000000001</v>
      </c>
      <c r="D463">
        <v>8.2619804689999992</v>
      </c>
      <c r="E463">
        <v>0.18016699999999999</v>
      </c>
      <c r="F463">
        <v>8.1656508789999993</v>
      </c>
    </row>
    <row r="464" spans="1:6">
      <c r="A464">
        <v>0.18585699999999999</v>
      </c>
      <c r="B464">
        <v>8.3625117190000005</v>
      </c>
      <c r="C464">
        <v>0.17786099999999999</v>
      </c>
      <c r="D464">
        <v>8.2780664060000007</v>
      </c>
      <c r="E464">
        <v>0.18198500000000001</v>
      </c>
      <c r="F464">
        <v>8.1822700200000007</v>
      </c>
    </row>
    <row r="465" spans="1:6">
      <c r="A465">
        <v>0.18772900000000001</v>
      </c>
      <c r="B465">
        <v>8.3795156249999998</v>
      </c>
      <c r="C465">
        <v>0.17977099999999999</v>
      </c>
      <c r="D465">
        <v>8.2942773439999993</v>
      </c>
      <c r="E465">
        <v>0.18396499999999999</v>
      </c>
      <c r="F465">
        <v>8.198958008</v>
      </c>
    </row>
    <row r="466" spans="1:6">
      <c r="A466">
        <v>0.18973799999999999</v>
      </c>
      <c r="B466">
        <v>8.3957031250000007</v>
      </c>
      <c r="C466">
        <v>0.18163399999999999</v>
      </c>
      <c r="D466">
        <v>8.3111640629999997</v>
      </c>
      <c r="E466">
        <v>0.185672</v>
      </c>
      <c r="F466">
        <v>8.2148701170000002</v>
      </c>
    </row>
    <row r="467" spans="1:6">
      <c r="A467">
        <v>0.191912</v>
      </c>
      <c r="B467">
        <v>8.412071289</v>
      </c>
      <c r="C467">
        <v>0.18368699999999999</v>
      </c>
      <c r="D467">
        <v>8.3280927729999998</v>
      </c>
      <c r="E467">
        <v>0.18762300000000001</v>
      </c>
      <c r="F467">
        <v>8.231447266</v>
      </c>
    </row>
    <row r="468" spans="1:6">
      <c r="A468">
        <v>0.193913</v>
      </c>
      <c r="B468">
        <v>8.4277812500000007</v>
      </c>
      <c r="C468">
        <v>0.185501</v>
      </c>
      <c r="D468">
        <v>8.3445292969999993</v>
      </c>
      <c r="E468">
        <v>0.18943099999999999</v>
      </c>
      <c r="F468">
        <v>8.2477890630000008</v>
      </c>
    </row>
    <row r="469" spans="1:6">
      <c r="A469">
        <v>0.195966</v>
      </c>
      <c r="B469">
        <v>8.4436914059999992</v>
      </c>
      <c r="C469">
        <v>0.187556</v>
      </c>
      <c r="D469">
        <v>8.3606992190000007</v>
      </c>
      <c r="E469">
        <v>0.191353</v>
      </c>
      <c r="F469">
        <v>8.2639531250000005</v>
      </c>
    </row>
    <row r="470" spans="1:6">
      <c r="A470">
        <v>0.19811500000000001</v>
      </c>
      <c r="B470">
        <v>8.4591435550000007</v>
      </c>
      <c r="C470">
        <v>0.18935099999999999</v>
      </c>
      <c r="D470">
        <v>8.3766699219999996</v>
      </c>
      <c r="E470">
        <v>0.19325600000000001</v>
      </c>
      <c r="F470">
        <v>8.2804628910000009</v>
      </c>
    </row>
    <row r="471" spans="1:6">
      <c r="A471">
        <v>0.20019700000000001</v>
      </c>
      <c r="B471">
        <v>8.4750859379999994</v>
      </c>
      <c r="C471">
        <v>0.191442</v>
      </c>
      <c r="D471">
        <v>8.3930761720000007</v>
      </c>
      <c r="E471">
        <v>0.195074</v>
      </c>
      <c r="F471">
        <v>8.2963457030000001</v>
      </c>
    </row>
    <row r="472" spans="1:6">
      <c r="A472">
        <v>0.202292</v>
      </c>
      <c r="B472">
        <v>8.4903447270000001</v>
      </c>
      <c r="C472">
        <v>0.193416</v>
      </c>
      <c r="D472">
        <v>8.4089990229999998</v>
      </c>
      <c r="E472">
        <v>0.19695099999999999</v>
      </c>
      <c r="F472">
        <v>8.3123613279999997</v>
      </c>
    </row>
    <row r="473" spans="1:6">
      <c r="A473">
        <v>0.20424500000000001</v>
      </c>
      <c r="B473">
        <v>8.5062490230000005</v>
      </c>
      <c r="C473">
        <v>0.195494</v>
      </c>
      <c r="D473">
        <v>8.4250273440000001</v>
      </c>
      <c r="E473">
        <v>0.19907900000000001</v>
      </c>
      <c r="F473">
        <v>8.3283027339999993</v>
      </c>
    </row>
    <row r="474" spans="1:6">
      <c r="A474">
        <v>0.20635600000000001</v>
      </c>
      <c r="B474">
        <v>8.5221406250000005</v>
      </c>
      <c r="C474">
        <v>0.197634</v>
      </c>
      <c r="D474">
        <v>8.4406874999999992</v>
      </c>
      <c r="E474">
        <v>0.20102500000000001</v>
      </c>
      <c r="F474">
        <v>8.3443857420000001</v>
      </c>
    </row>
    <row r="475" spans="1:6">
      <c r="A475">
        <v>0.20838799999999999</v>
      </c>
      <c r="B475">
        <v>8.5374160159999999</v>
      </c>
      <c r="C475">
        <v>0.199464</v>
      </c>
      <c r="D475">
        <v>8.4567021479999998</v>
      </c>
      <c r="E475">
        <v>0.20292199999999999</v>
      </c>
      <c r="F475">
        <v>8.3600693360000005</v>
      </c>
    </row>
    <row r="476" spans="1:6">
      <c r="A476">
        <v>0.21038899999999999</v>
      </c>
      <c r="B476">
        <v>8.5529287109999999</v>
      </c>
      <c r="C476">
        <v>0.20166500000000001</v>
      </c>
      <c r="D476">
        <v>8.4724863280000005</v>
      </c>
      <c r="E476">
        <v>0.20488999999999999</v>
      </c>
      <c r="F476">
        <v>8.3758984380000001</v>
      </c>
    </row>
    <row r="477" spans="1:6">
      <c r="A477">
        <v>0.212535</v>
      </c>
      <c r="B477">
        <v>8.5683613279999999</v>
      </c>
      <c r="C477">
        <v>0.203818</v>
      </c>
      <c r="D477">
        <v>8.4881259769999993</v>
      </c>
      <c r="E477">
        <v>0.20690500000000001</v>
      </c>
      <c r="F477">
        <v>8.3917314449999996</v>
      </c>
    </row>
    <row r="478" spans="1:6">
      <c r="A478">
        <v>0.21459800000000001</v>
      </c>
      <c r="B478">
        <v>8.5839443360000001</v>
      </c>
      <c r="C478">
        <v>0.205818</v>
      </c>
      <c r="D478">
        <v>8.5038359379999999</v>
      </c>
      <c r="E478">
        <v>0.20896000000000001</v>
      </c>
      <c r="F478">
        <v>8.4075361330000007</v>
      </c>
    </row>
    <row r="479" spans="1:6">
      <c r="A479">
        <v>0.21687000000000001</v>
      </c>
      <c r="B479">
        <v>8.599270508</v>
      </c>
      <c r="C479">
        <v>0.207648</v>
      </c>
      <c r="D479">
        <v>8.5192490230000004</v>
      </c>
      <c r="E479">
        <v>0.211117</v>
      </c>
      <c r="F479">
        <v>8.4234980470000007</v>
      </c>
    </row>
    <row r="480" spans="1:6">
      <c r="A480">
        <v>0.21892600000000001</v>
      </c>
      <c r="B480">
        <v>8.6147060549999992</v>
      </c>
      <c r="C480">
        <v>0.20991899999999999</v>
      </c>
      <c r="D480">
        <v>8.5346181639999994</v>
      </c>
      <c r="E480">
        <v>0.213093</v>
      </c>
      <c r="F480">
        <v>8.4392412110000006</v>
      </c>
    </row>
    <row r="481" spans="1:6">
      <c r="A481">
        <v>0.221221</v>
      </c>
      <c r="B481">
        <v>8.6294746090000007</v>
      </c>
      <c r="C481">
        <v>0.21199000000000001</v>
      </c>
      <c r="D481">
        <v>8.5503359379999999</v>
      </c>
      <c r="E481">
        <v>0.215138</v>
      </c>
      <c r="F481">
        <v>8.4540683590000008</v>
      </c>
    </row>
    <row r="482" spans="1:6">
      <c r="A482">
        <v>0.223362</v>
      </c>
      <c r="B482">
        <v>8.6438330079999997</v>
      </c>
      <c r="C482">
        <v>0.21399899999999999</v>
      </c>
      <c r="D482">
        <v>8.5655605470000005</v>
      </c>
      <c r="E482">
        <v>0.217306</v>
      </c>
      <c r="F482">
        <v>8.4688476559999994</v>
      </c>
    </row>
    <row r="483" spans="1:6">
      <c r="A483">
        <v>0.225602</v>
      </c>
      <c r="B483">
        <v>8.6586601559999998</v>
      </c>
      <c r="C483">
        <v>0.216195</v>
      </c>
      <c r="D483">
        <v>8.5802910160000003</v>
      </c>
      <c r="E483">
        <v>0.21942600000000001</v>
      </c>
      <c r="F483">
        <v>8.4840849610000006</v>
      </c>
    </row>
    <row r="484" spans="1:6">
      <c r="A484">
        <v>0.22770299999999999</v>
      </c>
      <c r="B484">
        <v>8.6733261719999994</v>
      </c>
      <c r="C484">
        <v>0.21842400000000001</v>
      </c>
      <c r="D484">
        <v>8.5955732420000004</v>
      </c>
      <c r="E484">
        <v>0.22164400000000001</v>
      </c>
      <c r="F484">
        <v>8.4993339839999997</v>
      </c>
    </row>
    <row r="485" spans="1:6">
      <c r="A485">
        <v>0.22992299999999999</v>
      </c>
      <c r="B485">
        <v>8.6881718750000001</v>
      </c>
      <c r="C485">
        <v>0.220524</v>
      </c>
      <c r="D485">
        <v>8.6103710939999996</v>
      </c>
      <c r="E485">
        <v>0.223748</v>
      </c>
      <c r="F485">
        <v>8.5145947270000004</v>
      </c>
    </row>
    <row r="486" spans="1:6">
      <c r="A486">
        <v>0.23231299999999999</v>
      </c>
      <c r="B486">
        <v>8.7030673830000005</v>
      </c>
      <c r="C486">
        <v>0.222775</v>
      </c>
      <c r="D486">
        <v>8.6252216799999992</v>
      </c>
      <c r="E486">
        <v>0.225908</v>
      </c>
      <c r="F486">
        <v>8.5301689449999998</v>
      </c>
    </row>
    <row r="487" spans="1:6">
      <c r="A487">
        <v>0.23457800000000001</v>
      </c>
      <c r="B487">
        <v>8.7178193359999998</v>
      </c>
      <c r="C487">
        <v>0.22453600000000001</v>
      </c>
      <c r="D487">
        <v>8.6407568359999996</v>
      </c>
      <c r="E487">
        <v>0.227994</v>
      </c>
      <c r="F487">
        <v>8.5453320309999992</v>
      </c>
    </row>
    <row r="488" spans="1:6">
      <c r="A488">
        <v>0.236955</v>
      </c>
      <c r="B488">
        <v>8.7322470699999997</v>
      </c>
      <c r="C488">
        <v>0.22691800000000001</v>
      </c>
      <c r="D488">
        <v>8.6560556640000001</v>
      </c>
      <c r="E488">
        <v>0.23024800000000001</v>
      </c>
      <c r="F488">
        <v>8.5607939450000003</v>
      </c>
    </row>
    <row r="489" spans="1:6">
      <c r="A489">
        <v>0.23932999999999999</v>
      </c>
      <c r="B489">
        <v>8.7467607419999993</v>
      </c>
      <c r="C489">
        <v>0.229045</v>
      </c>
      <c r="D489">
        <v>8.6706171879999996</v>
      </c>
      <c r="E489">
        <v>0.23252</v>
      </c>
      <c r="F489">
        <v>8.5758056640000007</v>
      </c>
    </row>
    <row r="490" spans="1:6">
      <c r="A490">
        <v>0.24160300000000001</v>
      </c>
      <c r="B490">
        <v>8.7611484379999993</v>
      </c>
      <c r="C490">
        <v>0.23132800000000001</v>
      </c>
      <c r="D490">
        <v>8.6853271480000007</v>
      </c>
      <c r="E490">
        <v>0.23474999999999999</v>
      </c>
      <c r="F490">
        <v>8.5912109379999997</v>
      </c>
    </row>
    <row r="491" spans="1:6">
      <c r="A491">
        <v>0.244117</v>
      </c>
      <c r="B491">
        <v>8.7752089840000007</v>
      </c>
      <c r="C491">
        <v>0.233627</v>
      </c>
      <c r="D491">
        <v>8.7001669919999998</v>
      </c>
      <c r="E491">
        <v>0.23705899999999999</v>
      </c>
      <c r="F491">
        <v>8.6062343749999997</v>
      </c>
    </row>
    <row r="492" spans="1:6">
      <c r="A492">
        <v>0.24651600000000001</v>
      </c>
      <c r="B492">
        <v>8.7895781250000002</v>
      </c>
      <c r="C492">
        <v>0.23605799999999999</v>
      </c>
      <c r="D492">
        <v>8.7147724610000008</v>
      </c>
      <c r="E492">
        <v>0.23941799999999999</v>
      </c>
      <c r="F492">
        <v>8.6213955080000009</v>
      </c>
    </row>
    <row r="493" spans="1:6">
      <c r="A493">
        <v>0.24873600000000001</v>
      </c>
      <c r="B493">
        <v>8.8044521479999993</v>
      </c>
      <c r="C493">
        <v>0.23832900000000001</v>
      </c>
      <c r="D493">
        <v>8.7295224610000002</v>
      </c>
      <c r="E493">
        <v>0.24167</v>
      </c>
      <c r="F493">
        <v>8.6362763670000007</v>
      </c>
    </row>
    <row r="494" spans="1:6">
      <c r="A494">
        <v>0.251446</v>
      </c>
      <c r="B494">
        <v>8.8188564449999998</v>
      </c>
      <c r="C494">
        <v>0.24063999999999999</v>
      </c>
      <c r="D494">
        <v>8.7443945309999993</v>
      </c>
      <c r="E494">
        <v>0.24406800000000001</v>
      </c>
      <c r="F494">
        <v>8.6508740230000001</v>
      </c>
    </row>
    <row r="495" spans="1:6">
      <c r="A495">
        <v>0.25389400000000001</v>
      </c>
      <c r="B495">
        <v>8.8337851559999994</v>
      </c>
      <c r="C495">
        <v>0.242954</v>
      </c>
      <c r="D495">
        <v>8.7589882810000006</v>
      </c>
      <c r="E495">
        <v>0.24640899999999999</v>
      </c>
      <c r="F495">
        <v>8.6659941410000005</v>
      </c>
    </row>
    <row r="496" spans="1:6">
      <c r="A496">
        <v>0.25634000000000001</v>
      </c>
      <c r="B496">
        <v>8.848330078</v>
      </c>
      <c r="C496">
        <v>0.24569099999999999</v>
      </c>
      <c r="D496">
        <v>8.7739003909999997</v>
      </c>
      <c r="E496">
        <v>0.24864600000000001</v>
      </c>
      <c r="F496">
        <v>8.6804980470000004</v>
      </c>
    </row>
    <row r="497" spans="1:6">
      <c r="A497">
        <v>0.25897500000000001</v>
      </c>
      <c r="B497">
        <v>8.8619179690000003</v>
      </c>
      <c r="C497">
        <v>0.248032</v>
      </c>
      <c r="D497">
        <v>8.7879199220000004</v>
      </c>
      <c r="E497">
        <v>0.25103700000000001</v>
      </c>
      <c r="F497">
        <v>8.6948515630000003</v>
      </c>
    </row>
    <row r="498" spans="1:6">
      <c r="A498">
        <v>0.26163900000000001</v>
      </c>
      <c r="B498">
        <v>8.8761728519999998</v>
      </c>
      <c r="C498">
        <v>0.25040899999999999</v>
      </c>
      <c r="D498">
        <v>8.8024638670000002</v>
      </c>
      <c r="E498">
        <v>0.25330000000000003</v>
      </c>
      <c r="F498">
        <v>8.7091123049999997</v>
      </c>
    </row>
    <row r="499" spans="1:6">
      <c r="A499">
        <v>0.264185</v>
      </c>
      <c r="B499">
        <v>8.8901689449999992</v>
      </c>
      <c r="C499">
        <v>0.25275599999999998</v>
      </c>
      <c r="D499">
        <v>8.8163769530000007</v>
      </c>
      <c r="E499">
        <v>0.255714</v>
      </c>
      <c r="F499">
        <v>8.7238388669999996</v>
      </c>
    </row>
    <row r="500" spans="1:6">
      <c r="A500">
        <v>0.26671299999999998</v>
      </c>
      <c r="B500">
        <v>8.9039091799999994</v>
      </c>
      <c r="C500">
        <v>0.25548100000000001</v>
      </c>
      <c r="D500">
        <v>8.8311386719999998</v>
      </c>
      <c r="E500">
        <v>0.25802199999999997</v>
      </c>
      <c r="F500">
        <v>8.7380234380000008</v>
      </c>
    </row>
    <row r="501" spans="1:6">
      <c r="A501">
        <v>0.26924900000000002</v>
      </c>
      <c r="B501">
        <v>8.9178291020000007</v>
      </c>
      <c r="C501">
        <v>0.25794800000000001</v>
      </c>
      <c r="D501">
        <v>8.8453691410000008</v>
      </c>
      <c r="E501">
        <v>0.260548</v>
      </c>
      <c r="F501">
        <v>8.7527958980000005</v>
      </c>
    </row>
    <row r="502" spans="1:6">
      <c r="A502">
        <v>0.27182899999999999</v>
      </c>
      <c r="B502">
        <v>8.9319238280000004</v>
      </c>
      <c r="C502">
        <v>0.26024799999999998</v>
      </c>
      <c r="D502">
        <v>8.8597011719999994</v>
      </c>
      <c r="E502">
        <v>0.26295800000000003</v>
      </c>
      <c r="F502">
        <v>8.7670654300000006</v>
      </c>
    </row>
    <row r="503" spans="1:6">
      <c r="A503">
        <v>0.27438099999999999</v>
      </c>
      <c r="B503">
        <v>8.9452968750000004</v>
      </c>
      <c r="C503">
        <v>0.26286599999999999</v>
      </c>
      <c r="D503">
        <v>8.8746279300000008</v>
      </c>
      <c r="E503">
        <v>0.26529799999999998</v>
      </c>
      <c r="F503">
        <v>8.7802324219999992</v>
      </c>
    </row>
    <row r="504" spans="1:6">
      <c r="A504">
        <v>0.276922</v>
      </c>
      <c r="B504">
        <v>8.9593359380000006</v>
      </c>
      <c r="C504">
        <v>0.26527200000000001</v>
      </c>
      <c r="D504">
        <v>8.8883369139999999</v>
      </c>
      <c r="E504">
        <v>0.26775900000000002</v>
      </c>
      <c r="F504">
        <v>8.7943681639999998</v>
      </c>
    </row>
    <row r="505" spans="1:6">
      <c r="A505">
        <v>0.27945999999999999</v>
      </c>
      <c r="B505">
        <v>8.9727617189999993</v>
      </c>
      <c r="C505">
        <v>0.26785799999999998</v>
      </c>
      <c r="D505">
        <v>8.9026435549999992</v>
      </c>
      <c r="E505">
        <v>0.27010600000000001</v>
      </c>
      <c r="F505">
        <v>8.8082314450000005</v>
      </c>
    </row>
    <row r="506" spans="1:6">
      <c r="A506">
        <v>0.28228900000000001</v>
      </c>
      <c r="B506">
        <v>8.9859453130000002</v>
      </c>
      <c r="C506">
        <v>0.27036900000000003</v>
      </c>
      <c r="D506">
        <v>8.9160039060000003</v>
      </c>
      <c r="E506">
        <v>0.27251199999999998</v>
      </c>
      <c r="F506">
        <v>8.8216074219999996</v>
      </c>
    </row>
    <row r="507" spans="1:6">
      <c r="A507">
        <v>0.28472500000000001</v>
      </c>
      <c r="B507">
        <v>8.9995263669999996</v>
      </c>
      <c r="C507">
        <v>0.273038</v>
      </c>
      <c r="D507">
        <v>8.9292988280000003</v>
      </c>
      <c r="E507">
        <v>0.27507799999999999</v>
      </c>
      <c r="F507">
        <v>8.8358017580000006</v>
      </c>
    </row>
    <row r="508" spans="1:6">
      <c r="A508">
        <v>0.287302</v>
      </c>
      <c r="B508">
        <v>9.0132421879999995</v>
      </c>
      <c r="C508">
        <v>0.27545399999999998</v>
      </c>
      <c r="D508">
        <v>8.9429873050000008</v>
      </c>
      <c r="E508">
        <v>0.27760400000000002</v>
      </c>
      <c r="F508">
        <v>8.8500556639999992</v>
      </c>
    </row>
    <row r="509" spans="1:6">
      <c r="A509">
        <v>0.29014000000000001</v>
      </c>
      <c r="B509">
        <v>9.0263984379999993</v>
      </c>
      <c r="C509">
        <v>0.277943</v>
      </c>
      <c r="D509">
        <v>8.9569082029999993</v>
      </c>
      <c r="E509">
        <v>0.279976</v>
      </c>
      <c r="F509">
        <v>8.8642324220000006</v>
      </c>
    </row>
    <row r="510" spans="1:6">
      <c r="A510">
        <v>0.29277199999999998</v>
      </c>
      <c r="B510">
        <v>9.0395820310000001</v>
      </c>
      <c r="C510">
        <v>0.28060800000000002</v>
      </c>
      <c r="D510">
        <v>8.9705781249999994</v>
      </c>
      <c r="E510">
        <v>0.28253499999999998</v>
      </c>
      <c r="F510">
        <v>8.8783554690000006</v>
      </c>
    </row>
    <row r="511" spans="1:6">
      <c r="A511">
        <v>0.29548600000000003</v>
      </c>
      <c r="B511">
        <v>9.0529863279999994</v>
      </c>
      <c r="C511">
        <v>0.28283999999999998</v>
      </c>
      <c r="D511">
        <v>8.9838652339999996</v>
      </c>
      <c r="E511">
        <v>0.28486099999999998</v>
      </c>
      <c r="F511">
        <v>8.8918320309999999</v>
      </c>
    </row>
    <row r="512" spans="1:6">
      <c r="A512">
        <v>0.29845300000000002</v>
      </c>
      <c r="B512">
        <v>9.0662392579999995</v>
      </c>
      <c r="C512">
        <v>0.28559299999999999</v>
      </c>
      <c r="D512">
        <v>8.9972890630000002</v>
      </c>
      <c r="E512">
        <v>0.287636</v>
      </c>
      <c r="F512">
        <v>8.9051650389999999</v>
      </c>
    </row>
    <row r="513" spans="1:6">
      <c r="A513">
        <v>0.30110100000000001</v>
      </c>
      <c r="B513">
        <v>9.0796552730000002</v>
      </c>
      <c r="C513">
        <v>0.28806399999999999</v>
      </c>
      <c r="D513">
        <v>9.010702148</v>
      </c>
      <c r="E513">
        <v>0.29003499999999999</v>
      </c>
      <c r="F513">
        <v>8.9187216800000009</v>
      </c>
    </row>
    <row r="514" spans="1:6">
      <c r="A514">
        <v>0.30368800000000001</v>
      </c>
      <c r="B514">
        <v>9.0927832029999998</v>
      </c>
      <c r="C514">
        <v>0.29084900000000002</v>
      </c>
      <c r="D514">
        <v>9.0235058590000001</v>
      </c>
      <c r="E514">
        <v>0.292709</v>
      </c>
      <c r="F514">
        <v>8.9323945309999999</v>
      </c>
    </row>
    <row r="515" spans="1:6">
      <c r="A515">
        <v>0.306556</v>
      </c>
      <c r="B515">
        <v>9.1058017580000001</v>
      </c>
      <c r="C515">
        <v>0.29319699999999999</v>
      </c>
      <c r="D515">
        <v>9.036505859</v>
      </c>
      <c r="E515">
        <v>0.29537999999999998</v>
      </c>
      <c r="F515">
        <v>8.9461806639999999</v>
      </c>
    </row>
    <row r="516" spans="1:6">
      <c r="A516">
        <v>0.309338</v>
      </c>
      <c r="B516">
        <v>9.1185722659999993</v>
      </c>
      <c r="C516">
        <v>0.29617199999999999</v>
      </c>
      <c r="D516">
        <v>9.0497138669999995</v>
      </c>
      <c r="E516">
        <v>0.298207</v>
      </c>
      <c r="F516">
        <v>8.9594492189999997</v>
      </c>
    </row>
    <row r="517" spans="1:6">
      <c r="A517">
        <v>0.31210199999999999</v>
      </c>
      <c r="B517">
        <v>9.1317138670000002</v>
      </c>
      <c r="C517">
        <v>0.29876599999999998</v>
      </c>
      <c r="D517">
        <v>9.0627724609999998</v>
      </c>
      <c r="E517">
        <v>0.30102499999999999</v>
      </c>
      <c r="F517">
        <v>8.9724921880000004</v>
      </c>
    </row>
    <row r="518" spans="1:6">
      <c r="A518">
        <v>0.31524799999999997</v>
      </c>
      <c r="B518">
        <v>9.1447685550000006</v>
      </c>
      <c r="C518">
        <v>0.30149700000000001</v>
      </c>
      <c r="D518">
        <v>9.076209961</v>
      </c>
      <c r="E518">
        <v>0.30354999999999999</v>
      </c>
      <c r="F518">
        <v>8.985425781</v>
      </c>
    </row>
    <row r="519" spans="1:6">
      <c r="A519">
        <v>0.31817400000000001</v>
      </c>
      <c r="B519">
        <v>9.1572402339999996</v>
      </c>
      <c r="C519">
        <v>0.304253</v>
      </c>
      <c r="D519">
        <v>9.0891796879999998</v>
      </c>
      <c r="E519">
        <v>0.306369</v>
      </c>
      <c r="F519">
        <v>8.9985224610000003</v>
      </c>
    </row>
    <row r="520" spans="1:6">
      <c r="A520">
        <v>0.32131100000000001</v>
      </c>
      <c r="B520">
        <v>9.1703749999999999</v>
      </c>
      <c r="C520">
        <v>0.30701400000000001</v>
      </c>
      <c r="D520">
        <v>9.102200195</v>
      </c>
      <c r="E520">
        <v>0.30935600000000002</v>
      </c>
      <c r="F520">
        <v>9.01190918</v>
      </c>
    </row>
    <row r="521" spans="1:6">
      <c r="A521">
        <v>0.32395600000000002</v>
      </c>
      <c r="B521">
        <v>9.1827626949999992</v>
      </c>
      <c r="C521">
        <v>0.30987199999999998</v>
      </c>
      <c r="D521">
        <v>9.1157089839999994</v>
      </c>
      <c r="E521">
        <v>0.31201800000000002</v>
      </c>
      <c r="F521">
        <v>9.0253193360000008</v>
      </c>
    </row>
    <row r="522" spans="1:6">
      <c r="A522">
        <v>0.32697799999999999</v>
      </c>
      <c r="B522">
        <v>9.195727539</v>
      </c>
      <c r="C522">
        <v>0.31269400000000003</v>
      </c>
      <c r="D522">
        <v>9.1291376950000007</v>
      </c>
      <c r="E522">
        <v>0.31481100000000001</v>
      </c>
      <c r="F522">
        <v>9.0384033200000005</v>
      </c>
    </row>
    <row r="523" spans="1:6">
      <c r="A523">
        <v>0.32990799999999998</v>
      </c>
      <c r="B523">
        <v>9.2081953129999992</v>
      </c>
      <c r="C523">
        <v>0.31558599999999998</v>
      </c>
      <c r="D523">
        <v>9.1422636720000003</v>
      </c>
      <c r="E523">
        <v>0.317741</v>
      </c>
      <c r="F523">
        <v>9.0510322270000003</v>
      </c>
    </row>
    <row r="524" spans="1:6">
      <c r="A524">
        <v>0.33286700000000002</v>
      </c>
      <c r="B524">
        <v>9.2208818360000002</v>
      </c>
      <c r="C524">
        <v>0.318436</v>
      </c>
      <c r="D524">
        <v>9.1552880860000005</v>
      </c>
      <c r="E524">
        <v>0.32024000000000002</v>
      </c>
      <c r="F524">
        <v>9.0636240229999991</v>
      </c>
    </row>
    <row r="525" spans="1:6">
      <c r="A525">
        <v>0.33609299999999998</v>
      </c>
      <c r="B525">
        <v>9.2331025390000008</v>
      </c>
      <c r="C525">
        <v>0.32148599999999999</v>
      </c>
      <c r="D525">
        <v>9.1678701169999997</v>
      </c>
      <c r="E525">
        <v>0.32311499999999999</v>
      </c>
      <c r="F525">
        <v>9.0761484380000006</v>
      </c>
    </row>
    <row r="526" spans="1:6">
      <c r="A526">
        <v>0.33921200000000001</v>
      </c>
      <c r="B526">
        <v>9.2454765630000004</v>
      </c>
      <c r="C526">
        <v>0.32461899999999999</v>
      </c>
      <c r="D526">
        <v>9.1797031249999996</v>
      </c>
      <c r="E526">
        <v>0.32585599999999998</v>
      </c>
      <c r="F526">
        <v>9.0895175780000006</v>
      </c>
    </row>
    <row r="527" spans="1:6">
      <c r="A527">
        <v>0.342032</v>
      </c>
      <c r="B527">
        <v>9.2577480469999998</v>
      </c>
      <c r="C527">
        <v>0.32773400000000003</v>
      </c>
      <c r="D527">
        <v>9.1920849610000008</v>
      </c>
      <c r="E527">
        <v>0.32860899999999998</v>
      </c>
      <c r="F527">
        <v>9.1018730469999998</v>
      </c>
    </row>
    <row r="528" spans="1:6">
      <c r="A528">
        <v>0.34499000000000002</v>
      </c>
      <c r="B528">
        <v>9.2695332029999999</v>
      </c>
      <c r="C528">
        <v>0.33033600000000002</v>
      </c>
      <c r="D528">
        <v>9.2043085940000005</v>
      </c>
      <c r="E528">
        <v>0.33122699999999999</v>
      </c>
      <c r="F528">
        <v>9.1137480469999996</v>
      </c>
    </row>
    <row r="529" spans="1:6">
      <c r="A529">
        <v>0.348217</v>
      </c>
      <c r="B529">
        <v>9.2821708980000004</v>
      </c>
      <c r="C529">
        <v>0.33338099999999998</v>
      </c>
      <c r="D529">
        <v>9.2164443360000003</v>
      </c>
      <c r="E529">
        <v>0.33403300000000002</v>
      </c>
      <c r="F529">
        <v>9.1263691409999996</v>
      </c>
    </row>
    <row r="530" spans="1:6">
      <c r="A530">
        <v>0.35150399999999998</v>
      </c>
      <c r="B530">
        <v>9.2938037110000007</v>
      </c>
      <c r="C530">
        <v>0.33653499999999997</v>
      </c>
      <c r="D530">
        <v>9.2291923830000009</v>
      </c>
      <c r="E530">
        <v>0.33685900000000002</v>
      </c>
      <c r="F530">
        <v>9.1392304689999992</v>
      </c>
    </row>
    <row r="531" spans="1:6">
      <c r="A531">
        <v>0.35453800000000002</v>
      </c>
      <c r="B531">
        <v>9.3053828129999996</v>
      </c>
      <c r="C531">
        <v>0.33939900000000001</v>
      </c>
      <c r="D531">
        <v>9.2415976559999997</v>
      </c>
      <c r="E531">
        <v>0.339756</v>
      </c>
      <c r="F531">
        <v>9.1521513670000001</v>
      </c>
    </row>
    <row r="532" spans="1:6">
      <c r="A532">
        <v>0.35747299999999999</v>
      </c>
      <c r="B532">
        <v>9.3169628909999993</v>
      </c>
      <c r="C532">
        <v>0.34249299999999999</v>
      </c>
      <c r="D532">
        <v>9.2537871089999992</v>
      </c>
      <c r="E532">
        <v>0.342754</v>
      </c>
      <c r="F532">
        <v>9.1651210939999999</v>
      </c>
    </row>
    <row r="533" spans="1:6">
      <c r="A533">
        <v>0.36055999999999999</v>
      </c>
      <c r="B533">
        <v>9.3287519529999994</v>
      </c>
      <c r="C533">
        <v>0.345252</v>
      </c>
      <c r="D533">
        <v>9.2658330079999995</v>
      </c>
      <c r="E533">
        <v>0.34557199999999999</v>
      </c>
      <c r="F533">
        <v>9.1777011720000008</v>
      </c>
    </row>
    <row r="534" spans="1:6">
      <c r="A534">
        <v>0.36371900000000001</v>
      </c>
      <c r="B534">
        <v>9.3399707030000005</v>
      </c>
      <c r="C534">
        <v>0.348217</v>
      </c>
      <c r="D534">
        <v>9.2775908200000003</v>
      </c>
      <c r="E534">
        <v>0.34856100000000001</v>
      </c>
      <c r="F534">
        <v>9.1897275389999997</v>
      </c>
    </row>
    <row r="535" spans="1:6">
      <c r="A535">
        <v>0.36668000000000001</v>
      </c>
      <c r="B535">
        <v>9.3517089840000001</v>
      </c>
      <c r="C535">
        <v>0.35129700000000003</v>
      </c>
      <c r="D535">
        <v>9.2896679689999999</v>
      </c>
      <c r="E535">
        <v>0.35154999999999997</v>
      </c>
      <c r="F535">
        <v>9.2017109379999997</v>
      </c>
    </row>
    <row r="536" spans="1:6">
      <c r="A536">
        <v>0.369894</v>
      </c>
      <c r="B536">
        <v>9.3636982419999999</v>
      </c>
      <c r="C536">
        <v>0.35422700000000001</v>
      </c>
      <c r="D536">
        <v>9.3016552729999997</v>
      </c>
      <c r="E536">
        <v>0.35441099999999998</v>
      </c>
      <c r="F536">
        <v>9.2135029300000006</v>
      </c>
    </row>
    <row r="537" spans="1:6">
      <c r="A537">
        <v>0.37300899999999998</v>
      </c>
      <c r="B537">
        <v>9.3747939450000004</v>
      </c>
      <c r="C537">
        <v>0.35712699999999997</v>
      </c>
      <c r="D537">
        <v>9.3138564450000008</v>
      </c>
      <c r="E537">
        <v>0.35752499999999998</v>
      </c>
      <c r="F537">
        <v>9.2251054690000007</v>
      </c>
    </row>
    <row r="538" spans="1:6">
      <c r="A538">
        <v>0.37600899999999998</v>
      </c>
      <c r="B538">
        <v>9.3863398440000001</v>
      </c>
      <c r="C538">
        <v>0.36030499999999999</v>
      </c>
      <c r="D538">
        <v>9.3253916019999998</v>
      </c>
      <c r="E538">
        <v>0.36046600000000001</v>
      </c>
      <c r="F538">
        <v>9.2369521480000003</v>
      </c>
    </row>
    <row r="539" spans="1:6">
      <c r="A539">
        <v>0.37925500000000001</v>
      </c>
      <c r="B539">
        <v>9.3986416019999997</v>
      </c>
      <c r="C539">
        <v>0.36329400000000001</v>
      </c>
      <c r="D539">
        <v>9.3370781249999997</v>
      </c>
      <c r="E539">
        <v>0.36366100000000001</v>
      </c>
      <c r="F539">
        <v>9.2492597659999998</v>
      </c>
    </row>
    <row r="540" spans="1:6">
      <c r="A540">
        <v>0.382662</v>
      </c>
      <c r="B540">
        <v>9.4100312499999994</v>
      </c>
      <c r="C540">
        <v>0.36646400000000001</v>
      </c>
      <c r="D540">
        <v>9.3491328130000007</v>
      </c>
      <c r="E540">
        <v>0.36667100000000002</v>
      </c>
      <c r="F540">
        <v>9.2609189450000002</v>
      </c>
    </row>
    <row r="541" spans="1:6">
      <c r="A541">
        <v>0.38595400000000002</v>
      </c>
      <c r="B541">
        <v>9.420860352</v>
      </c>
      <c r="C541">
        <v>0.36965900000000002</v>
      </c>
      <c r="D541">
        <v>9.3610039060000005</v>
      </c>
      <c r="E541">
        <v>0.36977500000000002</v>
      </c>
      <c r="F541">
        <v>9.2727578130000001</v>
      </c>
    </row>
    <row r="542" spans="1:6">
      <c r="A542">
        <v>0.38905499999999998</v>
      </c>
      <c r="B542">
        <v>9.4314980469999998</v>
      </c>
      <c r="C542">
        <v>0.372701</v>
      </c>
      <c r="D542">
        <v>9.3724960940000006</v>
      </c>
      <c r="E542">
        <v>0.37286799999999998</v>
      </c>
      <c r="F542">
        <v>9.2849980470000002</v>
      </c>
    </row>
    <row r="543" spans="1:6">
      <c r="A543">
        <v>0.39243899999999998</v>
      </c>
      <c r="B543">
        <v>9.4422988280000002</v>
      </c>
      <c r="C543">
        <v>0.37593199999999999</v>
      </c>
      <c r="D543">
        <v>9.3839208979999995</v>
      </c>
      <c r="E543">
        <v>0.37602999999999998</v>
      </c>
      <c r="F543">
        <v>9.296498047</v>
      </c>
    </row>
    <row r="544" spans="1:6">
      <c r="A544">
        <v>0.395816</v>
      </c>
      <c r="B544">
        <v>9.4530742189999994</v>
      </c>
      <c r="C544">
        <v>0.379133</v>
      </c>
      <c r="D544">
        <v>9.3949482419999999</v>
      </c>
      <c r="E544">
        <v>0.37918299999999999</v>
      </c>
      <c r="F544">
        <v>9.3081650390000004</v>
      </c>
    </row>
    <row r="545" spans="1:6">
      <c r="A545">
        <v>0.39907900000000002</v>
      </c>
      <c r="B545">
        <v>9.4641113279999995</v>
      </c>
      <c r="C545">
        <v>0.38218299999999999</v>
      </c>
      <c r="D545">
        <v>9.4060087889999995</v>
      </c>
      <c r="E545">
        <v>0.38245699999999999</v>
      </c>
      <c r="F545">
        <v>9.3194580079999998</v>
      </c>
    </row>
    <row r="546" spans="1:6">
      <c r="A546">
        <v>0.40252700000000002</v>
      </c>
      <c r="B546">
        <v>9.4748466800000006</v>
      </c>
      <c r="C546">
        <v>0.38573800000000003</v>
      </c>
      <c r="D546">
        <v>9.4172861329999993</v>
      </c>
      <c r="E546">
        <v>0.38553300000000001</v>
      </c>
      <c r="F546">
        <v>9.3307841800000002</v>
      </c>
    </row>
    <row r="547" spans="1:6">
      <c r="A547">
        <v>0.40629399999999999</v>
      </c>
      <c r="B547">
        <v>9.485425781</v>
      </c>
      <c r="C547">
        <v>0.388957</v>
      </c>
      <c r="D547">
        <v>9.4284746090000002</v>
      </c>
      <c r="E547">
        <v>0.388872</v>
      </c>
      <c r="F547">
        <v>9.341983398</v>
      </c>
    </row>
    <row r="548" spans="1:6">
      <c r="A548">
        <v>0.40959899999999999</v>
      </c>
      <c r="B548">
        <v>9.4959492189999999</v>
      </c>
      <c r="C548">
        <v>0.39234999999999998</v>
      </c>
      <c r="D548">
        <v>9.4389628909999992</v>
      </c>
      <c r="E548">
        <v>0.39213900000000002</v>
      </c>
      <c r="F548">
        <v>9.3536601560000001</v>
      </c>
    </row>
    <row r="549" spans="1:6">
      <c r="A549">
        <v>0.41321200000000002</v>
      </c>
      <c r="B549">
        <v>9.5064023439999996</v>
      </c>
      <c r="C549">
        <v>0.395812</v>
      </c>
      <c r="D549">
        <v>9.4501181639999992</v>
      </c>
      <c r="E549">
        <v>0.39527600000000002</v>
      </c>
      <c r="F549">
        <v>9.3648720700000005</v>
      </c>
    </row>
    <row r="550" spans="1:6">
      <c r="A550">
        <v>0.41682000000000002</v>
      </c>
      <c r="B550">
        <v>9.5166718750000001</v>
      </c>
      <c r="C550">
        <v>0.399148</v>
      </c>
      <c r="D550">
        <v>9.4607949219999998</v>
      </c>
      <c r="E550">
        <v>0.39844299999999999</v>
      </c>
      <c r="F550">
        <v>9.3762714840000001</v>
      </c>
    </row>
    <row r="551" spans="1:6">
      <c r="A551">
        <v>0.42006399999999999</v>
      </c>
      <c r="B551">
        <v>9.5273134769999999</v>
      </c>
      <c r="C551">
        <v>0.40275</v>
      </c>
      <c r="D551">
        <v>9.4717294919999997</v>
      </c>
      <c r="E551">
        <v>0.40176800000000001</v>
      </c>
      <c r="F551">
        <v>9.3877275390000001</v>
      </c>
    </row>
    <row r="552" spans="1:6">
      <c r="A552">
        <v>0.42355799999999999</v>
      </c>
      <c r="B552">
        <v>9.5372607420000008</v>
      </c>
      <c r="C552">
        <v>0.40571099999999999</v>
      </c>
      <c r="D552">
        <v>9.4824169919999992</v>
      </c>
      <c r="E552">
        <v>0.40510000000000002</v>
      </c>
      <c r="F552">
        <v>9.3989462889999995</v>
      </c>
    </row>
    <row r="553" spans="1:6">
      <c r="A553">
        <v>0.42736000000000002</v>
      </c>
      <c r="B553">
        <v>9.5474638669999994</v>
      </c>
      <c r="C553">
        <v>0.40929199999999999</v>
      </c>
      <c r="D553">
        <v>9.4929599610000004</v>
      </c>
      <c r="E553">
        <v>0.40854800000000002</v>
      </c>
      <c r="F553">
        <v>9.4096904299999995</v>
      </c>
    </row>
    <row r="554" spans="1:6">
      <c r="A554">
        <v>0.430923</v>
      </c>
      <c r="B554">
        <v>9.5572265630000004</v>
      </c>
      <c r="C554">
        <v>0.41263</v>
      </c>
      <c r="D554">
        <v>9.5039003910000002</v>
      </c>
      <c r="E554">
        <v>0.41171099999999999</v>
      </c>
      <c r="F554">
        <v>9.4200029300000008</v>
      </c>
    </row>
    <row r="555" spans="1:6">
      <c r="A555">
        <v>0.43461300000000003</v>
      </c>
      <c r="B555">
        <v>9.5669609379999994</v>
      </c>
      <c r="C555">
        <v>0.41598200000000002</v>
      </c>
      <c r="D555">
        <v>9.5144570309999992</v>
      </c>
      <c r="E555">
        <v>0.41512700000000002</v>
      </c>
      <c r="F555">
        <v>9.4304794919999999</v>
      </c>
    </row>
    <row r="556" spans="1:6">
      <c r="A556">
        <v>0.43823600000000001</v>
      </c>
      <c r="B556">
        <v>9.5768681640000004</v>
      </c>
      <c r="C556">
        <v>0.41969800000000002</v>
      </c>
      <c r="D556">
        <v>9.5250849609999992</v>
      </c>
      <c r="E556">
        <v>0.418408</v>
      </c>
      <c r="F556">
        <v>9.4408378909999993</v>
      </c>
    </row>
    <row r="557" spans="1:6">
      <c r="A557">
        <v>0.44173699999999999</v>
      </c>
      <c r="B557">
        <v>9.5870683589999999</v>
      </c>
      <c r="C557">
        <v>0.42305599999999999</v>
      </c>
      <c r="D557">
        <v>9.5346523439999995</v>
      </c>
      <c r="E557">
        <v>0.42162500000000003</v>
      </c>
      <c r="F557">
        <v>9.4515781249999993</v>
      </c>
    </row>
    <row r="558" spans="1:6">
      <c r="A558">
        <v>0.44549</v>
      </c>
      <c r="B558">
        <v>9.5967529299999992</v>
      </c>
      <c r="C558">
        <v>0.42644500000000002</v>
      </c>
      <c r="D558">
        <v>9.5447783200000007</v>
      </c>
      <c r="E558">
        <v>0.42519400000000002</v>
      </c>
      <c r="F558">
        <v>9.4620195309999993</v>
      </c>
    </row>
    <row r="559" spans="1:6">
      <c r="A559">
        <v>0.448853</v>
      </c>
      <c r="B559">
        <v>9.6061220699999996</v>
      </c>
      <c r="C559">
        <v>0.43002299999999999</v>
      </c>
      <c r="D559">
        <v>9.5545078130000007</v>
      </c>
      <c r="E559">
        <v>0.42849700000000002</v>
      </c>
      <c r="F559">
        <v>9.4720039059999994</v>
      </c>
    </row>
    <row r="560" spans="1:6">
      <c r="A560">
        <v>0.45255099999999998</v>
      </c>
      <c r="B560">
        <v>9.6154306639999998</v>
      </c>
      <c r="C560">
        <v>0.43342000000000003</v>
      </c>
      <c r="D560">
        <v>9.5645644529999991</v>
      </c>
      <c r="E560">
        <v>0.43186400000000003</v>
      </c>
      <c r="F560">
        <v>9.4825966800000003</v>
      </c>
    </row>
    <row r="561" spans="1:6">
      <c r="A561">
        <v>0.45633499999999999</v>
      </c>
      <c r="B561">
        <v>9.6247607419999994</v>
      </c>
      <c r="C561">
        <v>0.43701600000000002</v>
      </c>
      <c r="D561">
        <v>9.5749394530000007</v>
      </c>
      <c r="E561">
        <v>0.43522499999999997</v>
      </c>
      <c r="F561">
        <v>9.4926103519999998</v>
      </c>
    </row>
    <row r="562" spans="1:6">
      <c r="A562">
        <v>0.45998600000000001</v>
      </c>
      <c r="B562">
        <v>9.6341181640000002</v>
      </c>
      <c r="C562">
        <v>0.44053500000000001</v>
      </c>
      <c r="D562">
        <v>9.5847646480000002</v>
      </c>
      <c r="E562">
        <v>0.43871700000000002</v>
      </c>
      <c r="F562">
        <v>9.5028603520000008</v>
      </c>
    </row>
    <row r="563" spans="1:6">
      <c r="A563">
        <v>0.463756</v>
      </c>
      <c r="B563">
        <v>9.643628906</v>
      </c>
      <c r="C563">
        <v>0.44422299999999998</v>
      </c>
      <c r="D563">
        <v>9.5940527339999999</v>
      </c>
      <c r="E563">
        <v>0.44212299999999999</v>
      </c>
      <c r="F563">
        <v>9.5128593749999997</v>
      </c>
    </row>
    <row r="564" spans="1:6">
      <c r="A564">
        <v>0.46746300000000002</v>
      </c>
      <c r="B564">
        <v>9.6524374999999996</v>
      </c>
      <c r="C564">
        <v>0.44784000000000002</v>
      </c>
      <c r="D564">
        <v>9.6035234379999999</v>
      </c>
      <c r="E564">
        <v>0.44562299999999999</v>
      </c>
      <c r="F564">
        <v>9.5229228520000007</v>
      </c>
    </row>
    <row r="565" spans="1:6">
      <c r="A565">
        <v>0.47114499999999998</v>
      </c>
      <c r="B565">
        <v>9.6608115229999996</v>
      </c>
      <c r="C565">
        <v>0.45183800000000002</v>
      </c>
      <c r="D565">
        <v>9.6131591800000002</v>
      </c>
      <c r="E565">
        <v>0.44919900000000001</v>
      </c>
      <c r="F565">
        <v>9.5325224609999992</v>
      </c>
    </row>
    <row r="566" spans="1:6">
      <c r="A566">
        <v>0.474995</v>
      </c>
      <c r="B566">
        <v>9.6696816410000004</v>
      </c>
      <c r="C566">
        <v>0.45513700000000001</v>
      </c>
      <c r="D566">
        <v>9.6225869139999993</v>
      </c>
      <c r="E566">
        <v>0.45264399999999999</v>
      </c>
      <c r="F566">
        <v>9.5425332029999996</v>
      </c>
    </row>
    <row r="567" spans="1:6">
      <c r="A567">
        <v>0.47883399999999998</v>
      </c>
      <c r="B567">
        <v>9.6785332030000006</v>
      </c>
      <c r="C567">
        <v>0.45855099999999999</v>
      </c>
      <c r="D567">
        <v>9.6319238279999997</v>
      </c>
      <c r="E567">
        <v>0.45613199999999998</v>
      </c>
      <c r="F567">
        <v>9.5521376950000008</v>
      </c>
    </row>
    <row r="568" spans="1:6">
      <c r="A568">
        <v>0.48268899999999998</v>
      </c>
      <c r="B568">
        <v>9.6873173829999999</v>
      </c>
      <c r="C568">
        <v>0.46255200000000002</v>
      </c>
      <c r="D568">
        <v>9.6408964840000007</v>
      </c>
      <c r="E568">
        <v>0.45985799999999999</v>
      </c>
      <c r="F568">
        <v>9.5614042969999993</v>
      </c>
    </row>
    <row r="569" spans="1:6">
      <c r="A569">
        <v>0.48652499999999999</v>
      </c>
      <c r="B569">
        <v>9.6962958980000007</v>
      </c>
      <c r="C569">
        <v>0.46564899999999998</v>
      </c>
      <c r="D569">
        <v>9.6502910160000006</v>
      </c>
      <c r="E569">
        <v>0.46326899999999999</v>
      </c>
      <c r="F569">
        <v>9.5710507810000003</v>
      </c>
    </row>
    <row r="570" spans="1:6">
      <c r="A570">
        <v>0.49042400000000003</v>
      </c>
      <c r="B570">
        <v>9.7046894530000003</v>
      </c>
      <c r="C570">
        <v>0.46930699999999997</v>
      </c>
      <c r="D570">
        <v>9.6593935549999994</v>
      </c>
      <c r="E570">
        <v>0.46693000000000001</v>
      </c>
      <c r="F570">
        <v>9.5800791019999991</v>
      </c>
    </row>
    <row r="571" spans="1:6">
      <c r="A571">
        <v>0.49442199999999997</v>
      </c>
      <c r="B571">
        <v>9.7124794919999999</v>
      </c>
      <c r="C571">
        <v>0.47339900000000001</v>
      </c>
      <c r="D571">
        <v>9.668568359</v>
      </c>
      <c r="E571">
        <v>0.47058499999999998</v>
      </c>
      <c r="F571">
        <v>9.5889550779999997</v>
      </c>
    </row>
    <row r="572" spans="1:6">
      <c r="A572">
        <v>0.498307</v>
      </c>
      <c r="B572">
        <v>9.7200742190000007</v>
      </c>
      <c r="C572">
        <v>0.47717999999999999</v>
      </c>
      <c r="D572">
        <v>9.6771289060000001</v>
      </c>
      <c r="E572">
        <v>0.47418199999999999</v>
      </c>
      <c r="F572">
        <v>9.5986669920000001</v>
      </c>
    </row>
    <row r="573" spans="1:6">
      <c r="A573">
        <v>0.502166</v>
      </c>
      <c r="B573">
        <v>9.7278574219999996</v>
      </c>
      <c r="C573">
        <v>0.480937</v>
      </c>
      <c r="D573">
        <v>9.6859150389999993</v>
      </c>
      <c r="E573">
        <v>0.47802299999999998</v>
      </c>
      <c r="F573">
        <v>9.6087314450000001</v>
      </c>
    </row>
    <row r="574" spans="1:6">
      <c r="A574">
        <v>0.50639000000000001</v>
      </c>
      <c r="B574">
        <v>9.7350800779999993</v>
      </c>
      <c r="C574">
        <v>0.48495300000000002</v>
      </c>
      <c r="D574">
        <v>9.6945781249999996</v>
      </c>
      <c r="E574">
        <v>0.481792</v>
      </c>
      <c r="F574">
        <v>9.6180664060000005</v>
      </c>
    </row>
    <row r="575" spans="1:6">
      <c r="A575">
        <v>0.51039400000000001</v>
      </c>
      <c r="B575">
        <v>9.7438466800000008</v>
      </c>
      <c r="C575">
        <v>0.48842600000000003</v>
      </c>
      <c r="D575">
        <v>9.7029111330000006</v>
      </c>
      <c r="E575">
        <v>0.48544399999999999</v>
      </c>
      <c r="F575">
        <v>9.6275283199999997</v>
      </c>
    </row>
    <row r="576" spans="1:6">
      <c r="A576">
        <v>0.51431499999999997</v>
      </c>
      <c r="B576">
        <v>9.7523183590000002</v>
      </c>
      <c r="C576">
        <v>0.49256899999999998</v>
      </c>
      <c r="D576">
        <v>9.7112509770000006</v>
      </c>
      <c r="E576">
        <v>0.489257</v>
      </c>
      <c r="F576">
        <v>9.6360878910000007</v>
      </c>
    </row>
    <row r="577" spans="1:6">
      <c r="A577">
        <v>0.51852200000000004</v>
      </c>
      <c r="B577">
        <v>9.7600976559999992</v>
      </c>
      <c r="C577">
        <v>0.49634400000000001</v>
      </c>
      <c r="D577">
        <v>9.7196933590000008</v>
      </c>
      <c r="E577">
        <v>0.49341600000000002</v>
      </c>
      <c r="F577">
        <v>9.6445654300000001</v>
      </c>
    </row>
    <row r="578" spans="1:6">
      <c r="A578">
        <v>0.522899</v>
      </c>
      <c r="B578">
        <v>9.7679580080000008</v>
      </c>
      <c r="C578">
        <v>0.50043700000000002</v>
      </c>
      <c r="D578">
        <v>9.7279931640000008</v>
      </c>
      <c r="E578">
        <v>0.49723200000000001</v>
      </c>
      <c r="F578">
        <v>9.6538652339999995</v>
      </c>
    </row>
    <row r="579" spans="1:6">
      <c r="A579">
        <v>0.52717700000000001</v>
      </c>
      <c r="B579">
        <v>9.7747041019999994</v>
      </c>
      <c r="C579">
        <v>0.50449600000000006</v>
      </c>
      <c r="D579">
        <v>9.7362763670000003</v>
      </c>
      <c r="E579">
        <v>0.50111300000000003</v>
      </c>
      <c r="F579">
        <v>9.6621582030000006</v>
      </c>
    </row>
    <row r="580" spans="1:6">
      <c r="A580">
        <v>0.531223</v>
      </c>
      <c r="B580">
        <v>9.7815830080000001</v>
      </c>
      <c r="C580">
        <v>0.50857300000000005</v>
      </c>
      <c r="D580">
        <v>9.7443037110000006</v>
      </c>
      <c r="E580">
        <v>0.50519599999999998</v>
      </c>
      <c r="F580">
        <v>9.6699306640000007</v>
      </c>
    </row>
    <row r="581" spans="1:6">
      <c r="A581">
        <v>0.535578</v>
      </c>
      <c r="B581">
        <v>9.788045898</v>
      </c>
      <c r="C581">
        <v>0.51268899999999995</v>
      </c>
      <c r="D581">
        <v>9.7526865229999995</v>
      </c>
      <c r="E581">
        <v>0.50899700000000003</v>
      </c>
      <c r="F581">
        <v>9.6778505859999999</v>
      </c>
    </row>
    <row r="582" spans="1:6">
      <c r="A582">
        <v>0.54006100000000001</v>
      </c>
      <c r="B582">
        <v>9.7947949219999995</v>
      </c>
      <c r="C582">
        <v>0.51653899999999997</v>
      </c>
      <c r="D582">
        <v>9.7600527340000003</v>
      </c>
      <c r="E582">
        <v>0.51313699999999995</v>
      </c>
      <c r="F582">
        <v>9.6858623050000006</v>
      </c>
    </row>
    <row r="583" spans="1:6">
      <c r="A583">
        <v>0.54440500000000003</v>
      </c>
      <c r="B583">
        <v>9.8009326170000008</v>
      </c>
      <c r="C583">
        <v>0.52082200000000001</v>
      </c>
      <c r="D583">
        <v>9.7673027339999994</v>
      </c>
      <c r="E583">
        <v>0.51698200000000005</v>
      </c>
      <c r="F583">
        <v>9.6936367190000006</v>
      </c>
    </row>
    <row r="584" spans="1:6">
      <c r="A584">
        <v>0.54879599999999995</v>
      </c>
      <c r="B584">
        <v>9.8074482419999995</v>
      </c>
      <c r="C584">
        <v>0.52491500000000002</v>
      </c>
      <c r="D584">
        <v>9.7743564450000004</v>
      </c>
      <c r="E584">
        <v>0.52091100000000001</v>
      </c>
      <c r="F584">
        <v>9.7018505860000008</v>
      </c>
    </row>
    <row r="585" spans="1:6">
      <c r="A585">
        <v>0.55320400000000003</v>
      </c>
      <c r="B585">
        <v>9.8140371089999991</v>
      </c>
      <c r="C585">
        <v>0.52911300000000006</v>
      </c>
      <c r="D585">
        <v>9.7810527339999993</v>
      </c>
      <c r="E585">
        <v>0.524895</v>
      </c>
      <c r="F585">
        <v>9.7095888670000008</v>
      </c>
    </row>
    <row r="586" spans="1:6">
      <c r="A586">
        <v>0.55758099999999999</v>
      </c>
      <c r="B586">
        <v>9.8203779299999994</v>
      </c>
      <c r="C586">
        <v>0.53333900000000001</v>
      </c>
      <c r="D586">
        <v>9.7878916020000002</v>
      </c>
      <c r="E586">
        <v>0.52895800000000004</v>
      </c>
      <c r="F586">
        <v>9.7172460940000001</v>
      </c>
    </row>
    <row r="587" spans="1:6">
      <c r="A587">
        <v>0.56200600000000001</v>
      </c>
      <c r="B587">
        <v>9.8264384769999999</v>
      </c>
      <c r="C587">
        <v>0.53759199999999996</v>
      </c>
      <c r="D587">
        <v>9.7951699219999995</v>
      </c>
      <c r="E587">
        <v>0.53298199999999996</v>
      </c>
      <c r="F587">
        <v>9.725170898</v>
      </c>
    </row>
    <row r="588" spans="1:6">
      <c r="A588">
        <v>0.56643699999999997</v>
      </c>
      <c r="B588">
        <v>9.8320576170000002</v>
      </c>
      <c r="C588">
        <v>0.54174699999999998</v>
      </c>
      <c r="D588">
        <v>9.8019208980000005</v>
      </c>
      <c r="E588">
        <v>0.53718900000000003</v>
      </c>
      <c r="F588">
        <v>9.7330869139999994</v>
      </c>
    </row>
    <row r="589" spans="1:6">
      <c r="A589">
        <v>0.57091499999999995</v>
      </c>
      <c r="B589">
        <v>9.8372207029999998</v>
      </c>
      <c r="C589">
        <v>0.54590099999999997</v>
      </c>
      <c r="D589">
        <v>9.8091806639999994</v>
      </c>
      <c r="E589">
        <v>0.54136499999999999</v>
      </c>
      <c r="F589">
        <v>9.7403457029999991</v>
      </c>
    </row>
    <row r="590" spans="1:6">
      <c r="A590">
        <v>0.57550800000000002</v>
      </c>
      <c r="B590">
        <v>9.8420566409999992</v>
      </c>
      <c r="C590">
        <v>0.55023299999999997</v>
      </c>
      <c r="D590">
        <v>9.8157939449999994</v>
      </c>
      <c r="E590">
        <v>0.54543799999999998</v>
      </c>
      <c r="F590">
        <v>9.7477138669999999</v>
      </c>
    </row>
    <row r="591" spans="1:6">
      <c r="A591">
        <v>0.57991899999999996</v>
      </c>
      <c r="B591">
        <v>9.8473720700000005</v>
      </c>
      <c r="C591">
        <v>0.55438600000000005</v>
      </c>
      <c r="D591">
        <v>9.8218808590000002</v>
      </c>
      <c r="E591">
        <v>0.54969400000000002</v>
      </c>
      <c r="F591">
        <v>9.7549101559999993</v>
      </c>
    </row>
    <row r="592" spans="1:6">
      <c r="A592">
        <v>0.58443900000000004</v>
      </c>
      <c r="B592">
        <v>9.8525292970000002</v>
      </c>
      <c r="C592">
        <v>0.55885300000000004</v>
      </c>
      <c r="D592">
        <v>9.8285800779999999</v>
      </c>
      <c r="E592">
        <v>0.55370200000000003</v>
      </c>
      <c r="F592">
        <v>9.7618115230000004</v>
      </c>
    </row>
    <row r="593" spans="1:6">
      <c r="A593">
        <v>0.58898300000000003</v>
      </c>
      <c r="B593">
        <v>9.8568828130000004</v>
      </c>
      <c r="C593">
        <v>0.56314500000000001</v>
      </c>
      <c r="D593">
        <v>9.8342988279999997</v>
      </c>
      <c r="E593">
        <v>0.55816200000000005</v>
      </c>
      <c r="F593">
        <v>9.7680468749999996</v>
      </c>
    </row>
    <row r="594" spans="1:6">
      <c r="A594">
        <v>0.593808</v>
      </c>
      <c r="B594">
        <v>9.8617236330000004</v>
      </c>
      <c r="C594">
        <v>0.56748299999999996</v>
      </c>
      <c r="D594">
        <v>9.8395136720000007</v>
      </c>
      <c r="E594">
        <v>0.56226100000000001</v>
      </c>
      <c r="F594">
        <v>9.7746660159999994</v>
      </c>
    </row>
    <row r="595" spans="1:6">
      <c r="A595">
        <v>0.59845000000000004</v>
      </c>
      <c r="B595">
        <v>9.8661757810000008</v>
      </c>
      <c r="C595">
        <v>0.57189400000000001</v>
      </c>
      <c r="D595">
        <v>9.8454511720000006</v>
      </c>
      <c r="E595">
        <v>0.56662400000000002</v>
      </c>
      <c r="F595">
        <v>9.7809482419999991</v>
      </c>
    </row>
    <row r="596" spans="1:6">
      <c r="A596">
        <v>0.60325700000000004</v>
      </c>
      <c r="B596">
        <v>9.870191406</v>
      </c>
      <c r="C596">
        <v>0.57628699999999999</v>
      </c>
      <c r="D596">
        <v>9.8511279300000005</v>
      </c>
      <c r="E596">
        <v>0.570855</v>
      </c>
      <c r="F596">
        <v>9.7862285159999995</v>
      </c>
    </row>
    <row r="597" spans="1:6">
      <c r="A597">
        <v>0.608043</v>
      </c>
      <c r="B597">
        <v>9.8744707030000001</v>
      </c>
      <c r="C597">
        <v>0.58089000000000002</v>
      </c>
      <c r="D597">
        <v>9.8564609379999997</v>
      </c>
      <c r="E597">
        <v>0.57509200000000005</v>
      </c>
      <c r="F597">
        <v>9.7922480469999993</v>
      </c>
    </row>
    <row r="598" spans="1:6">
      <c r="A598">
        <v>0.61301300000000003</v>
      </c>
      <c r="B598">
        <v>9.8781630860000007</v>
      </c>
      <c r="C598">
        <v>0.58546799999999999</v>
      </c>
      <c r="D598">
        <v>9.8623740229999992</v>
      </c>
      <c r="E598">
        <v>0.57927099999999998</v>
      </c>
      <c r="F598">
        <v>9.7983710940000002</v>
      </c>
    </row>
    <row r="599" spans="1:6">
      <c r="A599">
        <v>0.61774700000000005</v>
      </c>
      <c r="B599">
        <v>9.8812265630000002</v>
      </c>
      <c r="C599">
        <v>0.59008300000000002</v>
      </c>
      <c r="D599">
        <v>9.8676660159999994</v>
      </c>
      <c r="E599">
        <v>0.58385699999999996</v>
      </c>
      <c r="F599">
        <v>9.8051962889999995</v>
      </c>
    </row>
    <row r="600" spans="1:6">
      <c r="A600">
        <v>0.62272099999999997</v>
      </c>
      <c r="B600">
        <v>9.8843476559999992</v>
      </c>
      <c r="C600">
        <v>0.59469799999999995</v>
      </c>
      <c r="D600">
        <v>9.8722548830000001</v>
      </c>
      <c r="E600">
        <v>0.58833400000000002</v>
      </c>
      <c r="F600">
        <v>9.8112470700000003</v>
      </c>
    </row>
    <row r="601" spans="1:6">
      <c r="A601">
        <v>0.62766699999999997</v>
      </c>
      <c r="B601">
        <v>9.8869013670000001</v>
      </c>
      <c r="C601">
        <v>0.59958299999999998</v>
      </c>
      <c r="D601">
        <v>9.8769248049999998</v>
      </c>
      <c r="E601">
        <v>0.592777</v>
      </c>
      <c r="F601">
        <v>9.8165439449999994</v>
      </c>
    </row>
    <row r="602" spans="1:6">
      <c r="A602">
        <v>0.63274600000000003</v>
      </c>
      <c r="B602">
        <v>9.8894101560000003</v>
      </c>
      <c r="C602">
        <v>0.60422699999999996</v>
      </c>
      <c r="D602">
        <v>9.8812441409999998</v>
      </c>
      <c r="E602">
        <v>0.59728499999999995</v>
      </c>
      <c r="F602">
        <v>9.8219501949999994</v>
      </c>
    </row>
    <row r="603" spans="1:6">
      <c r="A603">
        <v>0.63804499999999997</v>
      </c>
      <c r="B603">
        <v>9.8914238280000006</v>
      </c>
      <c r="C603">
        <v>0.60901700000000003</v>
      </c>
      <c r="D603">
        <v>9.8847265629999992</v>
      </c>
      <c r="E603">
        <v>0.60192599999999996</v>
      </c>
      <c r="F603">
        <v>9.8272851560000003</v>
      </c>
    </row>
    <row r="604" spans="1:6">
      <c r="A604">
        <v>0.64345600000000003</v>
      </c>
      <c r="B604">
        <v>9.8933134769999995</v>
      </c>
      <c r="C604">
        <v>0.61363100000000004</v>
      </c>
      <c r="D604">
        <v>9.8884101560000008</v>
      </c>
      <c r="E604">
        <v>0.60675999999999997</v>
      </c>
      <c r="F604">
        <v>9.833045898</v>
      </c>
    </row>
    <row r="605" spans="1:6">
      <c r="A605">
        <v>0.64825100000000002</v>
      </c>
      <c r="B605">
        <v>9.8945322269999991</v>
      </c>
      <c r="C605">
        <v>0.61880400000000002</v>
      </c>
      <c r="D605">
        <v>9.8922314450000002</v>
      </c>
      <c r="E605">
        <v>0.61146</v>
      </c>
      <c r="F605">
        <v>9.8370664059999999</v>
      </c>
    </row>
    <row r="606" spans="1:6">
      <c r="A606">
        <v>0.65370399999999995</v>
      </c>
      <c r="B606">
        <v>9.8954824220000006</v>
      </c>
      <c r="C606">
        <v>0.62381600000000004</v>
      </c>
      <c r="D606">
        <v>9.8956806640000003</v>
      </c>
      <c r="E606">
        <v>0.61621199999999998</v>
      </c>
      <c r="F606">
        <v>9.8416181639999998</v>
      </c>
    </row>
    <row r="607" spans="1:6">
      <c r="A607">
        <v>0.65904399999999996</v>
      </c>
      <c r="B607">
        <v>9.896109375</v>
      </c>
      <c r="C607">
        <v>0.62874200000000002</v>
      </c>
      <c r="D607">
        <v>9.8989511720000003</v>
      </c>
      <c r="E607">
        <v>0.62145799999999995</v>
      </c>
      <c r="F607">
        <v>9.8452089839999992</v>
      </c>
    </row>
    <row r="608" spans="1:6">
      <c r="A608">
        <v>0.66463799999999995</v>
      </c>
      <c r="B608">
        <v>9.8961181640000007</v>
      </c>
      <c r="C608">
        <v>0.63378100000000004</v>
      </c>
      <c r="D608">
        <v>9.9018359379999996</v>
      </c>
      <c r="E608">
        <v>0.62609199999999998</v>
      </c>
      <c r="F608">
        <v>9.848783203</v>
      </c>
    </row>
    <row r="609" spans="1:6">
      <c r="A609">
        <v>0.67020400000000002</v>
      </c>
      <c r="B609">
        <v>9.8953066409999995</v>
      </c>
      <c r="C609">
        <v>0.63897899999999996</v>
      </c>
      <c r="D609">
        <v>9.9042392580000005</v>
      </c>
      <c r="E609">
        <v>0.63126199999999999</v>
      </c>
      <c r="F609">
        <v>9.8524433590000005</v>
      </c>
    </row>
    <row r="610" spans="1:6">
      <c r="A610">
        <v>0.67585600000000001</v>
      </c>
      <c r="B610">
        <v>9.8941914059999991</v>
      </c>
      <c r="C610">
        <v>0.64418900000000001</v>
      </c>
      <c r="D610">
        <v>9.9054804690000005</v>
      </c>
      <c r="E610">
        <v>0.63623300000000005</v>
      </c>
      <c r="F610">
        <v>9.8552636719999995</v>
      </c>
    </row>
    <row r="611" spans="1:6">
      <c r="A611">
        <v>0.68156799999999995</v>
      </c>
      <c r="B611">
        <v>9.8925429690000009</v>
      </c>
      <c r="C611">
        <v>0.64919800000000005</v>
      </c>
      <c r="D611">
        <v>9.9069990229999991</v>
      </c>
      <c r="E611">
        <v>0.641204</v>
      </c>
      <c r="F611">
        <v>9.8581269529999993</v>
      </c>
    </row>
    <row r="612" spans="1:6">
      <c r="A612">
        <v>0.68726200000000004</v>
      </c>
      <c r="B612">
        <v>9.8908398440000003</v>
      </c>
      <c r="C612">
        <v>0.65454299999999999</v>
      </c>
      <c r="D612">
        <v>9.9084033199999997</v>
      </c>
      <c r="E612">
        <v>0.64611700000000005</v>
      </c>
      <c r="F612">
        <v>9.8610966799999993</v>
      </c>
    </row>
    <row r="613" spans="1:6">
      <c r="A613">
        <v>0.69332199999999999</v>
      </c>
      <c r="B613">
        <v>9.8877070309999997</v>
      </c>
      <c r="C613">
        <v>0.65987899999999999</v>
      </c>
      <c r="D613">
        <v>9.909217773</v>
      </c>
      <c r="E613">
        <v>0.65123500000000001</v>
      </c>
      <c r="F613">
        <v>9.8632929689999997</v>
      </c>
    </row>
    <row r="614" spans="1:6">
      <c r="A614">
        <v>0.69908599999999999</v>
      </c>
      <c r="B614">
        <v>9.8832509769999994</v>
      </c>
      <c r="C614">
        <v>0.66536200000000001</v>
      </c>
      <c r="D614">
        <v>9.9104033200000003</v>
      </c>
      <c r="E614">
        <v>0.65625900000000004</v>
      </c>
      <c r="F614">
        <v>9.8649521480000004</v>
      </c>
    </row>
    <row r="615" spans="1:6">
      <c r="A615">
        <v>0.70507900000000001</v>
      </c>
      <c r="B615">
        <v>9.8789775389999992</v>
      </c>
      <c r="C615">
        <v>0.67068499999999998</v>
      </c>
      <c r="D615">
        <v>9.9101162110000001</v>
      </c>
      <c r="E615">
        <v>0.66154199999999996</v>
      </c>
      <c r="F615">
        <v>9.8668515630000009</v>
      </c>
    </row>
    <row r="616" spans="1:6">
      <c r="A616">
        <v>0.71094599999999997</v>
      </c>
      <c r="B616">
        <v>9.8743847660000004</v>
      </c>
      <c r="C616">
        <v>0.67631799999999997</v>
      </c>
      <c r="D616">
        <v>9.9096298829999991</v>
      </c>
      <c r="E616">
        <v>0.66663799999999995</v>
      </c>
      <c r="F616">
        <v>9.8684316410000008</v>
      </c>
    </row>
    <row r="617" spans="1:6">
      <c r="A617">
        <v>0.71703399999999995</v>
      </c>
      <c r="B617">
        <v>9.8681445310000004</v>
      </c>
      <c r="C617">
        <v>0.68186199999999997</v>
      </c>
      <c r="D617">
        <v>9.9085166020000006</v>
      </c>
      <c r="E617">
        <v>0.67195099999999996</v>
      </c>
      <c r="F617">
        <v>9.8698173830000009</v>
      </c>
    </row>
    <row r="618" spans="1:6">
      <c r="A618">
        <v>0.72314100000000003</v>
      </c>
      <c r="B618">
        <v>9.8619687500000008</v>
      </c>
      <c r="C618">
        <v>0.68760200000000005</v>
      </c>
      <c r="D618">
        <v>9.9067919920000005</v>
      </c>
      <c r="E618">
        <v>0.67762199999999995</v>
      </c>
      <c r="F618">
        <v>9.8703623050000004</v>
      </c>
    </row>
    <row r="619" spans="1:6">
      <c r="A619">
        <v>0.72931000000000001</v>
      </c>
      <c r="B619">
        <v>9.8556152340000001</v>
      </c>
      <c r="C619">
        <v>0.69307099999999999</v>
      </c>
      <c r="D619">
        <v>9.9047509770000008</v>
      </c>
      <c r="E619">
        <v>0.68276199999999998</v>
      </c>
      <c r="F619">
        <v>9.8707890630000001</v>
      </c>
    </row>
    <row r="620" spans="1:6">
      <c r="A620">
        <v>0.73578399999999999</v>
      </c>
      <c r="B620">
        <v>9.8481357420000002</v>
      </c>
      <c r="C620">
        <v>0.698909</v>
      </c>
      <c r="D620">
        <v>9.9023173829999998</v>
      </c>
      <c r="E620">
        <v>0.68803099999999995</v>
      </c>
      <c r="F620">
        <v>9.8703017580000001</v>
      </c>
    </row>
    <row r="621" spans="1:6">
      <c r="A621">
        <v>0.74182899999999996</v>
      </c>
      <c r="B621">
        <v>9.8391904300000004</v>
      </c>
      <c r="C621">
        <v>0.70467999999999997</v>
      </c>
      <c r="D621">
        <v>9.8993007810000009</v>
      </c>
      <c r="E621">
        <v>0.69361300000000004</v>
      </c>
      <c r="F621">
        <v>9.8693427729999996</v>
      </c>
    </row>
    <row r="622" spans="1:6">
      <c r="A622">
        <v>0.74851699999999999</v>
      </c>
      <c r="B622">
        <v>9.8299228519999993</v>
      </c>
      <c r="C622">
        <v>0.71056200000000003</v>
      </c>
      <c r="D622">
        <v>9.8952841800000009</v>
      </c>
      <c r="E622">
        <v>0.69923599999999997</v>
      </c>
      <c r="F622">
        <v>9.8680068359999993</v>
      </c>
    </row>
    <row r="623" spans="1:6">
      <c r="A623">
        <v>0.75504800000000005</v>
      </c>
      <c r="B623">
        <v>9.8188798829999993</v>
      </c>
      <c r="C623">
        <v>0.71657000000000004</v>
      </c>
      <c r="D623">
        <v>9.8905537110000008</v>
      </c>
      <c r="E623">
        <v>0.70487200000000005</v>
      </c>
      <c r="F623">
        <v>9.8657587889999991</v>
      </c>
    </row>
    <row r="624" spans="1:6">
      <c r="A624">
        <v>0.76188699999999998</v>
      </c>
      <c r="B624">
        <v>9.8070849609999993</v>
      </c>
      <c r="C624">
        <v>0.722279</v>
      </c>
      <c r="D624">
        <v>9.8853447269999997</v>
      </c>
      <c r="E624">
        <v>0.71068799999999999</v>
      </c>
      <c r="F624">
        <v>9.8632578130000006</v>
      </c>
    </row>
    <row r="625" spans="1:6">
      <c r="A625">
        <v>0.76866199999999996</v>
      </c>
      <c r="B625">
        <v>9.7944580079999994</v>
      </c>
      <c r="C625">
        <v>0.72845700000000002</v>
      </c>
      <c r="D625">
        <v>9.8796494139999993</v>
      </c>
      <c r="E625">
        <v>0.71666099999999999</v>
      </c>
      <c r="F625">
        <v>9.8601835940000004</v>
      </c>
    </row>
    <row r="626" spans="1:6">
      <c r="A626">
        <v>0.77551300000000001</v>
      </c>
      <c r="B626">
        <v>9.7800292970000005</v>
      </c>
      <c r="C626">
        <v>0.734599</v>
      </c>
      <c r="D626">
        <v>9.8735312499999992</v>
      </c>
      <c r="E626">
        <v>0.72259099999999998</v>
      </c>
      <c r="F626">
        <v>9.8566093749999997</v>
      </c>
    </row>
    <row r="627" spans="1:6">
      <c r="A627">
        <v>0.78228600000000004</v>
      </c>
      <c r="B627">
        <v>9.7642451169999998</v>
      </c>
      <c r="C627">
        <v>0.74088399999999999</v>
      </c>
      <c r="D627">
        <v>9.8665400390000002</v>
      </c>
      <c r="E627">
        <v>0.72847700000000004</v>
      </c>
      <c r="F627">
        <v>9.8523212890000007</v>
      </c>
    </row>
    <row r="628" spans="1:6">
      <c r="A628">
        <v>0.78920100000000004</v>
      </c>
      <c r="B628">
        <v>9.7480205079999998</v>
      </c>
      <c r="C628">
        <v>0.74742900000000001</v>
      </c>
      <c r="D628">
        <v>9.8581103520000006</v>
      </c>
      <c r="E628">
        <v>0.73471299999999995</v>
      </c>
      <c r="F628">
        <v>9.8473388669999995</v>
      </c>
    </row>
    <row r="629" spans="1:6">
      <c r="A629">
        <v>0.79642599999999997</v>
      </c>
      <c r="B629">
        <v>9.7308720700000002</v>
      </c>
      <c r="C629">
        <v>0.75403900000000001</v>
      </c>
      <c r="D629">
        <v>9.8485664059999998</v>
      </c>
      <c r="E629">
        <v>0.74089300000000002</v>
      </c>
      <c r="F629">
        <v>9.841235352</v>
      </c>
    </row>
    <row r="630" spans="1:6">
      <c r="A630">
        <v>0.80352299999999999</v>
      </c>
      <c r="B630">
        <v>9.712365234</v>
      </c>
      <c r="C630">
        <v>0.760328</v>
      </c>
      <c r="D630">
        <v>9.8381796880000003</v>
      </c>
      <c r="E630">
        <v>0.74712100000000004</v>
      </c>
      <c r="F630">
        <v>9.8340273440000008</v>
      </c>
    </row>
    <row r="631" spans="1:6">
      <c r="A631">
        <v>0.810693</v>
      </c>
      <c r="B631">
        <v>9.6934072269999998</v>
      </c>
      <c r="C631">
        <v>0.76694200000000001</v>
      </c>
      <c r="D631">
        <v>9.8265820309999992</v>
      </c>
      <c r="E631">
        <v>0.75365000000000004</v>
      </c>
      <c r="F631">
        <v>9.8261738279999999</v>
      </c>
    </row>
    <row r="632" spans="1:6">
      <c r="A632">
        <v>0.81794800000000001</v>
      </c>
      <c r="B632">
        <v>9.6723710940000007</v>
      </c>
      <c r="C632">
        <v>0.77387499999999998</v>
      </c>
      <c r="D632">
        <v>9.8149628910000004</v>
      </c>
      <c r="E632">
        <v>0.76018600000000003</v>
      </c>
      <c r="F632">
        <v>9.8170712889999994</v>
      </c>
    </row>
    <row r="633" spans="1:6">
      <c r="A633">
        <v>0.82530700000000001</v>
      </c>
      <c r="B633">
        <v>9.64975293</v>
      </c>
      <c r="C633">
        <v>0.78056099999999995</v>
      </c>
      <c r="D633">
        <v>9.8019257809999996</v>
      </c>
      <c r="E633">
        <v>0.76671999999999996</v>
      </c>
      <c r="F633">
        <v>9.8069570309999996</v>
      </c>
    </row>
    <row r="634" spans="1:6">
      <c r="A634">
        <v>0.83302299999999996</v>
      </c>
      <c r="B634">
        <v>9.6262597660000004</v>
      </c>
      <c r="C634">
        <v>0.78757699999999997</v>
      </c>
      <c r="D634">
        <v>9.787332031</v>
      </c>
      <c r="E634">
        <v>0.77337999999999996</v>
      </c>
      <c r="F634">
        <v>9.7965234379999995</v>
      </c>
    </row>
    <row r="635" spans="1:6">
      <c r="A635">
        <v>0.840584</v>
      </c>
      <c r="B635">
        <v>9.6005566410000007</v>
      </c>
      <c r="C635">
        <v>0.79447900000000005</v>
      </c>
      <c r="D635">
        <v>9.7717011720000002</v>
      </c>
      <c r="E635">
        <v>0.78000599999999998</v>
      </c>
      <c r="F635">
        <v>9.7853330080000003</v>
      </c>
    </row>
    <row r="636" spans="1:6">
      <c r="A636">
        <v>0.84841599999999995</v>
      </c>
      <c r="B636">
        <v>9.5724306640000005</v>
      </c>
      <c r="C636">
        <v>0.801709</v>
      </c>
      <c r="D636">
        <v>9.7550468749999997</v>
      </c>
      <c r="E636">
        <v>0.78664100000000003</v>
      </c>
      <c r="F636">
        <v>9.772799805</v>
      </c>
    </row>
    <row r="637" spans="1:6">
      <c r="A637">
        <v>0.85644299999999995</v>
      </c>
      <c r="B637">
        <v>9.5416074220000002</v>
      </c>
      <c r="C637">
        <v>0.80881499999999995</v>
      </c>
      <c r="D637">
        <v>9.7366611330000001</v>
      </c>
      <c r="E637">
        <v>0.79331700000000005</v>
      </c>
      <c r="F637">
        <v>9.759803711</v>
      </c>
    </row>
    <row r="638" spans="1:6">
      <c r="A638">
        <v>0.86466799999999999</v>
      </c>
      <c r="B638">
        <v>9.5089423830000008</v>
      </c>
      <c r="C638">
        <v>0.81602200000000003</v>
      </c>
      <c r="D638">
        <v>9.7182285159999999</v>
      </c>
      <c r="E638">
        <v>0.800203</v>
      </c>
      <c r="F638">
        <v>9.7448964839999999</v>
      </c>
    </row>
    <row r="639" spans="1:6">
      <c r="A639">
        <v>0.873081</v>
      </c>
      <c r="B639">
        <v>9.4730224609999993</v>
      </c>
      <c r="C639">
        <v>0.82331100000000002</v>
      </c>
      <c r="D639">
        <v>9.6983300779999997</v>
      </c>
      <c r="E639">
        <v>0.80704600000000004</v>
      </c>
      <c r="F639">
        <v>9.7289882809999995</v>
      </c>
    </row>
    <row r="640" spans="1:6">
      <c r="A640">
        <v>0.88200599999999996</v>
      </c>
      <c r="B640">
        <v>9.4352158199999998</v>
      </c>
      <c r="C640">
        <v>0.83056600000000003</v>
      </c>
      <c r="D640">
        <v>9.6765585939999994</v>
      </c>
      <c r="E640">
        <v>0.81386099999999995</v>
      </c>
      <c r="F640">
        <v>9.7124335940000002</v>
      </c>
    </row>
    <row r="641" spans="1:6">
      <c r="A641">
        <v>0.89156100000000005</v>
      </c>
      <c r="B641">
        <v>9.3894130859999994</v>
      </c>
      <c r="C641">
        <v>0.83805499999999999</v>
      </c>
      <c r="D641">
        <v>9.6541152340000007</v>
      </c>
      <c r="E641">
        <v>0.82093400000000005</v>
      </c>
      <c r="F641">
        <v>9.6947109380000001</v>
      </c>
    </row>
    <row r="642" spans="1:6">
      <c r="A642">
        <v>0.902169</v>
      </c>
      <c r="B642">
        <v>9.3317089840000005</v>
      </c>
      <c r="C642">
        <v>0.84560900000000006</v>
      </c>
      <c r="D642">
        <v>9.6309257810000002</v>
      </c>
      <c r="E642">
        <v>0.82776000000000005</v>
      </c>
      <c r="F642">
        <v>9.6759267579999992</v>
      </c>
    </row>
  </sheetData>
  <mergeCells count="9">
    <mergeCell ref="BA1:BC1"/>
    <mergeCell ref="BE1:BG1"/>
    <mergeCell ref="BI1:BK1"/>
    <mergeCell ref="CE1:CJ1"/>
    <mergeCell ref="A1:B1"/>
    <mergeCell ref="H1:I1"/>
    <mergeCell ref="C1:D1"/>
    <mergeCell ref="E1:F1"/>
    <mergeCell ref="AW1:AY1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B1DE-351F-4757-8CB9-7C27E0E86BA7}">
  <dimension ref="A1:AL103"/>
  <sheetViews>
    <sheetView workbookViewId="0">
      <pane ySplit="2" topLeftCell="A3" activePane="bottomLeft" state="frozen"/>
      <selection pane="bottomLeft" activeCell="N63" sqref="N63"/>
    </sheetView>
  </sheetViews>
  <sheetFormatPr defaultRowHeight="14.4"/>
  <sheetData>
    <row r="1" spans="1:38"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49</v>
      </c>
      <c r="T1" s="1" t="s">
        <v>50</v>
      </c>
      <c r="U1" s="1" t="s">
        <v>51</v>
      </c>
      <c r="V1" s="1" t="s">
        <v>52</v>
      </c>
      <c r="W1" s="1" t="s">
        <v>53</v>
      </c>
      <c r="X1" s="1" t="s">
        <v>54</v>
      </c>
      <c r="Y1" s="1" t="s">
        <v>55</v>
      </c>
      <c r="Z1" s="1" t="s">
        <v>56</v>
      </c>
      <c r="AA1" s="1" t="s">
        <v>57</v>
      </c>
      <c r="AD1" s="1" t="s">
        <v>58</v>
      </c>
      <c r="AE1" s="1" t="s">
        <v>59</v>
      </c>
      <c r="AF1" s="1" t="s">
        <v>60</v>
      </c>
      <c r="AG1" s="1">
        <f>SUM(AE4:AE63)</f>
        <v>0.24744057651061038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SUM(AJ4:AJ63)</f>
        <v>0.6535877988305131</v>
      </c>
    </row>
    <row r="2" spans="1:38">
      <c r="M2" s="4" t="s">
        <v>64</v>
      </c>
      <c r="N2" s="3">
        <f>N63</f>
        <v>0.69165399999999999</v>
      </c>
      <c r="O2" s="3">
        <f>O63</f>
        <v>1511.42</v>
      </c>
      <c r="Q2">
        <f>Q63</f>
        <v>-41.259799999999998</v>
      </c>
      <c r="AD2" s="4" t="s">
        <v>64</v>
      </c>
      <c r="AE2" s="4">
        <f>AD63</f>
        <v>0.32621266145289546</v>
      </c>
      <c r="AF2" s="3" t="s">
        <v>65</v>
      </c>
      <c r="AG2" s="3">
        <f>AG1/N63</f>
        <v>0.35775196342479099</v>
      </c>
      <c r="AI2" s="4" t="s">
        <v>64</v>
      </c>
      <c r="AJ2" s="4">
        <f>AI63</f>
        <v>0.93316551834365613</v>
      </c>
      <c r="AK2" s="4" t="s">
        <v>65</v>
      </c>
      <c r="AL2" s="3">
        <f>AL1/N63</f>
        <v>0.94496352053268418</v>
      </c>
    </row>
    <row r="3" spans="1:38">
      <c r="I3" s="1"/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38">
      <c r="A4" s="1"/>
      <c r="H4" s="1"/>
      <c r="I4" s="1"/>
      <c r="M4" s="1">
        <v>1.00005E-5</v>
      </c>
      <c r="N4" s="1">
        <v>7.1556600000000005E-5</v>
      </c>
      <c r="O4">
        <v>408.93</v>
      </c>
      <c r="P4">
        <v>22.7774</v>
      </c>
      <c r="Q4">
        <v>7.1732899999999997</v>
      </c>
      <c r="R4">
        <v>394.18599999999998</v>
      </c>
      <c r="S4" s="1">
        <v>401.75700000000001</v>
      </c>
      <c r="T4">
        <v>-146.29400000000001</v>
      </c>
      <c r="U4" s="1">
        <v>393.49099999999999</v>
      </c>
      <c r="V4">
        <v>408.78500000000003</v>
      </c>
      <c r="W4">
        <v>7.6194100000000002</v>
      </c>
      <c r="X4" s="1">
        <v>4.5644200000000003E-2</v>
      </c>
      <c r="Y4" s="1">
        <v>7.3178700000000001</v>
      </c>
      <c r="Z4" s="1">
        <v>2.21535E-2</v>
      </c>
      <c r="AA4" s="1">
        <v>22.7774</v>
      </c>
      <c r="AD4">
        <f>-T4/R4</f>
        <v>0.37112936532499891</v>
      </c>
      <c r="AE4" s="1">
        <f>(AD4+AD3)/2*(N4-N3)</f>
        <v>1.327837777140741E-5</v>
      </c>
      <c r="AH4">
        <f>ACOS((U4/R4)^3)/3</f>
        <v>3.4269240647289236E-2</v>
      </c>
      <c r="AI4">
        <f>1-6*AH4/PI()</f>
        <v>0.93455057145973863</v>
      </c>
      <c r="AJ4" s="1">
        <f>(AI4+AI3)/2*(N4-N3)</f>
        <v>3.3436630710857967E-5</v>
      </c>
    </row>
    <row r="5" spans="1:38">
      <c r="A5" s="1"/>
      <c r="H5" s="1"/>
      <c r="I5" s="1"/>
      <c r="M5" s="1">
        <v>2.0001400000000001E-5</v>
      </c>
      <c r="N5" s="1">
        <v>1.4322200000000001E-3</v>
      </c>
      <c r="O5">
        <v>711.67</v>
      </c>
      <c r="P5">
        <v>78.814499999999995</v>
      </c>
      <c r="Q5" s="1">
        <v>12.344799999999999</v>
      </c>
      <c r="R5">
        <v>668.57299999999998</v>
      </c>
      <c r="S5" s="1">
        <v>699.32500000000005</v>
      </c>
      <c r="T5">
        <v>-267.61</v>
      </c>
      <c r="U5" s="1">
        <v>661.07799999999997</v>
      </c>
      <c r="V5">
        <v>711.375</v>
      </c>
      <c r="W5">
        <v>14.3543</v>
      </c>
      <c r="X5" s="1">
        <v>5.7782399999999996E-3</v>
      </c>
      <c r="Y5" s="1">
        <v>12.639699999999999</v>
      </c>
      <c r="Z5" s="1">
        <v>8.1243899999999994E-2</v>
      </c>
      <c r="AA5" s="1">
        <v>78.814400000000006</v>
      </c>
      <c r="AD5">
        <f t="shared" ref="AD5:AD68" si="0">-T5/R5</f>
        <v>0.40027042671480906</v>
      </c>
      <c r="AE5" s="1">
        <f t="shared" ref="AE5:AE68" si="1">(AD5+AD4)/2*(N5-N4)</f>
        <v>5.2480773189808908E-4</v>
      </c>
      <c r="AH5">
        <f t="shared" ref="AH5:AH68" si="2">ACOS((U5/R5)^3)/3</f>
        <v>8.6206076120854513E-2</v>
      </c>
      <c r="AI5">
        <f t="shared" ref="AI5:AI68" si="3">1-6*AH5/PI()</f>
        <v>0.83535852232971763</v>
      </c>
      <c r="AJ5" s="1">
        <f t="shared" ref="AJ5:AJ68" si="4">(AI5+AI4)/2*(N5-N4)</f>
        <v>1.2041252626232405E-3</v>
      </c>
    </row>
    <row r="6" spans="1:38">
      <c r="A6" s="1"/>
      <c r="H6" s="1"/>
      <c r="I6" s="1"/>
      <c r="M6" s="1">
        <v>3.0003200000000001E-5</v>
      </c>
      <c r="N6" s="1">
        <v>3.4598699999999999E-3</v>
      </c>
      <c r="O6">
        <v>796.78899999999999</v>
      </c>
      <c r="P6">
        <v>115.2</v>
      </c>
      <c r="Q6" s="1">
        <v>14.0312</v>
      </c>
      <c r="R6">
        <v>737.39700000000005</v>
      </c>
      <c r="S6" s="1">
        <v>782.75800000000004</v>
      </c>
      <c r="T6">
        <v>-308.673</v>
      </c>
      <c r="U6" s="1">
        <v>721.53599999999994</v>
      </c>
      <c r="V6">
        <v>796.46400000000006</v>
      </c>
      <c r="W6">
        <v>15.9404</v>
      </c>
      <c r="X6" s="1">
        <v>-0.186469</v>
      </c>
      <c r="Y6" s="1">
        <v>14.3561</v>
      </c>
      <c r="Z6" s="1">
        <v>0.112049</v>
      </c>
      <c r="AA6" s="1">
        <v>115.2</v>
      </c>
      <c r="AD6">
        <f t="shared" si="0"/>
        <v>0.41859812285648029</v>
      </c>
      <c r="AE6" s="1">
        <f t="shared" si="1"/>
        <v>8.3018940726911226E-4</v>
      </c>
      <c r="AH6">
        <f t="shared" si="2"/>
        <v>0.11909510928857177</v>
      </c>
      <c r="AI6">
        <f t="shared" si="3"/>
        <v>0.77254509590385168</v>
      </c>
      <c r="AJ6" s="1">
        <f t="shared" si="4"/>
        <v>1.6301328857556481E-3</v>
      </c>
    </row>
    <row r="7" spans="1:38">
      <c r="A7" s="1"/>
      <c r="H7" s="1"/>
      <c r="I7" s="1"/>
      <c r="M7" s="1">
        <v>4.0002000000000001E-5</v>
      </c>
      <c r="N7" s="1">
        <v>8.9624100000000005E-3</v>
      </c>
      <c r="O7">
        <v>896.221</v>
      </c>
      <c r="P7">
        <v>105.861</v>
      </c>
      <c r="Q7" s="1">
        <v>15.895300000000001</v>
      </c>
      <c r="R7">
        <v>838.96799999999996</v>
      </c>
      <c r="S7" s="1">
        <v>880.32500000000005</v>
      </c>
      <c r="T7">
        <v>-339.32600000000002</v>
      </c>
      <c r="U7" s="1">
        <v>828.01099999999997</v>
      </c>
      <c r="V7">
        <v>895.88800000000003</v>
      </c>
      <c r="W7">
        <v>17.109100000000002</v>
      </c>
      <c r="X7" s="1">
        <v>0.48366700000000001</v>
      </c>
      <c r="Y7" s="1">
        <v>16.228000000000002</v>
      </c>
      <c r="Z7" s="1">
        <v>-4.33517E-2</v>
      </c>
      <c r="AA7" s="1">
        <v>105.86199999999999</v>
      </c>
      <c r="AD7">
        <f t="shared" si="0"/>
        <v>0.40445642742035459</v>
      </c>
      <c r="AE7" s="1">
        <f t="shared" si="1"/>
        <v>2.2644452925401478E-3</v>
      </c>
      <c r="AH7">
        <f t="shared" si="2"/>
        <v>9.3002567850600418E-2</v>
      </c>
      <c r="AI7">
        <f t="shared" si="3"/>
        <v>0.82237817927605061</v>
      </c>
      <c r="AJ7" s="1">
        <f t="shared" si="4"/>
        <v>4.3880645593042103E-3</v>
      </c>
    </row>
    <row r="8" spans="1:38">
      <c r="A8" s="1"/>
      <c r="H8" s="1"/>
      <c r="I8" s="1"/>
      <c r="M8" s="1">
        <v>5.0000499999999997E-5</v>
      </c>
      <c r="N8" s="1">
        <v>1.5234899999999999E-2</v>
      </c>
      <c r="O8">
        <v>926.02800000000002</v>
      </c>
      <c r="P8">
        <v>64.986000000000004</v>
      </c>
      <c r="Q8" s="1">
        <v>16.3996</v>
      </c>
      <c r="R8">
        <v>886.33500000000004</v>
      </c>
      <c r="S8" s="1">
        <v>909.62900000000002</v>
      </c>
      <c r="T8">
        <v>-335.80500000000001</v>
      </c>
      <c r="U8" s="1">
        <v>883.33100000000002</v>
      </c>
      <c r="V8">
        <v>925.65300000000002</v>
      </c>
      <c r="W8">
        <v>18.453099999999999</v>
      </c>
      <c r="X8" s="1">
        <v>-0.77626099999999998</v>
      </c>
      <c r="Y8" s="1">
        <v>16.7743</v>
      </c>
      <c r="Z8" s="1">
        <v>-0.10417800000000001</v>
      </c>
      <c r="AA8" s="1">
        <v>64.986599999999996</v>
      </c>
      <c r="AD8">
        <f t="shared" si="0"/>
        <v>0.37886916346528116</v>
      </c>
      <c r="AE8" s="1">
        <f t="shared" si="1"/>
        <v>2.4567009677871204E-3</v>
      </c>
      <c r="AH8">
        <f t="shared" si="2"/>
        <v>4.7493745961573706E-2</v>
      </c>
      <c r="AI8">
        <f t="shared" si="3"/>
        <v>0.90929362677117764</v>
      </c>
      <c r="AJ8" s="1">
        <f t="shared" si="4"/>
        <v>5.4309470433565885E-3</v>
      </c>
    </row>
    <row r="9" spans="1:38">
      <c r="A9" s="1"/>
      <c r="H9" s="1"/>
      <c r="I9" s="1"/>
      <c r="M9" s="1">
        <v>6.0000000000000002E-5</v>
      </c>
      <c r="N9" s="1">
        <v>2.2062600000000002E-2</v>
      </c>
      <c r="O9">
        <v>966.053</v>
      </c>
      <c r="P9">
        <v>66.1999</v>
      </c>
      <c r="Q9">
        <v>16.9514</v>
      </c>
      <c r="R9">
        <v>925.46</v>
      </c>
      <c r="S9" s="1">
        <v>949.101</v>
      </c>
      <c r="T9">
        <v>-349.73500000000001</v>
      </c>
      <c r="U9" s="1">
        <v>922.505</v>
      </c>
      <c r="V9">
        <v>965.65300000000002</v>
      </c>
      <c r="W9">
        <v>19.446400000000001</v>
      </c>
      <c r="X9" s="1">
        <v>-1.0013000000000001</v>
      </c>
      <c r="Y9" s="1">
        <v>17.3508</v>
      </c>
      <c r="Z9" s="1">
        <v>-0.209286</v>
      </c>
      <c r="AA9" s="1">
        <v>66.200299999999999</v>
      </c>
      <c r="AD9">
        <f t="shared" si="0"/>
        <v>0.37790396127331272</v>
      </c>
      <c r="AE9" s="1">
        <f t="shared" si="1"/>
        <v>2.5835099318888494E-3</v>
      </c>
      <c r="AH9">
        <f t="shared" si="2"/>
        <v>4.610061746569305E-2</v>
      </c>
      <c r="AI9">
        <f t="shared" si="3"/>
        <v>0.91195430620895668</v>
      </c>
      <c r="AJ9" s="1">
        <f t="shared" si="4"/>
        <v>6.2174672560042343E-3</v>
      </c>
    </row>
    <row r="10" spans="1:38">
      <c r="A10" s="1"/>
      <c r="H10" s="1"/>
      <c r="I10" s="1"/>
      <c r="M10" s="1">
        <v>7.0001799999999998E-5</v>
      </c>
      <c r="N10" s="1">
        <v>3.1447000000000003E-2</v>
      </c>
      <c r="O10" s="1">
        <v>1011.31</v>
      </c>
      <c r="P10">
        <v>76.927999999999997</v>
      </c>
      <c r="Q10">
        <v>17.440100000000001</v>
      </c>
      <c r="R10">
        <v>965.505</v>
      </c>
      <c r="S10" s="1">
        <v>993.87400000000002</v>
      </c>
      <c r="T10">
        <v>-368.56099999999998</v>
      </c>
      <c r="U10" s="1">
        <v>961.36900000000003</v>
      </c>
      <c r="V10" s="1">
        <v>1010.9</v>
      </c>
      <c r="W10">
        <v>20.160900000000002</v>
      </c>
      <c r="X10" s="1">
        <v>-0.80394299999999996</v>
      </c>
      <c r="Y10" s="1">
        <v>17.849299999999999</v>
      </c>
      <c r="Z10" s="1">
        <v>-9.2096300000000006E-2</v>
      </c>
      <c r="AA10" s="1">
        <v>76.928600000000003</v>
      </c>
      <c r="AD10">
        <f t="shared" si="0"/>
        <v>0.38172873263214585</v>
      </c>
      <c r="AE10" s="1">
        <f t="shared" si="1"/>
        <v>3.5643485263431927E-3</v>
      </c>
      <c r="AH10">
        <f t="shared" si="2"/>
        <v>5.3382720706322141E-2</v>
      </c>
      <c r="AI10">
        <f t="shared" si="3"/>
        <v>0.89804651348673703</v>
      </c>
      <c r="AJ10" s="1">
        <f t="shared" si="4"/>
        <v>8.4928858461761347E-3</v>
      </c>
    </row>
    <row r="11" spans="1:38">
      <c r="A11" s="1"/>
      <c r="H11" s="1"/>
      <c r="I11" s="1"/>
      <c r="M11" s="1">
        <v>8.0002199999999998E-5</v>
      </c>
      <c r="N11" s="1">
        <v>4.2212800000000002E-2</v>
      </c>
      <c r="O11" s="1">
        <v>1052.74</v>
      </c>
      <c r="P11">
        <v>80.370400000000004</v>
      </c>
      <c r="Q11">
        <v>17.808299999999999</v>
      </c>
      <c r="R11" s="1">
        <v>1005.11</v>
      </c>
      <c r="S11" s="1">
        <v>1034.93</v>
      </c>
      <c r="T11">
        <v>-383.63799999999998</v>
      </c>
      <c r="U11" s="1">
        <v>1000.71</v>
      </c>
      <c r="V11" s="1">
        <v>1052.3599999999999</v>
      </c>
      <c r="W11">
        <v>19.585999999999999</v>
      </c>
      <c r="X11" s="1">
        <v>0.81216500000000003</v>
      </c>
      <c r="Y11" s="1">
        <v>18.179400000000001</v>
      </c>
      <c r="Z11" s="1">
        <v>-0.118544</v>
      </c>
      <c r="AA11" s="1">
        <v>80.370800000000003</v>
      </c>
      <c r="AD11">
        <f t="shared" si="0"/>
        <v>0.3816875764841659</v>
      </c>
      <c r="AE11" s="1">
        <f t="shared" si="1"/>
        <v>4.1093936503421944E-3</v>
      </c>
      <c r="AH11">
        <f t="shared" si="2"/>
        <v>5.3963111608715364E-2</v>
      </c>
      <c r="AI11">
        <f t="shared" si="3"/>
        <v>0.89693804851423975</v>
      </c>
      <c r="AJ11" s="1">
        <f t="shared" si="4"/>
        <v>9.6622223987950576E-3</v>
      </c>
    </row>
    <row r="12" spans="1:38">
      <c r="A12" s="1"/>
      <c r="H12" s="1"/>
      <c r="I12" s="1"/>
      <c r="M12" s="1">
        <v>9.0004400000000002E-5</v>
      </c>
      <c r="N12" s="1">
        <v>5.3903300000000001E-2</v>
      </c>
      <c r="O12" s="1">
        <v>1090.1300000000001</v>
      </c>
      <c r="P12">
        <v>79.741799999999998</v>
      </c>
      <c r="Q12">
        <v>18.206199999999999</v>
      </c>
      <c r="R12" s="1">
        <v>1042.52</v>
      </c>
      <c r="S12" s="1">
        <v>1071.93</v>
      </c>
      <c r="T12">
        <v>-396.02699999999999</v>
      </c>
      <c r="U12" s="1">
        <v>1038.42</v>
      </c>
      <c r="V12" s="1">
        <v>1089.74</v>
      </c>
      <c r="W12">
        <v>20.5672</v>
      </c>
      <c r="X12" s="1">
        <v>0.45512900000000001</v>
      </c>
      <c r="Y12" s="1">
        <v>18.601099999999999</v>
      </c>
      <c r="Z12" s="1">
        <v>-0.101299</v>
      </c>
      <c r="AA12" s="1">
        <v>79.741799999999998</v>
      </c>
      <c r="AD12">
        <f t="shared" si="0"/>
        <v>0.37987472662394967</v>
      </c>
      <c r="AE12" s="1">
        <f t="shared" si="1"/>
        <v>4.4515220522427122E-3</v>
      </c>
      <c r="AH12">
        <f t="shared" si="2"/>
        <v>5.115355106387387E-2</v>
      </c>
      <c r="AI12">
        <f t="shared" si="3"/>
        <v>0.90230391389776954</v>
      </c>
      <c r="AJ12" s="1">
        <f t="shared" si="4"/>
        <v>1.0517019080788797E-2</v>
      </c>
    </row>
    <row r="13" spans="1:38">
      <c r="A13" s="1"/>
      <c r="H13" s="1"/>
      <c r="I13" s="1"/>
      <c r="M13" s="1">
        <v>1.00003E-4</v>
      </c>
      <c r="N13" s="1">
        <v>6.5359299999999995E-2</v>
      </c>
      <c r="O13" s="1">
        <v>1121.46</v>
      </c>
      <c r="P13">
        <v>76.673599999999993</v>
      </c>
      <c r="Q13">
        <v>18.348600000000001</v>
      </c>
      <c r="R13" s="1">
        <v>1075.1300000000001</v>
      </c>
      <c r="S13" s="1">
        <v>1103.1099999999999</v>
      </c>
      <c r="T13">
        <v>-405.49299999999999</v>
      </c>
      <c r="U13" s="1">
        <v>1071.56</v>
      </c>
      <c r="V13" s="1">
        <v>1121</v>
      </c>
      <c r="W13">
        <v>22.4161</v>
      </c>
      <c r="X13" s="1">
        <v>-0.85700399999999999</v>
      </c>
      <c r="Y13" s="1">
        <v>18.804500000000001</v>
      </c>
      <c r="Z13" s="1">
        <v>-0.117766</v>
      </c>
      <c r="AA13" s="1">
        <v>76.674199999999999</v>
      </c>
      <c r="AD13">
        <f t="shared" si="0"/>
        <v>0.37715718099206602</v>
      </c>
      <c r="AE13" s="1">
        <f t="shared" si="1"/>
        <v>4.336278766824536E-3</v>
      </c>
      <c r="AH13">
        <f t="shared" si="2"/>
        <v>4.7010679383194219E-2</v>
      </c>
      <c r="AI13">
        <f t="shared" si="3"/>
        <v>0.91021621597667668</v>
      </c>
      <c r="AJ13" s="1">
        <f t="shared" si="4"/>
        <v>1.0382115303920823E-2</v>
      </c>
    </row>
    <row r="14" spans="1:38">
      <c r="A14" s="1"/>
      <c r="H14" s="1"/>
      <c r="I14" s="1"/>
      <c r="M14" s="1">
        <v>1.1000100000000001E-4</v>
      </c>
      <c r="N14" s="1">
        <v>7.6121099999999997E-2</v>
      </c>
      <c r="O14" s="1">
        <v>1154.49</v>
      </c>
      <c r="P14">
        <v>78.656800000000004</v>
      </c>
      <c r="Q14">
        <v>18.526399999999999</v>
      </c>
      <c r="R14" s="1">
        <v>1107.1300000000001</v>
      </c>
      <c r="S14" s="1">
        <v>1135.97</v>
      </c>
      <c r="T14">
        <v>-417.22500000000002</v>
      </c>
      <c r="U14" s="1">
        <v>1103.44</v>
      </c>
      <c r="V14" s="1">
        <v>1154.06</v>
      </c>
      <c r="W14">
        <v>22.2331</v>
      </c>
      <c r="X14" s="1">
        <v>3.4975699999999998E-2</v>
      </c>
      <c r="Y14" s="1">
        <v>18.9618</v>
      </c>
      <c r="Z14" s="1">
        <v>-6.3906400000000002E-2</v>
      </c>
      <c r="AA14" s="1">
        <v>78.656700000000001</v>
      </c>
      <c r="AD14">
        <f t="shared" si="0"/>
        <v>0.37685276345144653</v>
      </c>
      <c r="AE14" s="1">
        <f t="shared" si="1"/>
        <v>4.0572521100560978E-3</v>
      </c>
      <c r="AH14">
        <f t="shared" si="2"/>
        <v>4.7098321338258531E-2</v>
      </c>
      <c r="AI14">
        <f t="shared" si="3"/>
        <v>0.91004883217222798</v>
      </c>
      <c r="AJ14" s="1">
        <f t="shared" si="4"/>
        <v>9.7946641975844434E-3</v>
      </c>
    </row>
    <row r="15" spans="1:38">
      <c r="A15" s="1"/>
      <c r="H15" s="1"/>
      <c r="I15" s="1"/>
      <c r="M15" s="1">
        <v>1.20004E-4</v>
      </c>
      <c r="N15" s="1">
        <v>8.6504300000000006E-2</v>
      </c>
      <c r="O15" s="1">
        <v>1182.21</v>
      </c>
      <c r="P15">
        <v>77.369299999999996</v>
      </c>
      <c r="Q15">
        <v>18.628</v>
      </c>
      <c r="R15" s="1">
        <v>1135.3499999999999</v>
      </c>
      <c r="S15" s="1">
        <v>1163.58</v>
      </c>
      <c r="T15" s="1">
        <v>-426.06900000000002</v>
      </c>
      <c r="U15" s="1">
        <v>1131.92</v>
      </c>
      <c r="V15" s="1">
        <v>1181.76</v>
      </c>
      <c r="W15">
        <v>22.847200000000001</v>
      </c>
      <c r="X15" s="1">
        <v>9.5334799999999997E-2</v>
      </c>
      <c r="Y15" s="1">
        <v>19.076799999999999</v>
      </c>
      <c r="Z15" s="1">
        <v>-5.0386399999999998E-2</v>
      </c>
      <c r="AA15" s="1">
        <v>77.369299999999996</v>
      </c>
      <c r="AD15">
        <f t="shared" si="0"/>
        <v>0.3752754657154182</v>
      </c>
      <c r="AE15" s="1">
        <f t="shared" si="1"/>
        <v>3.9047489145426985E-3</v>
      </c>
      <c r="AH15">
        <f t="shared" si="2"/>
        <v>4.4844352734753366E-2</v>
      </c>
      <c r="AI15">
        <f t="shared" si="3"/>
        <v>0.9143535951100894</v>
      </c>
      <c r="AJ15" s="1">
        <f t="shared" si="4"/>
        <v>9.4715676414788876E-3</v>
      </c>
    </row>
    <row r="16" spans="1:38">
      <c r="A16" s="1"/>
      <c r="H16" s="1"/>
      <c r="I16" s="1"/>
      <c r="M16" s="1">
        <v>1.30004E-4</v>
      </c>
      <c r="N16" s="1">
        <v>9.6803299999999995E-2</v>
      </c>
      <c r="O16" s="1">
        <v>1206.1300000000001</v>
      </c>
      <c r="P16">
        <v>73.149699999999996</v>
      </c>
      <c r="Q16">
        <v>18.769600000000001</v>
      </c>
      <c r="R16" s="1">
        <v>1161.1300000000001</v>
      </c>
      <c r="S16" s="1">
        <v>1187.3599999999999</v>
      </c>
      <c r="T16" s="1">
        <v>-432.68400000000003</v>
      </c>
      <c r="U16" s="1">
        <v>1158.26</v>
      </c>
      <c r="V16" s="1">
        <v>1205.6400000000001</v>
      </c>
      <c r="W16">
        <v>24.063199999999998</v>
      </c>
      <c r="X16" s="1">
        <v>-0.67338799999999999</v>
      </c>
      <c r="Y16" s="1">
        <v>19.2576</v>
      </c>
      <c r="Z16" s="1">
        <v>-8.9997099999999997E-2</v>
      </c>
      <c r="AA16" s="1">
        <v>73.150000000000006</v>
      </c>
      <c r="AD16">
        <f t="shared" si="0"/>
        <v>0.3726404450836685</v>
      </c>
      <c r="AE16" s="1">
        <f t="shared" si="1"/>
        <v>3.8513929826598926E-3</v>
      </c>
      <c r="AH16">
        <f t="shared" si="2"/>
        <v>4.0568225446960447E-2</v>
      </c>
      <c r="AI16">
        <f t="shared" si="3"/>
        <v>0.92252039665179797</v>
      </c>
      <c r="AJ16" s="1">
        <f t="shared" si="4"/>
        <v>9.4589826205778299E-3</v>
      </c>
    </row>
    <row r="17" spans="1:36">
      <c r="A17" s="1"/>
      <c r="H17" s="1"/>
      <c r="I17" s="1"/>
      <c r="M17" s="1">
        <v>1.4000199999999999E-4</v>
      </c>
      <c r="N17" s="1">
        <v>0.10707</v>
      </c>
      <c r="O17" s="1">
        <v>1230.96</v>
      </c>
      <c r="P17">
        <v>76.4328</v>
      </c>
      <c r="Q17">
        <v>18.8047</v>
      </c>
      <c r="R17" s="1">
        <v>1184.3900000000001</v>
      </c>
      <c r="S17" s="1">
        <v>1212.1500000000001</v>
      </c>
      <c r="T17" s="1">
        <v>-442.06599999999997</v>
      </c>
      <c r="U17" s="1">
        <v>1181.23</v>
      </c>
      <c r="V17" s="1">
        <v>1230.5</v>
      </c>
      <c r="W17">
        <v>23.4986</v>
      </c>
      <c r="X17" s="1">
        <v>0.452013</v>
      </c>
      <c r="Y17" s="1">
        <v>19.2605</v>
      </c>
      <c r="Z17" s="1">
        <v>-5.5910000000000001E-2</v>
      </c>
      <c r="AA17" s="1">
        <v>76.432900000000004</v>
      </c>
      <c r="AD17">
        <f t="shared" si="0"/>
        <v>0.37324361063501038</v>
      </c>
      <c r="AE17" s="1">
        <f t="shared" si="1"/>
        <v>3.8288839174234817E-3</v>
      </c>
      <c r="AH17">
        <f t="shared" si="2"/>
        <v>4.2146378298867061E-2</v>
      </c>
      <c r="AI17">
        <f t="shared" si="3"/>
        <v>0.91950634672377185</v>
      </c>
      <c r="AJ17" s="1">
        <f t="shared" si="4"/>
        <v>9.4557679831069833E-3</v>
      </c>
    </row>
    <row r="18" spans="1:36">
      <c r="A18" s="1"/>
      <c r="H18" s="1"/>
      <c r="I18" s="1"/>
      <c r="M18" s="1">
        <v>1.50001E-4</v>
      </c>
      <c r="N18" s="1">
        <v>0.11720899999999999</v>
      </c>
      <c r="O18" s="1">
        <v>1253.1500000000001</v>
      </c>
      <c r="P18">
        <v>78.001099999999994</v>
      </c>
      <c r="Q18">
        <v>18.7944</v>
      </c>
      <c r="R18" s="1">
        <v>1205.8399999999999</v>
      </c>
      <c r="S18" s="1">
        <v>1234.3499999999999</v>
      </c>
      <c r="T18" s="1">
        <v>-449.98099999999999</v>
      </c>
      <c r="U18" s="1">
        <v>1202.56</v>
      </c>
      <c r="V18" s="1">
        <v>1252.6400000000001</v>
      </c>
      <c r="W18">
        <v>24.991900000000001</v>
      </c>
      <c r="X18" s="1">
        <v>-0.63733899999999999</v>
      </c>
      <c r="Y18" s="1">
        <v>19.300699999999999</v>
      </c>
      <c r="Z18" s="1">
        <v>-4.35602E-2</v>
      </c>
      <c r="AA18" s="1">
        <v>78.001400000000004</v>
      </c>
      <c r="AD18">
        <f t="shared" si="0"/>
        <v>0.37316808200092882</v>
      </c>
      <c r="AE18" s="1">
        <f t="shared" si="1"/>
        <v>3.783934075817892E-3</v>
      </c>
      <c r="AH18">
        <f t="shared" si="2"/>
        <v>4.2554989596944516E-2</v>
      </c>
      <c r="AI18">
        <f t="shared" si="3"/>
        <v>0.9187259566290652</v>
      </c>
      <c r="AJ18" s="1">
        <f t="shared" si="4"/>
        <v>9.3189186618472045E-3</v>
      </c>
    </row>
    <row r="19" spans="1:36">
      <c r="A19" s="1"/>
      <c r="H19" s="1"/>
      <c r="I19" s="1"/>
      <c r="M19" s="1">
        <v>1.6000399999999999E-4</v>
      </c>
      <c r="N19" s="1">
        <v>0.12758800000000001</v>
      </c>
      <c r="O19" s="1">
        <v>1273.74</v>
      </c>
      <c r="P19">
        <v>78.492800000000003</v>
      </c>
      <c r="Q19">
        <v>18.800699999999999</v>
      </c>
      <c r="R19" s="1">
        <v>1226.19</v>
      </c>
      <c r="S19" s="1">
        <v>1254.94</v>
      </c>
      <c r="T19" s="1">
        <v>-457.01299999999998</v>
      </c>
      <c r="U19" s="1">
        <v>1222.9100000000001</v>
      </c>
      <c r="V19" s="1">
        <v>1273.26</v>
      </c>
      <c r="W19">
        <v>24.543800000000001</v>
      </c>
      <c r="X19" s="1">
        <v>0.235842</v>
      </c>
      <c r="Y19" s="1">
        <v>19.280899999999999</v>
      </c>
      <c r="Z19" s="1">
        <v>-3.7847699999999998E-2</v>
      </c>
      <c r="AA19" s="1">
        <v>78.492800000000003</v>
      </c>
      <c r="AD19">
        <f t="shared" si="0"/>
        <v>0.37270977580962161</v>
      </c>
      <c r="AE19" s="1">
        <f t="shared" si="1"/>
        <v>3.8707331431078566E-3</v>
      </c>
      <c r="AH19">
        <f t="shared" si="2"/>
        <v>4.2200866552093874E-2</v>
      </c>
      <c r="AI19">
        <f t="shared" si="3"/>
        <v>0.91940228182567396</v>
      </c>
      <c r="AJ19" s="1">
        <f t="shared" si="4"/>
        <v>9.5389664934608809E-3</v>
      </c>
    </row>
    <row r="20" spans="1:36">
      <c r="A20" s="1"/>
      <c r="H20" s="1"/>
      <c r="I20" s="1"/>
      <c r="M20" s="1">
        <v>1.7000199999999999E-4</v>
      </c>
      <c r="N20" s="1">
        <v>0.13761399999999999</v>
      </c>
      <c r="O20" s="1">
        <v>1292.3699999999999</v>
      </c>
      <c r="P20">
        <v>79.450299999999999</v>
      </c>
      <c r="Q20">
        <v>18.782699999999998</v>
      </c>
      <c r="R20" s="1">
        <v>1244.3599999999999</v>
      </c>
      <c r="S20" s="1">
        <v>1273.5899999999999</v>
      </c>
      <c r="T20" s="1">
        <v>-463.53399999999999</v>
      </c>
      <c r="U20" s="1">
        <v>1241.03</v>
      </c>
      <c r="V20" s="1">
        <v>1291.8499999999999</v>
      </c>
      <c r="W20">
        <v>25.654299999999999</v>
      </c>
      <c r="X20" s="1">
        <v>-0.433089</v>
      </c>
      <c r="Y20" s="1">
        <v>19.299700000000001</v>
      </c>
      <c r="Z20" s="1">
        <v>-5.2278900000000003E-2</v>
      </c>
      <c r="AA20" s="1">
        <v>79.450400000000002</v>
      </c>
      <c r="AD20">
        <f t="shared" si="0"/>
        <v>0.3725079558970073</v>
      </c>
      <c r="AE20" s="1">
        <f t="shared" si="1"/>
        <v>3.7357764890453226E-3</v>
      </c>
      <c r="AH20">
        <f t="shared" si="2"/>
        <v>4.2209703869924141E-2</v>
      </c>
      <c r="AI20">
        <f t="shared" si="3"/>
        <v>0.91938540379187761</v>
      </c>
      <c r="AJ20" s="1">
        <f t="shared" si="4"/>
        <v>9.2178426680007662E-3</v>
      </c>
    </row>
    <row r="21" spans="1:36">
      <c r="A21" s="1"/>
      <c r="H21" s="1"/>
      <c r="I21" s="1"/>
      <c r="M21" s="1">
        <v>1.80001E-4</v>
      </c>
      <c r="N21" s="1">
        <v>0.14755799999999999</v>
      </c>
      <c r="O21" s="1">
        <v>1308.8</v>
      </c>
      <c r="P21">
        <v>78.711600000000004</v>
      </c>
      <c r="Q21">
        <v>18.734999999999999</v>
      </c>
      <c r="R21" s="1">
        <v>1261.1500000000001</v>
      </c>
      <c r="S21" s="1">
        <v>1290.06</v>
      </c>
      <c r="T21" s="1">
        <v>-468.74900000000002</v>
      </c>
      <c r="U21" s="1">
        <v>1257.93</v>
      </c>
      <c r="V21" s="1">
        <v>1308.29</v>
      </c>
      <c r="W21">
        <v>25.514399999999998</v>
      </c>
      <c r="X21" s="1">
        <v>7.7674099999999996E-2</v>
      </c>
      <c r="Y21" s="1">
        <v>19.239799999999999</v>
      </c>
      <c r="Z21" s="1">
        <v>-4.3456500000000002E-2</v>
      </c>
      <c r="AA21" s="1">
        <v>78.711500000000001</v>
      </c>
      <c r="AD21">
        <f t="shared" si="0"/>
        <v>0.37168378067636682</v>
      </c>
      <c r="AE21" s="1">
        <f t="shared" si="1"/>
        <v>3.7001213142428191E-3</v>
      </c>
      <c r="AH21">
        <f t="shared" si="2"/>
        <v>4.1230743494997224E-2</v>
      </c>
      <c r="AI21">
        <f t="shared" si="3"/>
        <v>0.92125508038500614</v>
      </c>
      <c r="AJ21" s="1">
        <f t="shared" si="4"/>
        <v>9.1516644873274738E-3</v>
      </c>
    </row>
    <row r="22" spans="1:36">
      <c r="A22" s="1"/>
      <c r="H22" s="1"/>
      <c r="I22" s="1"/>
      <c r="M22" s="1">
        <v>1.9000399999999999E-4</v>
      </c>
      <c r="N22" s="1">
        <v>0.15767300000000001</v>
      </c>
      <c r="O22" s="1">
        <v>1324.88</v>
      </c>
      <c r="P22">
        <v>79.027699999999996</v>
      </c>
      <c r="Q22">
        <v>18.686499999999999</v>
      </c>
      <c r="R22" s="1">
        <v>1277.0899999999999</v>
      </c>
      <c r="S22" s="1">
        <v>1306.19</v>
      </c>
      <c r="T22" s="1">
        <v>-474.19799999999998</v>
      </c>
      <c r="U22" s="1">
        <v>1273.8800000000001</v>
      </c>
      <c r="V22" s="1">
        <v>1324.35</v>
      </c>
      <c r="W22">
        <v>26.289200000000001</v>
      </c>
      <c r="X22" s="1">
        <v>-0.36205100000000001</v>
      </c>
      <c r="Y22" s="1">
        <v>19.215900000000001</v>
      </c>
      <c r="Z22" s="1">
        <v>-6.1892099999999999E-2</v>
      </c>
      <c r="AA22" s="1">
        <v>79.027799999999999</v>
      </c>
      <c r="AD22">
        <f t="shared" si="0"/>
        <v>0.37131134062595433</v>
      </c>
      <c r="AE22" s="1">
        <f t="shared" si="1"/>
        <v>3.757697825986494E-3</v>
      </c>
      <c r="AH22">
        <f t="shared" si="2"/>
        <v>4.0909360817073935E-2</v>
      </c>
      <c r="AI22">
        <f t="shared" si="3"/>
        <v>0.92186887608679347</v>
      </c>
      <c r="AJ22" s="1">
        <f t="shared" si="4"/>
        <v>9.3215994098561385E-3</v>
      </c>
    </row>
    <row r="23" spans="1:36">
      <c r="A23" s="1"/>
      <c r="H23" s="1"/>
      <c r="I23" s="1"/>
      <c r="M23" s="1">
        <v>2.0000199999999999E-4</v>
      </c>
      <c r="N23" s="1">
        <v>0.16795499999999999</v>
      </c>
      <c r="O23" s="1">
        <v>1339.75</v>
      </c>
      <c r="P23">
        <v>78.604699999999994</v>
      </c>
      <c r="Q23">
        <v>18.632200000000001</v>
      </c>
      <c r="R23" s="1">
        <v>1292.17</v>
      </c>
      <c r="S23" s="1">
        <v>1321.12</v>
      </c>
      <c r="T23" s="1">
        <v>-478.995</v>
      </c>
      <c r="U23" s="1">
        <v>1289.04</v>
      </c>
      <c r="V23" s="1">
        <v>1339.22</v>
      </c>
      <c r="W23">
        <v>26.325700000000001</v>
      </c>
      <c r="X23" s="1">
        <v>8.3849200000000006E-3</v>
      </c>
      <c r="Y23" s="1">
        <v>19.1571</v>
      </c>
      <c r="Z23" s="1">
        <v>-6.17879E-2</v>
      </c>
      <c r="AA23" s="1">
        <v>78.604600000000005</v>
      </c>
      <c r="AD23">
        <f t="shared" si="0"/>
        <v>0.37069038903549839</v>
      </c>
      <c r="AE23" s="1">
        <f t="shared" si="1"/>
        <v>3.8146308921895231E-3</v>
      </c>
      <c r="AH23">
        <f t="shared" si="2"/>
        <v>4.0160879669417802E-2</v>
      </c>
      <c r="AI23">
        <f t="shared" si="3"/>
        <v>0.92329836978032021</v>
      </c>
      <c r="AJ23" s="1">
        <f t="shared" si="4"/>
        <v>9.486004811002818E-3</v>
      </c>
    </row>
    <row r="24" spans="1:36">
      <c r="A24" s="1"/>
      <c r="H24" s="1"/>
      <c r="I24" s="1"/>
      <c r="M24" s="1">
        <v>2.10001E-4</v>
      </c>
      <c r="N24" s="1">
        <v>0.17774899999999999</v>
      </c>
      <c r="O24" s="1">
        <v>1353.42</v>
      </c>
      <c r="P24">
        <v>79.404899999999998</v>
      </c>
      <c r="Q24">
        <v>18.5443</v>
      </c>
      <c r="R24" s="1">
        <v>1305.51</v>
      </c>
      <c r="S24" s="1">
        <v>1334.87</v>
      </c>
      <c r="T24" s="1">
        <v>-483.78899999999999</v>
      </c>
      <c r="U24" s="1">
        <v>1302.31</v>
      </c>
      <c r="V24" s="1">
        <v>1352.87</v>
      </c>
      <c r="W24">
        <v>27.053100000000001</v>
      </c>
      <c r="X24" s="1">
        <v>-0.44302999999999998</v>
      </c>
      <c r="Y24" s="1">
        <v>19.0928</v>
      </c>
      <c r="Z24" s="1">
        <v>-6.1497400000000001E-2</v>
      </c>
      <c r="AA24" s="1">
        <v>79.405000000000001</v>
      </c>
      <c r="AD24">
        <f t="shared" si="0"/>
        <v>0.37057471792632762</v>
      </c>
      <c r="AE24" s="1">
        <f t="shared" si="1"/>
        <v>3.6299752287920609E-3</v>
      </c>
      <c r="AH24">
        <f t="shared" si="2"/>
        <v>4.0399186181638104E-2</v>
      </c>
      <c r="AI24">
        <f t="shared" si="3"/>
        <v>0.92284323786763001</v>
      </c>
      <c r="AJ24" s="1">
        <f t="shared" si="4"/>
        <v>9.0405554526520101E-3</v>
      </c>
    </row>
    <row r="25" spans="1:36">
      <c r="H25" s="1"/>
      <c r="I25" s="1"/>
      <c r="M25" s="1">
        <v>2.2000399999999999E-4</v>
      </c>
      <c r="N25" s="1">
        <v>0.18776100000000001</v>
      </c>
      <c r="O25" s="1">
        <v>1366.12</v>
      </c>
      <c r="P25">
        <v>79.395300000000006</v>
      </c>
      <c r="Q25">
        <v>18.433299999999999</v>
      </c>
      <c r="R25" s="1">
        <v>1318.27</v>
      </c>
      <c r="S25" s="1">
        <v>1347.69</v>
      </c>
      <c r="T25" s="1">
        <v>-487.98399999999998</v>
      </c>
      <c r="U25" s="1">
        <v>1315.09</v>
      </c>
      <c r="V25" s="1">
        <v>1365.59</v>
      </c>
      <c r="W25">
        <v>26.7605</v>
      </c>
      <c r="X25" s="1">
        <v>0.189529</v>
      </c>
      <c r="Y25" s="1">
        <v>18.965</v>
      </c>
      <c r="Z25" s="1">
        <v>-5.87612E-2</v>
      </c>
      <c r="AA25" s="1">
        <v>79.395300000000006</v>
      </c>
      <c r="AD25">
        <f t="shared" si="0"/>
        <v>0.3701699955244373</v>
      </c>
      <c r="AE25" s="1">
        <f t="shared" si="1"/>
        <v>3.7081680355345371E-3</v>
      </c>
      <c r="AH25">
        <f t="shared" si="2"/>
        <v>4.0077751087685153E-2</v>
      </c>
      <c r="AI25">
        <f t="shared" si="3"/>
        <v>0.92345713367665994</v>
      </c>
      <c r="AJ25" s="1">
        <f t="shared" si="4"/>
        <v>9.2425796599507337E-3</v>
      </c>
    </row>
    <row r="26" spans="1:36">
      <c r="H26" s="1"/>
      <c r="I26" s="1"/>
      <c r="M26" s="1">
        <v>2.3000200000000001E-4</v>
      </c>
      <c r="N26" s="1">
        <v>0.19791</v>
      </c>
      <c r="O26" s="1">
        <v>1377.04</v>
      </c>
      <c r="P26">
        <v>76.867199999999997</v>
      </c>
      <c r="Q26">
        <v>18.352799999999998</v>
      </c>
      <c r="R26" s="1">
        <v>1330.39</v>
      </c>
      <c r="S26" s="1">
        <v>1358.69</v>
      </c>
      <c r="T26" s="1">
        <v>-490.75299999999999</v>
      </c>
      <c r="U26" s="1">
        <v>1327.49</v>
      </c>
      <c r="V26" s="1">
        <v>1376.48</v>
      </c>
      <c r="W26">
        <v>27.528199999999998</v>
      </c>
      <c r="X26" s="1">
        <v>-0.38195600000000002</v>
      </c>
      <c r="Y26" s="1">
        <v>18.910900000000002</v>
      </c>
      <c r="Z26" s="1">
        <v>-8.9053800000000002E-2</v>
      </c>
      <c r="AA26" s="1">
        <v>76.867199999999997</v>
      </c>
      <c r="AD26">
        <f t="shared" si="0"/>
        <v>0.3688790505039875</v>
      </c>
      <c r="AE26" s="1">
        <f t="shared" si="1"/>
        <v>3.7503043840712387E-3</v>
      </c>
      <c r="AH26">
        <f t="shared" si="2"/>
        <v>3.8100160832851802E-2</v>
      </c>
      <c r="AI26">
        <f t="shared" si="3"/>
        <v>0.92723405285026494</v>
      </c>
      <c r="AJ26" s="1">
        <f t="shared" si="4"/>
        <v>9.3913324260308725E-3</v>
      </c>
    </row>
    <row r="27" spans="1:36">
      <c r="H27" s="1"/>
      <c r="I27" s="1"/>
      <c r="M27" s="1">
        <v>2.4000099999999999E-4</v>
      </c>
      <c r="N27" s="1">
        <v>0.20775199999999999</v>
      </c>
      <c r="O27" s="1">
        <v>1388.13</v>
      </c>
      <c r="P27">
        <v>77.331800000000001</v>
      </c>
      <c r="Q27">
        <v>18.239000000000001</v>
      </c>
      <c r="R27" s="1">
        <v>1341.33</v>
      </c>
      <c r="S27" s="1">
        <v>1369.9</v>
      </c>
      <c r="T27" s="1">
        <v>-494.56799999999998</v>
      </c>
      <c r="U27" s="1">
        <v>1338.39</v>
      </c>
      <c r="V27" s="1">
        <v>1387.59</v>
      </c>
      <c r="W27">
        <v>27.292300000000001</v>
      </c>
      <c r="X27" s="1">
        <v>0.17671999999999999</v>
      </c>
      <c r="Y27" s="1">
        <v>18.783100000000001</v>
      </c>
      <c r="Z27" s="1">
        <v>-7.7496399999999993E-2</v>
      </c>
      <c r="AA27" s="1">
        <v>77.331699999999998</v>
      </c>
      <c r="AD27">
        <f t="shared" si="0"/>
        <v>0.36871463398268883</v>
      </c>
      <c r="AE27" s="1">
        <f t="shared" si="1"/>
        <v>3.6296985213589306E-3</v>
      </c>
      <c r="AH27">
        <f t="shared" si="2"/>
        <v>3.8205143049632184E-2</v>
      </c>
      <c r="AI27">
        <f t="shared" si="3"/>
        <v>0.92703355158541678</v>
      </c>
      <c r="AJ27" s="1">
        <f t="shared" si="4"/>
        <v>9.1248508814279795E-3</v>
      </c>
    </row>
    <row r="28" spans="1:36">
      <c r="H28" s="1"/>
      <c r="I28" s="1"/>
      <c r="M28" s="1">
        <v>2.5000100000000002E-4</v>
      </c>
      <c r="N28" s="1">
        <v>0.21770200000000001</v>
      </c>
      <c r="O28" s="1">
        <v>1398.6</v>
      </c>
      <c r="P28">
        <v>77.473699999999994</v>
      </c>
      <c r="Q28">
        <v>18.1236</v>
      </c>
      <c r="R28" s="1">
        <v>1351.78</v>
      </c>
      <c r="S28" s="1">
        <v>1380.47</v>
      </c>
      <c r="T28" s="1">
        <v>-498.065</v>
      </c>
      <c r="U28" s="1">
        <v>1348.84</v>
      </c>
      <c r="V28" s="1">
        <v>1398.02</v>
      </c>
      <c r="W28">
        <v>28.1816</v>
      </c>
      <c r="X28" s="1">
        <v>-0.46057500000000001</v>
      </c>
      <c r="Y28" s="1">
        <v>18.699200000000001</v>
      </c>
      <c r="Z28" s="1">
        <v>-8.4833099999999995E-2</v>
      </c>
      <c r="AA28" s="1">
        <v>77.473699999999994</v>
      </c>
      <c r="AD28">
        <f t="shared" si="0"/>
        <v>0.36845122727070972</v>
      </c>
      <c r="AE28" s="1">
        <f t="shared" si="1"/>
        <v>3.667400159735663E-3</v>
      </c>
      <c r="AH28">
        <f t="shared" si="2"/>
        <v>3.8057344963524718E-2</v>
      </c>
      <c r="AI28">
        <f t="shared" si="3"/>
        <v>0.92731582513721911</v>
      </c>
      <c r="AJ28" s="1">
        <f t="shared" si="4"/>
        <v>9.225388149195126E-3</v>
      </c>
    </row>
    <row r="29" spans="1:36">
      <c r="H29" s="1"/>
      <c r="I29" s="1"/>
      <c r="M29" s="1">
        <v>2.6000399999999999E-4</v>
      </c>
      <c r="N29" s="1">
        <v>0.22789499999999999</v>
      </c>
      <c r="O29" s="1">
        <v>1407.65</v>
      </c>
      <c r="P29">
        <v>75.397800000000004</v>
      </c>
      <c r="Q29">
        <v>18.042000000000002</v>
      </c>
      <c r="R29" s="1">
        <v>1361.83</v>
      </c>
      <c r="S29" s="1">
        <v>1389.6</v>
      </c>
      <c r="T29" s="1">
        <v>-500.36200000000002</v>
      </c>
      <c r="U29" s="1">
        <v>1359.11</v>
      </c>
      <c r="V29" s="1">
        <v>1407.09</v>
      </c>
      <c r="W29">
        <v>27.9162</v>
      </c>
      <c r="X29" s="1">
        <v>6.1085100000000003E-2</v>
      </c>
      <c r="Y29" s="1">
        <v>18.603300000000001</v>
      </c>
      <c r="Z29" s="1">
        <v>-0.100039</v>
      </c>
      <c r="AA29" s="1">
        <v>75.397599999999997</v>
      </c>
      <c r="AD29">
        <f t="shared" si="0"/>
        <v>0.36741884082447884</v>
      </c>
      <c r="AE29" s="1">
        <f t="shared" si="1"/>
        <v>3.7503618020471212E-3</v>
      </c>
      <c r="AH29">
        <f t="shared" si="2"/>
        <v>3.6472050366914623E-2</v>
      </c>
      <c r="AI29">
        <f t="shared" si="3"/>
        <v>0.93034351479290756</v>
      </c>
      <c r="AJ29" s="1">
        <f t="shared" si="4"/>
        <v>9.4675608259538711E-3</v>
      </c>
    </row>
    <row r="30" spans="1:36">
      <c r="H30" s="1"/>
      <c r="I30" s="1"/>
      <c r="M30" s="1">
        <v>2.7000100000000002E-4</v>
      </c>
      <c r="N30" s="1">
        <v>0.23774000000000001</v>
      </c>
      <c r="O30" s="1">
        <v>1416.71</v>
      </c>
      <c r="P30">
        <v>75.555599999999998</v>
      </c>
      <c r="Q30">
        <v>17.922899999999998</v>
      </c>
      <c r="R30" s="1">
        <v>1370.88</v>
      </c>
      <c r="S30" s="1">
        <v>1398.79</v>
      </c>
      <c r="T30" s="1">
        <v>-503.39699999999999</v>
      </c>
      <c r="U30" s="1">
        <v>1368.15</v>
      </c>
      <c r="V30" s="1">
        <v>1416.13</v>
      </c>
      <c r="W30">
        <v>28.404800000000002</v>
      </c>
      <c r="X30" s="1">
        <v>-0.240034</v>
      </c>
      <c r="Y30" s="1">
        <v>18.5001</v>
      </c>
      <c r="Z30" s="1">
        <v>-9.9607000000000001E-2</v>
      </c>
      <c r="AA30" s="1">
        <v>75.555499999999995</v>
      </c>
      <c r="AD30">
        <f t="shared" si="0"/>
        <v>0.36720719537815122</v>
      </c>
      <c r="AE30" s="1">
        <f t="shared" si="1"/>
        <v>3.6161966632074537E-3</v>
      </c>
      <c r="AH30">
        <f t="shared" si="2"/>
        <v>3.6418279137445296E-2</v>
      </c>
      <c r="AI30">
        <f t="shared" si="3"/>
        <v>0.93044621027650165</v>
      </c>
      <c r="AJ30" s="1">
        <f t="shared" si="4"/>
        <v>9.1597374216541867E-3</v>
      </c>
    </row>
    <row r="31" spans="1:36">
      <c r="H31" s="1"/>
      <c r="I31" s="1"/>
      <c r="M31" s="1">
        <v>2.8000399999999998E-4</v>
      </c>
      <c r="N31" s="1">
        <v>0.24796299999999999</v>
      </c>
      <c r="O31" s="1">
        <v>1424.69</v>
      </c>
      <c r="P31">
        <v>73.809200000000004</v>
      </c>
      <c r="Q31">
        <v>17.8184</v>
      </c>
      <c r="R31" s="1">
        <v>1379.73</v>
      </c>
      <c r="S31" s="1">
        <v>1406.87</v>
      </c>
      <c r="T31" s="1">
        <v>-505.44</v>
      </c>
      <c r="U31" s="1">
        <v>1377.17</v>
      </c>
      <c r="V31" s="1">
        <v>1424.11</v>
      </c>
      <c r="W31">
        <v>28.593399999999999</v>
      </c>
      <c r="X31" s="1">
        <v>-0.18665699999999999</v>
      </c>
      <c r="Y31" s="1">
        <v>18.399999999999999</v>
      </c>
      <c r="Z31" s="1">
        <v>-0.114438</v>
      </c>
      <c r="AA31" s="1">
        <v>73.808999999999997</v>
      </c>
      <c r="AD31">
        <f t="shared" si="0"/>
        <v>0.36633254332369375</v>
      </c>
      <c r="AE31" s="1">
        <f t="shared" si="1"/>
        <v>3.7494883743744742E-3</v>
      </c>
      <c r="AH31">
        <f t="shared" si="2"/>
        <v>3.5154065295553538E-2</v>
      </c>
      <c r="AI31">
        <f t="shared" si="3"/>
        <v>0.93286068086124885</v>
      </c>
      <c r="AJ31" s="1">
        <f t="shared" si="4"/>
        <v>9.5242931740505948E-3</v>
      </c>
    </row>
    <row r="32" spans="1:36">
      <c r="H32" s="1"/>
      <c r="I32" s="1"/>
      <c r="M32" s="1">
        <v>2.9000199999999998E-4</v>
      </c>
      <c r="N32" s="1">
        <v>0.25805699999999998</v>
      </c>
      <c r="O32" s="1">
        <v>1432.29</v>
      </c>
      <c r="P32">
        <v>72.677800000000005</v>
      </c>
      <c r="Q32">
        <v>17.706900000000001</v>
      </c>
      <c r="R32" s="1">
        <v>1387.92</v>
      </c>
      <c r="S32" s="1">
        <v>1414.59</v>
      </c>
      <c r="T32" s="1">
        <v>-507.55900000000003</v>
      </c>
      <c r="U32" s="1">
        <v>1385.46</v>
      </c>
      <c r="V32" s="1">
        <v>1431.72</v>
      </c>
      <c r="W32">
        <v>28.536300000000001</v>
      </c>
      <c r="X32" s="1">
        <v>7.5633699999999998E-2</v>
      </c>
      <c r="Y32" s="1">
        <v>18.283000000000001</v>
      </c>
      <c r="Z32" s="1">
        <v>-0.118259</v>
      </c>
      <c r="AA32" s="1">
        <v>72.677599999999998</v>
      </c>
      <c r="AD32">
        <f t="shared" si="0"/>
        <v>0.36569759063922991</v>
      </c>
      <c r="AE32" s="1">
        <f t="shared" si="1"/>
        <v>3.6945560861108727E-3</v>
      </c>
      <c r="AH32">
        <f t="shared" si="2"/>
        <v>3.4359513010981425E-2</v>
      </c>
      <c r="AI32">
        <f t="shared" si="3"/>
        <v>0.93437816394486417</v>
      </c>
      <c r="AJ32" s="1">
        <f t="shared" si="4"/>
        <v>9.4239544497364443E-3</v>
      </c>
    </row>
    <row r="33" spans="8:36">
      <c r="H33" s="1"/>
      <c r="I33" s="1"/>
      <c r="M33" s="1">
        <v>3.0000399999999998E-4</v>
      </c>
      <c r="N33" s="1">
        <v>0.26819799999999999</v>
      </c>
      <c r="O33" s="1">
        <v>1440.13</v>
      </c>
      <c r="P33">
        <v>73.085499999999996</v>
      </c>
      <c r="Q33">
        <v>17.590299999999999</v>
      </c>
      <c r="R33" s="1">
        <v>1395.62</v>
      </c>
      <c r="S33" s="1">
        <v>1422.54</v>
      </c>
      <c r="T33" s="1">
        <v>-510.26799999999997</v>
      </c>
      <c r="U33" s="1">
        <v>1393.13</v>
      </c>
      <c r="V33" s="1">
        <v>1439.53</v>
      </c>
      <c r="W33">
        <v>29.231000000000002</v>
      </c>
      <c r="X33" s="1">
        <v>-0.395708</v>
      </c>
      <c r="Y33" s="1">
        <v>18.191400000000002</v>
      </c>
      <c r="Z33" s="1">
        <v>-0.13189899999999999</v>
      </c>
      <c r="AA33" s="1">
        <v>73.085400000000007</v>
      </c>
      <c r="AD33">
        <f t="shared" si="0"/>
        <v>0.36562101431621791</v>
      </c>
      <c r="AE33" s="1">
        <f t="shared" si="1"/>
        <v>3.7081509864266026E-3</v>
      </c>
      <c r="AH33">
        <f t="shared" si="2"/>
        <v>3.4472792786901518E-2</v>
      </c>
      <c r="AI33">
        <f t="shared" si="3"/>
        <v>0.93416181550938382</v>
      </c>
      <c r="AJ33" s="1">
        <f t="shared" si="4"/>
        <v>9.4744319658227761E-3</v>
      </c>
    </row>
    <row r="34" spans="8:36">
      <c r="H34" s="1"/>
      <c r="I34" s="1"/>
      <c r="M34" s="1">
        <v>3.1000199999999998E-4</v>
      </c>
      <c r="N34" s="1">
        <v>0.27860000000000001</v>
      </c>
      <c r="O34" s="1">
        <v>1446.43</v>
      </c>
      <c r="P34">
        <v>70.739500000000007</v>
      </c>
      <c r="Q34">
        <v>17.495899999999999</v>
      </c>
      <c r="R34" s="1">
        <v>1403.07</v>
      </c>
      <c r="S34" s="1">
        <v>1428.94</v>
      </c>
      <c r="T34" s="1">
        <v>-511.55700000000002</v>
      </c>
      <c r="U34" s="1">
        <v>1400.8</v>
      </c>
      <c r="V34" s="1">
        <v>1445.85</v>
      </c>
      <c r="W34">
        <v>28.948799999999999</v>
      </c>
      <c r="X34" s="1">
        <v>7.2125999999999996E-2</v>
      </c>
      <c r="Y34" s="1">
        <v>18.082999999999998</v>
      </c>
      <c r="Z34" s="1">
        <v>-0.13853299999999999</v>
      </c>
      <c r="AA34" s="1">
        <v>70.739099999999993</v>
      </c>
      <c r="AD34">
        <f t="shared" si="0"/>
        <v>0.36459834505762367</v>
      </c>
      <c r="AE34" s="1">
        <f t="shared" si="1"/>
        <v>3.7978708881033578E-3</v>
      </c>
      <c r="AH34">
        <f t="shared" si="2"/>
        <v>3.2828553544045125E-2</v>
      </c>
      <c r="AI34">
        <f t="shared" si="3"/>
        <v>0.93730208114689906</v>
      </c>
      <c r="AJ34" s="1">
        <f t="shared" si="4"/>
        <v>9.7334837265093486E-3</v>
      </c>
    </row>
    <row r="35" spans="8:36">
      <c r="H35" s="1"/>
      <c r="I35" s="1"/>
      <c r="M35" s="1">
        <v>3.20005E-4</v>
      </c>
      <c r="N35" s="1">
        <v>0.28875899999999999</v>
      </c>
      <c r="O35" s="1">
        <v>1453.16</v>
      </c>
      <c r="P35">
        <v>70.690299999999993</v>
      </c>
      <c r="Q35">
        <v>17.3794</v>
      </c>
      <c r="R35" s="1">
        <v>1409.88</v>
      </c>
      <c r="S35" s="1">
        <v>1435.78</v>
      </c>
      <c r="T35" s="1">
        <v>-513.74400000000003</v>
      </c>
      <c r="U35" s="1">
        <v>1407.61</v>
      </c>
      <c r="V35" s="1">
        <v>1452.56</v>
      </c>
      <c r="W35">
        <v>29.464300000000001</v>
      </c>
      <c r="X35" s="1">
        <v>-0.25831399999999999</v>
      </c>
      <c r="Y35" s="1">
        <v>17.9847</v>
      </c>
      <c r="Z35" s="1">
        <v>-0.15026999999999999</v>
      </c>
      <c r="AA35" s="1">
        <v>70.689899999999994</v>
      </c>
      <c r="AD35">
        <f t="shared" si="0"/>
        <v>0.36438845859222063</v>
      </c>
      <c r="AE35" s="1">
        <f t="shared" si="1"/>
        <v>3.702888469139375E-3</v>
      </c>
      <c r="AH35">
        <f t="shared" si="2"/>
        <v>3.274923750362483E-2</v>
      </c>
      <c r="AI35">
        <f t="shared" si="3"/>
        <v>0.93745356362569154</v>
      </c>
      <c r="AJ35" s="1">
        <f t="shared" si="4"/>
        <v>9.5228212976223494E-3</v>
      </c>
    </row>
    <row r="36" spans="8:36">
      <c r="H36" s="1"/>
      <c r="I36" s="1"/>
      <c r="M36" s="1">
        <v>3.3000199999999998E-4</v>
      </c>
      <c r="N36" s="1">
        <v>0.29934100000000002</v>
      </c>
      <c r="O36" s="1">
        <v>1458.72</v>
      </c>
      <c r="P36">
        <v>68.365099999999998</v>
      </c>
      <c r="Q36">
        <v>17.291399999999999</v>
      </c>
      <c r="R36" s="1">
        <v>1416.58</v>
      </c>
      <c r="S36" s="1">
        <v>1441.43</v>
      </c>
      <c r="T36" s="1">
        <v>-514.79100000000005</v>
      </c>
      <c r="U36" s="1">
        <v>1414.51</v>
      </c>
      <c r="V36" s="1">
        <v>1458.11</v>
      </c>
      <c r="W36">
        <v>29.626000000000001</v>
      </c>
      <c r="X36" s="1">
        <v>-0.22336900000000001</v>
      </c>
      <c r="Y36" s="1">
        <v>17.9011</v>
      </c>
      <c r="Z36" s="1">
        <v>-0.167959</v>
      </c>
      <c r="AA36" s="1">
        <v>68.364599999999996</v>
      </c>
      <c r="AD36">
        <f t="shared" si="0"/>
        <v>0.36340411413404122</v>
      </c>
      <c r="AE36" s="1">
        <f t="shared" si="1"/>
        <v>3.8507505022946646E-3</v>
      </c>
      <c r="AH36">
        <f t="shared" si="2"/>
        <v>3.1200399407011952E-2</v>
      </c>
      <c r="AI36">
        <f t="shared" si="3"/>
        <v>0.94041162649519128</v>
      </c>
      <c r="AJ36" s="1">
        <f t="shared" si="4"/>
        <v>9.9357847209296246E-3</v>
      </c>
    </row>
    <row r="37" spans="8:36">
      <c r="H37" s="1"/>
      <c r="I37" s="1"/>
      <c r="M37" s="1">
        <v>3.4000000000000002E-4</v>
      </c>
      <c r="N37" s="1">
        <v>0.30969099999999999</v>
      </c>
      <c r="O37" s="1">
        <v>1464.69</v>
      </c>
      <c r="P37">
        <v>68.130099999999999</v>
      </c>
      <c r="Q37">
        <v>17.192399999999999</v>
      </c>
      <c r="R37" s="1">
        <v>1422.71</v>
      </c>
      <c r="S37" s="1">
        <v>1447.5</v>
      </c>
      <c r="T37" s="1">
        <v>-516.67100000000005</v>
      </c>
      <c r="U37" s="1">
        <v>1420.66</v>
      </c>
      <c r="V37" s="1">
        <v>1464.09</v>
      </c>
      <c r="W37">
        <v>29.471</v>
      </c>
      <c r="X37" s="1">
        <v>5.7615899999999998E-2</v>
      </c>
      <c r="Y37" s="1">
        <v>17.793299999999999</v>
      </c>
      <c r="Z37" s="1">
        <v>-0.16780200000000001</v>
      </c>
      <c r="AA37" s="1">
        <v>68.129499999999993</v>
      </c>
      <c r="AD37">
        <f t="shared" si="0"/>
        <v>0.36315974443140209</v>
      </c>
      <c r="AE37" s="1">
        <f t="shared" si="1"/>
        <v>3.7599679680761582E-3</v>
      </c>
      <c r="AH37">
        <f t="shared" si="2"/>
        <v>3.0982502058551242E-2</v>
      </c>
      <c r="AI37">
        <f t="shared" si="3"/>
        <v>0.94082777977632093</v>
      </c>
      <c r="AJ37" s="1">
        <f t="shared" si="4"/>
        <v>9.7354139274550486E-3</v>
      </c>
    </row>
    <row r="38" spans="8:36">
      <c r="H38" s="1"/>
      <c r="I38" s="1"/>
      <c r="M38" s="1">
        <v>3.5000299999999999E-4</v>
      </c>
      <c r="N38" s="1">
        <v>0.32037599999999999</v>
      </c>
      <c r="O38" s="1">
        <v>1469.76</v>
      </c>
      <c r="P38">
        <v>66.370500000000007</v>
      </c>
      <c r="Q38">
        <v>17.096599999999999</v>
      </c>
      <c r="R38" s="1">
        <v>1428.67</v>
      </c>
      <c r="S38" s="1">
        <v>1452.67</v>
      </c>
      <c r="T38" s="1">
        <v>-517.74400000000003</v>
      </c>
      <c r="U38" s="1">
        <v>1426.75</v>
      </c>
      <c r="V38" s="1">
        <v>1469.14</v>
      </c>
      <c r="W38">
        <v>30.132100000000001</v>
      </c>
      <c r="X38" s="1">
        <v>-0.38685799999999998</v>
      </c>
      <c r="Y38" s="1">
        <v>17.7225</v>
      </c>
      <c r="Z38" s="1">
        <v>-0.18909500000000001</v>
      </c>
      <c r="AA38" s="1">
        <v>66.369900000000001</v>
      </c>
      <c r="AD38">
        <f t="shared" si="0"/>
        <v>0.36239579469016636</v>
      </c>
      <c r="AE38" s="1">
        <f t="shared" si="1"/>
        <v>3.8762804677569796E-3</v>
      </c>
      <c r="AH38">
        <f t="shared" si="2"/>
        <v>2.9922161016305109E-2</v>
      </c>
      <c r="AI38">
        <f t="shared" si="3"/>
        <v>0.94285288199516115</v>
      </c>
      <c r="AJ38" s="1">
        <f t="shared" si="4"/>
        <v>1.0063563935514143E-2</v>
      </c>
    </row>
    <row r="39" spans="8:36">
      <c r="H39" s="1"/>
      <c r="I39" s="1"/>
      <c r="M39" s="1">
        <v>3.6000000000000002E-4</v>
      </c>
      <c r="N39" s="1">
        <v>0.330874</v>
      </c>
      <c r="O39" s="1">
        <v>1474.82</v>
      </c>
      <c r="P39">
        <v>65.550799999999995</v>
      </c>
      <c r="Q39">
        <v>17.0016</v>
      </c>
      <c r="R39" s="1">
        <v>1434.16</v>
      </c>
      <c r="S39" s="1">
        <v>1457.82</v>
      </c>
      <c r="T39" s="1">
        <v>-519.12400000000002</v>
      </c>
      <c r="U39" s="1">
        <v>1432.31</v>
      </c>
      <c r="V39" s="1">
        <v>1474.2</v>
      </c>
      <c r="W39">
        <v>29.975899999999999</v>
      </c>
      <c r="X39" s="1">
        <v>-6.9466E-2</v>
      </c>
      <c r="Y39" s="1">
        <v>17.619</v>
      </c>
      <c r="Z39" s="1">
        <v>-0.192972</v>
      </c>
      <c r="AA39" s="1">
        <v>65.55</v>
      </c>
      <c r="AD39">
        <f t="shared" si="0"/>
        <v>0.36197077034640485</v>
      </c>
      <c r="AE39" s="1">
        <f t="shared" si="1"/>
        <v>3.8022000998769647E-3</v>
      </c>
      <c r="AH39">
        <f t="shared" si="2"/>
        <v>2.9315765252507786E-2</v>
      </c>
      <c r="AI39">
        <f t="shared" si="3"/>
        <v>0.94401101259450115</v>
      </c>
      <c r="AJ39" s="1">
        <f t="shared" si="4"/>
        <v>9.9041485827011441E-3</v>
      </c>
    </row>
    <row r="40" spans="8:36">
      <c r="H40" s="1"/>
      <c r="I40" s="1"/>
      <c r="M40" s="1">
        <v>3.7000299999999999E-4</v>
      </c>
      <c r="N40" s="1">
        <v>0.34181800000000001</v>
      </c>
      <c r="O40" s="1">
        <v>1478.89</v>
      </c>
      <c r="P40">
        <v>62.832299999999996</v>
      </c>
      <c r="Q40">
        <v>16.925599999999999</v>
      </c>
      <c r="R40" s="1">
        <v>1439.56</v>
      </c>
      <c r="S40" s="1">
        <v>1461.96</v>
      </c>
      <c r="T40" s="1">
        <v>-519.548</v>
      </c>
      <c r="U40" s="1">
        <v>1437.91</v>
      </c>
      <c r="V40" s="1">
        <v>1478.27</v>
      </c>
      <c r="W40">
        <v>30.096699999999998</v>
      </c>
      <c r="X40" s="1">
        <v>-7.7198299999999997E-2</v>
      </c>
      <c r="Y40" s="1">
        <v>17.546399999999998</v>
      </c>
      <c r="Z40" s="1">
        <v>-0.20604900000000001</v>
      </c>
      <c r="AA40" s="1">
        <v>62.831400000000002</v>
      </c>
      <c r="AD40">
        <f t="shared" si="0"/>
        <v>0.36090749951374035</v>
      </c>
      <c r="AE40" s="1">
        <f t="shared" si="1"/>
        <v>3.9555898926747178E-3</v>
      </c>
      <c r="AH40">
        <f t="shared" si="2"/>
        <v>2.7634836543817636E-2</v>
      </c>
      <c r="AI40">
        <f t="shared" si="3"/>
        <v>0.94722134995017848</v>
      </c>
      <c r="AJ40" s="1">
        <f t="shared" si="4"/>
        <v>1.0348823487844496E-2</v>
      </c>
    </row>
    <row r="41" spans="8:36">
      <c r="H41" s="1"/>
      <c r="I41" s="1"/>
      <c r="M41" s="1">
        <v>3.8000099999999998E-4</v>
      </c>
      <c r="N41" s="1">
        <v>0.35264099999999998</v>
      </c>
      <c r="O41" s="1">
        <v>1482.85</v>
      </c>
      <c r="P41">
        <v>60.700699999999998</v>
      </c>
      <c r="Q41">
        <v>16.8414</v>
      </c>
      <c r="R41" s="1">
        <v>1444.58</v>
      </c>
      <c r="S41" s="1">
        <v>1466.01</v>
      </c>
      <c r="T41" s="1">
        <v>-520.13</v>
      </c>
      <c r="U41" s="1">
        <v>1443.08</v>
      </c>
      <c r="V41" s="1">
        <v>1482.21</v>
      </c>
      <c r="W41">
        <v>30.6431</v>
      </c>
      <c r="X41" s="1">
        <v>-0.39010400000000001</v>
      </c>
      <c r="Y41" s="1">
        <v>17.4833</v>
      </c>
      <c r="Z41" s="1">
        <v>-0.230045</v>
      </c>
      <c r="AA41" s="1">
        <v>60.6997</v>
      </c>
      <c r="AD41">
        <f t="shared" si="0"/>
        <v>0.36005621010951283</v>
      </c>
      <c r="AE41" s="1">
        <f t="shared" si="1"/>
        <v>3.9014951146262244E-3</v>
      </c>
      <c r="AH41">
        <f t="shared" si="2"/>
        <v>2.6303671397269596E-2</v>
      </c>
      <c r="AI41">
        <f t="shared" si="3"/>
        <v>0.94976368810791567</v>
      </c>
      <c r="AJ41" s="1">
        <f t="shared" si="4"/>
        <v>1.0265534533451349E-2</v>
      </c>
    </row>
    <row r="42" spans="8:36">
      <c r="H42" s="1"/>
      <c r="I42" s="1"/>
      <c r="M42" s="1">
        <v>3.9000299999999999E-4</v>
      </c>
      <c r="N42" s="1">
        <v>0.36392600000000003</v>
      </c>
      <c r="O42" s="1">
        <v>1486.03</v>
      </c>
      <c r="P42">
        <v>57.1053</v>
      </c>
      <c r="Q42">
        <v>16.774899999999999</v>
      </c>
      <c r="R42" s="1">
        <v>1449.51</v>
      </c>
      <c r="S42" s="1">
        <v>1469.25</v>
      </c>
      <c r="T42" s="1">
        <v>-519.97</v>
      </c>
      <c r="U42" s="1">
        <v>1448.25</v>
      </c>
      <c r="V42" s="1">
        <v>1485.4</v>
      </c>
      <c r="W42">
        <v>30.383600000000001</v>
      </c>
      <c r="X42" s="1">
        <v>-3.4392800000000001E-2</v>
      </c>
      <c r="Y42" s="1">
        <v>17.405000000000001</v>
      </c>
      <c r="Z42" s="1">
        <v>-0.24412700000000001</v>
      </c>
      <c r="AA42" s="1">
        <v>57.103900000000003</v>
      </c>
      <c r="AD42">
        <f t="shared" si="0"/>
        <v>0.35872122303399084</v>
      </c>
      <c r="AE42" s="1">
        <f t="shared" si="1"/>
        <v>4.0557016665122361E-3</v>
      </c>
      <c r="AH42">
        <f t="shared" si="2"/>
        <v>2.4067700152506255E-2</v>
      </c>
      <c r="AI42">
        <f t="shared" si="3"/>
        <v>0.95403407862250078</v>
      </c>
      <c r="AJ42" s="1">
        <f t="shared" si="4"/>
        <v>1.0742178898776418E-2</v>
      </c>
    </row>
    <row r="43" spans="8:36">
      <c r="H43" s="1"/>
      <c r="I43" s="1"/>
      <c r="M43" s="1">
        <v>4.0000099999999998E-4</v>
      </c>
      <c r="N43" s="1">
        <v>0.37521100000000002</v>
      </c>
      <c r="O43" s="1">
        <v>1489.44</v>
      </c>
      <c r="P43">
        <v>54.6203</v>
      </c>
      <c r="Q43" s="1">
        <v>16.709</v>
      </c>
      <c r="R43" s="1">
        <v>1454.15</v>
      </c>
      <c r="S43" s="1">
        <v>1472.73</v>
      </c>
      <c r="T43" s="1">
        <v>-520.25800000000004</v>
      </c>
      <c r="U43" s="1">
        <v>1453.04</v>
      </c>
      <c r="V43" s="1">
        <v>1488.8</v>
      </c>
      <c r="W43">
        <v>30.663699999999999</v>
      </c>
      <c r="X43" s="1">
        <v>-0.19191800000000001</v>
      </c>
      <c r="Y43" s="1">
        <v>17.349499999999999</v>
      </c>
      <c r="Z43" s="1">
        <v>-0.26069700000000001</v>
      </c>
      <c r="AA43" s="1">
        <v>54.618600000000001</v>
      </c>
      <c r="AD43">
        <f t="shared" si="0"/>
        <v>0.35777464498160438</v>
      </c>
      <c r="AE43" s="1">
        <f t="shared" si="1"/>
        <v>4.0428279352779928E-3</v>
      </c>
      <c r="AH43">
        <f t="shared" si="2"/>
        <v>2.2554246815993311E-2</v>
      </c>
      <c r="AI43">
        <f t="shared" si="3"/>
        <v>0.95692456157824024</v>
      </c>
      <c r="AJ43" s="1">
        <f t="shared" si="4"/>
        <v>1.0782584127332672E-2</v>
      </c>
    </row>
    <row r="44" spans="8:36">
      <c r="H44" s="1"/>
      <c r="I44" s="1"/>
      <c r="M44" s="1">
        <v>4.10004E-4</v>
      </c>
      <c r="N44" s="1">
        <v>0.386874</v>
      </c>
      <c r="O44" s="1">
        <v>1492.46</v>
      </c>
      <c r="P44">
        <v>51.545499999999997</v>
      </c>
      <c r="Q44" s="1">
        <v>16.6645</v>
      </c>
      <c r="R44" s="1">
        <v>1458.67</v>
      </c>
      <c r="S44" s="1">
        <v>1475.8</v>
      </c>
      <c r="T44" s="1">
        <v>-520.22299999999996</v>
      </c>
      <c r="U44" s="1">
        <v>1457.73</v>
      </c>
      <c r="V44" s="1">
        <v>1491.81</v>
      </c>
      <c r="W44">
        <v>31.018699999999999</v>
      </c>
      <c r="X44" s="1">
        <v>-0.344304</v>
      </c>
      <c r="Y44" s="1">
        <v>17.318999999999999</v>
      </c>
      <c r="Z44" s="1">
        <v>-0.28502899999999998</v>
      </c>
      <c r="AA44" s="1">
        <v>51.543399999999998</v>
      </c>
      <c r="AD44">
        <f t="shared" si="0"/>
        <v>0.35664200950180641</v>
      </c>
      <c r="AE44" s="1">
        <f t="shared" si="1"/>
        <v>4.1661207206200026E-3</v>
      </c>
      <c r="AH44">
        <f t="shared" si="2"/>
        <v>2.0723817977630787E-2</v>
      </c>
      <c r="AI44">
        <f t="shared" si="3"/>
        <v>0.96042042314948051</v>
      </c>
      <c r="AJ44" s="1">
        <f t="shared" si="4"/>
        <v>1.1180997278439683E-2</v>
      </c>
    </row>
    <row r="45" spans="8:36">
      <c r="H45" s="1"/>
      <c r="I45" s="1"/>
      <c r="M45" s="1">
        <v>4.2000099999999998E-4</v>
      </c>
      <c r="N45" s="1">
        <v>0.39866600000000002</v>
      </c>
      <c r="O45" s="1">
        <v>1495.26</v>
      </c>
      <c r="P45">
        <v>48.481999999999999</v>
      </c>
      <c r="Q45" s="1">
        <v>16.626000000000001</v>
      </c>
      <c r="R45" s="1">
        <v>1462.97</v>
      </c>
      <c r="S45" s="1">
        <v>1478.64</v>
      </c>
      <c r="T45" s="1">
        <v>-520.12400000000002</v>
      </c>
      <c r="U45" s="1">
        <v>1462.19</v>
      </c>
      <c r="V45" s="1">
        <v>1494.62</v>
      </c>
      <c r="W45">
        <v>30.7668</v>
      </c>
      <c r="X45" s="1">
        <v>-3.6077199999999997E-2</v>
      </c>
      <c r="Y45" s="1">
        <v>17.269300000000001</v>
      </c>
      <c r="Z45" s="1">
        <v>-0.29699199999999998</v>
      </c>
      <c r="AA45" s="1">
        <v>48.479199999999999</v>
      </c>
      <c r="AD45">
        <f t="shared" si="0"/>
        <v>0.355526087342871</v>
      </c>
      <c r="AE45" s="1">
        <f t="shared" si="1"/>
        <v>4.1989430989962271E-3</v>
      </c>
      <c r="AH45">
        <f t="shared" si="2"/>
        <v>1.8850637851567448E-2</v>
      </c>
      <c r="AI45">
        <f t="shared" si="3"/>
        <v>0.96399793366585429</v>
      </c>
      <c r="AJ45" s="1">
        <f t="shared" si="4"/>
        <v>1.1346370631783238E-2</v>
      </c>
    </row>
    <row r="46" spans="8:36">
      <c r="H46" s="1"/>
      <c r="I46" s="1"/>
      <c r="M46" s="1">
        <v>4.30004E-4</v>
      </c>
      <c r="N46" s="1">
        <v>0.41089900000000001</v>
      </c>
      <c r="O46" s="1">
        <v>1497.86</v>
      </c>
      <c r="P46">
        <v>45.2164</v>
      </c>
      <c r="Q46" s="1">
        <v>16.593299999999999</v>
      </c>
      <c r="R46" s="1">
        <v>1467.16</v>
      </c>
      <c r="S46" s="1">
        <v>1481.27</v>
      </c>
      <c r="T46" s="1">
        <v>-519.89</v>
      </c>
      <c r="U46" s="1">
        <v>1466.54</v>
      </c>
      <c r="V46" s="1">
        <v>1497.2</v>
      </c>
      <c r="W46">
        <v>31.1632</v>
      </c>
      <c r="X46" s="1">
        <v>-0.26149899999999998</v>
      </c>
      <c r="Y46" s="1">
        <v>17.252800000000001</v>
      </c>
      <c r="Z46" s="1">
        <v>-0.32214999999999999</v>
      </c>
      <c r="AA46" s="1">
        <v>45.213000000000001</v>
      </c>
      <c r="AD46">
        <f t="shared" si="0"/>
        <v>0.35435126366585784</v>
      </c>
      <c r="AE46" s="1">
        <f t="shared" si="1"/>
        <v>4.3419648174448881E-3</v>
      </c>
      <c r="AH46">
        <f t="shared" si="2"/>
        <v>1.6782844837049875E-2</v>
      </c>
      <c r="AI46">
        <f t="shared" si="3"/>
        <v>0.96794712742047062</v>
      </c>
      <c r="AJ46" s="1">
        <f t="shared" si="4"/>
        <v>1.1816741966134501E-2</v>
      </c>
    </row>
    <row r="47" spans="8:36">
      <c r="H47" s="1"/>
      <c r="I47" s="1"/>
      <c r="M47" s="1">
        <v>4.4000199999999999E-4</v>
      </c>
      <c r="N47" s="1">
        <v>0.42316900000000002</v>
      </c>
      <c r="O47" s="1">
        <v>1500.86</v>
      </c>
      <c r="P47">
        <v>43.301900000000003</v>
      </c>
      <c r="Q47">
        <v>16.567</v>
      </c>
      <c r="R47" s="1">
        <v>1471.11</v>
      </c>
      <c r="S47" s="1">
        <v>1484.29</v>
      </c>
      <c r="T47" s="1">
        <v>-520.24199999999996</v>
      </c>
      <c r="U47" s="1">
        <v>1470.56</v>
      </c>
      <c r="V47" s="1">
        <v>1500.19</v>
      </c>
      <c r="W47">
        <v>31.445499999999999</v>
      </c>
      <c r="X47" s="1">
        <v>-0.33563799999999999</v>
      </c>
      <c r="Y47" s="1">
        <v>17.2377</v>
      </c>
      <c r="Z47" s="1">
        <v>-0.34046999999999999</v>
      </c>
      <c r="AA47" s="1">
        <v>43.297800000000002</v>
      </c>
      <c r="AD47">
        <f t="shared" si="0"/>
        <v>0.35363908885127554</v>
      </c>
      <c r="AE47" s="1">
        <f t="shared" si="1"/>
        <v>4.3435208126926146E-3</v>
      </c>
      <c r="AH47">
        <f t="shared" si="2"/>
        <v>1.5786015953579719E-2</v>
      </c>
      <c r="AI47">
        <f t="shared" si="3"/>
        <v>0.96985093035112324</v>
      </c>
      <c r="AJ47" s="1">
        <f t="shared" si="4"/>
        <v>1.1888391084428731E-2</v>
      </c>
    </row>
    <row r="48" spans="8:36">
      <c r="H48" s="1"/>
      <c r="I48" s="1"/>
      <c r="M48" s="1">
        <v>4.50004E-4</v>
      </c>
      <c r="N48" s="1">
        <v>0.43612699999999999</v>
      </c>
      <c r="O48" s="1">
        <v>1502.71</v>
      </c>
      <c r="P48">
        <v>39.034700000000001</v>
      </c>
      <c r="Q48">
        <v>16.572099999999999</v>
      </c>
      <c r="R48" s="1">
        <v>1475.04</v>
      </c>
      <c r="S48" s="1">
        <v>1486.14</v>
      </c>
      <c r="T48" s="1">
        <v>-519.44000000000005</v>
      </c>
      <c r="U48" s="1">
        <v>1474.65</v>
      </c>
      <c r="V48" s="1">
        <v>1502.06</v>
      </c>
      <c r="W48">
        <v>31.2182</v>
      </c>
      <c r="X48" s="1">
        <v>-7.8943200000000005E-2</v>
      </c>
      <c r="Y48" s="1">
        <v>17.234000000000002</v>
      </c>
      <c r="Z48" s="1">
        <v>-0.36242000000000002</v>
      </c>
      <c r="AA48" s="1">
        <v>39.0289</v>
      </c>
      <c r="AD48">
        <f t="shared" si="0"/>
        <v>0.35215316194815061</v>
      </c>
      <c r="AE48" s="1">
        <f t="shared" si="1"/>
        <v>4.5728279929294711E-3</v>
      </c>
      <c r="AH48">
        <f t="shared" si="2"/>
        <v>1.3275658200792462E-2</v>
      </c>
      <c r="AI48">
        <f t="shared" si="3"/>
        <v>0.97464536049454509</v>
      </c>
      <c r="AJ48" s="1">
        <f t="shared" si="4"/>
        <v>1.2598391468389055E-2</v>
      </c>
    </row>
    <row r="49" spans="8:38">
      <c r="H49" s="1"/>
      <c r="I49" s="1"/>
      <c r="M49" s="1">
        <v>4.6000199999999999E-4</v>
      </c>
      <c r="N49" s="1">
        <v>0.44911600000000002</v>
      </c>
      <c r="O49" s="1">
        <v>1505.34</v>
      </c>
      <c r="P49">
        <v>36.799999999999997</v>
      </c>
      <c r="Q49">
        <v>16.583600000000001</v>
      </c>
      <c r="R49" s="1">
        <v>1478.75</v>
      </c>
      <c r="S49" s="1">
        <v>1488.75</v>
      </c>
      <c r="T49" s="1">
        <v>-519.57399999999996</v>
      </c>
      <c r="U49" s="1">
        <v>1478.44</v>
      </c>
      <c r="V49" s="1">
        <v>1504.66</v>
      </c>
      <c r="W49">
        <v>31.663499999999999</v>
      </c>
      <c r="X49" s="1">
        <v>-0.31207400000000002</v>
      </c>
      <c r="Y49" s="1">
        <v>17.264299999999999</v>
      </c>
      <c r="Z49" s="1">
        <v>-0.38104900000000003</v>
      </c>
      <c r="AA49" s="1">
        <v>36.793100000000003</v>
      </c>
      <c r="AD49">
        <f t="shared" si="0"/>
        <v>0.35136027049873203</v>
      </c>
      <c r="AE49" s="1">
        <f t="shared" si="1"/>
        <v>4.568967987026289E-3</v>
      </c>
      <c r="AH49">
        <f t="shared" si="2"/>
        <v>1.1821295505351603E-2</v>
      </c>
      <c r="AI49">
        <f t="shared" si="3"/>
        <v>0.97742298863887944</v>
      </c>
      <c r="AJ49" s="1">
        <f t="shared" si="4"/>
        <v>1.2677707893447054E-2</v>
      </c>
    </row>
    <row r="50" spans="8:38">
      <c r="H50" s="1"/>
      <c r="I50" s="1"/>
      <c r="M50" s="1">
        <v>4.7000399999999999E-4</v>
      </c>
      <c r="N50" s="1">
        <v>0.46282000000000001</v>
      </c>
      <c r="O50" s="1">
        <v>1506.79</v>
      </c>
      <c r="P50">
        <v>32.212299999999999</v>
      </c>
      <c r="Q50">
        <v>16.6313</v>
      </c>
      <c r="R50" s="1">
        <v>1482.42</v>
      </c>
      <c r="S50" s="1">
        <v>1490.15</v>
      </c>
      <c r="T50" s="1">
        <v>-518.54300000000001</v>
      </c>
      <c r="U50" s="1">
        <v>1482.24</v>
      </c>
      <c r="V50" s="1">
        <v>1506.1</v>
      </c>
      <c r="W50">
        <v>31.9269</v>
      </c>
      <c r="X50" s="1">
        <v>-0.368481</v>
      </c>
      <c r="Y50" s="1">
        <v>17.326499999999999</v>
      </c>
      <c r="Z50" s="1">
        <v>-0.41850700000000002</v>
      </c>
      <c r="AA50" s="1">
        <v>32.201500000000003</v>
      </c>
      <c r="AD50">
        <f t="shared" si="0"/>
        <v>0.34979492991190081</v>
      </c>
      <c r="AE50" s="1">
        <f t="shared" si="1"/>
        <v>4.8043154332136542E-3</v>
      </c>
      <c r="AH50">
        <f t="shared" si="2"/>
        <v>8.9968774664865858E-3</v>
      </c>
      <c r="AI50">
        <f t="shared" si="3"/>
        <v>0.98281722974579888</v>
      </c>
      <c r="AJ50" s="1">
        <f t="shared" si="4"/>
        <v>1.3431565976371809E-2</v>
      </c>
    </row>
    <row r="51" spans="8:38">
      <c r="H51" s="1"/>
      <c r="I51" s="1"/>
      <c r="M51" s="1">
        <v>4.8000199999999999E-4</v>
      </c>
      <c r="N51" s="1">
        <v>0.47674899999999998</v>
      </c>
      <c r="O51" s="1">
        <v>1508.67</v>
      </c>
      <c r="P51">
        <v>28.853400000000001</v>
      </c>
      <c r="Q51">
        <v>16.676100000000002</v>
      </c>
      <c r="R51" s="1">
        <v>1485.94</v>
      </c>
      <c r="S51" s="1">
        <v>1491.99</v>
      </c>
      <c r="T51" s="1">
        <v>-518.06600000000003</v>
      </c>
      <c r="U51" s="1">
        <v>1485.83</v>
      </c>
      <c r="V51" s="1">
        <v>1507.99</v>
      </c>
      <c r="W51">
        <v>31.7364</v>
      </c>
      <c r="X51" s="1">
        <v>-0.13375300000000001</v>
      </c>
      <c r="Y51" s="1">
        <v>17.366599999999998</v>
      </c>
      <c r="Z51" s="1">
        <v>-0.43099300000000001</v>
      </c>
      <c r="AA51" s="1">
        <v>28.8383</v>
      </c>
      <c r="AD51">
        <f t="shared" si="0"/>
        <v>0.34864530196374011</v>
      </c>
      <c r="AE51" s="1">
        <f t="shared" si="1"/>
        <v>4.8642869948978904E-3</v>
      </c>
      <c r="AH51">
        <f t="shared" si="2"/>
        <v>7.0249306033980385E-3</v>
      </c>
      <c r="AI51">
        <f t="shared" si="3"/>
        <v>0.98658337083510006</v>
      </c>
      <c r="AJ51" s="1">
        <f t="shared" si="4"/>
        <v>1.3715890482745642E-2</v>
      </c>
    </row>
    <row r="52" spans="8:38">
      <c r="H52" s="1"/>
      <c r="I52" s="1"/>
      <c r="M52" s="1">
        <v>4.8999999999999998E-4</v>
      </c>
      <c r="N52" s="1">
        <v>0.49139899999999997</v>
      </c>
      <c r="O52" s="1">
        <v>1509.83</v>
      </c>
      <c r="P52">
        <v>24.073399999999999</v>
      </c>
      <c r="Q52">
        <v>16.7577</v>
      </c>
      <c r="R52" s="1">
        <v>1489.43</v>
      </c>
      <c r="S52" s="1">
        <v>1493.07</v>
      </c>
      <c r="T52" s="1">
        <v>-516.88800000000003</v>
      </c>
      <c r="U52" s="1">
        <v>1489.39</v>
      </c>
      <c r="V52" s="1">
        <v>1509.14</v>
      </c>
      <c r="W52">
        <v>32.1693</v>
      </c>
      <c r="X52" s="1">
        <v>-0.34969</v>
      </c>
      <c r="Y52" s="1">
        <v>17.480899999999998</v>
      </c>
      <c r="Z52" s="1">
        <v>-0.47303200000000001</v>
      </c>
      <c r="AA52" s="1">
        <v>24.043700000000001</v>
      </c>
      <c r="AD52">
        <f t="shared" si="0"/>
        <v>0.34703745728231605</v>
      </c>
      <c r="AE52" s="1">
        <f t="shared" si="1"/>
        <v>5.09587621147736E-3</v>
      </c>
      <c r="AH52">
        <f t="shared" si="2"/>
        <v>4.231276458047069E-3</v>
      </c>
      <c r="AI52">
        <f t="shared" si="3"/>
        <v>0.99191885723336126</v>
      </c>
      <c r="AJ52" s="1">
        <f t="shared" si="4"/>
        <v>1.4492528820601475E-2</v>
      </c>
    </row>
    <row r="53" spans="8:38">
      <c r="H53" s="1"/>
      <c r="I53" s="1"/>
      <c r="M53" s="1">
        <v>5.0000399999999996E-4</v>
      </c>
      <c r="N53" s="1">
        <v>0.50632699999999997</v>
      </c>
      <c r="O53" s="1">
        <v>1511.71</v>
      </c>
      <c r="P53">
        <v>21.080100000000002</v>
      </c>
      <c r="Q53">
        <v>16.8352</v>
      </c>
      <c r="R53" s="1">
        <v>1492.76</v>
      </c>
      <c r="S53" s="1">
        <v>1494.88</v>
      </c>
      <c r="T53" s="1">
        <v>-516.54300000000001</v>
      </c>
      <c r="U53" s="1">
        <v>1492.75</v>
      </c>
      <c r="V53" s="1">
        <v>1511.01</v>
      </c>
      <c r="W53">
        <v>32.476100000000002</v>
      </c>
      <c r="X53" s="1">
        <v>-0.39401700000000001</v>
      </c>
      <c r="Y53" s="1">
        <v>17.599599999999999</v>
      </c>
      <c r="Z53" s="1">
        <v>-0.50331300000000001</v>
      </c>
      <c r="AA53" s="1">
        <v>21.021799999999999</v>
      </c>
      <c r="AD53">
        <f t="shared" si="0"/>
        <v>0.34603218199844582</v>
      </c>
      <c r="AE53" s="1">
        <f t="shared" si="1"/>
        <v>5.1730717875916052E-3</v>
      </c>
      <c r="AH53">
        <f t="shared" si="2"/>
        <v>2.1132878129753361E-3</v>
      </c>
      <c r="AI53">
        <f t="shared" si="3"/>
        <v>0.99596391758066938</v>
      </c>
      <c r="AJ53" s="1">
        <f t="shared" si="4"/>
        <v>1.4837557031211921E-2</v>
      </c>
    </row>
    <row r="54" spans="8:38">
      <c r="H54" s="1"/>
      <c r="I54" s="1"/>
      <c r="M54" s="1">
        <v>5.1000299999999998E-4</v>
      </c>
      <c r="N54" s="1">
        <v>0.522088</v>
      </c>
      <c r="O54" s="1">
        <v>1511.81</v>
      </c>
      <c r="P54">
        <v>17.132000000000001</v>
      </c>
      <c r="Q54">
        <v>14.321199999999999</v>
      </c>
      <c r="R54" s="1">
        <v>1496.09</v>
      </c>
      <c r="S54" s="1">
        <v>1497.49</v>
      </c>
      <c r="T54" s="1">
        <v>-514.42200000000003</v>
      </c>
      <c r="U54" s="1">
        <v>1496.08</v>
      </c>
      <c r="V54" s="1">
        <v>1511.11</v>
      </c>
      <c r="W54">
        <v>32.312399999999997</v>
      </c>
      <c r="X54" s="1">
        <v>-0.20945</v>
      </c>
      <c r="Y54" s="1">
        <v>17.726199999999999</v>
      </c>
      <c r="Z54" s="1">
        <v>-0.53686500000000004</v>
      </c>
      <c r="AA54" s="1">
        <v>14.4259</v>
      </c>
      <c r="AD54">
        <f t="shared" si="0"/>
        <v>0.34384428744260043</v>
      </c>
      <c r="AE54" s="1">
        <f t="shared" si="1"/>
        <v>5.4365715174301728E-3</v>
      </c>
      <c r="AH54">
        <f t="shared" si="2"/>
        <v>2.1109346306497447E-3</v>
      </c>
      <c r="AI54">
        <f t="shared" si="3"/>
        <v>0.99596841182785878</v>
      </c>
      <c r="AJ54" s="1">
        <f t="shared" si="4"/>
        <v>1.5697422721903932E-2</v>
      </c>
    </row>
    <row r="55" spans="8:38">
      <c r="H55" s="1"/>
      <c r="I55" s="1"/>
      <c r="M55" s="1">
        <v>5.2000199999999999E-4</v>
      </c>
      <c r="N55" s="1">
        <v>0.53839199999999998</v>
      </c>
      <c r="O55" s="1">
        <v>1513.24</v>
      </c>
      <c r="P55">
        <v>17.253499999999999</v>
      </c>
      <c r="Q55">
        <v>10.622400000000001</v>
      </c>
      <c r="R55" s="1">
        <v>1499.32</v>
      </c>
      <c r="S55" s="1">
        <v>1502.62</v>
      </c>
      <c r="T55" s="1">
        <v>-513.70600000000002</v>
      </c>
      <c r="U55" s="1">
        <v>1499.28</v>
      </c>
      <c r="V55" s="1">
        <v>1512.52</v>
      </c>
      <c r="W55">
        <v>32.780900000000003</v>
      </c>
      <c r="X55" s="1">
        <v>-0.40952899999999998</v>
      </c>
      <c r="Y55" s="1">
        <v>17.924199999999999</v>
      </c>
      <c r="Z55" s="1">
        <v>-0.571025</v>
      </c>
      <c r="AA55" s="1">
        <v>10.670500000000001</v>
      </c>
      <c r="AD55">
        <f t="shared" si="0"/>
        <v>0.34262599044900355</v>
      </c>
      <c r="AE55" s="1">
        <f t="shared" si="1"/>
        <v>5.5961057053723505E-3</v>
      </c>
      <c r="AH55">
        <f t="shared" si="2"/>
        <v>4.2172981204512032E-3</v>
      </c>
      <c r="AI55">
        <f t="shared" si="3"/>
        <v>0.9919455538916564</v>
      </c>
      <c r="AJ55" s="1">
        <f t="shared" si="4"/>
        <v>1.6205474648545475E-2</v>
      </c>
    </row>
    <row r="56" spans="8:38">
      <c r="H56" s="1"/>
      <c r="I56" s="1"/>
      <c r="M56" s="1">
        <v>5.30001E-4</v>
      </c>
      <c r="N56" s="1">
        <v>0.55545</v>
      </c>
      <c r="O56" s="1">
        <v>1513.24</v>
      </c>
      <c r="P56">
        <v>17.448499999999999</v>
      </c>
      <c r="Q56">
        <v>4.1044</v>
      </c>
      <c r="R56" s="1">
        <v>1502.5</v>
      </c>
      <c r="S56" s="1">
        <v>1509.13</v>
      </c>
      <c r="T56" s="1">
        <v>-511.596</v>
      </c>
      <c r="U56" s="1">
        <v>1502.37</v>
      </c>
      <c r="V56" s="1">
        <v>1512.51</v>
      </c>
      <c r="W56">
        <v>32.988300000000002</v>
      </c>
      <c r="X56" s="1">
        <v>-0.39275700000000002</v>
      </c>
      <c r="Y56" s="1">
        <v>18.149100000000001</v>
      </c>
      <c r="Z56" s="1">
        <v>-0.61113499999999998</v>
      </c>
      <c r="AA56" s="1">
        <v>4.1317500000000003</v>
      </c>
      <c r="AD56">
        <f t="shared" si="0"/>
        <v>0.34049650582362728</v>
      </c>
      <c r="AE56" s="1">
        <f t="shared" si="1"/>
        <v>5.8263517707092738E-3</v>
      </c>
      <c r="AH56">
        <f t="shared" si="2"/>
        <v>7.5946788091608335E-3</v>
      </c>
      <c r="AI56">
        <f t="shared" si="3"/>
        <v>0.98549523191592137</v>
      </c>
      <c r="AJ56" s="1">
        <f t="shared" si="4"/>
        <v>1.6865592462152849E-2</v>
      </c>
    </row>
    <row r="57" spans="8:38">
      <c r="H57" s="1"/>
      <c r="I57" s="1"/>
      <c r="M57" s="1">
        <v>5.4000499999999998E-4</v>
      </c>
      <c r="N57" s="1">
        <v>0.57321999999999995</v>
      </c>
      <c r="O57" s="1">
        <v>1513.28</v>
      </c>
      <c r="P57">
        <v>17.707599999999999</v>
      </c>
      <c r="Q57">
        <v>-2.23054</v>
      </c>
      <c r="R57" s="1">
        <v>1505.64</v>
      </c>
      <c r="S57" s="1">
        <v>1515.51</v>
      </c>
      <c r="T57" s="1">
        <v>-509.58499999999998</v>
      </c>
      <c r="U57" s="1">
        <v>1505.34</v>
      </c>
      <c r="V57" s="1">
        <v>1512.55</v>
      </c>
      <c r="W57">
        <v>33.006900000000002</v>
      </c>
      <c r="X57" s="1">
        <v>-0.31821700000000003</v>
      </c>
      <c r="Y57" s="1">
        <v>18.414999999999999</v>
      </c>
      <c r="Z57" s="1">
        <v>-0.66046899999999997</v>
      </c>
      <c r="AA57" s="1">
        <v>-2.2090399999999999</v>
      </c>
      <c r="AD57">
        <f t="shared" si="0"/>
        <v>0.33845075848144307</v>
      </c>
      <c r="AE57" s="1">
        <f t="shared" si="1"/>
        <v>6.0324464433505337E-3</v>
      </c>
      <c r="AH57">
        <f t="shared" si="2"/>
        <v>1.1524783855530943E-2</v>
      </c>
      <c r="AI57">
        <f t="shared" si="3"/>
        <v>0.9779892841759189</v>
      </c>
      <c r="AJ57" s="1">
        <f t="shared" si="4"/>
        <v>1.7445559925475952E-2</v>
      </c>
    </row>
    <row r="58" spans="8:38">
      <c r="H58" s="1"/>
      <c r="I58" s="1"/>
      <c r="M58" s="1">
        <v>5.5000399999999999E-4</v>
      </c>
      <c r="N58" s="1">
        <v>0.59162700000000001</v>
      </c>
      <c r="O58" s="1">
        <v>1513.17</v>
      </c>
      <c r="P58">
        <v>18.000900000000001</v>
      </c>
      <c r="Q58">
        <v>-8.7028599999999994</v>
      </c>
      <c r="R58" s="1">
        <v>1508.7</v>
      </c>
      <c r="S58" s="1">
        <v>1521.88</v>
      </c>
      <c r="T58" s="1">
        <v>-507.49099999999999</v>
      </c>
      <c r="U58" s="1">
        <v>1508.17</v>
      </c>
      <c r="V58" s="1">
        <v>1512.42</v>
      </c>
      <c r="W58">
        <v>33.5246</v>
      </c>
      <c r="X58" s="1">
        <v>-0.46088000000000001</v>
      </c>
      <c r="Y58" s="1">
        <v>18.7349</v>
      </c>
      <c r="Z58" s="1">
        <v>-0.70463699999999996</v>
      </c>
      <c r="AA58" s="1">
        <v>-8.6846599999999992</v>
      </c>
      <c r="AD58">
        <f t="shared" si="0"/>
        <v>0.3363763505004308</v>
      </c>
      <c r="AE58" s="1">
        <f t="shared" si="1"/>
        <v>6.2107712975146964E-3</v>
      </c>
      <c r="AH58">
        <f t="shared" si="2"/>
        <v>1.5302158925134016E-2</v>
      </c>
      <c r="AI58">
        <f t="shared" si="3"/>
        <v>0.97077502920504588</v>
      </c>
      <c r="AJ58" s="1">
        <f t="shared" si="4"/>
        <v>1.7935452358201771E-2</v>
      </c>
    </row>
    <row r="59" spans="8:38">
      <c r="H59" s="3"/>
      <c r="I59" s="3"/>
      <c r="J59" s="4"/>
      <c r="K59" s="4"/>
      <c r="L59" s="4"/>
      <c r="M59" s="1">
        <v>5.60003E-4</v>
      </c>
      <c r="N59" s="1">
        <v>0.61062799999999995</v>
      </c>
      <c r="O59" s="1">
        <v>1512.44</v>
      </c>
      <c r="P59">
        <v>18.341699999999999</v>
      </c>
      <c r="Q59">
        <v>-16.273099999999999</v>
      </c>
      <c r="R59" s="1">
        <v>1511.7</v>
      </c>
      <c r="S59" s="1">
        <v>1528.71</v>
      </c>
      <c r="T59" s="1">
        <v>-504.83499999999998</v>
      </c>
      <c r="U59" s="1">
        <v>1510.81</v>
      </c>
      <c r="V59" s="1">
        <v>1511.68</v>
      </c>
      <c r="W59">
        <v>33.533299999999997</v>
      </c>
      <c r="X59" s="1">
        <v>-0.36743900000000002</v>
      </c>
      <c r="Y59" s="1">
        <v>19.078499999999998</v>
      </c>
      <c r="Z59" s="1">
        <v>-0.75595900000000005</v>
      </c>
      <c r="AA59" s="1">
        <v>-16.256799999999998</v>
      </c>
      <c r="AB59" s="4"/>
      <c r="AC59" s="4"/>
      <c r="AD59" s="4">
        <f t="shared" si="0"/>
        <v>0.33395184229675196</v>
      </c>
      <c r="AE59" s="3">
        <f t="shared" si="1"/>
        <v>6.368452995669612E-3</v>
      </c>
      <c r="AF59" s="4"/>
      <c r="AG59" s="4"/>
      <c r="AH59" s="4">
        <f t="shared" si="2"/>
        <v>1.9808546806151666E-2</v>
      </c>
      <c r="AI59" s="4">
        <f t="shared" si="3"/>
        <v>0.96216846232400544</v>
      </c>
      <c r="AJ59" s="3">
        <f t="shared" si="4"/>
        <v>1.836392964127169E-2</v>
      </c>
      <c r="AK59" s="4"/>
      <c r="AL59" s="4"/>
    </row>
    <row r="60" spans="8:38">
      <c r="H60" s="1"/>
      <c r="I60" s="1"/>
      <c r="M60" s="1">
        <v>5.7000400000000004E-4</v>
      </c>
      <c r="N60" s="1">
        <v>0.63021300000000002</v>
      </c>
      <c r="O60" s="1">
        <v>1512.39</v>
      </c>
      <c r="P60">
        <v>18.745100000000001</v>
      </c>
      <c r="Q60">
        <v>-22.352799999999998</v>
      </c>
      <c r="R60" s="1">
        <v>1514.62</v>
      </c>
      <c r="S60" s="1">
        <v>1534.75</v>
      </c>
      <c r="T60" s="1">
        <v>-502.928</v>
      </c>
      <c r="U60" s="1">
        <v>1513.36</v>
      </c>
      <c r="V60" s="1">
        <v>1511.62</v>
      </c>
      <c r="W60">
        <v>33.9041</v>
      </c>
      <c r="X60" s="1">
        <v>-0.42338399999999998</v>
      </c>
      <c r="Y60" s="1">
        <v>19.4999</v>
      </c>
      <c r="Z60" s="1">
        <v>-0.80044099999999996</v>
      </c>
      <c r="AA60" s="1">
        <v>-22.337399999999999</v>
      </c>
      <c r="AD60">
        <f t="shared" si="0"/>
        <v>0.33204896277614188</v>
      </c>
      <c r="AE60" s="1">
        <f t="shared" si="1"/>
        <v>6.5218128836763379E-3</v>
      </c>
      <c r="AH60">
        <f t="shared" si="2"/>
        <v>2.3544930836371696E-2</v>
      </c>
      <c r="AI60">
        <f t="shared" si="3"/>
        <v>0.95503249447161576</v>
      </c>
      <c r="AJ60" s="1">
        <f t="shared" si="4"/>
        <v>1.8774190369421191E-2</v>
      </c>
    </row>
    <row r="61" spans="8:38">
      <c r="H61" s="1"/>
      <c r="I61" s="1"/>
      <c r="M61" s="1">
        <v>5.8000399999999996E-4</v>
      </c>
      <c r="N61" s="1">
        <v>0.650254</v>
      </c>
      <c r="O61" s="1">
        <v>1512.51</v>
      </c>
      <c r="P61">
        <v>19.187200000000001</v>
      </c>
      <c r="Q61">
        <v>-27.947299999999998</v>
      </c>
      <c r="R61" s="1">
        <v>1517.44</v>
      </c>
      <c r="S61" s="1">
        <v>1540.46</v>
      </c>
      <c r="T61" s="1">
        <v>-501.25099999999998</v>
      </c>
      <c r="U61" s="1">
        <v>1515.79</v>
      </c>
      <c r="V61" s="1">
        <v>1511.73</v>
      </c>
      <c r="W61">
        <v>34.238799999999998</v>
      </c>
      <c r="X61" s="1">
        <v>-0.46881499999999998</v>
      </c>
      <c r="Y61" s="1">
        <v>19.957599999999999</v>
      </c>
      <c r="Z61" s="1">
        <v>-0.85195799999999999</v>
      </c>
      <c r="AA61" s="1">
        <v>-27.932099999999998</v>
      </c>
      <c r="AD61">
        <f t="shared" si="0"/>
        <v>0.33032673450021083</v>
      </c>
      <c r="AE61" s="1">
        <f t="shared" si="1"/>
        <v>6.6373356745576843E-3</v>
      </c>
      <c r="AH61">
        <f t="shared" si="2"/>
        <v>2.6916737529575869E-2</v>
      </c>
      <c r="AI61">
        <f t="shared" si="3"/>
        <v>0.94859281804313045</v>
      </c>
      <c r="AJ61" s="1">
        <f t="shared" si="4"/>
        <v>1.907527744405399E-2</v>
      </c>
    </row>
    <row r="62" spans="8:38">
      <c r="H62" s="1"/>
      <c r="I62" s="1"/>
      <c r="M62" s="1">
        <v>5.9000299999999997E-4</v>
      </c>
      <c r="N62" s="1">
        <v>0.67073000000000005</v>
      </c>
      <c r="O62" s="1">
        <v>1512.12</v>
      </c>
      <c r="P62">
        <v>19.672799999999999</v>
      </c>
      <c r="Q62">
        <v>-34.378599999999999</v>
      </c>
      <c r="R62" s="1">
        <v>1520.2</v>
      </c>
      <c r="S62" s="1">
        <v>1546.5</v>
      </c>
      <c r="T62" s="1">
        <v>-499.13900000000001</v>
      </c>
      <c r="U62" s="1">
        <v>1518.03</v>
      </c>
      <c r="V62" s="1">
        <v>1511.33</v>
      </c>
      <c r="W62">
        <v>34.395200000000003</v>
      </c>
      <c r="X62" s="1">
        <v>-0.43112200000000001</v>
      </c>
      <c r="Y62" s="1">
        <v>20.451000000000001</v>
      </c>
      <c r="Z62" s="1">
        <v>-0.90594699999999995</v>
      </c>
      <c r="AA62" s="1">
        <v>-34.363599999999998</v>
      </c>
      <c r="AD62">
        <f t="shared" si="0"/>
        <v>0.32833771872122086</v>
      </c>
      <c r="AE62" s="1">
        <f t="shared" si="1"/>
        <v>6.7434066720810336E-3</v>
      </c>
      <c r="AH62">
        <f t="shared" si="2"/>
        <v>3.08374683788597E-2</v>
      </c>
      <c r="AI62">
        <f t="shared" si="3"/>
        <v>0.9411047737007735</v>
      </c>
      <c r="AJ62" s="1">
        <f t="shared" si="4"/>
        <v>1.9346723944274138E-2</v>
      </c>
    </row>
    <row r="63" spans="8:38">
      <c r="H63" s="1"/>
      <c r="I63" s="1"/>
      <c r="M63" s="1">
        <v>6.0000299999999999E-4</v>
      </c>
      <c r="N63" s="1">
        <v>0.69165399999999999</v>
      </c>
      <c r="O63" s="1">
        <v>1511.42</v>
      </c>
      <c r="P63">
        <v>20.194700000000001</v>
      </c>
      <c r="Q63">
        <v>-41.259799999999998</v>
      </c>
      <c r="R63" s="1">
        <v>1522.89</v>
      </c>
      <c r="S63" s="1">
        <v>1552.68</v>
      </c>
      <c r="T63" s="1">
        <v>-496.786</v>
      </c>
      <c r="U63" s="1">
        <v>1520.09</v>
      </c>
      <c r="V63" s="1">
        <v>1510.61</v>
      </c>
      <c r="W63">
        <v>34.837899999999998</v>
      </c>
      <c r="X63" s="1">
        <v>-0.44402599999999998</v>
      </c>
      <c r="Y63" s="1">
        <v>20.9941</v>
      </c>
      <c r="Z63" s="1">
        <v>-0.96707600000000005</v>
      </c>
      <c r="AA63" s="1">
        <v>-41.244799999999998</v>
      </c>
      <c r="AD63">
        <f t="shared" si="0"/>
        <v>0.32621266145289546</v>
      </c>
      <c r="AE63" s="1">
        <f t="shared" si="1"/>
        <v>6.8479060773815863E-3</v>
      </c>
      <c r="AH63">
        <f t="shared" si="2"/>
        <v>3.499445276300861E-2</v>
      </c>
      <c r="AI63">
        <f t="shared" si="3"/>
        <v>0.93316551834365613</v>
      </c>
      <c r="AJ63" s="1">
        <f t="shared" si="4"/>
        <v>1.960861579536877E-2</v>
      </c>
    </row>
    <row r="64" spans="8:38">
      <c r="H64" s="1"/>
      <c r="I64" s="1"/>
      <c r="M64" s="1">
        <v>6.1000400000000004E-4</v>
      </c>
      <c r="N64" s="1">
        <v>0.71311500000000005</v>
      </c>
      <c r="O64" s="1">
        <v>1511.7</v>
      </c>
      <c r="P64">
        <v>20.779199999999999</v>
      </c>
      <c r="Q64">
        <v>-46.194899999999997</v>
      </c>
      <c r="R64" s="1">
        <v>1525.51</v>
      </c>
      <c r="S64" s="1">
        <v>1557.89</v>
      </c>
      <c r="T64" s="1">
        <v>-495.42700000000002</v>
      </c>
      <c r="U64" s="1">
        <v>1522.19</v>
      </c>
      <c r="V64" s="1">
        <v>1510.86</v>
      </c>
      <c r="W64">
        <v>35.340899999999998</v>
      </c>
      <c r="X64" s="1">
        <v>-0.47145799999999999</v>
      </c>
      <c r="Y64" s="1">
        <v>21.6021</v>
      </c>
      <c r="Z64" s="1">
        <v>-1.02128</v>
      </c>
      <c r="AA64" s="1">
        <v>-46.179499999999997</v>
      </c>
      <c r="AD64">
        <f t="shared" si="0"/>
        <v>0.32476155515204752</v>
      </c>
      <c r="AE64" s="1">
        <f t="shared" si="1"/>
        <v>6.9852788312793615E-3</v>
      </c>
      <c r="AH64">
        <f t="shared" si="2"/>
        <v>3.8069676696941501E-2</v>
      </c>
      <c r="AI64">
        <f t="shared" si="3"/>
        <v>0.92729227326125707</v>
      </c>
      <c r="AJ64" s="1">
        <f t="shared" si="4"/>
        <v>1.996364233281658E-2</v>
      </c>
    </row>
    <row r="65" spans="8:36">
      <c r="H65" s="1"/>
      <c r="I65" s="1"/>
      <c r="M65" s="1">
        <v>6.2000200000000003E-4</v>
      </c>
      <c r="N65" s="1">
        <v>0.73504199999999997</v>
      </c>
      <c r="O65" s="1">
        <v>1512.5</v>
      </c>
      <c r="P65">
        <v>21.409300000000002</v>
      </c>
      <c r="Q65">
        <v>-50.0197</v>
      </c>
      <c r="R65" s="1">
        <v>1528.06</v>
      </c>
      <c r="S65" s="1">
        <v>1562.52</v>
      </c>
      <c r="T65" s="1">
        <v>-494.63</v>
      </c>
      <c r="U65" s="1">
        <v>1524.3</v>
      </c>
      <c r="V65" s="1">
        <v>1511.64</v>
      </c>
      <c r="W65">
        <v>35.8063</v>
      </c>
      <c r="X65" s="1">
        <v>-0.48542400000000002</v>
      </c>
      <c r="Y65" s="1">
        <v>22.253699999999998</v>
      </c>
      <c r="Z65" s="1">
        <v>-1.0773299999999999</v>
      </c>
      <c r="AA65" s="1">
        <v>-50.003700000000002</v>
      </c>
      <c r="AD65">
        <f t="shared" si="0"/>
        <v>0.32369802232896616</v>
      </c>
      <c r="AE65" s="1">
        <f t="shared" si="1"/>
        <v>7.1093865777130671E-3</v>
      </c>
      <c r="AH65">
        <f t="shared" si="2"/>
        <v>4.0477195427975156E-2</v>
      </c>
      <c r="AI65">
        <f t="shared" si="3"/>
        <v>0.92269425118169301</v>
      </c>
      <c r="AJ65" s="1">
        <f t="shared" si="4"/>
        <v>2.0282327260730208E-2</v>
      </c>
    </row>
    <row r="66" spans="8:36">
      <c r="H66" s="1"/>
      <c r="I66" s="1"/>
      <c r="M66" s="1">
        <v>6.3000299999999996E-4</v>
      </c>
      <c r="N66" s="1">
        <v>0.75748300000000002</v>
      </c>
      <c r="O66" s="1">
        <v>1513.6</v>
      </c>
      <c r="P66">
        <v>22.093299999999999</v>
      </c>
      <c r="Q66">
        <v>-53.215499999999999</v>
      </c>
      <c r="R66" s="1">
        <v>1530.56</v>
      </c>
      <c r="S66" s="1">
        <v>1566.82</v>
      </c>
      <c r="T66" s="1">
        <v>-494.161</v>
      </c>
      <c r="U66" s="1">
        <v>1526.38</v>
      </c>
      <c r="V66" s="1">
        <v>1512.72</v>
      </c>
      <c r="W66">
        <v>36.295900000000003</v>
      </c>
      <c r="X66" s="1">
        <v>-0.47580600000000001</v>
      </c>
      <c r="Y66" s="1">
        <v>22.9605</v>
      </c>
      <c r="Z66" s="1">
        <v>-1.13079</v>
      </c>
      <c r="AA66" s="1">
        <v>-53.198799999999999</v>
      </c>
      <c r="AD66">
        <f t="shared" si="0"/>
        <v>0.32286287371942296</v>
      </c>
      <c r="AE66" s="1">
        <f t="shared" si="1"/>
        <v>7.2547365341109641E-3</v>
      </c>
      <c r="AH66">
        <f t="shared" si="2"/>
        <v>4.2640292905529842E-2</v>
      </c>
      <c r="AI66">
        <f t="shared" si="3"/>
        <v>0.91856303931038374</v>
      </c>
      <c r="AJ66" s="1">
        <f t="shared" si="4"/>
        <v>2.0659827427966387E-2</v>
      </c>
    </row>
    <row r="67" spans="8:36">
      <c r="H67" s="1"/>
      <c r="I67" s="1"/>
      <c r="M67" s="1">
        <v>6.4000199999999998E-4</v>
      </c>
      <c r="N67" s="1">
        <v>0.78047599999999995</v>
      </c>
      <c r="O67" s="1">
        <v>1515.13</v>
      </c>
      <c r="P67">
        <v>22.799399999999999</v>
      </c>
      <c r="Q67">
        <v>-55.528199999999998</v>
      </c>
      <c r="R67" s="1">
        <v>1533</v>
      </c>
      <c r="S67" s="1">
        <v>1570.66</v>
      </c>
      <c r="T67" s="1">
        <v>-494.13499999999999</v>
      </c>
      <c r="U67" s="1">
        <v>1528.49</v>
      </c>
      <c r="V67" s="1">
        <v>1514.22</v>
      </c>
      <c r="W67">
        <v>36.862099999999998</v>
      </c>
      <c r="X67" s="1">
        <v>-0.48968600000000001</v>
      </c>
      <c r="Y67" s="1">
        <v>23.692799999999998</v>
      </c>
      <c r="Z67" s="1">
        <v>-1.1908099999999999</v>
      </c>
      <c r="AA67" s="1">
        <v>-55.510300000000001</v>
      </c>
      <c r="AD67">
        <f t="shared" si="0"/>
        <v>0.3223320287018917</v>
      </c>
      <c r="AE67" s="1">
        <f t="shared" si="1"/>
        <v>7.4174831956866204E-3</v>
      </c>
      <c r="AH67">
        <f t="shared" si="2"/>
        <v>4.4253885669800853E-2</v>
      </c>
      <c r="AI67">
        <f t="shared" si="3"/>
        <v>0.91548130413553119</v>
      </c>
      <c r="AJ67" s="1">
        <f t="shared" si="4"/>
        <v>2.1085090794425897E-2</v>
      </c>
    </row>
    <row r="68" spans="8:36">
      <c r="H68" s="1"/>
      <c r="I68" s="1"/>
      <c r="M68" s="1">
        <v>6.5000099999999999E-4</v>
      </c>
      <c r="N68" s="1">
        <v>0.80405700000000002</v>
      </c>
      <c r="O68" s="1">
        <v>1517.33</v>
      </c>
      <c r="P68">
        <v>23.618600000000001</v>
      </c>
      <c r="Q68">
        <v>-56.599699999999999</v>
      </c>
      <c r="R68" s="1">
        <v>1535.39</v>
      </c>
      <c r="S68" s="1">
        <v>1573.93</v>
      </c>
      <c r="T68" s="1">
        <v>-494.78199999999998</v>
      </c>
      <c r="U68" s="1">
        <v>1530.67</v>
      </c>
      <c r="V68" s="1">
        <v>1516.39</v>
      </c>
      <c r="W68">
        <v>37.428899999999999</v>
      </c>
      <c r="X68" s="1">
        <v>-0.52390300000000001</v>
      </c>
      <c r="Y68" s="1">
        <v>24.5382</v>
      </c>
      <c r="Z68" s="1">
        <v>-1.24587</v>
      </c>
      <c r="AA68" s="1">
        <v>-56.580599999999997</v>
      </c>
      <c r="AD68">
        <f t="shared" si="0"/>
        <v>0.32225167547007599</v>
      </c>
      <c r="AE68" s="1">
        <f t="shared" si="1"/>
        <v>7.5999641640396099E-3</v>
      </c>
      <c r="AH68">
        <f t="shared" si="2"/>
        <v>4.5235713099761231E-2</v>
      </c>
      <c r="AI68">
        <f t="shared" si="3"/>
        <v>0.91360615187063432</v>
      </c>
      <c r="AJ68" s="1">
        <f t="shared" si="4"/>
        <v>2.1565855650040763E-2</v>
      </c>
    </row>
    <row r="69" spans="8:36">
      <c r="H69" s="1"/>
      <c r="I69" s="1"/>
      <c r="M69" s="1">
        <v>6.6000100000000001E-4</v>
      </c>
      <c r="N69" s="1">
        <v>0.82831900000000003</v>
      </c>
      <c r="O69" s="1">
        <v>1520.02</v>
      </c>
      <c r="P69">
        <v>24.4621</v>
      </c>
      <c r="Q69">
        <v>-56.706800000000001</v>
      </c>
      <c r="R69" s="1">
        <v>1537.74</v>
      </c>
      <c r="S69" s="1">
        <v>1576.72</v>
      </c>
      <c r="T69" s="1">
        <v>-495.923</v>
      </c>
      <c r="U69" s="1">
        <v>1532.91</v>
      </c>
      <c r="V69" s="1">
        <v>1519.04</v>
      </c>
      <c r="W69">
        <v>38.133699999999997</v>
      </c>
      <c r="X69" s="1">
        <v>-0.53850900000000002</v>
      </c>
      <c r="Y69" s="1">
        <v>25.4147</v>
      </c>
      <c r="Z69" s="1">
        <v>-1.2987599999999999</v>
      </c>
      <c r="AA69" s="1">
        <v>-56.686199999999999</v>
      </c>
      <c r="AD69">
        <f t="shared" ref="AD69:AD103" si="5">-T69/R69</f>
        <v>0.32250120306423713</v>
      </c>
      <c r="AE69" s="1">
        <f t="shared" ref="AE69:AE103" si="6">(AD69+AD68)/2*(N69-N68)</f>
        <v>7.8214971694997529E-3</v>
      </c>
      <c r="AH69">
        <f t="shared" ref="AH69:AH103" si="7">ACOS((U69/R69)^3)/3</f>
        <v>4.5724041807187664E-2</v>
      </c>
      <c r="AI69">
        <f t="shared" ref="AI69:AI103" si="8">1-6*AH69/PI()</f>
        <v>0.91267351273894726</v>
      </c>
      <c r="AJ69" s="1">
        <f t="shared" ref="AJ69:AJ103" si="9">(AI69+AI68)/2*(N69-N68)</f>
        <v>2.2154598611378841E-2</v>
      </c>
    </row>
    <row r="70" spans="8:36">
      <c r="H70" s="1"/>
      <c r="I70" s="1"/>
      <c r="M70" s="1">
        <v>6.7000299999999996E-4</v>
      </c>
      <c r="N70" s="1">
        <v>0.85325799999999996</v>
      </c>
      <c r="O70" s="1">
        <v>1523.18</v>
      </c>
      <c r="P70">
        <v>25.3598</v>
      </c>
      <c r="Q70">
        <v>-55.893500000000003</v>
      </c>
      <c r="R70" s="1">
        <v>1540.06</v>
      </c>
      <c r="S70" s="1">
        <v>1579.08</v>
      </c>
      <c r="T70" s="1">
        <v>-497.55</v>
      </c>
      <c r="U70" s="1">
        <v>1535.22</v>
      </c>
      <c r="V70" s="1">
        <v>1522.17</v>
      </c>
      <c r="W70">
        <v>38.8872</v>
      </c>
      <c r="X70" s="1">
        <v>-0.569496</v>
      </c>
      <c r="Y70" s="1">
        <v>26.347899999999999</v>
      </c>
      <c r="Z70" s="1">
        <v>-1.35609</v>
      </c>
      <c r="AA70" s="1">
        <v>-55.871099999999998</v>
      </c>
      <c r="AD70">
        <f t="shared" si="5"/>
        <v>0.32307182837032328</v>
      </c>
      <c r="AE70" s="1">
        <f t="shared" si="6"/>
        <v>8.0499729154732309E-3</v>
      </c>
      <c r="AH70">
        <f t="shared" si="7"/>
        <v>4.5736841696045451E-2</v>
      </c>
      <c r="AI70">
        <f t="shared" si="8"/>
        <v>0.91264906675195434</v>
      </c>
      <c r="AJ70" s="1">
        <f t="shared" si="9"/>
        <v>2.2760859904961735E-2</v>
      </c>
    </row>
    <row r="71" spans="8:36">
      <c r="H71" s="1"/>
      <c r="I71" s="1"/>
      <c r="M71" s="1">
        <v>6.8000199999999997E-4</v>
      </c>
      <c r="N71" s="1">
        <v>0.87888299999999997</v>
      </c>
      <c r="O71" s="1">
        <v>1526.85</v>
      </c>
      <c r="P71">
        <v>26.313800000000001</v>
      </c>
      <c r="Q71">
        <v>-54.119300000000003</v>
      </c>
      <c r="R71" s="1">
        <v>1542.33</v>
      </c>
      <c r="S71" s="1">
        <v>1580.97</v>
      </c>
      <c r="T71" s="1">
        <v>-499.68299999999999</v>
      </c>
      <c r="U71" s="1">
        <v>1537.6</v>
      </c>
      <c r="V71" s="1">
        <v>1525.81</v>
      </c>
      <c r="W71">
        <v>39.646700000000003</v>
      </c>
      <c r="X71" s="1">
        <v>-0.61387499999999995</v>
      </c>
      <c r="Y71" s="1">
        <v>27.337499999999999</v>
      </c>
      <c r="Z71" s="1">
        <v>-1.4212100000000001</v>
      </c>
      <c r="AA71" s="1">
        <v>-54.094499999999996</v>
      </c>
      <c r="AD71">
        <f t="shared" si="5"/>
        <v>0.32397930403999148</v>
      </c>
      <c r="AE71" s="1">
        <f t="shared" si="6"/>
        <v>8.2903426340071602E-3</v>
      </c>
      <c r="AH71">
        <f t="shared" si="7"/>
        <v>4.5181694480457057E-2</v>
      </c>
      <c r="AI71">
        <f t="shared" si="8"/>
        <v>0.91370931983400949</v>
      </c>
      <c r="AJ71" s="1">
        <f t="shared" si="9"/>
        <v>2.3400216828132668E-2</v>
      </c>
    </row>
    <row r="72" spans="8:36">
      <c r="H72" s="1"/>
      <c r="I72" s="1"/>
      <c r="M72" s="1">
        <v>6.9000099999999998E-4</v>
      </c>
      <c r="N72" s="1">
        <v>0.90525699999999998</v>
      </c>
      <c r="O72" s="1">
        <v>1531.06</v>
      </c>
      <c r="P72">
        <v>27.3263</v>
      </c>
      <c r="Q72">
        <v>-51.323700000000002</v>
      </c>
      <c r="R72" s="1">
        <v>1544.57</v>
      </c>
      <c r="S72" s="1">
        <v>1582.39</v>
      </c>
      <c r="T72" s="1">
        <v>-502.35599999999999</v>
      </c>
      <c r="U72" s="1">
        <v>1540.05</v>
      </c>
      <c r="V72" s="1">
        <v>1529.97</v>
      </c>
      <c r="W72">
        <v>40.566000000000003</v>
      </c>
      <c r="X72" s="1">
        <v>-0.63047900000000001</v>
      </c>
      <c r="Y72" s="1">
        <v>28.394300000000001</v>
      </c>
      <c r="Z72" s="1">
        <v>-1.4795700000000001</v>
      </c>
      <c r="AA72" s="1">
        <v>-51.296199999999999</v>
      </c>
      <c r="AD72">
        <f t="shared" si="5"/>
        <v>0.32524003444324312</v>
      </c>
      <c r="AE72" s="1">
        <f t="shared" si="6"/>
        <v>8.5612554165784161E-3</v>
      </c>
      <c r="AH72">
        <f t="shared" si="7"/>
        <v>4.4136849844461645E-2</v>
      </c>
      <c r="AI72">
        <f t="shared" si="8"/>
        <v>0.91570482609699011</v>
      </c>
      <c r="AJ72" s="1">
        <f t="shared" si="9"/>
        <v>2.4124484342392099E-2</v>
      </c>
    </row>
    <row r="73" spans="8:36">
      <c r="H73" s="1"/>
      <c r="I73" s="1"/>
      <c r="M73" s="1">
        <v>7.0000399999999995E-4</v>
      </c>
      <c r="N73" s="1">
        <v>0.93241700000000005</v>
      </c>
      <c r="O73" s="1">
        <v>1535.76</v>
      </c>
      <c r="P73">
        <v>28.389900000000001</v>
      </c>
      <c r="Q73">
        <v>-47.613700000000001</v>
      </c>
      <c r="R73" s="1">
        <v>1546.77</v>
      </c>
      <c r="S73" s="1">
        <v>1583.37</v>
      </c>
      <c r="T73" s="1">
        <v>-505.51100000000002</v>
      </c>
      <c r="U73" s="1">
        <v>1542.56</v>
      </c>
      <c r="V73" s="1">
        <v>1534.61</v>
      </c>
      <c r="W73">
        <v>41.567599999999999</v>
      </c>
      <c r="X73" s="1">
        <v>-0.66624799999999995</v>
      </c>
      <c r="Y73" s="1">
        <v>29.506499999999999</v>
      </c>
      <c r="Z73" s="1">
        <v>-1.5405899999999999</v>
      </c>
      <c r="AA73" s="1">
        <v>-47.582900000000002</v>
      </c>
      <c r="AD73">
        <f t="shared" si="5"/>
        <v>0.326817173852609</v>
      </c>
      <c r="AE73" s="1">
        <f t="shared" si="6"/>
        <v>8.8549368886576951E-3</v>
      </c>
      <c r="AH73">
        <f t="shared" si="7"/>
        <v>4.2568309324724808E-2</v>
      </c>
      <c r="AI73">
        <f t="shared" si="8"/>
        <v>0.91870051782286266</v>
      </c>
      <c r="AJ73" s="1">
        <f t="shared" si="9"/>
        <v>2.491122457043167E-2</v>
      </c>
    </row>
    <row r="74" spans="8:36">
      <c r="H74" s="1"/>
      <c r="I74" s="1"/>
      <c r="M74" s="1">
        <v>7.1000100000000003E-4</v>
      </c>
      <c r="N74" s="1">
        <v>0.96036299999999997</v>
      </c>
      <c r="O74" s="1">
        <v>1541.01</v>
      </c>
      <c r="P74">
        <v>29.512699999999999</v>
      </c>
      <c r="Q74">
        <v>-42.829300000000003</v>
      </c>
      <c r="R74" s="1">
        <v>1548.93</v>
      </c>
      <c r="S74" s="1">
        <v>1583.84</v>
      </c>
      <c r="T74" s="1">
        <v>-509.23</v>
      </c>
      <c r="U74" s="1">
        <v>1545.13</v>
      </c>
      <c r="V74" s="1">
        <v>1539.81</v>
      </c>
      <c r="W74">
        <v>42.611800000000002</v>
      </c>
      <c r="X74" s="1">
        <v>-0.714028</v>
      </c>
      <c r="Y74" s="1">
        <v>30.680399999999999</v>
      </c>
      <c r="Z74" s="1">
        <v>-1.60077</v>
      </c>
      <c r="AA74" s="1">
        <v>-42.794400000000003</v>
      </c>
      <c r="AD74">
        <f t="shared" si="5"/>
        <v>0.32876243600420935</v>
      </c>
      <c r="AE74" s="1">
        <f t="shared" si="6"/>
        <v>9.1604138885292945E-3</v>
      </c>
      <c r="AH74">
        <f t="shared" si="7"/>
        <v>4.0416936902905785E-2</v>
      </c>
      <c r="AI74">
        <f t="shared" si="8"/>
        <v>0.92280933648723162</v>
      </c>
      <c r="AJ74" s="1">
        <f t="shared" si="9"/>
        <v>2.573141719427487E-2</v>
      </c>
    </row>
    <row r="75" spans="8:36">
      <c r="H75" s="1"/>
      <c r="I75" s="1"/>
      <c r="M75" s="1">
        <v>7.2000199999999997E-4</v>
      </c>
      <c r="N75" s="1">
        <v>0.98918300000000003</v>
      </c>
      <c r="O75" s="1">
        <v>1546.86</v>
      </c>
      <c r="P75">
        <v>30.693000000000001</v>
      </c>
      <c r="Q75">
        <v>-36.8964</v>
      </c>
      <c r="R75" s="1">
        <v>1551.06</v>
      </c>
      <c r="S75" s="1">
        <v>1583.75</v>
      </c>
      <c r="T75" s="1">
        <v>-513.55100000000004</v>
      </c>
      <c r="U75" s="1">
        <v>1547.74</v>
      </c>
      <c r="V75" s="1">
        <v>1545.59</v>
      </c>
      <c r="W75">
        <v>43.785499999999999</v>
      </c>
      <c r="X75" s="1">
        <v>-0.77701500000000001</v>
      </c>
      <c r="Y75" s="1">
        <v>31.918500000000002</v>
      </c>
      <c r="Z75" s="1">
        <v>-1.6658599999999999</v>
      </c>
      <c r="AA75" s="1">
        <v>-36.856000000000002</v>
      </c>
      <c r="AD75">
        <f t="shared" si="5"/>
        <v>0.33109679831856925</v>
      </c>
      <c r="AE75" s="1">
        <f t="shared" si="6"/>
        <v>9.5085715665912621E-3</v>
      </c>
      <c r="AH75">
        <f t="shared" si="7"/>
        <v>3.7755160823256251E-2</v>
      </c>
      <c r="AI75">
        <f t="shared" si="8"/>
        <v>0.92789295433299157</v>
      </c>
      <c r="AJ75" s="1">
        <f t="shared" si="9"/>
        <v>2.6668620010719478E-2</v>
      </c>
    </row>
    <row r="76" spans="8:36">
      <c r="H76" s="1"/>
      <c r="I76" s="1"/>
      <c r="M76" s="1">
        <v>7.3000099999999998E-4</v>
      </c>
      <c r="N76" s="1">
        <v>1.0188699999999999</v>
      </c>
      <c r="O76" s="1">
        <v>1553.35</v>
      </c>
      <c r="P76" s="1">
        <v>31.935300000000002</v>
      </c>
      <c r="Q76">
        <v>-29.697399999999998</v>
      </c>
      <c r="R76" s="1">
        <v>1553.15</v>
      </c>
      <c r="S76" s="1">
        <v>1583.05</v>
      </c>
      <c r="T76" s="1">
        <v>-518.53099999999995</v>
      </c>
      <c r="U76" s="1">
        <v>1550.4</v>
      </c>
      <c r="V76" s="1">
        <v>1552.02</v>
      </c>
      <c r="W76">
        <v>45.071100000000001</v>
      </c>
      <c r="X76" s="1">
        <v>-0.84606199999999998</v>
      </c>
      <c r="Y76" s="1">
        <v>33.224499999999999</v>
      </c>
      <c r="Z76" s="1">
        <v>-1.7289000000000001</v>
      </c>
      <c r="AA76" s="1">
        <v>-29.649799999999999</v>
      </c>
      <c r="AD76">
        <f t="shared" si="5"/>
        <v>0.33385764414254898</v>
      </c>
      <c r="AE76" s="1">
        <f t="shared" si="6"/>
        <v>9.8702512666715772E-3</v>
      </c>
      <c r="AH76">
        <f t="shared" si="7"/>
        <v>3.4341677867577879E-2</v>
      </c>
      <c r="AI76">
        <f t="shared" si="8"/>
        <v>0.93441222655966527</v>
      </c>
      <c r="AJ76" s="1">
        <f t="shared" si="9"/>
        <v>2.7643126952580067E-2</v>
      </c>
    </row>
    <row r="77" spans="8:36">
      <c r="H77" s="1"/>
      <c r="I77" s="1"/>
      <c r="M77" s="1">
        <v>7.4000200000000002E-4</v>
      </c>
      <c r="N77" s="1">
        <v>1.0495300000000001</v>
      </c>
      <c r="O77" s="1">
        <v>1560.55</v>
      </c>
      <c r="P77" s="1">
        <v>33.248399999999997</v>
      </c>
      <c r="Q77">
        <v>-21.128900000000002</v>
      </c>
      <c r="R77" s="1">
        <v>1555.21</v>
      </c>
      <c r="S77" s="1">
        <v>1581.68</v>
      </c>
      <c r="T77" s="1">
        <v>-524.22400000000005</v>
      </c>
      <c r="U77" s="1">
        <v>1553.07</v>
      </c>
      <c r="V77" s="1">
        <v>1559.14</v>
      </c>
      <c r="W77">
        <v>46.494100000000003</v>
      </c>
      <c r="X77" s="1">
        <v>-0.91190400000000005</v>
      </c>
      <c r="Y77" s="1">
        <v>34.607500000000002</v>
      </c>
      <c r="Z77" s="1">
        <v>-1.7967</v>
      </c>
      <c r="AA77" s="1">
        <v>-21.070799999999998</v>
      </c>
      <c r="AD77">
        <f t="shared" si="5"/>
        <v>0.33707602188771935</v>
      </c>
      <c r="AE77" s="1">
        <f t="shared" si="6"/>
        <v>1.0285413100244056E-2</v>
      </c>
      <c r="AH77">
        <f t="shared" si="7"/>
        <v>3.0277302263709432E-2</v>
      </c>
      <c r="AI77">
        <f t="shared" si="8"/>
        <v>0.94217461217491849</v>
      </c>
      <c r="AJ77" s="1">
        <f t="shared" si="9"/>
        <v>2.8768076237801289E-2</v>
      </c>
    </row>
    <row r="78" spans="8:36">
      <c r="H78" s="1"/>
      <c r="I78" s="1"/>
      <c r="M78" s="1">
        <v>7.5000100000000003E-4</v>
      </c>
      <c r="N78" s="1">
        <v>1.0811500000000001</v>
      </c>
      <c r="O78" s="1">
        <v>1568.5</v>
      </c>
      <c r="P78" s="1">
        <v>34.597700000000003</v>
      </c>
      <c r="Q78">
        <v>-11.0244</v>
      </c>
      <c r="R78" s="1">
        <v>1557.22</v>
      </c>
      <c r="S78" s="1">
        <v>1579.53</v>
      </c>
      <c r="T78" s="1">
        <v>-530.69200000000001</v>
      </c>
      <c r="U78" s="1">
        <v>1555.71</v>
      </c>
      <c r="V78" s="1">
        <v>1566.99</v>
      </c>
      <c r="W78">
        <v>48.059699999999999</v>
      </c>
      <c r="X78" s="1">
        <v>-0.99627600000000005</v>
      </c>
      <c r="Y78" s="1">
        <v>36.031799999999997</v>
      </c>
      <c r="Z78" s="1">
        <v>-1.85704</v>
      </c>
      <c r="AA78" s="1">
        <v>-10.9506</v>
      </c>
      <c r="AD78">
        <f t="shared" si="5"/>
        <v>0.34079449274990048</v>
      </c>
      <c r="AE78" s="1">
        <f t="shared" si="6"/>
        <v>1.0717132836420763E-2</v>
      </c>
      <c r="AH78">
        <f t="shared" si="7"/>
        <v>2.5419236180633353E-2</v>
      </c>
      <c r="AI78">
        <f t="shared" si="8"/>
        <v>0.95145283494678223</v>
      </c>
      <c r="AJ78" s="1">
        <f t="shared" si="9"/>
        <v>2.993824993899407E-2</v>
      </c>
    </row>
    <row r="79" spans="8:36">
      <c r="H79" s="1"/>
      <c r="I79" s="1"/>
      <c r="M79" s="1">
        <v>7.6000299999999998E-4</v>
      </c>
      <c r="N79" s="1">
        <v>1.11381</v>
      </c>
      <c r="O79" s="1">
        <v>1577.23</v>
      </c>
      <c r="P79" s="1">
        <v>36.017000000000003</v>
      </c>
      <c r="Q79" s="1">
        <v>0.66963300000000003</v>
      </c>
      <c r="R79" s="1">
        <v>1559.18</v>
      </c>
      <c r="S79" s="1">
        <v>1576.56</v>
      </c>
      <c r="T79" s="1">
        <v>-537.971</v>
      </c>
      <c r="U79" s="1">
        <v>1558.28</v>
      </c>
      <c r="V79" s="1">
        <v>1575.63</v>
      </c>
      <c r="W79">
        <v>49.5563</v>
      </c>
      <c r="X79" s="1">
        <v>-1.12757</v>
      </c>
      <c r="Y79" s="1">
        <v>37.511800000000001</v>
      </c>
      <c r="Z79" s="1">
        <v>-1.9168700000000001</v>
      </c>
      <c r="AA79" s="1">
        <v>0.77076199999999995</v>
      </c>
      <c r="AD79">
        <f t="shared" si="5"/>
        <v>0.34503456945317407</v>
      </c>
      <c r="AE79" s="1">
        <f t="shared" si="6"/>
        <v>1.1199588585776176E-2</v>
      </c>
      <c r="AH79">
        <f t="shared" si="7"/>
        <v>1.9613937975362299E-2</v>
      </c>
      <c r="AI79">
        <f t="shared" si="8"/>
        <v>0.962540137812679</v>
      </c>
      <c r="AJ79" s="1">
        <f t="shared" si="9"/>
        <v>3.1255505245161921E-2</v>
      </c>
    </row>
    <row r="80" spans="8:36">
      <c r="H80" s="1"/>
      <c r="I80" s="1"/>
      <c r="M80" s="1">
        <v>7.6999999999999996E-4</v>
      </c>
      <c r="N80" s="1">
        <v>1.14744</v>
      </c>
      <c r="O80" s="1">
        <v>1586.91</v>
      </c>
      <c r="P80" s="1">
        <v>37.520099999999999</v>
      </c>
      <c r="Q80">
        <v>14.3756</v>
      </c>
      <c r="R80" s="1">
        <v>1561.09</v>
      </c>
      <c r="S80" s="1">
        <v>1572.54</v>
      </c>
      <c r="T80" s="1">
        <v>-546.27</v>
      </c>
      <c r="U80" s="1">
        <v>1560.71</v>
      </c>
      <c r="V80" s="1">
        <v>1585.2</v>
      </c>
      <c r="W80">
        <v>51.4133</v>
      </c>
      <c r="X80" s="1">
        <v>-1.2493300000000001</v>
      </c>
      <c r="Y80" s="1">
        <v>39.066099999999999</v>
      </c>
      <c r="Z80" s="1">
        <v>-1.9702999999999999</v>
      </c>
      <c r="AA80" s="1">
        <v>14.538399999999999</v>
      </c>
      <c r="AD80">
        <f t="shared" si="5"/>
        <v>0.34992857554657325</v>
      </c>
      <c r="AE80" s="1">
        <f t="shared" si="6"/>
        <v>1.1685805283170769E-2</v>
      </c>
      <c r="AH80">
        <f t="shared" si="7"/>
        <v>1.2738132555197993E-2</v>
      </c>
      <c r="AI80">
        <f t="shared" si="8"/>
        <v>0.97567195885696534</v>
      </c>
      <c r="AJ80" s="1">
        <f t="shared" si="9"/>
        <v>3.2591036405500116E-2</v>
      </c>
    </row>
    <row r="81" spans="8:36">
      <c r="H81" s="1"/>
      <c r="I81" s="1"/>
      <c r="M81" s="1">
        <v>7.80001E-4</v>
      </c>
      <c r="N81" s="1">
        <v>1.1821699999999999</v>
      </c>
      <c r="O81" s="1">
        <v>1597.64</v>
      </c>
      <c r="P81" s="1">
        <v>39.292099999999998</v>
      </c>
      <c r="Q81">
        <v>30.1312</v>
      </c>
      <c r="R81" s="1">
        <v>1562.95</v>
      </c>
      <c r="S81" s="1">
        <v>1567.51</v>
      </c>
      <c r="T81" s="1">
        <v>-555.68799999999999</v>
      </c>
      <c r="U81" s="1">
        <v>1562.89</v>
      </c>
      <c r="V81" s="1">
        <v>1595.81</v>
      </c>
      <c r="W81">
        <v>53.3354</v>
      </c>
      <c r="X81" s="1">
        <v>-1.3876200000000001</v>
      </c>
      <c r="Y81" s="1">
        <v>40.673999999999999</v>
      </c>
      <c r="Z81" s="1">
        <v>-2.0185</v>
      </c>
      <c r="AA81" s="1">
        <v>30.5778</v>
      </c>
      <c r="AD81">
        <f t="shared" si="5"/>
        <v>0.35553792507757764</v>
      </c>
      <c r="AE81" s="1">
        <f t="shared" si="6"/>
        <v>1.2250425783338357E-2</v>
      </c>
      <c r="AH81">
        <f t="shared" si="7"/>
        <v>5.058867271996152E-3</v>
      </c>
      <c r="AI81">
        <f t="shared" si="8"/>
        <v>0.99033827520659201</v>
      </c>
      <c r="AJ81" s="1">
        <f t="shared" si="9"/>
        <v>3.4139767714513602E-2</v>
      </c>
    </row>
    <row r="82" spans="8:36">
      <c r="H82" s="1"/>
      <c r="I82" s="1"/>
      <c r="M82" s="1">
        <v>7.9000100000000003E-4</v>
      </c>
      <c r="N82" s="1">
        <v>1.21807</v>
      </c>
      <c r="O82" s="1">
        <v>1609.41</v>
      </c>
      <c r="P82" s="1">
        <v>49.476300000000002</v>
      </c>
      <c r="Q82">
        <v>39.895499999999998</v>
      </c>
      <c r="R82" s="1">
        <v>1564.75</v>
      </c>
      <c r="S82" s="1">
        <v>1569.52</v>
      </c>
      <c r="T82" s="1">
        <v>-566.26199999999994</v>
      </c>
      <c r="U82" s="1">
        <v>1564.68</v>
      </c>
      <c r="V82" s="1">
        <v>1607.47</v>
      </c>
      <c r="W82">
        <v>55.185000000000002</v>
      </c>
      <c r="X82" s="1">
        <v>-1.5584899999999999</v>
      </c>
      <c r="Y82" s="1">
        <v>42.281199999999998</v>
      </c>
      <c r="Z82" s="1">
        <v>-2.0668899999999999</v>
      </c>
      <c r="AA82" s="1">
        <v>49.035499999999999</v>
      </c>
      <c r="AD82">
        <f t="shared" si="5"/>
        <v>0.36188656334877772</v>
      </c>
      <c r="AE82" s="1">
        <f t="shared" si="6"/>
        <v>1.2877769567253096E-2</v>
      </c>
      <c r="AH82">
        <f t="shared" si="7"/>
        <v>5.4610487456612971E-3</v>
      </c>
      <c r="AI82">
        <f t="shared" si="8"/>
        <v>0.98957016517194651</v>
      </c>
      <c r="AJ82" s="1">
        <f t="shared" si="9"/>
        <v>3.5539356504794811E-2</v>
      </c>
    </row>
    <row r="83" spans="8:36">
      <c r="H83" s="1"/>
      <c r="I83" s="1"/>
      <c r="M83" s="1">
        <v>8.0000299999999998E-4</v>
      </c>
      <c r="N83" s="1">
        <v>1.2551399999999999</v>
      </c>
      <c r="O83" s="1">
        <v>1622.36</v>
      </c>
      <c r="P83" s="1">
        <v>70.398099999999999</v>
      </c>
      <c r="Q83">
        <v>41.728700000000003</v>
      </c>
      <c r="R83" s="1">
        <v>1566.49</v>
      </c>
      <c r="S83" s="1">
        <v>1580.63</v>
      </c>
      <c r="T83" s="1">
        <v>-578.16200000000003</v>
      </c>
      <c r="U83" s="1">
        <v>1565.9</v>
      </c>
      <c r="V83" s="1">
        <v>1620.3</v>
      </c>
      <c r="W83">
        <v>57.022399999999998</v>
      </c>
      <c r="X83" s="1">
        <v>-1.7476400000000001</v>
      </c>
      <c r="Y83" s="1">
        <v>43.935200000000002</v>
      </c>
      <c r="Z83" s="1">
        <v>-2.1083500000000002</v>
      </c>
      <c r="AA83" s="1">
        <v>70.253799999999998</v>
      </c>
      <c r="AD83">
        <f t="shared" si="5"/>
        <v>0.36908119426233171</v>
      </c>
      <c r="AE83" s="1">
        <f t="shared" si="6"/>
        <v>1.354848738732189E-2</v>
      </c>
      <c r="AH83">
        <f t="shared" si="7"/>
        <v>1.5844394891770957E-2</v>
      </c>
      <c r="AI83">
        <f t="shared" si="8"/>
        <v>0.96973943479209612</v>
      </c>
      <c r="AJ83" s="1">
        <f t="shared" si="9"/>
        <v>3.6315803435333471E-2</v>
      </c>
    </row>
    <row r="84" spans="8:36">
      <c r="H84" s="1"/>
      <c r="I84" s="1"/>
      <c r="M84" s="1">
        <v>8.10003E-4</v>
      </c>
      <c r="N84" s="1">
        <v>1.29335</v>
      </c>
      <c r="O84" s="1">
        <v>1636.57</v>
      </c>
      <c r="P84" s="1">
        <v>94.672899999999998</v>
      </c>
      <c r="Q84">
        <v>43.364699999999999</v>
      </c>
      <c r="R84" s="1">
        <v>1568.18</v>
      </c>
      <c r="S84" s="1">
        <v>1593.2</v>
      </c>
      <c r="T84" s="1">
        <v>-591.53499999999997</v>
      </c>
      <c r="U84" s="1">
        <v>1566.29</v>
      </c>
      <c r="V84" s="1">
        <v>1634.39</v>
      </c>
      <c r="W84">
        <v>58.772500000000001</v>
      </c>
      <c r="X84" s="1">
        <v>-1.93618</v>
      </c>
      <c r="Y84" s="1">
        <v>45.619100000000003</v>
      </c>
      <c r="Z84" s="1">
        <v>-2.13734</v>
      </c>
      <c r="AA84" s="1">
        <v>94.592299999999994</v>
      </c>
      <c r="AD84">
        <f t="shared" si="5"/>
        <v>0.37721116198395588</v>
      </c>
      <c r="AE84" s="1">
        <f t="shared" si="6"/>
        <v>1.4257915466085352E-2</v>
      </c>
      <c r="AH84">
        <f t="shared" si="7"/>
        <v>2.8337161063375877E-2</v>
      </c>
      <c r="AI84">
        <f t="shared" si="8"/>
        <v>0.9458800089228705</v>
      </c>
      <c r="AJ84" s="1">
        <f t="shared" si="9"/>
        <v>3.6597909472174506E-2</v>
      </c>
    </row>
    <row r="85" spans="8:36">
      <c r="H85" s="1"/>
      <c r="I85" s="1"/>
      <c r="M85" s="1">
        <v>8.1999999999999998E-4</v>
      </c>
      <c r="N85" s="1">
        <v>1.3328100000000001</v>
      </c>
      <c r="O85" s="1">
        <v>1651.97</v>
      </c>
      <c r="P85" s="1">
        <v>122.247</v>
      </c>
      <c r="Q85">
        <v>44.920499999999997</v>
      </c>
      <c r="R85" s="1">
        <v>1569.81</v>
      </c>
      <c r="S85" s="1">
        <v>1607.05</v>
      </c>
      <c r="T85" s="1">
        <v>-606.37900000000002</v>
      </c>
      <c r="U85" s="1">
        <v>1565.52</v>
      </c>
      <c r="V85" s="1">
        <v>1649.73</v>
      </c>
      <c r="W85">
        <v>59.953499999999998</v>
      </c>
      <c r="X85" s="1">
        <v>-2.12791</v>
      </c>
      <c r="Y85" s="1">
        <v>47.216500000000003</v>
      </c>
      <c r="Z85" s="1">
        <v>-2.1636899999999999</v>
      </c>
      <c r="AA85" s="1">
        <v>122.194</v>
      </c>
      <c r="AD85">
        <f t="shared" si="5"/>
        <v>0.38627540912594521</v>
      </c>
      <c r="AE85" s="1">
        <f t="shared" si="6"/>
        <v>1.5063590047998367E-2</v>
      </c>
      <c r="AH85">
        <f t="shared" si="7"/>
        <v>4.2654231673238417E-2</v>
      </c>
      <c r="AI85">
        <f t="shared" si="8"/>
        <v>0.91853641822500665</v>
      </c>
      <c r="AJ85" s="1">
        <f t="shared" si="9"/>
        <v>3.6784936107627661E-2</v>
      </c>
    </row>
    <row r="86" spans="8:36">
      <c r="H86" s="1"/>
      <c r="I86" s="1"/>
      <c r="M86" s="1">
        <v>8.3000100000000002E-4</v>
      </c>
      <c r="N86" s="1">
        <v>1.37338</v>
      </c>
      <c r="O86" s="1">
        <v>1668.47</v>
      </c>
      <c r="P86" s="1">
        <v>153.06</v>
      </c>
      <c r="Q86">
        <v>46.481999999999999</v>
      </c>
      <c r="R86" s="1">
        <v>1571.41</v>
      </c>
      <c r="S86" s="1">
        <v>1621.99</v>
      </c>
      <c r="T86" s="1">
        <v>-622.67100000000005</v>
      </c>
      <c r="U86" s="1">
        <v>1563.25</v>
      </c>
      <c r="V86" s="1">
        <v>1666.18</v>
      </c>
      <c r="W86">
        <v>60.8827</v>
      </c>
      <c r="X86" s="1">
        <v>-2.2791700000000001</v>
      </c>
      <c r="Y86" s="1">
        <v>48.811900000000001</v>
      </c>
      <c r="Z86" s="1">
        <v>-2.1843599999999999</v>
      </c>
      <c r="AA86" s="1">
        <v>153.023</v>
      </c>
      <c r="AD86">
        <f t="shared" si="5"/>
        <v>0.39624986477112911</v>
      </c>
      <c r="AE86" s="1">
        <f t="shared" si="6"/>
        <v>1.587352518100215E-2</v>
      </c>
      <c r="AH86">
        <f t="shared" si="7"/>
        <v>5.8760921196447047E-2</v>
      </c>
      <c r="AI86">
        <f t="shared" si="8"/>
        <v>0.88777490717142549</v>
      </c>
      <c r="AJ86" s="1">
        <f t="shared" si="9"/>
        <v>3.6641025235666619E-2</v>
      </c>
    </row>
    <row r="87" spans="8:36">
      <c r="H87" s="1"/>
      <c r="I87" s="1"/>
      <c r="M87" s="1">
        <v>8.4000199999999996E-4</v>
      </c>
      <c r="N87" s="1">
        <v>1.4151100000000001</v>
      </c>
      <c r="O87" s="1">
        <v>1686.17</v>
      </c>
      <c r="P87" s="1">
        <v>187.29400000000001</v>
      </c>
      <c r="Q87">
        <v>48.274000000000001</v>
      </c>
      <c r="R87" s="1">
        <v>1573</v>
      </c>
      <c r="S87" s="1">
        <v>1637.89</v>
      </c>
      <c r="T87" s="1">
        <v>-640.57799999999997</v>
      </c>
      <c r="U87" s="1">
        <v>1559.08</v>
      </c>
      <c r="V87" s="1">
        <v>1683.79</v>
      </c>
      <c r="W87">
        <v>62.311199999999999</v>
      </c>
      <c r="X87" s="1">
        <v>-2.3908399999999999</v>
      </c>
      <c r="Y87" s="1">
        <v>50.680100000000003</v>
      </c>
      <c r="Z87" s="1">
        <v>-2.2042000000000002</v>
      </c>
      <c r="AA87" s="1">
        <v>187.26599999999999</v>
      </c>
      <c r="AD87">
        <f t="shared" si="5"/>
        <v>0.40723331214240305</v>
      </c>
      <c r="AE87" s="1">
        <f t="shared" si="6"/>
        <v>1.6764676486300867E-2</v>
      </c>
      <c r="AH87">
        <f t="shared" si="7"/>
        <v>7.6637642917356238E-2</v>
      </c>
      <c r="AI87">
        <f t="shared" si="8"/>
        <v>0.8536328836334941</v>
      </c>
      <c r="AJ87" s="1">
        <f t="shared" si="9"/>
        <v>3.6334473555144686E-2</v>
      </c>
    </row>
    <row r="88" spans="8:36">
      <c r="H88" s="1"/>
      <c r="I88" s="1"/>
      <c r="M88" s="1">
        <v>8.5000199999999998E-4</v>
      </c>
      <c r="N88" s="1">
        <v>1.4579</v>
      </c>
      <c r="O88" s="1">
        <v>1704.72</v>
      </c>
      <c r="P88" s="1">
        <v>224.41399999999999</v>
      </c>
      <c r="Q88">
        <v>50.317399999999999</v>
      </c>
      <c r="R88" s="1">
        <v>1574.59</v>
      </c>
      <c r="S88" s="1">
        <v>1654.4</v>
      </c>
      <c r="T88" s="1">
        <v>-659.81799999999998</v>
      </c>
      <c r="U88" s="1">
        <v>1552.72</v>
      </c>
      <c r="V88" s="1">
        <v>1702.3</v>
      </c>
      <c r="W88">
        <v>63.235199999999999</v>
      </c>
      <c r="X88" s="1">
        <v>-2.3733300000000002</v>
      </c>
      <c r="Y88" s="1">
        <v>52.764200000000002</v>
      </c>
      <c r="Z88" s="1">
        <v>-2.22906</v>
      </c>
      <c r="AA88" s="1">
        <v>224.392</v>
      </c>
      <c r="AD88">
        <f t="shared" si="5"/>
        <v>0.41904114721927616</v>
      </c>
      <c r="AE88" s="1">
        <f t="shared" si="6"/>
        <v>1.7678142058043078E-2</v>
      </c>
      <c r="AH88">
        <f t="shared" si="7"/>
        <v>9.5889378766549793E-2</v>
      </c>
      <c r="AI88">
        <f t="shared" si="8"/>
        <v>0.81686477655151091</v>
      </c>
      <c r="AJ88" s="1">
        <f t="shared" si="9"/>
        <v>3.5740297439658085E-2</v>
      </c>
    </row>
    <row r="89" spans="8:36">
      <c r="H89" s="1"/>
      <c r="I89" s="1"/>
      <c r="M89" s="1">
        <v>8.6000099999999999E-4</v>
      </c>
      <c r="N89" s="1">
        <v>1.5016799999999999</v>
      </c>
      <c r="O89" s="1">
        <v>1723.61</v>
      </c>
      <c r="P89" s="1">
        <v>263.41300000000001</v>
      </c>
      <c r="Q89">
        <v>52.561700000000002</v>
      </c>
      <c r="R89" s="1">
        <v>1576.23</v>
      </c>
      <c r="S89" s="1">
        <v>1671.05</v>
      </c>
      <c r="T89" s="1">
        <v>-679.86099999999999</v>
      </c>
      <c r="U89" s="1">
        <v>1544.03</v>
      </c>
      <c r="V89" s="1">
        <v>1721.2</v>
      </c>
      <c r="W89">
        <v>63.282200000000003</v>
      </c>
      <c r="X89" s="1">
        <v>-2.3222700000000001</v>
      </c>
      <c r="Y89" s="1">
        <v>54.984400000000001</v>
      </c>
      <c r="Z89" s="1">
        <v>-2.28023</v>
      </c>
      <c r="AA89" s="1">
        <v>263.39400000000001</v>
      </c>
      <c r="AD89">
        <f t="shared" si="5"/>
        <v>0.43132093666533439</v>
      </c>
      <c r="AE89" s="1">
        <f t="shared" si="6"/>
        <v>1.8614426016234094E-2</v>
      </c>
      <c r="AH89">
        <f t="shared" si="7"/>
        <v>0.1160963954213597</v>
      </c>
      <c r="AI89">
        <f t="shared" si="8"/>
        <v>0.77827221752247178</v>
      </c>
      <c r="AJ89" s="1">
        <f t="shared" si="9"/>
        <v>3.4917548800279426E-2</v>
      </c>
    </row>
    <row r="90" spans="8:36">
      <c r="H90" s="1"/>
      <c r="I90" s="1"/>
      <c r="M90" s="1">
        <v>8.7000200000000004E-4</v>
      </c>
      <c r="N90" s="1">
        <v>1.5463</v>
      </c>
      <c r="O90" s="1">
        <v>1742.74</v>
      </c>
      <c r="P90" s="1">
        <v>303.84399999999999</v>
      </c>
      <c r="Q90">
        <v>55.249000000000002</v>
      </c>
      <c r="R90" s="1">
        <v>1577.95</v>
      </c>
      <c r="S90" s="1">
        <v>1687.49</v>
      </c>
      <c r="T90" s="1">
        <v>-700.61</v>
      </c>
      <c r="U90" s="1">
        <v>1532.96</v>
      </c>
      <c r="V90" s="1">
        <v>1740.48</v>
      </c>
      <c r="W90">
        <v>61.598599999999998</v>
      </c>
      <c r="X90" s="1">
        <v>-2.1381800000000002</v>
      </c>
      <c r="Y90" s="1">
        <v>57.521999999999998</v>
      </c>
      <c r="Z90" s="1">
        <v>-2.3866200000000002</v>
      </c>
      <c r="AA90" s="1">
        <v>303.82600000000002</v>
      </c>
      <c r="AD90">
        <f t="shared" si="5"/>
        <v>0.44400012674672834</v>
      </c>
      <c r="AE90" s="1">
        <f t="shared" si="6"/>
        <v>1.9528412924723165E-2</v>
      </c>
      <c r="AH90">
        <f t="shared" si="7"/>
        <v>0.13686746189472121</v>
      </c>
      <c r="AI90">
        <f t="shared" si="8"/>
        <v>0.73860240269216182</v>
      </c>
      <c r="AJ90" s="1">
        <f t="shared" si="9"/>
        <v>3.3841472776988554E-2</v>
      </c>
    </row>
    <row r="91" spans="8:36">
      <c r="H91" s="1"/>
      <c r="I91" s="1"/>
      <c r="M91" s="1">
        <v>8.8000000000000003E-4</v>
      </c>
      <c r="N91" s="1">
        <v>1.5917300000000001</v>
      </c>
      <c r="O91" s="1">
        <v>1762.38</v>
      </c>
      <c r="P91" s="1">
        <v>345.96</v>
      </c>
      <c r="Q91">
        <v>58.731699999999996</v>
      </c>
      <c r="R91" s="1">
        <v>1579.74</v>
      </c>
      <c r="S91" s="1">
        <v>1703.65</v>
      </c>
      <c r="T91" s="1">
        <v>-722.35799999999995</v>
      </c>
      <c r="U91" s="1">
        <v>1519.32</v>
      </c>
      <c r="V91" s="1">
        <v>1760.33</v>
      </c>
      <c r="W91">
        <v>59.096800000000002</v>
      </c>
      <c r="X91" s="1">
        <v>-1.9935499999999999</v>
      </c>
      <c r="Y91" s="1">
        <v>60.805399999999999</v>
      </c>
      <c r="Z91" s="1">
        <v>-2.5389400000000002</v>
      </c>
      <c r="AA91" s="1">
        <v>345.94200000000001</v>
      </c>
      <c r="AD91">
        <f t="shared" si="5"/>
        <v>0.45726385354552013</v>
      </c>
      <c r="AE91" s="1">
        <f t="shared" si="6"/>
        <v>2.0472211312338458E-2</v>
      </c>
      <c r="AH91">
        <f t="shared" si="7"/>
        <v>0.15811498743386618</v>
      </c>
      <c r="AI91">
        <f t="shared" si="8"/>
        <v>0.69802261807584731</v>
      </c>
      <c r="AJ91" s="1">
        <f t="shared" si="9"/>
        <v>3.2632937346745383E-2</v>
      </c>
    </row>
    <row r="92" spans="8:36">
      <c r="H92" s="1"/>
      <c r="I92" s="1"/>
      <c r="M92" s="1">
        <v>8.8999999999999995E-4</v>
      </c>
      <c r="N92" s="1">
        <v>1.63808</v>
      </c>
      <c r="O92" s="1">
        <v>1783.15</v>
      </c>
      <c r="P92" s="1">
        <v>391.24799999999999</v>
      </c>
      <c r="Q92">
        <v>63.206499999999998</v>
      </c>
      <c r="R92" s="1">
        <v>1581.64</v>
      </c>
      <c r="S92" s="1">
        <v>1719.94</v>
      </c>
      <c r="T92" s="1">
        <v>-745.86699999999996</v>
      </c>
      <c r="U92" s="1">
        <v>1502.22</v>
      </c>
      <c r="V92" s="1">
        <v>1781.22</v>
      </c>
      <c r="W92">
        <v>57.506300000000003</v>
      </c>
      <c r="X92" s="1">
        <v>-2.0282800000000001</v>
      </c>
      <c r="Y92" s="1">
        <v>65.153499999999994</v>
      </c>
      <c r="Z92" s="1">
        <v>-2.7590400000000002</v>
      </c>
      <c r="AA92" s="1">
        <v>391.22899999999998</v>
      </c>
      <c r="AD92">
        <f t="shared" si="5"/>
        <v>0.47157823524948783</v>
      </c>
      <c r="AE92" s="1">
        <f t="shared" si="6"/>
        <v>2.152591540782426E-2</v>
      </c>
      <c r="AH92">
        <f t="shared" si="7"/>
        <v>0.18059050823917278</v>
      </c>
      <c r="AI92">
        <f t="shared" si="8"/>
        <v>0.65509753525909598</v>
      </c>
      <c r="AJ92" s="1">
        <f t="shared" si="9"/>
        <v>3.1358559553537238E-2</v>
      </c>
    </row>
    <row r="93" spans="8:36">
      <c r="H93" s="1"/>
      <c r="I93" s="1"/>
      <c r="M93" s="1">
        <v>8.9999999999999998E-4</v>
      </c>
      <c r="N93" s="1">
        <v>1.6851400000000001</v>
      </c>
      <c r="O93" s="1">
        <v>1804.18</v>
      </c>
      <c r="P93" s="1">
        <v>436.26799999999997</v>
      </c>
      <c r="Q93">
        <v>69.203699999999998</v>
      </c>
      <c r="R93" s="1">
        <v>1583.67</v>
      </c>
      <c r="S93" s="1">
        <v>1734.97</v>
      </c>
      <c r="T93" s="1">
        <v>-769.88199999999995</v>
      </c>
      <c r="U93" s="1">
        <v>1483.36</v>
      </c>
      <c r="V93" s="1">
        <v>1802.6</v>
      </c>
      <c r="W93">
        <v>52.268999999999998</v>
      </c>
      <c r="X93" s="1">
        <v>-1.9887900000000001</v>
      </c>
      <c r="Y93" s="1">
        <v>70.805099999999996</v>
      </c>
      <c r="Z93" s="1">
        <v>-3.1080700000000001</v>
      </c>
      <c r="AA93" s="1">
        <v>436.24599999999998</v>
      </c>
      <c r="AD93">
        <f t="shared" si="5"/>
        <v>0.48613789488971815</v>
      </c>
      <c r="AE93" s="1">
        <f t="shared" si="6"/>
        <v>2.2535060542175564E-2</v>
      </c>
      <c r="AH93">
        <f t="shared" si="7"/>
        <v>0.20210048629441144</v>
      </c>
      <c r="AI93">
        <f t="shared" si="8"/>
        <v>0.61401650325962298</v>
      </c>
      <c r="AJ93" s="1">
        <f t="shared" si="9"/>
        <v>2.9862253326345522E-2</v>
      </c>
    </row>
    <row r="94" spans="8:36">
      <c r="H94" s="1"/>
      <c r="I94" s="1"/>
      <c r="M94" s="1">
        <v>9.1E-4</v>
      </c>
      <c r="N94" s="1">
        <v>1.7325600000000001</v>
      </c>
      <c r="O94" s="1">
        <v>1825.06</v>
      </c>
      <c r="P94" s="1">
        <v>478.55200000000002</v>
      </c>
      <c r="Q94">
        <v>77.132900000000006</v>
      </c>
      <c r="R94" s="1">
        <v>1585.79</v>
      </c>
      <c r="S94" s="1">
        <v>1747.93</v>
      </c>
      <c r="T94" s="1">
        <v>-793.58100000000002</v>
      </c>
      <c r="U94" s="1">
        <v>1464.79</v>
      </c>
      <c r="V94" s="1">
        <v>1824.04</v>
      </c>
      <c r="W94">
        <v>42.1633</v>
      </c>
      <c r="X94" s="1">
        <v>-1.86632</v>
      </c>
      <c r="Y94" s="1">
        <v>78.181600000000003</v>
      </c>
      <c r="Z94" s="1">
        <v>-3.5743800000000001</v>
      </c>
      <c r="AA94" s="1">
        <v>478.52300000000002</v>
      </c>
      <c r="AD94">
        <f t="shared" si="5"/>
        <v>0.50043259195732093</v>
      </c>
      <c r="AE94" s="1">
        <f t="shared" si="6"/>
        <v>2.3391586243143307E-2</v>
      </c>
      <c r="AH94">
        <f t="shared" si="7"/>
        <v>0.2210191008606387</v>
      </c>
      <c r="AI94">
        <f t="shared" si="8"/>
        <v>0.57788461096363808</v>
      </c>
      <c r="AJ94" s="1">
        <f t="shared" si="9"/>
        <v>2.8259975418233534E-2</v>
      </c>
    </row>
    <row r="95" spans="8:36">
      <c r="H95" s="1"/>
      <c r="I95" s="1"/>
      <c r="M95" s="1">
        <v>9.2000100000000004E-4</v>
      </c>
      <c r="N95" s="1">
        <v>1.78027</v>
      </c>
      <c r="O95" s="1">
        <v>1844.81</v>
      </c>
      <c r="P95" s="1">
        <v>514.04200000000003</v>
      </c>
      <c r="Q95">
        <v>87.081500000000005</v>
      </c>
      <c r="R95" s="1">
        <v>1587.9</v>
      </c>
      <c r="S95" s="1">
        <v>1757.73</v>
      </c>
      <c r="T95" s="1">
        <v>-815.31200000000001</v>
      </c>
      <c r="U95" s="1">
        <v>1450.09</v>
      </c>
      <c r="V95" s="1">
        <v>1844.39</v>
      </c>
      <c r="W95">
        <v>27.125800000000002</v>
      </c>
      <c r="X95" s="1">
        <v>-1.6377200000000001</v>
      </c>
      <c r="Y95" s="1">
        <v>87.539900000000003</v>
      </c>
      <c r="Z95" s="1">
        <v>-4.1410999999999998</v>
      </c>
      <c r="AA95" s="1">
        <v>514.005</v>
      </c>
      <c r="AD95">
        <f t="shared" si="5"/>
        <v>0.51345298822343977</v>
      </c>
      <c r="AE95" s="1">
        <f t="shared" si="6"/>
        <v>2.4186240515212006E-2</v>
      </c>
      <c r="AH95">
        <f t="shared" si="7"/>
        <v>0.23501632259201344</v>
      </c>
      <c r="AI95">
        <f t="shared" si="8"/>
        <v>0.55115188662641901</v>
      </c>
      <c r="AJ95" s="1">
        <f t="shared" si="9"/>
        <v>2.6933165650010766E-2</v>
      </c>
    </row>
    <row r="96" spans="8:36">
      <c r="H96" s="1"/>
      <c r="I96" s="1"/>
      <c r="M96" s="1">
        <v>9.3000099999999996E-4</v>
      </c>
      <c r="N96" s="1">
        <v>1.82735</v>
      </c>
      <c r="O96" s="1">
        <v>1864.33</v>
      </c>
      <c r="P96" s="1">
        <v>545.40099999999995</v>
      </c>
      <c r="Q96">
        <v>98.902000000000001</v>
      </c>
      <c r="R96" s="1">
        <v>1589.92</v>
      </c>
      <c r="S96" s="1">
        <v>1765.43</v>
      </c>
      <c r="T96" s="1">
        <v>-836.21100000000001</v>
      </c>
      <c r="U96" s="1">
        <v>1438.4</v>
      </c>
      <c r="V96" s="1">
        <v>1864.29</v>
      </c>
      <c r="W96">
        <v>8.1474399999999996</v>
      </c>
      <c r="X96" s="1">
        <v>-1.41262</v>
      </c>
      <c r="Y96" s="1">
        <v>98.992199999999997</v>
      </c>
      <c r="Z96" s="1">
        <v>-4.8532400000000004</v>
      </c>
      <c r="AA96" s="1">
        <v>545.35</v>
      </c>
      <c r="AD96">
        <f t="shared" si="5"/>
        <v>0.52594533058267079</v>
      </c>
      <c r="AE96" s="1">
        <f t="shared" si="6"/>
        <v>2.446743642469585E-2</v>
      </c>
      <c r="AH96">
        <f t="shared" si="7"/>
        <v>0.24567078982145196</v>
      </c>
      <c r="AI96">
        <f t="shared" si="8"/>
        <v>0.53080335311950999</v>
      </c>
      <c r="AJ96" s="1">
        <f t="shared" si="9"/>
        <v>2.5469226343619176E-2</v>
      </c>
    </row>
    <row r="97" spans="8:36">
      <c r="H97" s="1"/>
      <c r="I97" s="1"/>
      <c r="M97" s="1">
        <v>9.4000099999999999E-4</v>
      </c>
      <c r="N97" s="1">
        <v>1.87385</v>
      </c>
      <c r="O97" s="1">
        <v>1884.17</v>
      </c>
      <c r="P97" s="1">
        <v>575.45500000000004</v>
      </c>
      <c r="Q97">
        <v>112.06100000000001</v>
      </c>
      <c r="R97" s="1">
        <v>1591.83</v>
      </c>
      <c r="S97" s="1">
        <v>1772.11</v>
      </c>
      <c r="T97" s="1">
        <v>-857.22900000000004</v>
      </c>
      <c r="U97" s="1">
        <v>1427.83</v>
      </c>
      <c r="V97" s="1">
        <v>1884.06</v>
      </c>
      <c r="W97">
        <v>-13.727</v>
      </c>
      <c r="X97" s="1">
        <v>-1.22245</v>
      </c>
      <c r="Y97" s="1">
        <v>112.235</v>
      </c>
      <c r="Z97" s="1">
        <v>-5.5851199999999999</v>
      </c>
      <c r="AA97" s="1">
        <v>575.38900000000001</v>
      </c>
      <c r="AD97">
        <f t="shared" si="5"/>
        <v>0.53851793219125166</v>
      </c>
      <c r="AE97" s="1">
        <f t="shared" si="6"/>
        <v>2.4748770859493691E-2</v>
      </c>
      <c r="AH97">
        <f t="shared" si="7"/>
        <v>0.2548608810349714</v>
      </c>
      <c r="AI97">
        <f t="shared" si="8"/>
        <v>0.51325157179034586</v>
      </c>
      <c r="AJ97" s="1">
        <f t="shared" si="9"/>
        <v>2.4274277004154143E-2</v>
      </c>
    </row>
    <row r="98" spans="8:36">
      <c r="H98" s="1"/>
      <c r="I98" s="1"/>
      <c r="M98" s="1">
        <v>9.5000100000000001E-4</v>
      </c>
      <c r="N98" s="1">
        <v>1.91936</v>
      </c>
      <c r="O98" s="1">
        <v>1905.13</v>
      </c>
      <c r="P98" s="1">
        <v>607.01099999999997</v>
      </c>
      <c r="Q98">
        <v>126.547</v>
      </c>
      <c r="R98" s="1">
        <v>1593.63</v>
      </c>
      <c r="S98" s="1">
        <v>1778.58</v>
      </c>
      <c r="T98" s="1">
        <v>-879.56299999999999</v>
      </c>
      <c r="U98" s="1">
        <v>1416.39</v>
      </c>
      <c r="V98" s="1">
        <v>1904.35</v>
      </c>
      <c r="W98">
        <v>-37.218499999999999</v>
      </c>
      <c r="X98" s="1">
        <v>-1.0423500000000001</v>
      </c>
      <c r="Y98" s="1">
        <v>127.41200000000001</v>
      </c>
      <c r="Z98" s="1">
        <v>-6.4124400000000001</v>
      </c>
      <c r="AA98" s="1">
        <v>606.92600000000004</v>
      </c>
      <c r="AD98">
        <f t="shared" si="5"/>
        <v>0.5519242233140691</v>
      </c>
      <c r="AE98" s="1">
        <f t="shared" si="6"/>
        <v>2.4813011248523541E-2</v>
      </c>
      <c r="AH98">
        <f t="shared" si="7"/>
        <v>0.2641610969879698</v>
      </c>
      <c r="AI98">
        <f t="shared" si="8"/>
        <v>0.4954894677014442</v>
      </c>
      <c r="AJ98" s="1">
        <f t="shared" si="9"/>
        <v>2.295390235363565E-2</v>
      </c>
    </row>
    <row r="99" spans="8:36">
      <c r="H99" s="1"/>
      <c r="I99" s="1"/>
      <c r="M99" s="1">
        <v>9.6000100000000004E-4</v>
      </c>
      <c r="N99" s="1">
        <v>1.96373</v>
      </c>
      <c r="O99" s="1">
        <v>1927.16</v>
      </c>
      <c r="P99" s="1">
        <v>640.85500000000002</v>
      </c>
      <c r="Q99">
        <v>142.00700000000001</v>
      </c>
      <c r="R99" s="1">
        <v>1595.34</v>
      </c>
      <c r="S99" s="1">
        <v>1785.15</v>
      </c>
      <c r="T99" s="1">
        <v>-903.34100000000001</v>
      </c>
      <c r="U99" s="1">
        <v>1403.07</v>
      </c>
      <c r="V99" s="1">
        <v>1925.05</v>
      </c>
      <c r="W99">
        <v>-61.346600000000002</v>
      </c>
      <c r="X99" s="1">
        <v>-0.95567000000000002</v>
      </c>
      <c r="Y99" s="1">
        <v>144.227</v>
      </c>
      <c r="Z99" s="1">
        <v>-7.3698899999999998</v>
      </c>
      <c r="AA99" s="1">
        <v>640.745</v>
      </c>
      <c r="AD99">
        <f t="shared" si="5"/>
        <v>0.56623729111035892</v>
      </c>
      <c r="AE99" s="1">
        <f t="shared" si="6"/>
        <v>2.4806413197505948E-2</v>
      </c>
      <c r="AH99">
        <f t="shared" si="7"/>
        <v>0.27422397943966803</v>
      </c>
      <c r="AI99">
        <f t="shared" si="8"/>
        <v>0.47627077789415873</v>
      </c>
      <c r="AJ99" s="1">
        <f t="shared" si="9"/>
        <v>2.1558501048538462E-2</v>
      </c>
    </row>
    <row r="100" spans="8:36">
      <c r="H100" s="1"/>
      <c r="I100" s="1"/>
      <c r="M100" s="1">
        <v>9.7000099999999996E-4</v>
      </c>
      <c r="N100" s="1">
        <v>2.0068800000000002</v>
      </c>
      <c r="O100" s="1">
        <v>1949.11</v>
      </c>
      <c r="P100" s="1">
        <v>675.06</v>
      </c>
      <c r="Q100">
        <v>157.636</v>
      </c>
      <c r="R100" s="1">
        <v>1596.92</v>
      </c>
      <c r="S100" s="1">
        <v>1791.48</v>
      </c>
      <c r="T100" s="1">
        <v>-927.26900000000001</v>
      </c>
      <c r="U100" s="1">
        <v>1388.63</v>
      </c>
      <c r="V100" s="1">
        <v>1944.97</v>
      </c>
      <c r="W100">
        <v>-85.979299999999995</v>
      </c>
      <c r="X100" s="1">
        <v>-0.93885600000000002</v>
      </c>
      <c r="Y100" s="1">
        <v>161.90799999999999</v>
      </c>
      <c r="Z100" s="1">
        <v>-8.3377599999999994</v>
      </c>
      <c r="AA100" s="1">
        <v>674.92399999999998</v>
      </c>
      <c r="AD100">
        <f t="shared" si="5"/>
        <v>0.5806608972271623</v>
      </c>
      <c r="AE100" s="1">
        <f t="shared" si="6"/>
        <v>2.4744328413382161E-2</v>
      </c>
      <c r="AH100">
        <f t="shared" si="7"/>
        <v>0.28442383938610211</v>
      </c>
      <c r="AI100">
        <f t="shared" si="8"/>
        <v>0.45679048034231839</v>
      </c>
      <c r="AJ100" s="1">
        <f t="shared" si="9"/>
        <v>2.0130796646452107E-2</v>
      </c>
    </row>
    <row r="101" spans="8:36">
      <c r="H101" s="1"/>
      <c r="I101" s="1"/>
      <c r="M101" s="1">
        <v>9.8000100000000009E-4</v>
      </c>
      <c r="N101" s="1">
        <v>2.0487099999999998</v>
      </c>
      <c r="O101" s="1">
        <v>1970.85</v>
      </c>
      <c r="P101" s="1">
        <v>708.82100000000003</v>
      </c>
      <c r="Q101">
        <v>173.548</v>
      </c>
      <c r="R101" s="1">
        <v>1598.36</v>
      </c>
      <c r="S101" s="1">
        <v>1797.3</v>
      </c>
      <c r="T101" s="1">
        <v>-951.072</v>
      </c>
      <c r="U101" s="1">
        <v>1373.85</v>
      </c>
      <c r="V101" s="1">
        <v>1963.96</v>
      </c>
      <c r="W101">
        <v>-110.988</v>
      </c>
      <c r="X101" s="1">
        <v>-1.0825100000000001</v>
      </c>
      <c r="Y101" s="1">
        <v>180.595</v>
      </c>
      <c r="Z101" s="1">
        <v>-9.3706399999999999</v>
      </c>
      <c r="AA101" s="1">
        <v>708.65599999999995</v>
      </c>
      <c r="AD101">
        <f t="shared" si="5"/>
        <v>0.59502990565329461</v>
      </c>
      <c r="AE101" s="1">
        <f t="shared" si="6"/>
        <v>2.4589573142244515E-2</v>
      </c>
      <c r="AH101">
        <f t="shared" si="7"/>
        <v>0.29424971782614912</v>
      </c>
      <c r="AI101">
        <f t="shared" si="8"/>
        <v>0.43802443485487574</v>
      </c>
      <c r="AJ101" s="1">
        <f t="shared" si="9"/>
        <v>1.871505395134913E-2</v>
      </c>
    </row>
    <row r="102" spans="8:36">
      <c r="H102" s="1"/>
      <c r="I102" s="1"/>
      <c r="M102" s="1">
        <v>9.8999999999999999E-4</v>
      </c>
      <c r="N102" s="1">
        <v>2.0884100000000001</v>
      </c>
      <c r="O102" s="1">
        <v>1990.43</v>
      </c>
      <c r="P102" s="1">
        <v>737.803</v>
      </c>
      <c r="Q102">
        <v>188.607</v>
      </c>
      <c r="R102" s="1">
        <v>1599.57</v>
      </c>
      <c r="S102" s="1">
        <v>1801.83</v>
      </c>
      <c r="T102" s="1">
        <v>-972.28099999999995</v>
      </c>
      <c r="U102" s="1">
        <v>1361.85</v>
      </c>
      <c r="V102" s="1">
        <v>1980.36</v>
      </c>
      <c r="W102">
        <v>-134.36799999999999</v>
      </c>
      <c r="X102" s="1">
        <v>-1.0479499999999999</v>
      </c>
      <c r="Y102" s="1">
        <v>198.881</v>
      </c>
      <c r="Z102" s="1">
        <v>-10.3508</v>
      </c>
      <c r="AA102" s="1">
        <v>737.60599999999999</v>
      </c>
      <c r="AD102">
        <f t="shared" si="5"/>
        <v>0.60783898172633899</v>
      </c>
      <c r="AE102" s="1">
        <f t="shared" si="6"/>
        <v>2.3876947414485903E-2</v>
      </c>
      <c r="AH102">
        <f t="shared" si="7"/>
        <v>0.30190123677849356</v>
      </c>
      <c r="AI102">
        <f t="shared" si="8"/>
        <v>0.42341111009375243</v>
      </c>
      <c r="AJ102" s="1">
        <f t="shared" si="9"/>
        <v>1.7099495567230394E-2</v>
      </c>
    </row>
    <row r="103" spans="8:36">
      <c r="H103" s="1"/>
      <c r="I103" s="1"/>
      <c r="M103" s="1">
        <v>1E-3</v>
      </c>
      <c r="N103" s="1">
        <v>2.12818</v>
      </c>
      <c r="O103" s="1">
        <v>2007</v>
      </c>
      <c r="P103" s="1">
        <v>757.03499999999997</v>
      </c>
      <c r="Q103">
        <v>203.10400000000001</v>
      </c>
      <c r="R103" s="1">
        <v>1600.52</v>
      </c>
      <c r="S103" s="1">
        <v>1803.9</v>
      </c>
      <c r="T103" s="1">
        <v>-989.048</v>
      </c>
      <c r="U103" s="1">
        <v>1358.28</v>
      </c>
      <c r="V103" s="1">
        <v>1993.4</v>
      </c>
      <c r="W103">
        <v>-156.071</v>
      </c>
      <c r="X103" s="1">
        <v>-0.88797899999999996</v>
      </c>
      <c r="Y103" s="1">
        <v>216.94200000000001</v>
      </c>
      <c r="Z103" s="1">
        <v>-11.2521</v>
      </c>
      <c r="AA103" s="1">
        <v>756.80499999999995</v>
      </c>
      <c r="AD103">
        <f t="shared" si="5"/>
        <v>0.61795416489640864</v>
      </c>
      <c r="AE103" s="1">
        <f t="shared" si="6"/>
        <v>2.4374896720593252E-2</v>
      </c>
      <c r="AH103">
        <f t="shared" si="7"/>
        <v>0.30440607805273284</v>
      </c>
      <c r="AI103">
        <f t="shared" si="8"/>
        <v>0.41862721564828309</v>
      </c>
      <c r="AJ103" s="1">
        <f t="shared" si="9"/>
        <v>1.6743932107380319E-2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73779-D209-4389-88F3-BA657F637ED2}">
  <dimension ref="A1:CO585"/>
  <sheetViews>
    <sheetView workbookViewId="0">
      <pane ySplit="2" topLeftCell="A3" activePane="bottomLeft" state="frozen"/>
      <selection pane="bottomLeft" activeCell="Q2" sqref="Q2"/>
    </sheetView>
  </sheetViews>
  <sheetFormatPr defaultRowHeight="14.4"/>
  <cols>
    <col min="66" max="66" width="8.5546875" customWidth="1"/>
  </cols>
  <sheetData>
    <row r="1" spans="1:93">
      <c r="B1" t="s">
        <v>34</v>
      </c>
      <c r="C1" t="s">
        <v>35</v>
      </c>
      <c r="D1" t="s">
        <v>36</v>
      </c>
      <c r="E1" t="s">
        <v>37</v>
      </c>
      <c r="F1" t="s">
        <v>38</v>
      </c>
      <c r="H1" t="s">
        <v>39</v>
      </c>
      <c r="I1" t="s">
        <v>40</v>
      </c>
      <c r="J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D1" s="1" t="s">
        <v>58</v>
      </c>
      <c r="AE1" s="1" t="s">
        <v>59</v>
      </c>
      <c r="AF1" s="1" t="s">
        <v>60</v>
      </c>
      <c r="AG1" s="1">
        <f>SUM(AE4:AE51)</f>
        <v>3.1102124955869979E-2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SUM(AJ4:AJ51)</f>
        <v>-1.6733082113536074E-3</v>
      </c>
      <c r="AN1" s="1" t="s">
        <v>75</v>
      </c>
      <c r="AO1" s="1" t="s">
        <v>76</v>
      </c>
      <c r="AP1" s="1" t="s">
        <v>77</v>
      </c>
      <c r="AS1" s="1" t="s">
        <v>66</v>
      </c>
      <c r="AX1" s="33" t="s">
        <v>90</v>
      </c>
      <c r="AY1" s="33"/>
      <c r="AZ1" s="33"/>
      <c r="BF1" s="32" t="s">
        <v>88</v>
      </c>
      <c r="BG1" s="32"/>
      <c r="BH1" s="32"/>
      <c r="BJ1" s="32" t="s">
        <v>89</v>
      </c>
      <c r="BK1" s="32"/>
      <c r="BL1" s="32"/>
      <c r="BN1" s="32" t="s">
        <v>91</v>
      </c>
      <c r="BO1" s="32"/>
      <c r="BP1" s="32"/>
      <c r="BS1" t="s">
        <v>110</v>
      </c>
      <c r="BY1" t="s">
        <v>111</v>
      </c>
      <c r="CE1" t="s">
        <v>112</v>
      </c>
    </row>
    <row r="2" spans="1:93">
      <c r="A2" t="s">
        <v>63</v>
      </c>
      <c r="M2" s="4" t="s">
        <v>64</v>
      </c>
      <c r="N2" s="3">
        <f>N51</f>
        <v>5.3541800000000001E-2</v>
      </c>
      <c r="O2" s="4">
        <f>O51</f>
        <v>1246.6099999999999</v>
      </c>
      <c r="Q2">
        <f>Q51</f>
        <v>-4.2529599999999999</v>
      </c>
      <c r="AD2" s="4" t="s">
        <v>64</v>
      </c>
      <c r="AE2" s="4">
        <f>AD51</f>
        <v>0.58044724188531927</v>
      </c>
      <c r="AF2" s="3" t="s">
        <v>65</v>
      </c>
      <c r="AG2" s="3">
        <f>AG1/N51</f>
        <v>0.5808942724351811</v>
      </c>
      <c r="AI2" s="4" t="s">
        <v>64</v>
      </c>
      <c r="AJ2" s="4">
        <f>AI51</f>
        <v>-4.0999732992727411E-2</v>
      </c>
      <c r="AK2" s="4" t="s">
        <v>65</v>
      </c>
      <c r="AL2" s="3">
        <f>AL1/N51</f>
        <v>-3.1252371256730395E-2</v>
      </c>
      <c r="AS2" s="1" t="s">
        <v>75</v>
      </c>
      <c r="AT2" s="1" t="s">
        <v>76</v>
      </c>
      <c r="AU2" s="1" t="s">
        <v>77</v>
      </c>
      <c r="AX2" s="1" t="s">
        <v>75</v>
      </c>
      <c r="AY2" s="1" t="s">
        <v>76</v>
      </c>
      <c r="AZ2" s="1" t="s">
        <v>77</v>
      </c>
      <c r="BB2" s="1" t="s">
        <v>75</v>
      </c>
      <c r="BC2" s="1" t="s">
        <v>76</v>
      </c>
      <c r="BD2" s="1" t="s">
        <v>77</v>
      </c>
      <c r="BF2" s="1" t="s">
        <v>75</v>
      </c>
      <c r="BG2" s="1" t="s">
        <v>76</v>
      </c>
      <c r="BH2" s="1" t="s">
        <v>77</v>
      </c>
      <c r="BJ2" s="1" t="s">
        <v>75</v>
      </c>
      <c r="BK2" s="1" t="s">
        <v>76</v>
      </c>
      <c r="BL2" s="1" t="s">
        <v>77</v>
      </c>
      <c r="BN2" s="1" t="s">
        <v>75</v>
      </c>
      <c r="BO2" s="1" t="s">
        <v>76</v>
      </c>
      <c r="BP2" s="1" t="s">
        <v>77</v>
      </c>
      <c r="BS2" s="1" t="s">
        <v>75</v>
      </c>
      <c r="BT2" s="1" t="s">
        <v>76</v>
      </c>
      <c r="BU2" s="1" t="s">
        <v>84</v>
      </c>
      <c r="BV2" s="1" t="s">
        <v>1</v>
      </c>
      <c r="BW2" s="1" t="s">
        <v>109</v>
      </c>
      <c r="BY2" s="1" t="s">
        <v>75</v>
      </c>
      <c r="BZ2" s="1" t="s">
        <v>76</v>
      </c>
      <c r="CA2" s="1" t="s">
        <v>84</v>
      </c>
      <c r="CB2" s="1" t="s">
        <v>1</v>
      </c>
      <c r="CC2" s="1" t="s">
        <v>109</v>
      </c>
      <c r="CE2" s="1" t="s">
        <v>75</v>
      </c>
      <c r="CF2" s="1" t="s">
        <v>76</v>
      </c>
      <c r="CG2" s="1" t="s">
        <v>84</v>
      </c>
      <c r="CH2" s="1" t="s">
        <v>1</v>
      </c>
      <c r="CI2" s="1" t="s">
        <v>109</v>
      </c>
    </row>
    <row r="3" spans="1:9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H3">
        <v>0</v>
      </c>
      <c r="I3" s="1">
        <v>2.2741899999999999</v>
      </c>
      <c r="J3">
        <f>I3*2/1000</f>
        <v>4.5483799999999994E-3</v>
      </c>
      <c r="M3" s="1">
        <v>0</v>
      </c>
      <c r="N3" s="1">
        <v>0</v>
      </c>
      <c r="O3" s="1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N3">
        <v>0</v>
      </c>
      <c r="AO3">
        <v>2.27766</v>
      </c>
      <c r="AP3" s="1">
        <f>AO3*2/1000</f>
        <v>4.5553199999999999E-3</v>
      </c>
      <c r="AQ3" s="1">
        <f>AP3-J3</f>
        <v>6.9400000000004181E-6</v>
      </c>
      <c r="AS3">
        <v>0</v>
      </c>
      <c r="AT3">
        <v>2.2776700000000001</v>
      </c>
      <c r="AU3">
        <f>2*AT3/1000</f>
        <v>4.5553399999999997E-3</v>
      </c>
      <c r="AX3">
        <v>0</v>
      </c>
      <c r="AY3">
        <v>2.27766</v>
      </c>
      <c r="AZ3">
        <f>2*AY3/1000</f>
        <v>4.5553199999999999E-3</v>
      </c>
      <c r="BB3">
        <v>0</v>
      </c>
      <c r="BC3">
        <v>1.2882800000000001</v>
      </c>
      <c r="BD3">
        <f>2*BC3/1000</f>
        <v>2.5765600000000003E-3</v>
      </c>
      <c r="BF3">
        <v>0</v>
      </c>
      <c r="BG3" s="1">
        <v>0.265511</v>
      </c>
      <c r="BH3" s="1">
        <f>2*BG3/1000</f>
        <v>5.3102200000000003E-4</v>
      </c>
      <c r="BJ3">
        <v>0</v>
      </c>
      <c r="BK3" s="1">
        <v>0.88638300000000003</v>
      </c>
      <c r="BL3" s="1">
        <f>2*BK3/1000</f>
        <v>1.7727660000000001E-3</v>
      </c>
      <c r="BN3">
        <v>0</v>
      </c>
      <c r="BO3" s="1">
        <v>0.265511</v>
      </c>
      <c r="BP3" s="1">
        <f>2*BO3/1000</f>
        <v>5.3102200000000003E-4</v>
      </c>
      <c r="BS3">
        <v>0</v>
      </c>
      <c r="BT3">
        <v>2.2741899999999999</v>
      </c>
      <c r="BU3">
        <f>2*BT3/1000</f>
        <v>4.5483799999999994E-3</v>
      </c>
      <c r="BV3">
        <v>0</v>
      </c>
      <c r="BW3">
        <v>0</v>
      </c>
      <c r="BY3">
        <v>0</v>
      </c>
      <c r="BZ3">
        <v>1.2882800000000001</v>
      </c>
      <c r="CA3">
        <f>2*BZ3/1000</f>
        <v>2.5765600000000003E-3</v>
      </c>
      <c r="CB3">
        <v>0</v>
      </c>
      <c r="CC3">
        <v>0</v>
      </c>
      <c r="CE3">
        <v>0</v>
      </c>
      <c r="CF3" s="1">
        <v>0.85974600000000001</v>
      </c>
      <c r="CG3">
        <f>2*CF3/1000</f>
        <v>1.719492E-3</v>
      </c>
      <c r="CH3">
        <v>0</v>
      </c>
      <c r="CI3">
        <v>0</v>
      </c>
    </row>
    <row r="4" spans="1:93">
      <c r="A4" s="1">
        <v>1.6999999999999999E-3</v>
      </c>
      <c r="B4">
        <v>0.112814331</v>
      </c>
      <c r="C4">
        <v>2.5537800000000001E-4</v>
      </c>
      <c r="D4">
        <v>0.114371025</v>
      </c>
      <c r="E4">
        <v>6.4300000000000004E-5</v>
      </c>
      <c r="F4">
        <v>0.10502581</v>
      </c>
      <c r="H4" s="1">
        <v>1.00045E-2</v>
      </c>
      <c r="I4" s="1">
        <v>306.33100000000002</v>
      </c>
      <c r="J4">
        <f t="shared" ref="J4:J67" si="0">I4*2/1000</f>
        <v>0.61266200000000004</v>
      </c>
      <c r="M4" s="1">
        <v>1.00044E-5</v>
      </c>
      <c r="N4" s="1">
        <v>0</v>
      </c>
      <c r="O4" s="1">
        <v>87.743099999999998</v>
      </c>
      <c r="P4">
        <v>35.911099999999998</v>
      </c>
      <c r="Q4" s="1">
        <v>-0.70721599999999996</v>
      </c>
      <c r="R4">
        <v>76.977000000000004</v>
      </c>
      <c r="S4">
        <v>87.743099999999998</v>
      </c>
      <c r="T4">
        <v>88.450299999999999</v>
      </c>
      <c r="U4">
        <v>-40.982300000000002</v>
      </c>
      <c r="V4">
        <v>51.103700000000003</v>
      </c>
      <c r="W4">
        <v>87.742699999999999</v>
      </c>
      <c r="X4" s="1">
        <v>35.9114</v>
      </c>
      <c r="Y4" s="1">
        <v>-0.70721500000000004</v>
      </c>
      <c r="Z4" s="1">
        <v>-0.13921</v>
      </c>
      <c r="AA4" s="1">
        <v>-1.0255999999999999E-2</v>
      </c>
      <c r="AB4" s="1">
        <v>1.3431199999999999E-3</v>
      </c>
      <c r="AD4">
        <f>-U4/R4</f>
        <v>0.53239668992036582</v>
      </c>
      <c r="AE4" s="1">
        <f>(AD4+AD3)/2*(N4-N3)</f>
        <v>0</v>
      </c>
      <c r="AH4">
        <f>ACOS((V4/R4)^3)/3</f>
        <v>0.42461726056490628</v>
      </c>
      <c r="AI4">
        <f>1-6*AH4/PI()</f>
        <v>0.18904076870747022</v>
      </c>
      <c r="AJ4" s="1">
        <f>(AI4+AI3)/2*(N4-N3)</f>
        <v>0</v>
      </c>
      <c r="AN4" s="1">
        <v>1.0000200000000001E-2</v>
      </c>
      <c r="AO4">
        <v>307.23500000000001</v>
      </c>
      <c r="AP4" s="1">
        <f t="shared" ref="AP4:AP67" si="1">AO4*2/1000</f>
        <v>0.61447000000000007</v>
      </c>
      <c r="AQ4" s="1">
        <f t="shared" ref="AQ4:AQ67" si="2">AP4-J4</f>
        <v>1.8080000000000318E-3</v>
      </c>
      <c r="AS4" s="1">
        <v>1.0000200000000001E-2</v>
      </c>
      <c r="AT4">
        <v>307.23500000000001</v>
      </c>
      <c r="AU4">
        <f t="shared" ref="AU4:AU12" si="3">2*AT4/1000</f>
        <v>0.61447000000000007</v>
      </c>
      <c r="AX4" s="1">
        <v>1.0000200000000001E-2</v>
      </c>
      <c r="AY4">
        <v>307.23500000000001</v>
      </c>
      <c r="AZ4">
        <f t="shared" ref="AZ4:AZ29" si="4">2*AY4/1000</f>
        <v>0.61447000000000007</v>
      </c>
      <c r="BB4" s="1">
        <v>1.5004200000000001E-2</v>
      </c>
      <c r="BC4">
        <v>481.06200000000001</v>
      </c>
      <c r="BD4">
        <f t="shared" ref="BD4:BD67" si="5">2*BC4/1000</f>
        <v>0.96212399999999998</v>
      </c>
      <c r="BF4" s="1">
        <v>3.0000700000000001E-3</v>
      </c>
      <c r="BG4">
        <v>96.970699999999994</v>
      </c>
      <c r="BH4" s="1">
        <f t="shared" ref="BH4:BH67" si="6">2*BG4/1000</f>
        <v>0.19394139999999999</v>
      </c>
      <c r="BJ4" s="1">
        <v>1.00026E-2</v>
      </c>
      <c r="BK4">
        <v>324.90100000000001</v>
      </c>
      <c r="BL4" s="1">
        <f t="shared" ref="BL4:BL67" si="7">2*BK4/1000</f>
        <v>0.64980199999999999</v>
      </c>
      <c r="BN4" s="1">
        <v>3.0000700000000001E-3</v>
      </c>
      <c r="BO4">
        <v>96.970699999999994</v>
      </c>
      <c r="BP4" s="1">
        <f t="shared" ref="BP4:BP67" si="8">2*BO4/1000</f>
        <v>0.19394139999999999</v>
      </c>
      <c r="BS4" s="1">
        <v>1.00045E-2</v>
      </c>
      <c r="BT4">
        <v>306.33100000000002</v>
      </c>
      <c r="BU4">
        <f t="shared" ref="BU4:BU67" si="9">2*BT4/1000</f>
        <v>0.61266200000000004</v>
      </c>
      <c r="BV4" s="1">
        <v>8.3701299999999998E-5</v>
      </c>
      <c r="BW4">
        <v>201.68899999999999</v>
      </c>
      <c r="BY4" s="1">
        <v>1.5004200000000001E-2</v>
      </c>
      <c r="BZ4">
        <v>481.06200000000001</v>
      </c>
      <c r="CA4">
        <f t="shared" ref="CA4:CA67" si="10">2*BZ4/1000</f>
        <v>0.96212399999999998</v>
      </c>
      <c r="CB4" s="1">
        <v>5.9602799999999997E-4</v>
      </c>
      <c r="CC4">
        <v>244.93</v>
      </c>
      <c r="CE4" s="1">
        <v>1.4999800000000001E-2</v>
      </c>
      <c r="CF4">
        <v>495.64100000000002</v>
      </c>
      <c r="CG4">
        <f t="shared" ref="CG4:CG66" si="11">2*CF4/1000</f>
        <v>0.991282</v>
      </c>
      <c r="CH4" s="1">
        <v>7.3736199999999998E-4</v>
      </c>
      <c r="CI4">
        <v>300.291</v>
      </c>
    </row>
    <row r="5" spans="1:93">
      <c r="A5" s="1">
        <v>1.7099999999999999E-3</v>
      </c>
      <c r="B5">
        <v>0.12379143500000001</v>
      </c>
      <c r="C5">
        <v>2.5892200000000003E-4</v>
      </c>
      <c r="D5">
        <v>0.12270935099999999</v>
      </c>
      <c r="E5">
        <v>4.35E-5</v>
      </c>
      <c r="F5">
        <v>0.112117722</v>
      </c>
      <c r="H5" s="1">
        <v>2.0001399999999999E-2</v>
      </c>
      <c r="I5" s="1">
        <v>611.17100000000005</v>
      </c>
      <c r="J5">
        <f t="shared" si="0"/>
        <v>1.222342</v>
      </c>
      <c r="M5" s="1">
        <v>2.0002099999999999E-5</v>
      </c>
      <c r="N5" s="1">
        <v>0</v>
      </c>
      <c r="O5" s="1">
        <v>180.816</v>
      </c>
      <c r="P5">
        <v>89.475499999999997</v>
      </c>
      <c r="Q5" s="1">
        <v>-0.77285000000000004</v>
      </c>
      <c r="R5">
        <v>157.261</v>
      </c>
      <c r="S5">
        <v>180.816</v>
      </c>
      <c r="T5">
        <v>181.58799999999999</v>
      </c>
      <c r="U5">
        <v>-89.839399999999998</v>
      </c>
      <c r="V5">
        <v>34.340699999999998</v>
      </c>
      <c r="W5">
        <v>180.816</v>
      </c>
      <c r="X5" s="1">
        <v>89.4756</v>
      </c>
      <c r="Y5" s="1">
        <v>-0.77284900000000001</v>
      </c>
      <c r="Z5" s="1">
        <v>-8.57932E-2</v>
      </c>
      <c r="AA5" s="1">
        <v>9.6003600000000005E-3</v>
      </c>
      <c r="AB5" s="1">
        <v>7.4137500000000002E-3</v>
      </c>
      <c r="AD5">
        <f t="shared" ref="AD5:AD68" si="12">-U5/R5</f>
        <v>0.5712757772111331</v>
      </c>
      <c r="AE5" s="1">
        <f t="shared" ref="AE5:AE68" si="13">(AD5+AD4)/2*(N5-N4)</f>
        <v>0</v>
      </c>
      <c r="AH5">
        <f t="shared" ref="AH5:AH68" si="14">ACOS((V5/R5)^3)/3</f>
        <v>0.5201278050753102</v>
      </c>
      <c r="AI5">
        <f t="shared" ref="AI5:AI68" si="15">1-6*AH5/PI()</f>
        <v>6.6290653927189025E-3</v>
      </c>
      <c r="AJ5" s="1">
        <f t="shared" ref="AJ5:AJ68" si="16">(AI5+AI4)/2*(N5-N4)</f>
        <v>0</v>
      </c>
      <c r="AN5" s="1">
        <v>2.0001499999999998E-2</v>
      </c>
      <c r="AO5" s="1">
        <v>611.19000000000005</v>
      </c>
      <c r="AP5" s="1">
        <f t="shared" si="1"/>
        <v>1.22238</v>
      </c>
      <c r="AQ5" s="1">
        <f t="shared" si="2"/>
        <v>3.7999999999982492E-5</v>
      </c>
      <c r="AS5" s="1">
        <v>2.0001499999999998E-2</v>
      </c>
      <c r="AT5">
        <v>611.18899999999996</v>
      </c>
      <c r="AU5">
        <f t="shared" si="3"/>
        <v>1.222378</v>
      </c>
      <c r="AX5" s="1">
        <v>2.0001499999999998E-2</v>
      </c>
      <c r="AY5">
        <v>611.19000000000005</v>
      </c>
      <c r="AZ5">
        <f t="shared" si="4"/>
        <v>1.22238</v>
      </c>
      <c r="BB5" s="1">
        <v>3.0002299999999999E-2</v>
      </c>
      <c r="BC5">
        <v>993.39</v>
      </c>
      <c r="BD5">
        <f t="shared" si="5"/>
        <v>1.98678</v>
      </c>
      <c r="BF5" s="1">
        <v>6.0005099999999997E-3</v>
      </c>
      <c r="BG5">
        <v>196.292</v>
      </c>
      <c r="BH5" s="1">
        <f t="shared" si="6"/>
        <v>0.39258399999999999</v>
      </c>
      <c r="BJ5" s="1">
        <v>2.0002800000000001E-2</v>
      </c>
      <c r="BK5">
        <v>673.94399999999996</v>
      </c>
      <c r="BL5" s="1">
        <f t="shared" si="7"/>
        <v>1.347888</v>
      </c>
      <c r="BN5" s="1">
        <v>6.0005099999999997E-3</v>
      </c>
      <c r="BO5">
        <v>196.292</v>
      </c>
      <c r="BP5" s="1">
        <f t="shared" si="8"/>
        <v>0.39258399999999999</v>
      </c>
      <c r="BS5" s="1">
        <v>2.0001399999999999E-2</v>
      </c>
      <c r="BT5">
        <v>611.17100000000005</v>
      </c>
      <c r="BU5">
        <f t="shared" si="9"/>
        <v>1.222342</v>
      </c>
      <c r="BV5" s="1">
        <v>1.9765199999999998E-3</v>
      </c>
      <c r="BW5">
        <v>489.98399999999998</v>
      </c>
      <c r="BY5" s="1">
        <v>3.0002299999999999E-2</v>
      </c>
      <c r="BZ5">
        <v>993.39</v>
      </c>
      <c r="CA5">
        <f t="shared" si="10"/>
        <v>1.98678</v>
      </c>
      <c r="CB5" s="1">
        <v>7.0201400000000002E-3</v>
      </c>
      <c r="CC5">
        <v>582.64200000000005</v>
      </c>
      <c r="CE5" s="1">
        <v>2.9993300000000001E-2</v>
      </c>
      <c r="CF5" s="1">
        <v>1007.67</v>
      </c>
      <c r="CG5">
        <f t="shared" si="11"/>
        <v>2.0153400000000001</v>
      </c>
      <c r="CH5" s="1">
        <v>7.5395999999999996E-3</v>
      </c>
      <c r="CI5">
        <v>707.95100000000002</v>
      </c>
    </row>
    <row r="6" spans="1:93">
      <c r="A6" s="1">
        <v>1.6299999999999999E-3</v>
      </c>
      <c r="B6">
        <v>0.13106236299999999</v>
      </c>
      <c r="C6">
        <v>2.98941E-4</v>
      </c>
      <c r="D6">
        <v>0.12830042999999999</v>
      </c>
      <c r="E6">
        <v>1.5557200000000001E-4</v>
      </c>
      <c r="F6">
        <v>0.118061531</v>
      </c>
      <c r="H6" s="1">
        <v>3.0003200000000001E-2</v>
      </c>
      <c r="I6" s="1">
        <v>1437.2</v>
      </c>
      <c r="J6">
        <f t="shared" si="0"/>
        <v>2.8744000000000001</v>
      </c>
      <c r="M6" s="1">
        <v>3.0003599999999998E-5</v>
      </c>
      <c r="N6" s="1">
        <v>0</v>
      </c>
      <c r="O6" s="1">
        <v>236.02799999999999</v>
      </c>
      <c r="P6">
        <v>115.062</v>
      </c>
      <c r="Q6" s="1">
        <v>0.16828399999999999</v>
      </c>
      <c r="R6">
        <v>204.28299999999999</v>
      </c>
      <c r="S6">
        <v>236.02799999999999</v>
      </c>
      <c r="T6">
        <v>235.85900000000001</v>
      </c>
      <c r="U6">
        <v>-117.086</v>
      </c>
      <c r="V6">
        <v>72.4285</v>
      </c>
      <c r="W6">
        <v>236.02799999999999</v>
      </c>
      <c r="X6" s="1">
        <v>115.062</v>
      </c>
      <c r="Y6" s="1">
        <v>0.16828399999999999</v>
      </c>
      <c r="Z6" s="1">
        <v>1.34009E-2</v>
      </c>
      <c r="AA6" s="1">
        <v>4.7914300000000002E-3</v>
      </c>
      <c r="AB6" s="1">
        <v>-5.4684799999999995E-4</v>
      </c>
      <c r="AD6">
        <f t="shared" si="12"/>
        <v>0.57315586710592659</v>
      </c>
      <c r="AE6" s="1">
        <f t="shared" si="13"/>
        <v>0</v>
      </c>
      <c r="AH6">
        <f t="shared" si="14"/>
        <v>0.50873755703520773</v>
      </c>
      <c r="AI6">
        <f t="shared" si="15"/>
        <v>2.8382836736219885E-2</v>
      </c>
      <c r="AJ6" s="1">
        <f t="shared" si="16"/>
        <v>0</v>
      </c>
      <c r="AN6" s="1">
        <v>2.99987E-2</v>
      </c>
      <c r="AO6" s="1">
        <v>1437.58</v>
      </c>
      <c r="AP6" s="1">
        <f t="shared" si="1"/>
        <v>2.8751599999999997</v>
      </c>
      <c r="AQ6" s="1">
        <f t="shared" si="2"/>
        <v>7.5999999999964984E-4</v>
      </c>
      <c r="AS6" s="1">
        <v>2.99987E-2</v>
      </c>
      <c r="AT6" s="1">
        <v>1437.59</v>
      </c>
      <c r="AU6">
        <f t="shared" si="3"/>
        <v>2.8751799999999998</v>
      </c>
      <c r="AX6" s="1">
        <v>3.00004E-2</v>
      </c>
      <c r="AY6" s="1">
        <v>1437.48</v>
      </c>
      <c r="AZ6">
        <f t="shared" si="4"/>
        <v>2.8749600000000002</v>
      </c>
      <c r="BB6" s="1">
        <v>4.5000900000000003E-2</v>
      </c>
      <c r="BC6" s="1">
        <v>1963.14</v>
      </c>
      <c r="BD6">
        <f t="shared" si="5"/>
        <v>3.9262800000000002</v>
      </c>
      <c r="BF6" s="1">
        <v>9.0009600000000006E-3</v>
      </c>
      <c r="BG6" s="1">
        <v>401.62599999999998</v>
      </c>
      <c r="BH6" s="1">
        <f t="shared" si="6"/>
        <v>0.80325199999999997</v>
      </c>
      <c r="BJ6" s="1">
        <v>2.9999499999999998E-2</v>
      </c>
      <c r="BK6" s="1">
        <v>1338.34</v>
      </c>
      <c r="BL6" s="1">
        <f t="shared" si="7"/>
        <v>2.6766799999999997</v>
      </c>
      <c r="BN6" s="1">
        <v>9.0009600000000006E-3</v>
      </c>
      <c r="BO6">
        <v>401.62599999999998</v>
      </c>
      <c r="BP6" s="1">
        <f t="shared" si="8"/>
        <v>0.80325199999999997</v>
      </c>
      <c r="BQ6" s="1"/>
      <c r="BS6" s="1">
        <v>3.0003200000000001E-2</v>
      </c>
      <c r="BT6" s="1">
        <v>1437.2</v>
      </c>
      <c r="BU6">
        <f t="shared" si="9"/>
        <v>2.8744000000000001</v>
      </c>
      <c r="BV6" s="1">
        <v>4.7768799999999998E-3</v>
      </c>
      <c r="BW6">
        <v>666.07399999999996</v>
      </c>
      <c r="BY6" s="1">
        <v>4.5000900000000003E-2</v>
      </c>
      <c r="BZ6" s="1">
        <v>1963.14</v>
      </c>
      <c r="CA6">
        <f t="shared" si="10"/>
        <v>3.9262800000000002</v>
      </c>
      <c r="CB6" s="1">
        <v>1.4327100000000001E-2</v>
      </c>
      <c r="CC6">
        <v>806.79499999999996</v>
      </c>
      <c r="CE6" s="1">
        <v>4.4997599999999999E-2</v>
      </c>
      <c r="CF6" s="1">
        <v>2018.39</v>
      </c>
      <c r="CG6">
        <f t="shared" si="11"/>
        <v>4.0367800000000003</v>
      </c>
      <c r="CH6" s="1">
        <v>1.5399700000000001E-2</v>
      </c>
      <c r="CI6">
        <v>983.58</v>
      </c>
    </row>
    <row r="7" spans="1:93">
      <c r="A7" s="1">
        <v>2.0500000000000002E-3</v>
      </c>
      <c r="B7">
        <v>0.13790917999999999</v>
      </c>
      <c r="C7">
        <v>4.6266500000000002E-4</v>
      </c>
      <c r="D7">
        <v>0.13400350999999999</v>
      </c>
      <c r="E7">
        <v>7.6772799999999997E-4</v>
      </c>
      <c r="F7">
        <v>0.124457436</v>
      </c>
      <c r="H7" s="1">
        <v>4.0007599999999997E-2</v>
      </c>
      <c r="I7" s="1">
        <v>1906.8</v>
      </c>
      <c r="J7">
        <f t="shared" si="0"/>
        <v>3.8136000000000001</v>
      </c>
      <c r="M7" s="1">
        <v>4.0004199999999999E-5</v>
      </c>
      <c r="N7" s="1">
        <v>0</v>
      </c>
      <c r="O7" s="1">
        <v>345.68700000000001</v>
      </c>
      <c r="P7">
        <v>175.429</v>
      </c>
      <c r="Q7" s="1">
        <v>-9.3551899999999993E-2</v>
      </c>
      <c r="R7">
        <v>299.46600000000001</v>
      </c>
      <c r="S7">
        <v>345.68700000000001</v>
      </c>
      <c r="T7">
        <v>345.78100000000001</v>
      </c>
      <c r="U7">
        <v>-173.67400000000001</v>
      </c>
      <c r="V7">
        <v>-89.128799999999998</v>
      </c>
      <c r="W7">
        <v>345.68700000000001</v>
      </c>
      <c r="X7" s="1">
        <v>175.429</v>
      </c>
      <c r="Y7" s="1">
        <v>-9.3550599999999998E-2</v>
      </c>
      <c r="Z7" s="1">
        <v>4.56306E-2</v>
      </c>
      <c r="AA7" s="1">
        <v>2.0882399999999999E-2</v>
      </c>
      <c r="AB7" s="1">
        <v>-5.0675299999999998E-4</v>
      </c>
      <c r="AD7">
        <f t="shared" si="12"/>
        <v>0.57994563656642162</v>
      </c>
      <c r="AE7" s="1">
        <f t="shared" si="13"/>
        <v>0</v>
      </c>
      <c r="AH7">
        <f t="shared" si="14"/>
        <v>0.53238780022371712</v>
      </c>
      <c r="AI7">
        <f t="shared" si="15"/>
        <v>-1.6785800569100617E-2</v>
      </c>
      <c r="AJ7" s="1">
        <f t="shared" si="16"/>
        <v>0</v>
      </c>
      <c r="AN7" s="1">
        <v>4.0005499999999999E-2</v>
      </c>
      <c r="AO7" s="1">
        <v>1906.89</v>
      </c>
      <c r="AP7" s="1">
        <f t="shared" si="1"/>
        <v>3.8137800000000004</v>
      </c>
      <c r="AQ7" s="1">
        <f t="shared" si="2"/>
        <v>1.8000000000029104E-4</v>
      </c>
      <c r="AS7" s="1">
        <v>4.0005499999999999E-2</v>
      </c>
      <c r="AT7" s="1">
        <v>1906.89</v>
      </c>
      <c r="AU7">
        <f t="shared" si="3"/>
        <v>3.8137800000000004</v>
      </c>
      <c r="AX7" s="1">
        <v>4.0006399999999998E-2</v>
      </c>
      <c r="AY7" s="1">
        <v>1906.86</v>
      </c>
      <c r="AZ7">
        <f t="shared" si="4"/>
        <v>3.81372</v>
      </c>
      <c r="BB7" s="1">
        <v>6.0002699999999999E-2</v>
      </c>
      <c r="BC7" s="1">
        <v>2532.79</v>
      </c>
      <c r="BD7">
        <f t="shared" si="5"/>
        <v>5.0655799999999997</v>
      </c>
      <c r="BE7" s="1"/>
      <c r="BF7" s="1">
        <v>1.20003E-2</v>
      </c>
      <c r="BG7" s="1">
        <v>536.08199999999999</v>
      </c>
      <c r="BH7" s="1">
        <f t="shared" si="6"/>
        <v>1.0721639999999999</v>
      </c>
      <c r="BJ7" s="1">
        <v>3.99961E-2</v>
      </c>
      <c r="BK7" s="1">
        <v>1763.82</v>
      </c>
      <c r="BL7" s="1">
        <f t="shared" si="7"/>
        <v>3.5276399999999999</v>
      </c>
      <c r="BM7" s="1"/>
      <c r="BN7" s="1">
        <v>1.20003E-2</v>
      </c>
      <c r="BO7">
        <v>536.08199999999999</v>
      </c>
      <c r="BP7" s="1">
        <f t="shared" si="8"/>
        <v>1.0721639999999999</v>
      </c>
      <c r="BS7" s="1">
        <v>4.0007599999999997E-2</v>
      </c>
      <c r="BT7" s="1">
        <v>1906.8</v>
      </c>
      <c r="BU7">
        <f t="shared" si="9"/>
        <v>3.8136000000000001</v>
      </c>
      <c r="BV7" s="1">
        <v>1.20476E-2</v>
      </c>
      <c r="BW7" s="1">
        <v>1002.94</v>
      </c>
      <c r="BY7" s="1">
        <v>6.0002699999999999E-2</v>
      </c>
      <c r="BZ7" s="1">
        <v>2532.79</v>
      </c>
      <c r="CA7">
        <f t="shared" si="10"/>
        <v>5.0655799999999997</v>
      </c>
      <c r="CB7" s="1">
        <v>3.1474299999999997E-2</v>
      </c>
      <c r="CC7" s="1">
        <v>1088.67</v>
      </c>
      <c r="CE7" s="1">
        <v>6.0001800000000001E-2</v>
      </c>
      <c r="CF7" s="1">
        <v>2677.5</v>
      </c>
      <c r="CG7">
        <f t="shared" si="11"/>
        <v>5.3550000000000004</v>
      </c>
      <c r="CH7" s="1">
        <v>3.19172E-2</v>
      </c>
      <c r="CI7" s="1">
        <v>1258.44</v>
      </c>
    </row>
    <row r="8" spans="1:93">
      <c r="A8" s="1">
        <v>2.3400000000000001E-3</v>
      </c>
      <c r="B8">
        <v>0.14578039600000001</v>
      </c>
      <c r="C8">
        <v>5.26682E-4</v>
      </c>
      <c r="D8">
        <v>0.14106514000000001</v>
      </c>
      <c r="E8">
        <v>3.4437399999999999E-4</v>
      </c>
      <c r="F8">
        <v>0.13097355699999999</v>
      </c>
      <c r="H8" s="1">
        <v>5.0006700000000001E-2</v>
      </c>
      <c r="I8" s="1">
        <v>2496.89</v>
      </c>
      <c r="J8">
        <f t="shared" si="0"/>
        <v>4.9937800000000001</v>
      </c>
      <c r="M8" s="1">
        <v>5.0000899999999998E-5</v>
      </c>
      <c r="N8" s="1">
        <v>0</v>
      </c>
      <c r="O8" s="1">
        <v>423.85599999999999</v>
      </c>
      <c r="P8">
        <v>217.554</v>
      </c>
      <c r="Q8" s="1">
        <v>1.07352</v>
      </c>
      <c r="R8">
        <v>366.17599999999999</v>
      </c>
      <c r="S8">
        <v>423.85599999999999</v>
      </c>
      <c r="T8">
        <v>422.78300000000002</v>
      </c>
      <c r="U8">
        <v>-214.161</v>
      </c>
      <c r="V8">
        <v>-126.96</v>
      </c>
      <c r="W8">
        <v>423.85599999999999</v>
      </c>
      <c r="X8" s="1">
        <v>217.554</v>
      </c>
      <c r="Y8" s="1">
        <v>1.07352</v>
      </c>
      <c r="Z8" s="1">
        <v>9.4391799999999998E-2</v>
      </c>
      <c r="AA8" s="1">
        <v>5.7952300000000002E-3</v>
      </c>
      <c r="AB8" s="1">
        <v>-6.5630899999999997E-3</v>
      </c>
      <c r="AD8">
        <f t="shared" si="12"/>
        <v>0.58485810102245916</v>
      </c>
      <c r="AE8" s="1">
        <f t="shared" si="13"/>
        <v>0</v>
      </c>
      <c r="AH8">
        <f t="shared" si="14"/>
        <v>0.53749624364704507</v>
      </c>
      <c r="AI8">
        <f t="shared" si="15"/>
        <v>-2.6542208837035508E-2</v>
      </c>
      <c r="AJ8" s="1">
        <f t="shared" si="16"/>
        <v>0</v>
      </c>
      <c r="AN8" s="1">
        <v>5.0007599999999999E-2</v>
      </c>
      <c r="AO8" s="1">
        <v>2497</v>
      </c>
      <c r="AP8" s="1">
        <f t="shared" si="1"/>
        <v>4.9939999999999998</v>
      </c>
      <c r="AQ8" s="1">
        <f t="shared" si="2"/>
        <v>2.1999999999966491E-4</v>
      </c>
      <c r="AS8" s="1">
        <v>5.0007599999999999E-2</v>
      </c>
      <c r="AT8" s="1">
        <v>2497</v>
      </c>
      <c r="AU8">
        <f t="shared" si="3"/>
        <v>4.9939999999999998</v>
      </c>
      <c r="AX8" s="1">
        <v>5.0007099999999999E-2</v>
      </c>
      <c r="AY8" s="1">
        <v>2496.86</v>
      </c>
      <c r="AZ8">
        <f t="shared" si="4"/>
        <v>4.9937200000000006</v>
      </c>
      <c r="BB8" s="1">
        <v>7.5006100000000006E-2</v>
      </c>
      <c r="BC8" s="1">
        <v>3271.17</v>
      </c>
      <c r="BD8">
        <f t="shared" si="5"/>
        <v>6.5423400000000003</v>
      </c>
      <c r="BE8" s="1"/>
      <c r="BF8" s="1">
        <v>1.4999699999999999E-2</v>
      </c>
      <c r="BG8" s="1">
        <v>773.80899999999997</v>
      </c>
      <c r="BH8" s="1">
        <f t="shared" si="6"/>
        <v>1.5476179999999999</v>
      </c>
      <c r="BJ8" s="1">
        <v>4.9996199999999998E-2</v>
      </c>
      <c r="BK8" s="1">
        <v>2463.63</v>
      </c>
      <c r="BL8" s="1">
        <f t="shared" si="7"/>
        <v>4.9272600000000004</v>
      </c>
      <c r="BM8" s="1"/>
      <c r="BN8" s="1">
        <v>1.4999699999999999E-2</v>
      </c>
      <c r="BO8">
        <v>773.80899999999997</v>
      </c>
      <c r="BP8" s="1">
        <f t="shared" si="8"/>
        <v>1.5476179999999999</v>
      </c>
      <c r="BS8" s="1">
        <v>5.0006700000000001E-2</v>
      </c>
      <c r="BT8" s="1">
        <v>2496.89</v>
      </c>
      <c r="BU8">
        <f t="shared" si="9"/>
        <v>4.9937800000000001</v>
      </c>
      <c r="BV8" s="1">
        <v>1.8611599999999999E-2</v>
      </c>
      <c r="BW8" s="1">
        <v>1171.6500000000001</v>
      </c>
      <c r="BY8" s="1">
        <v>7.5006100000000006E-2</v>
      </c>
      <c r="BZ8" s="1">
        <v>3271.17</v>
      </c>
      <c r="CA8">
        <f t="shared" si="10"/>
        <v>6.5423400000000003</v>
      </c>
      <c r="CB8" s="1">
        <v>5.0033899999999999E-2</v>
      </c>
      <c r="CC8" s="1">
        <v>1198.94</v>
      </c>
      <c r="CE8" s="1">
        <v>7.4993500000000005E-2</v>
      </c>
      <c r="CF8" s="1">
        <v>3334.27</v>
      </c>
      <c r="CG8">
        <f t="shared" si="11"/>
        <v>6.6685400000000001</v>
      </c>
      <c r="CH8" s="1">
        <v>5.1207299999999997E-2</v>
      </c>
      <c r="CI8" s="1">
        <v>1378.54</v>
      </c>
    </row>
    <row r="9" spans="1:93">
      <c r="A9" s="1">
        <v>2.15E-3</v>
      </c>
      <c r="B9">
        <v>0.154047195</v>
      </c>
      <c r="C9">
        <v>6.0537999999999998E-4</v>
      </c>
      <c r="D9">
        <v>0.148780304</v>
      </c>
      <c r="E9">
        <v>4.17389E-4</v>
      </c>
      <c r="F9">
        <v>0.13731053200000001</v>
      </c>
      <c r="H9" s="1">
        <v>6.0009E-2</v>
      </c>
      <c r="I9" s="1">
        <v>2907.59</v>
      </c>
      <c r="J9">
        <f t="shared" si="0"/>
        <v>5.8151800000000007</v>
      </c>
      <c r="M9" s="1">
        <v>6.0000400000000002E-5</v>
      </c>
      <c r="N9" s="1">
        <v>0</v>
      </c>
      <c r="O9" s="1">
        <v>491.53399999999999</v>
      </c>
      <c r="P9">
        <v>262.98</v>
      </c>
      <c r="Q9" s="1">
        <v>1.5384100000000001</v>
      </c>
      <c r="R9">
        <v>424.66699999999997</v>
      </c>
      <c r="S9">
        <v>491.53399999999999</v>
      </c>
      <c r="T9">
        <v>489.995</v>
      </c>
      <c r="U9">
        <v>-252.017</v>
      </c>
      <c r="V9">
        <v>-207.07</v>
      </c>
      <c r="W9">
        <v>491.53399999999999</v>
      </c>
      <c r="X9" s="1">
        <v>262.98</v>
      </c>
      <c r="Y9" s="1">
        <v>1.5384100000000001</v>
      </c>
      <c r="Z9" s="1">
        <v>-5.8419199999999996E-3</v>
      </c>
      <c r="AA9" s="1">
        <v>3.3447699999999997E-2</v>
      </c>
      <c r="AB9" s="1">
        <v>2.8148800000000001E-3</v>
      </c>
      <c r="AD9">
        <f t="shared" si="12"/>
        <v>0.59344615899045605</v>
      </c>
      <c r="AE9" s="1">
        <f t="shared" si="13"/>
        <v>0</v>
      </c>
      <c r="AH9">
        <f t="shared" si="14"/>
        <v>0.56233010747981182</v>
      </c>
      <c r="AI9">
        <f t="shared" si="15"/>
        <v>-7.3971395057706113E-2</v>
      </c>
      <c r="AJ9" s="1">
        <f t="shared" si="16"/>
        <v>0</v>
      </c>
      <c r="AN9" s="1">
        <v>6.0011099999999998E-2</v>
      </c>
      <c r="AO9" s="1">
        <v>2907.57</v>
      </c>
      <c r="AP9" s="1">
        <f t="shared" si="1"/>
        <v>5.8151400000000004</v>
      </c>
      <c r="AQ9" s="1">
        <f t="shared" si="2"/>
        <v>-4.0000000000262048E-5</v>
      </c>
      <c r="AS9" s="1">
        <v>6.0011099999999998E-2</v>
      </c>
      <c r="AT9" s="1">
        <v>2907.57</v>
      </c>
      <c r="AU9">
        <f t="shared" si="3"/>
        <v>5.8151400000000004</v>
      </c>
      <c r="AX9" s="1">
        <v>6.0014199999999997E-2</v>
      </c>
      <c r="AY9" s="1">
        <v>2907.47</v>
      </c>
      <c r="AZ9">
        <f t="shared" si="4"/>
        <v>5.81494</v>
      </c>
      <c r="BB9" s="1">
        <v>9.0005600000000005E-2</v>
      </c>
      <c r="BC9" s="1">
        <v>3631.1</v>
      </c>
      <c r="BD9">
        <f t="shared" si="5"/>
        <v>7.2622</v>
      </c>
      <c r="BE9" s="1"/>
      <c r="BF9" s="1">
        <v>1.79981E-2</v>
      </c>
      <c r="BG9" s="1">
        <v>906.02499999999998</v>
      </c>
      <c r="BH9" s="1">
        <f t="shared" si="6"/>
        <v>1.8120499999999999</v>
      </c>
      <c r="BJ9" s="1">
        <v>5.9993100000000001E-2</v>
      </c>
      <c r="BK9" s="1">
        <v>2932.41</v>
      </c>
      <c r="BL9" s="1">
        <f t="shared" si="7"/>
        <v>5.8648199999999999</v>
      </c>
      <c r="BM9" s="1"/>
      <c r="BN9" s="1">
        <v>1.79981E-2</v>
      </c>
      <c r="BO9">
        <v>906.02499999999998</v>
      </c>
      <c r="BP9" s="1">
        <f t="shared" si="8"/>
        <v>1.8120499999999999</v>
      </c>
      <c r="BQ9" s="1"/>
      <c r="BS9" s="1">
        <v>6.0009E-2</v>
      </c>
      <c r="BT9" s="1">
        <v>2907.59</v>
      </c>
      <c r="BU9">
        <f t="shared" si="9"/>
        <v>5.8151800000000007</v>
      </c>
      <c r="BV9" s="1">
        <v>2.5690999999999999E-2</v>
      </c>
      <c r="BW9" s="1">
        <v>1284.95</v>
      </c>
      <c r="BY9" s="1">
        <v>9.0005600000000005E-2</v>
      </c>
      <c r="BZ9" s="1">
        <v>3631.1</v>
      </c>
      <c r="CA9">
        <f t="shared" si="10"/>
        <v>7.2622</v>
      </c>
      <c r="CB9" s="1">
        <v>7.1196499999999996E-2</v>
      </c>
      <c r="CC9" s="1">
        <v>1271.55</v>
      </c>
      <c r="CE9" s="1">
        <v>8.9977000000000001E-2</v>
      </c>
      <c r="CF9" s="1">
        <v>3669.1</v>
      </c>
      <c r="CG9">
        <f t="shared" si="11"/>
        <v>7.3381999999999996</v>
      </c>
      <c r="CH9" s="1">
        <v>7.3432899999999995E-2</v>
      </c>
      <c r="CI9" s="1">
        <v>1447.71</v>
      </c>
      <c r="CM9" s="1"/>
      <c r="CO9" s="1"/>
    </row>
    <row r="10" spans="1:93">
      <c r="A10" s="1">
        <v>2.2799999999999999E-3</v>
      </c>
      <c r="B10">
        <v>0.162575043</v>
      </c>
      <c r="C10">
        <v>4.8734599999999999E-4</v>
      </c>
      <c r="D10">
        <v>0.15681781</v>
      </c>
      <c r="E10">
        <v>5.6150099999999995E-4</v>
      </c>
      <c r="F10">
        <v>0.143546387</v>
      </c>
      <c r="H10" s="1">
        <v>7.0005399999999995E-2</v>
      </c>
      <c r="I10" s="1">
        <v>3096.67</v>
      </c>
      <c r="J10">
        <f t="shared" si="0"/>
        <v>6.1933400000000001</v>
      </c>
      <c r="M10" s="1">
        <v>7.0000900000000003E-5</v>
      </c>
      <c r="N10" s="1">
        <v>4.6250900000000001E-5</v>
      </c>
      <c r="O10" s="1">
        <v>579.60900000000004</v>
      </c>
      <c r="P10">
        <v>313.00700000000001</v>
      </c>
      <c r="Q10" s="1">
        <v>0.66486699999999999</v>
      </c>
      <c r="R10">
        <v>501.90100000000001</v>
      </c>
      <c r="S10">
        <v>579.60900000000004</v>
      </c>
      <c r="T10">
        <v>578.94399999999996</v>
      </c>
      <c r="U10">
        <v>-297.76</v>
      </c>
      <c r="V10">
        <v>-258.31</v>
      </c>
      <c r="W10">
        <v>579.60900000000004</v>
      </c>
      <c r="X10">
        <v>313.00700000000001</v>
      </c>
      <c r="Y10" s="1">
        <v>0.66486800000000001</v>
      </c>
      <c r="Z10" s="1">
        <v>3.3175000000000001E-3</v>
      </c>
      <c r="AA10" s="1">
        <v>-1.47861E-2</v>
      </c>
      <c r="AB10" s="1">
        <v>9.3707300000000007E-3</v>
      </c>
      <c r="AD10">
        <f t="shared" si="12"/>
        <v>0.59326440871805397</v>
      </c>
      <c r="AE10" s="1">
        <f t="shared" si="13"/>
        <v>2.7443215898014765E-5</v>
      </c>
      <c r="AH10">
        <f t="shared" si="14"/>
        <v>0.56918174739143079</v>
      </c>
      <c r="AI10">
        <f t="shared" si="15"/>
        <v>-8.7057063380344468E-2</v>
      </c>
      <c r="AJ10" s="1">
        <f t="shared" si="16"/>
        <v>-3.723855564186217E-6</v>
      </c>
      <c r="AN10" s="1">
        <v>7.0005899999999996E-2</v>
      </c>
      <c r="AO10" s="1">
        <v>3096.72</v>
      </c>
      <c r="AP10" s="1">
        <f t="shared" si="1"/>
        <v>6.1934399999999998</v>
      </c>
      <c r="AQ10" s="1">
        <f t="shared" si="2"/>
        <v>9.9999999999766942E-5</v>
      </c>
      <c r="AS10" s="1">
        <v>7.0005899999999996E-2</v>
      </c>
      <c r="AT10" s="1">
        <v>3096.72</v>
      </c>
      <c r="AU10">
        <f t="shared" si="3"/>
        <v>6.1934399999999998</v>
      </c>
      <c r="AX10" s="1">
        <v>7.0009100000000005E-2</v>
      </c>
      <c r="AY10" s="1">
        <v>3096.71</v>
      </c>
      <c r="AZ10">
        <f t="shared" si="4"/>
        <v>6.1934199999999997</v>
      </c>
      <c r="BB10" s="1">
        <v>0.104992</v>
      </c>
      <c r="BC10" s="1">
        <v>3691.61</v>
      </c>
      <c r="BD10">
        <f t="shared" si="5"/>
        <v>7.3832200000000006</v>
      </c>
      <c r="BE10" s="1"/>
      <c r="BF10" s="1">
        <v>2.0997399999999999E-2</v>
      </c>
      <c r="BG10" s="1">
        <v>1077.8599999999999</v>
      </c>
      <c r="BH10" s="1">
        <f t="shared" si="6"/>
        <v>2.1557199999999996</v>
      </c>
      <c r="BJ10" s="1">
        <v>6.9994500000000001E-2</v>
      </c>
      <c r="BK10" s="1">
        <v>3065.1</v>
      </c>
      <c r="BL10" s="1">
        <f t="shared" si="7"/>
        <v>6.1301999999999994</v>
      </c>
      <c r="BM10" s="1"/>
      <c r="BN10" s="1">
        <v>2.0997399999999999E-2</v>
      </c>
      <c r="BO10" s="1">
        <v>1077.8599999999999</v>
      </c>
      <c r="BP10" s="1">
        <f t="shared" si="8"/>
        <v>2.1557199999999996</v>
      </c>
      <c r="BQ10" s="1"/>
      <c r="BS10" s="1">
        <v>7.0005399999999995E-2</v>
      </c>
      <c r="BT10" s="1">
        <v>3096.67</v>
      </c>
      <c r="BU10">
        <f t="shared" si="9"/>
        <v>6.1933400000000001</v>
      </c>
      <c r="BV10" s="1">
        <v>3.7525999999999997E-2</v>
      </c>
      <c r="BW10" s="1">
        <v>1382</v>
      </c>
      <c r="BY10" s="1">
        <v>0.104992</v>
      </c>
      <c r="BZ10" s="1">
        <v>3691.61</v>
      </c>
      <c r="CA10">
        <f t="shared" si="10"/>
        <v>7.3832200000000006</v>
      </c>
      <c r="CB10" s="1">
        <v>9.6830100000000002E-2</v>
      </c>
      <c r="CC10" s="1">
        <v>1323.95</v>
      </c>
      <c r="CE10" s="1">
        <v>0.105019</v>
      </c>
      <c r="CF10" s="1">
        <v>3722</v>
      </c>
      <c r="CG10">
        <f t="shared" si="11"/>
        <v>7.444</v>
      </c>
      <c r="CH10" s="1">
        <v>0.101203</v>
      </c>
      <c r="CI10" s="1">
        <v>1503.8</v>
      </c>
      <c r="CM10" s="1"/>
      <c r="CO10" s="1"/>
    </row>
    <row r="11" spans="1:93">
      <c r="A11" s="1">
        <v>2.5400000000000002E-3</v>
      </c>
      <c r="B11">
        <v>0.171342468</v>
      </c>
      <c r="C11">
        <v>4.7467899999999999E-4</v>
      </c>
      <c r="D11">
        <v>0.164570313</v>
      </c>
      <c r="E11">
        <v>6.1454900000000004E-4</v>
      </c>
      <c r="F11">
        <v>0.149970093</v>
      </c>
      <c r="H11" s="1">
        <v>7.9999899999999999E-2</v>
      </c>
      <c r="I11" s="1">
        <v>3246.22</v>
      </c>
      <c r="J11">
        <f t="shared" si="0"/>
        <v>6.4924399999999993</v>
      </c>
      <c r="M11" s="1">
        <v>8.0002500000000005E-5</v>
      </c>
      <c r="N11" s="1">
        <v>1.67033E-4</v>
      </c>
      <c r="O11" s="1">
        <v>659.81200000000001</v>
      </c>
      <c r="P11">
        <v>367.428</v>
      </c>
      <c r="Q11">
        <v>1.6836899999999999</v>
      </c>
      <c r="R11">
        <v>571.13499999999999</v>
      </c>
      <c r="S11">
        <v>659.81200000000001</v>
      </c>
      <c r="T11">
        <v>658.12800000000004</v>
      </c>
      <c r="U11">
        <v>-342.97399999999999</v>
      </c>
      <c r="V11">
        <v>-329.26400000000001</v>
      </c>
      <c r="W11">
        <v>659.81200000000001</v>
      </c>
      <c r="X11">
        <v>367.428</v>
      </c>
      <c r="Y11" s="1">
        <v>1.6836899999999999</v>
      </c>
      <c r="Z11" s="1">
        <v>-0.120157</v>
      </c>
      <c r="AA11" s="1">
        <v>6.9837999999999996E-4</v>
      </c>
      <c r="AB11" s="1">
        <v>-4.5105299999999996E-3</v>
      </c>
      <c r="AD11">
        <f t="shared" si="12"/>
        <v>0.60051301356071685</v>
      </c>
      <c r="AE11" s="1">
        <f t="shared" si="13"/>
        <v>7.2093471997708376E-5</v>
      </c>
      <c r="AH11">
        <f t="shared" si="14"/>
        <v>0.58786594026696204</v>
      </c>
      <c r="AI11">
        <f t="shared" si="15"/>
        <v>-0.12274124322622271</v>
      </c>
      <c r="AJ11" s="1">
        <f t="shared" si="16"/>
        <v>-1.266994002419253E-5</v>
      </c>
      <c r="AN11" s="1">
        <v>8.00014E-2</v>
      </c>
      <c r="AO11" s="1">
        <v>3246.25</v>
      </c>
      <c r="AP11" s="1">
        <f t="shared" si="1"/>
        <v>6.4924999999999997</v>
      </c>
      <c r="AQ11" s="1">
        <f t="shared" si="2"/>
        <v>6.0000000000393072E-5</v>
      </c>
      <c r="AS11" s="1">
        <v>0.08</v>
      </c>
      <c r="AT11" s="1">
        <v>3246.15</v>
      </c>
      <c r="AU11">
        <f t="shared" si="3"/>
        <v>6.4923000000000002</v>
      </c>
      <c r="AX11" s="1">
        <v>7.9999500000000001E-2</v>
      </c>
      <c r="AY11" s="1">
        <v>3246.07</v>
      </c>
      <c r="AZ11">
        <f t="shared" si="4"/>
        <v>6.49214</v>
      </c>
      <c r="BB11" s="1">
        <v>0.11998</v>
      </c>
      <c r="BC11" s="1">
        <v>3794.6</v>
      </c>
      <c r="BD11">
        <f t="shared" si="5"/>
        <v>7.5891999999999999</v>
      </c>
      <c r="BE11" s="1"/>
      <c r="BF11" s="1">
        <v>2.3996799999999999E-2</v>
      </c>
      <c r="BG11" s="1">
        <v>1159.46</v>
      </c>
      <c r="BH11" s="1">
        <f t="shared" si="6"/>
        <v>2.3189199999999999</v>
      </c>
      <c r="BJ11" s="1">
        <v>8.0000299999999996E-2</v>
      </c>
      <c r="BK11" s="1">
        <v>3197.64</v>
      </c>
      <c r="BL11" s="1">
        <f t="shared" si="7"/>
        <v>6.3952799999999996</v>
      </c>
      <c r="BM11" s="1"/>
      <c r="BN11" s="1">
        <v>2.3996799999999999E-2</v>
      </c>
      <c r="BO11" s="1">
        <v>1159.46</v>
      </c>
      <c r="BP11" s="1">
        <f t="shared" si="8"/>
        <v>2.3189199999999999</v>
      </c>
      <c r="BQ11" s="1"/>
      <c r="BS11" s="1">
        <v>7.9999899999999999E-2</v>
      </c>
      <c r="BT11" s="1">
        <v>3246.22</v>
      </c>
      <c r="BU11">
        <f t="shared" si="9"/>
        <v>6.4924399999999993</v>
      </c>
      <c r="BV11" s="1">
        <v>5.09644E-2</v>
      </c>
      <c r="BW11" s="1">
        <v>1444.04</v>
      </c>
      <c r="BY11" s="1">
        <v>0.11998</v>
      </c>
      <c r="BZ11" s="1">
        <v>3794.6</v>
      </c>
      <c r="CA11">
        <f t="shared" si="10"/>
        <v>7.5891999999999999</v>
      </c>
      <c r="CB11" s="1">
        <v>0.12914300000000001</v>
      </c>
      <c r="CC11" s="1">
        <v>1371.86</v>
      </c>
      <c r="CE11" s="1">
        <v>0.12006699999999999</v>
      </c>
      <c r="CF11" s="1">
        <v>3838.25</v>
      </c>
      <c r="CG11">
        <f t="shared" si="11"/>
        <v>7.6764999999999999</v>
      </c>
      <c r="CH11" s="1">
        <v>0.13447100000000001</v>
      </c>
      <c r="CI11" s="1">
        <v>1550.56</v>
      </c>
      <c r="CK11" s="1"/>
      <c r="CL11" s="1"/>
      <c r="CM11" s="1"/>
      <c r="CO11" s="1"/>
    </row>
    <row r="12" spans="1:93">
      <c r="A12" s="1">
        <v>2.6199999999999999E-3</v>
      </c>
      <c r="B12">
        <v>0.18041067499999999</v>
      </c>
      <c r="C12">
        <v>7.14275E-4</v>
      </c>
      <c r="D12">
        <v>0.17283303799999999</v>
      </c>
      <c r="E12">
        <v>7.1665499999999996E-4</v>
      </c>
      <c r="F12">
        <v>0.156162415</v>
      </c>
      <c r="H12" s="1">
        <v>8.9994699999999997E-2</v>
      </c>
      <c r="I12" s="1">
        <v>3427.87</v>
      </c>
      <c r="J12">
        <f t="shared" si="0"/>
        <v>6.8557399999999999</v>
      </c>
      <c r="M12" s="1">
        <v>9.0004200000000001E-5</v>
      </c>
      <c r="N12" s="1">
        <v>3.2983699999999998E-4</v>
      </c>
      <c r="O12" s="1">
        <v>727.46799999999996</v>
      </c>
      <c r="P12">
        <v>409.83800000000002</v>
      </c>
      <c r="Q12" s="1">
        <v>3.1777099999999998</v>
      </c>
      <c r="R12">
        <v>628.83100000000002</v>
      </c>
      <c r="S12" s="1">
        <v>727.46799999999996</v>
      </c>
      <c r="T12">
        <v>724.29</v>
      </c>
      <c r="U12">
        <v>-380.161</v>
      </c>
      <c r="V12" s="1">
        <v>-374.33499999999998</v>
      </c>
      <c r="W12">
        <v>727.46799999999996</v>
      </c>
      <c r="X12" s="1">
        <v>409.83800000000002</v>
      </c>
      <c r="Y12" s="1">
        <v>3.1777099999999998</v>
      </c>
      <c r="Z12" s="1">
        <v>-9.2633300000000002E-3</v>
      </c>
      <c r="AA12" s="1">
        <v>-2.7566799999999999E-2</v>
      </c>
      <c r="AB12" s="1">
        <v>-1.5185300000000001E-2</v>
      </c>
      <c r="AD12">
        <f t="shared" si="12"/>
        <v>0.60455193843814947</v>
      </c>
      <c r="AE12" s="1">
        <f t="shared" si="13"/>
        <v>9.8094697222611703E-5</v>
      </c>
      <c r="AH12">
        <f t="shared" si="14"/>
        <v>0.59444767600513371</v>
      </c>
      <c r="AI12">
        <f t="shared" si="15"/>
        <v>-0.13531143254847788</v>
      </c>
      <c r="AJ12" s="1">
        <f t="shared" si="16"/>
        <v>-2.1006003913412175E-5</v>
      </c>
      <c r="AN12" s="1">
        <v>8.9991100000000004E-2</v>
      </c>
      <c r="AO12" s="1">
        <v>3427.66</v>
      </c>
      <c r="AP12" s="1">
        <f t="shared" si="1"/>
        <v>6.8553199999999999</v>
      </c>
      <c r="AQ12" s="1">
        <f t="shared" si="2"/>
        <v>-4.2000000000008697E-4</v>
      </c>
      <c r="AS12" s="1">
        <v>8.99977E-2</v>
      </c>
      <c r="AT12" s="1">
        <v>2708.52</v>
      </c>
      <c r="AU12">
        <f t="shared" si="3"/>
        <v>5.4170400000000001</v>
      </c>
      <c r="AX12" s="1">
        <v>8.9993900000000002E-2</v>
      </c>
      <c r="AY12" s="1">
        <v>3427.8</v>
      </c>
      <c r="AZ12">
        <f t="shared" si="4"/>
        <v>6.8556000000000008</v>
      </c>
      <c r="BB12" s="1">
        <v>0.13497400000000001</v>
      </c>
      <c r="BC12" s="1">
        <v>4038.61</v>
      </c>
      <c r="BD12">
        <f t="shared" si="5"/>
        <v>8.0772200000000005</v>
      </c>
      <c r="BE12" s="1"/>
      <c r="BF12" s="1">
        <v>2.6995100000000001E-2</v>
      </c>
      <c r="BG12" s="1">
        <v>1261.8599999999999</v>
      </c>
      <c r="BH12" s="1">
        <f t="shared" si="6"/>
        <v>2.52372</v>
      </c>
      <c r="BJ12" s="1">
        <v>9.0002299999999993E-2</v>
      </c>
      <c r="BK12" s="1">
        <v>3437.66</v>
      </c>
      <c r="BL12" s="1">
        <f t="shared" si="7"/>
        <v>6.8753199999999994</v>
      </c>
      <c r="BM12" s="1"/>
      <c r="BN12" s="1">
        <v>2.6995100000000001E-2</v>
      </c>
      <c r="BO12" s="1">
        <v>1261.8599999999999</v>
      </c>
      <c r="BP12" s="1">
        <f t="shared" si="8"/>
        <v>2.52372</v>
      </c>
      <c r="BQ12" s="1"/>
      <c r="BS12" s="1">
        <v>8.9994699999999997E-2</v>
      </c>
      <c r="BT12" s="1">
        <v>3427.87</v>
      </c>
      <c r="BU12">
        <f t="shared" si="9"/>
        <v>6.8557399999999999</v>
      </c>
      <c r="BV12" s="1">
        <v>6.5330899999999997E-2</v>
      </c>
      <c r="BW12" s="1">
        <v>1486.49</v>
      </c>
      <c r="BY12" s="1">
        <v>0.13497400000000001</v>
      </c>
      <c r="BZ12" s="1">
        <v>4038.61</v>
      </c>
      <c r="CA12">
        <f t="shared" si="10"/>
        <v>8.0772200000000005</v>
      </c>
      <c r="CB12" s="1">
        <v>0.16175600000000001</v>
      </c>
      <c r="CC12" s="1">
        <v>1410.9</v>
      </c>
      <c r="CE12" s="1">
        <v>0.13511600000000001</v>
      </c>
      <c r="CF12" s="1">
        <v>4127.8999999999996</v>
      </c>
      <c r="CG12">
        <f t="shared" si="11"/>
        <v>8.2557999999999989</v>
      </c>
      <c r="CH12" s="1">
        <v>0.16819999999999999</v>
      </c>
      <c r="CI12" s="1">
        <v>1587.54</v>
      </c>
      <c r="CK12" s="1"/>
      <c r="CL12" s="1"/>
      <c r="CM12" s="1"/>
      <c r="CN12" s="1"/>
      <c r="CO12" s="1"/>
    </row>
    <row r="13" spans="1:93">
      <c r="A13" s="1">
        <v>2.7100000000000002E-3</v>
      </c>
      <c r="B13">
        <v>0.18941276600000001</v>
      </c>
      <c r="C13">
        <v>8.1731200000000005E-4</v>
      </c>
      <c r="D13">
        <v>0.18117889400000001</v>
      </c>
      <c r="E13">
        <v>6.6446400000000003E-4</v>
      </c>
      <c r="F13">
        <v>0.161717896</v>
      </c>
      <c r="H13" s="1">
        <v>9.9984799999999999E-2</v>
      </c>
      <c r="I13" s="1">
        <v>3725.66</v>
      </c>
      <c r="J13">
        <f t="shared" si="0"/>
        <v>7.4513199999999999</v>
      </c>
      <c r="M13" s="1">
        <v>1.0000099999999999E-4</v>
      </c>
      <c r="N13" s="1">
        <v>5.86865E-4</v>
      </c>
      <c r="O13" s="1">
        <v>793.86199999999997</v>
      </c>
      <c r="P13">
        <v>440.58100000000002</v>
      </c>
      <c r="Q13" s="1">
        <v>4.5423</v>
      </c>
      <c r="R13">
        <v>684.822</v>
      </c>
      <c r="S13" s="1">
        <v>793.86199999999997</v>
      </c>
      <c r="T13">
        <v>789.32</v>
      </c>
      <c r="U13">
        <v>-412.995</v>
      </c>
      <c r="V13" s="1">
        <v>-386.94200000000001</v>
      </c>
      <c r="W13">
        <v>793.86199999999997</v>
      </c>
      <c r="X13">
        <v>440.58100000000002</v>
      </c>
      <c r="Y13" s="1">
        <v>4.5423</v>
      </c>
      <c r="Z13" s="1">
        <v>-3.24534E-2</v>
      </c>
      <c r="AA13" s="1">
        <v>1.47566E-2</v>
      </c>
      <c r="AB13" s="1">
        <v>-1.5288E-2</v>
      </c>
      <c r="AD13">
        <f t="shared" si="12"/>
        <v>0.60306911869069624</v>
      </c>
      <c r="AE13" s="1">
        <f t="shared" si="13"/>
        <v>1.5519621253585648E-4</v>
      </c>
      <c r="AH13">
        <f t="shared" si="14"/>
        <v>0.58405863654919699</v>
      </c>
      <c r="AI13">
        <f t="shared" si="15"/>
        <v>-0.11546982874780909</v>
      </c>
      <c r="AJ13" s="1">
        <f t="shared" si="16"/>
        <v>-3.2228903014231028E-5</v>
      </c>
      <c r="AN13" s="1">
        <v>9.99858E-2</v>
      </c>
      <c r="AO13" s="1">
        <v>3725.71</v>
      </c>
      <c r="AP13" s="1">
        <f t="shared" si="1"/>
        <v>7.4514199999999997</v>
      </c>
      <c r="AQ13" s="1">
        <f t="shared" si="2"/>
        <v>9.9999999999766942E-5</v>
      </c>
      <c r="AS13" s="1">
        <v>9.9998799999999999E-2</v>
      </c>
      <c r="AT13">
        <v>532.83399999999995</v>
      </c>
      <c r="AU13">
        <v>0</v>
      </c>
      <c r="AX13" s="1">
        <v>9.9983600000000006E-2</v>
      </c>
      <c r="AY13" s="1">
        <v>3725.68</v>
      </c>
      <c r="AZ13">
        <f t="shared" si="4"/>
        <v>7.4513599999999993</v>
      </c>
      <c r="BB13" s="1">
        <v>0.14997099999999999</v>
      </c>
      <c r="BC13" s="1">
        <v>4144.03</v>
      </c>
      <c r="BD13">
        <f t="shared" si="5"/>
        <v>8.2880599999999998</v>
      </c>
      <c r="BE13" s="1"/>
      <c r="BF13" s="1">
        <v>2.99946E-2</v>
      </c>
      <c r="BG13" s="1">
        <v>1402.53</v>
      </c>
      <c r="BH13" s="1">
        <f t="shared" si="6"/>
        <v>2.8050600000000001</v>
      </c>
      <c r="BJ13" s="1">
        <v>0.100008</v>
      </c>
      <c r="BK13" s="1">
        <v>3767.47</v>
      </c>
      <c r="BL13" s="1">
        <f t="shared" si="7"/>
        <v>7.5349399999999997</v>
      </c>
      <c r="BM13" s="1"/>
      <c r="BN13" s="1">
        <v>2.99946E-2</v>
      </c>
      <c r="BO13" s="1">
        <v>1402.53</v>
      </c>
      <c r="BP13" s="1">
        <f t="shared" si="8"/>
        <v>2.8050600000000001</v>
      </c>
      <c r="BQ13" s="1"/>
      <c r="BS13" s="1">
        <v>9.9984799999999999E-2</v>
      </c>
      <c r="BT13" s="1">
        <v>3725.66</v>
      </c>
      <c r="BU13">
        <f t="shared" si="9"/>
        <v>7.4513199999999999</v>
      </c>
      <c r="BV13" s="1">
        <v>8.0350500000000005E-2</v>
      </c>
      <c r="BW13" s="1">
        <v>1519.52</v>
      </c>
      <c r="BY13" s="1">
        <v>0.14997099999999999</v>
      </c>
      <c r="BZ13" s="1">
        <v>4144.03</v>
      </c>
      <c r="CA13">
        <f t="shared" si="10"/>
        <v>8.2880599999999998</v>
      </c>
      <c r="CB13" s="1">
        <v>0.194215</v>
      </c>
      <c r="CC13" s="1">
        <v>1444.48</v>
      </c>
      <c r="CE13" s="1">
        <v>0.15016399999999999</v>
      </c>
      <c r="CF13" s="1">
        <v>4242.22</v>
      </c>
      <c r="CG13">
        <f t="shared" si="11"/>
        <v>8.4844400000000011</v>
      </c>
      <c r="CH13" s="1">
        <v>0.20131399999999999</v>
      </c>
      <c r="CI13" s="1">
        <v>1622.03</v>
      </c>
      <c r="CK13" s="1"/>
      <c r="CL13" s="1"/>
      <c r="CM13" s="1"/>
      <c r="CN13" s="1"/>
      <c r="CO13" s="1"/>
    </row>
    <row r="14" spans="1:93">
      <c r="A14" s="1">
        <v>2.7799999999999999E-3</v>
      </c>
      <c r="B14">
        <v>0.19892674299999999</v>
      </c>
      <c r="C14">
        <v>7.7518200000000002E-4</v>
      </c>
      <c r="D14">
        <v>0.18942597999999999</v>
      </c>
      <c r="E14">
        <v>8.9655099999999999E-4</v>
      </c>
      <c r="F14">
        <v>0.167416702</v>
      </c>
      <c r="H14" s="1">
        <v>0.10997999999999999</v>
      </c>
      <c r="I14" s="1">
        <v>3918.1</v>
      </c>
      <c r="J14">
        <f t="shared" si="0"/>
        <v>7.8361999999999998</v>
      </c>
      <c r="M14" s="1">
        <v>1.10003E-4</v>
      </c>
      <c r="N14" s="1">
        <v>1.0101800000000001E-3</v>
      </c>
      <c r="O14" s="1">
        <v>846.46100000000001</v>
      </c>
      <c r="P14">
        <v>460.95</v>
      </c>
      <c r="Q14" s="1">
        <v>0.86099400000000004</v>
      </c>
      <c r="R14">
        <v>733.26</v>
      </c>
      <c r="S14" s="1">
        <v>846.46100000000001</v>
      </c>
      <c r="T14" s="1">
        <v>845.6</v>
      </c>
      <c r="U14">
        <v>-436.09100000000001</v>
      </c>
      <c r="V14" s="1">
        <v>-391.35700000000003</v>
      </c>
      <c r="W14" s="1">
        <v>846.46100000000001</v>
      </c>
      <c r="X14">
        <v>460.95</v>
      </c>
      <c r="Y14" s="1">
        <v>0.86099400000000004</v>
      </c>
      <c r="Z14" s="1">
        <v>-9.7883200000000004E-2</v>
      </c>
      <c r="AA14" s="1">
        <v>1.5740899999999999E-2</v>
      </c>
      <c r="AB14" s="1">
        <v>-5.4147500000000003E-3</v>
      </c>
      <c r="AD14">
        <f t="shared" si="12"/>
        <v>0.59472901835638114</v>
      </c>
      <c r="AE14" s="1">
        <f t="shared" si="13"/>
        <v>2.5352295919204182E-4</v>
      </c>
      <c r="AH14">
        <f t="shared" si="14"/>
        <v>0.57447461073690997</v>
      </c>
      <c r="AI14">
        <f t="shared" si="15"/>
        <v>-9.7165687754859675E-2</v>
      </c>
      <c r="AJ14" s="1">
        <f t="shared" si="16"/>
        <v>-4.5005901834163622E-5</v>
      </c>
      <c r="AN14" s="1">
        <v>0.109976</v>
      </c>
      <c r="AO14" s="1">
        <v>3918.19</v>
      </c>
      <c r="AP14" s="1">
        <f t="shared" si="1"/>
        <v>7.8363800000000001</v>
      </c>
      <c r="AQ14" s="1">
        <f t="shared" si="2"/>
        <v>1.8000000000029104E-4</v>
      </c>
      <c r="AS14" s="1">
        <v>0.110002</v>
      </c>
      <c r="AT14" s="1">
        <v>-1585</v>
      </c>
      <c r="AX14" s="1">
        <v>0.10997899999999999</v>
      </c>
      <c r="AY14" s="1">
        <v>3918.18</v>
      </c>
      <c r="AZ14">
        <f t="shared" si="4"/>
        <v>7.83636</v>
      </c>
      <c r="BB14" s="1">
        <v>0.164969</v>
      </c>
      <c r="BC14" s="1">
        <v>4167.3</v>
      </c>
      <c r="BD14">
        <f t="shared" si="5"/>
        <v>8.3346</v>
      </c>
      <c r="BE14" s="1"/>
      <c r="BF14" s="1">
        <v>3.2994000000000002E-2</v>
      </c>
      <c r="BG14" s="1">
        <v>1526.81</v>
      </c>
      <c r="BH14" s="1">
        <f t="shared" si="6"/>
        <v>3.05362</v>
      </c>
      <c r="BJ14" s="1">
        <v>0.11001</v>
      </c>
      <c r="BK14" s="1">
        <v>3931.08</v>
      </c>
      <c r="BL14" s="1">
        <f t="shared" si="7"/>
        <v>7.8621600000000003</v>
      </c>
      <c r="BM14" s="1"/>
      <c r="BN14" s="1">
        <v>3.2994000000000002E-2</v>
      </c>
      <c r="BO14" s="1">
        <v>1526.81</v>
      </c>
      <c r="BP14" s="1">
        <f t="shared" si="8"/>
        <v>3.05362</v>
      </c>
      <c r="BQ14" s="1"/>
      <c r="BS14" s="1">
        <v>0.10997999999999999</v>
      </c>
      <c r="BT14" s="1">
        <v>3918.1</v>
      </c>
      <c r="BU14">
        <f t="shared" si="9"/>
        <v>7.8361999999999998</v>
      </c>
      <c r="BV14" s="1">
        <v>9.7595199999999993E-2</v>
      </c>
      <c r="BW14" s="1">
        <v>1549.64</v>
      </c>
      <c r="BY14" s="1">
        <v>0.164969</v>
      </c>
      <c r="BZ14" s="1">
        <v>4167.3</v>
      </c>
      <c r="CA14">
        <f t="shared" si="10"/>
        <v>8.3346</v>
      </c>
      <c r="CB14" s="1">
        <v>0.22616800000000001</v>
      </c>
      <c r="CC14" s="1">
        <v>1476.21</v>
      </c>
      <c r="CE14" s="1">
        <v>0.165213</v>
      </c>
      <c r="CF14" s="1">
        <v>4268.5</v>
      </c>
      <c r="CG14">
        <f t="shared" si="11"/>
        <v>8.5370000000000008</v>
      </c>
      <c r="CH14" s="1">
        <v>0.23410800000000001</v>
      </c>
      <c r="CI14" s="1">
        <v>1655.4</v>
      </c>
      <c r="CK14" s="1"/>
      <c r="CL14" s="1"/>
      <c r="CM14" s="1"/>
      <c r="CN14" s="1"/>
      <c r="CO14" s="1"/>
    </row>
    <row r="15" spans="1:93">
      <c r="A15" s="1">
        <v>2.7200000000000002E-3</v>
      </c>
      <c r="B15">
        <v>0.20865002399999999</v>
      </c>
      <c r="C15">
        <v>9.1826899999999999E-4</v>
      </c>
      <c r="D15">
        <v>0.19814784199999999</v>
      </c>
      <c r="E15">
        <v>8.9895800000000005E-4</v>
      </c>
      <c r="F15">
        <v>0.17294468700000001</v>
      </c>
      <c r="H15" s="1">
        <v>0.11996999999999999</v>
      </c>
      <c r="I15" s="1">
        <v>3956.96</v>
      </c>
      <c r="J15">
        <f t="shared" si="0"/>
        <v>7.9139200000000001</v>
      </c>
      <c r="M15" s="1">
        <v>1.2E-4</v>
      </c>
      <c r="N15" s="1">
        <v>1.7013499999999999E-3</v>
      </c>
      <c r="O15" s="1">
        <v>880.78700000000003</v>
      </c>
      <c r="P15">
        <v>470.97300000000001</v>
      </c>
      <c r="Q15">
        <v>3.2005400000000002</v>
      </c>
      <c r="R15">
        <v>760.56399999999996</v>
      </c>
      <c r="S15" s="1">
        <v>880.78700000000003</v>
      </c>
      <c r="T15" s="1">
        <v>877.58600000000001</v>
      </c>
      <c r="U15">
        <v>-451.654</v>
      </c>
      <c r="V15" s="1">
        <v>-368.87599999999998</v>
      </c>
      <c r="W15" s="1">
        <v>880.78700000000003</v>
      </c>
      <c r="X15">
        <v>470.97300000000001</v>
      </c>
      <c r="Y15" s="1">
        <v>3.2005499999999998</v>
      </c>
      <c r="Z15" s="1">
        <v>-7.29268E-2</v>
      </c>
      <c r="AA15" s="1">
        <v>1.1996400000000001E-2</v>
      </c>
      <c r="AB15" s="1">
        <v>-2.4124900000000001E-2</v>
      </c>
      <c r="AD15">
        <f t="shared" si="12"/>
        <v>0.59384088650001843</v>
      </c>
      <c r="AE15" s="1">
        <f t="shared" si="13"/>
        <v>4.1075193056979873E-4</v>
      </c>
      <c r="AH15">
        <f t="shared" si="14"/>
        <v>0.56171056034965372</v>
      </c>
      <c r="AI15">
        <f t="shared" si="15"/>
        <v>-7.2788147198789455E-2</v>
      </c>
      <c r="AJ15" s="1">
        <f t="shared" si="16"/>
        <v>-5.8733496052456823E-5</v>
      </c>
      <c r="AN15" s="1">
        <v>0.11997099999999999</v>
      </c>
      <c r="AO15" s="1">
        <v>3956.93</v>
      </c>
      <c r="AP15" s="1">
        <f t="shared" si="1"/>
        <v>7.9138599999999997</v>
      </c>
      <c r="AQ15" s="1">
        <f t="shared" si="2"/>
        <v>-6.0000000000393072E-5</v>
      </c>
      <c r="AS15" s="1">
        <v>0.11999899999999999</v>
      </c>
      <c r="AT15" s="1">
        <v>-3506.36</v>
      </c>
      <c r="AX15" s="1">
        <v>0.119973</v>
      </c>
      <c r="AY15" s="1">
        <v>3957.07</v>
      </c>
      <c r="AZ15">
        <f t="shared" si="4"/>
        <v>7.9141400000000006</v>
      </c>
      <c r="BB15" s="1">
        <v>0.17996100000000001</v>
      </c>
      <c r="BC15" s="1">
        <v>4264.2</v>
      </c>
      <c r="BD15">
        <f t="shared" si="5"/>
        <v>8.5283999999999995</v>
      </c>
      <c r="BE15" s="1"/>
      <c r="BF15" s="1">
        <v>3.5992400000000001E-2</v>
      </c>
      <c r="BG15" s="1">
        <v>1720.92</v>
      </c>
      <c r="BH15" s="1">
        <f t="shared" si="6"/>
        <v>3.44184</v>
      </c>
      <c r="BJ15" s="1">
        <v>0.12001199999999999</v>
      </c>
      <c r="BK15" s="1">
        <v>3961.49</v>
      </c>
      <c r="BL15" s="1">
        <f t="shared" si="7"/>
        <v>7.9229799999999999</v>
      </c>
      <c r="BM15" s="1"/>
      <c r="BN15" s="1">
        <v>3.5992400000000001E-2</v>
      </c>
      <c r="BO15" s="1">
        <v>1720.92</v>
      </c>
      <c r="BP15" s="1">
        <f t="shared" si="8"/>
        <v>3.44184</v>
      </c>
      <c r="BQ15" s="1"/>
      <c r="BS15" s="1">
        <v>0.11996999999999999</v>
      </c>
      <c r="BT15" s="1">
        <v>3956.96</v>
      </c>
      <c r="BU15">
        <f t="shared" si="9"/>
        <v>7.9139200000000001</v>
      </c>
      <c r="BV15" s="1">
        <v>0.11643199999999999</v>
      </c>
      <c r="BW15" s="1">
        <v>1575.79</v>
      </c>
      <c r="BY15" s="1">
        <v>0.17996100000000001</v>
      </c>
      <c r="BZ15" s="1">
        <v>4264.2</v>
      </c>
      <c r="CA15">
        <f t="shared" si="10"/>
        <v>8.5283999999999995</v>
      </c>
      <c r="CB15" s="1">
        <v>0.25659199999999999</v>
      </c>
      <c r="CC15" s="1">
        <v>1505.64</v>
      </c>
      <c r="CD15" s="1"/>
      <c r="CE15" s="1">
        <v>0.18026</v>
      </c>
      <c r="CF15" s="1">
        <v>4390.18</v>
      </c>
      <c r="CG15">
        <f t="shared" si="11"/>
        <v>8.7803599999999999</v>
      </c>
      <c r="CH15" s="1">
        <v>0.26581199999999999</v>
      </c>
      <c r="CI15" s="1">
        <v>1689.7</v>
      </c>
      <c r="CK15" s="1"/>
      <c r="CL15" s="1"/>
      <c r="CM15" s="1"/>
      <c r="CN15" s="1"/>
      <c r="CO15" s="1"/>
    </row>
    <row r="16" spans="1:93">
      <c r="A16" s="1">
        <v>2.7699999999999999E-3</v>
      </c>
      <c r="B16">
        <v>0.21872589100000001</v>
      </c>
      <c r="C16">
        <v>9.2546499999999999E-4</v>
      </c>
      <c r="D16">
        <v>0.207136551</v>
      </c>
      <c r="E16">
        <v>1.1860499999999999E-3</v>
      </c>
      <c r="F16">
        <v>0.17945570399999999</v>
      </c>
      <c r="H16" s="1">
        <v>0.129964</v>
      </c>
      <c r="I16" s="1">
        <v>3991.19</v>
      </c>
      <c r="J16">
        <f t="shared" si="0"/>
        <v>7.98238</v>
      </c>
      <c r="M16" s="1">
        <v>1.3000199999999999E-4</v>
      </c>
      <c r="N16" s="1">
        <v>2.7441499999999999E-3</v>
      </c>
      <c r="O16" s="1">
        <v>906.75599999999997</v>
      </c>
      <c r="P16">
        <v>476.31400000000002</v>
      </c>
      <c r="Q16" s="1">
        <v>0.39557399999999998</v>
      </c>
      <c r="R16" s="1">
        <v>785.26099999999997</v>
      </c>
      <c r="S16" s="1">
        <v>906.75599999999997</v>
      </c>
      <c r="T16" s="1">
        <v>906.36099999999999</v>
      </c>
      <c r="U16">
        <v>-461.15499999999997</v>
      </c>
      <c r="V16" s="1">
        <v>-347.64699999999999</v>
      </c>
      <c r="W16" s="1">
        <v>906.75599999999997</v>
      </c>
      <c r="X16">
        <v>476.31400000000002</v>
      </c>
      <c r="Y16" s="1">
        <v>0.39557399999999998</v>
      </c>
      <c r="Z16" s="1">
        <v>-5.7738600000000001E-2</v>
      </c>
      <c r="AA16" s="1">
        <v>-2.2412899999999999E-2</v>
      </c>
      <c r="AB16" s="1">
        <v>-7.4565400000000002E-3</v>
      </c>
      <c r="AD16">
        <f t="shared" si="12"/>
        <v>0.58726334301588901</v>
      </c>
      <c r="AE16" s="1">
        <f t="shared" si="13"/>
        <v>6.1582774526959419E-4</v>
      </c>
      <c r="AH16">
        <f t="shared" si="14"/>
        <v>0.55255877889341232</v>
      </c>
      <c r="AI16">
        <f t="shared" si="15"/>
        <v>-5.5309532116498694E-2</v>
      </c>
      <c r="AJ16" s="1">
        <f t="shared" si="16"/>
        <v>-6.6790129994991242E-5</v>
      </c>
      <c r="AN16" s="1">
        <v>0.129966</v>
      </c>
      <c r="AO16" s="1">
        <v>3991.17</v>
      </c>
      <c r="AP16" s="1">
        <f t="shared" si="1"/>
        <v>7.9823399999999998</v>
      </c>
      <c r="AQ16" s="1">
        <f t="shared" si="2"/>
        <v>-4.0000000000262048E-5</v>
      </c>
      <c r="AS16" s="1">
        <v>0.13000100000000001</v>
      </c>
      <c r="AT16" s="1">
        <v>-2628.16</v>
      </c>
      <c r="AX16" s="1">
        <v>0.129963</v>
      </c>
      <c r="AY16" s="1">
        <v>3991.21</v>
      </c>
      <c r="AZ16">
        <f t="shared" si="4"/>
        <v>7.9824200000000003</v>
      </c>
      <c r="BB16" s="1">
        <v>0.19498499999999999</v>
      </c>
      <c r="BC16" s="1">
        <v>4396.59</v>
      </c>
      <c r="BD16">
        <f t="shared" si="5"/>
        <v>8.7931799999999996</v>
      </c>
      <c r="BE16" s="1"/>
      <c r="BF16" s="1">
        <v>3.8991699999999997E-2</v>
      </c>
      <c r="BG16" s="1">
        <v>1869.34</v>
      </c>
      <c r="BH16" s="1">
        <f t="shared" si="6"/>
        <v>3.73868</v>
      </c>
      <c r="BJ16" s="1">
        <v>0.130019</v>
      </c>
      <c r="BK16" s="1">
        <v>4002.52</v>
      </c>
      <c r="BL16" s="1">
        <f t="shared" si="7"/>
        <v>8.0050399999999993</v>
      </c>
      <c r="BM16" s="1"/>
      <c r="BN16" s="1">
        <v>3.8991699999999997E-2</v>
      </c>
      <c r="BO16" s="1">
        <v>1869.34</v>
      </c>
      <c r="BP16" s="1">
        <f t="shared" si="8"/>
        <v>3.73868</v>
      </c>
      <c r="BQ16" s="1"/>
      <c r="BS16" s="1">
        <v>0.129964</v>
      </c>
      <c r="BT16" s="1">
        <v>3991.19</v>
      </c>
      <c r="BU16">
        <f t="shared" si="9"/>
        <v>7.98238</v>
      </c>
      <c r="BV16" s="1">
        <v>0.13550799999999999</v>
      </c>
      <c r="BW16" s="1">
        <v>1599.66</v>
      </c>
      <c r="BY16" s="1">
        <v>0.19498499999999999</v>
      </c>
      <c r="BZ16" s="1">
        <v>4396.59</v>
      </c>
      <c r="CA16">
        <f t="shared" si="10"/>
        <v>8.7931799999999996</v>
      </c>
      <c r="CB16" s="1">
        <v>0.28681299999999998</v>
      </c>
      <c r="CC16" s="1">
        <v>1535.06</v>
      </c>
      <c r="CD16" s="1"/>
      <c r="CE16" s="1">
        <v>0.19520599999999999</v>
      </c>
      <c r="CF16" s="1">
        <v>4510.43</v>
      </c>
      <c r="CG16">
        <f t="shared" si="11"/>
        <v>9.0208600000000008</v>
      </c>
      <c r="CH16" s="1">
        <v>0.29753800000000002</v>
      </c>
      <c r="CI16" s="1">
        <v>1723.96</v>
      </c>
      <c r="CK16" s="1"/>
      <c r="CL16" s="1"/>
      <c r="CM16" s="1"/>
      <c r="CN16" s="1"/>
      <c r="CO16" s="1"/>
    </row>
    <row r="17" spans="1:93">
      <c r="A17" s="1">
        <v>2.8999999999999998E-3</v>
      </c>
      <c r="B17">
        <v>0.22889317300000001</v>
      </c>
      <c r="C17">
        <v>1.204E-3</v>
      </c>
      <c r="D17">
        <v>0.21665925599999999</v>
      </c>
      <c r="E17">
        <v>1.00544E-3</v>
      </c>
      <c r="F17">
        <v>0.18659330700000001</v>
      </c>
      <c r="H17" s="1">
        <v>0.13996</v>
      </c>
      <c r="I17" s="1">
        <v>4152.13</v>
      </c>
      <c r="J17">
        <f t="shared" si="0"/>
        <v>8.3042600000000011</v>
      </c>
      <c r="M17" s="1">
        <v>1.40004E-4</v>
      </c>
      <c r="N17" s="1">
        <v>3.8205000000000001E-3</v>
      </c>
      <c r="O17" s="1">
        <v>925.197</v>
      </c>
      <c r="P17">
        <v>482.875</v>
      </c>
      <c r="Q17" s="1">
        <v>0.20566699999999999</v>
      </c>
      <c r="R17" s="1">
        <v>801.32</v>
      </c>
      <c r="S17" s="1">
        <v>925.197</v>
      </c>
      <c r="T17" s="1">
        <v>924.99199999999996</v>
      </c>
      <c r="U17">
        <v>-469.42599999999999</v>
      </c>
      <c r="V17" s="1">
        <v>-338.62400000000002</v>
      </c>
      <c r="W17" s="1">
        <v>925.197</v>
      </c>
      <c r="X17">
        <v>482.875</v>
      </c>
      <c r="Y17" s="1">
        <v>0.20566699999999999</v>
      </c>
      <c r="Z17" s="1">
        <v>-5.0041599999999999E-2</v>
      </c>
      <c r="AA17" s="1">
        <v>1.04197E-2</v>
      </c>
      <c r="AB17" s="1">
        <v>-1.23464E-2</v>
      </c>
      <c r="AD17">
        <f t="shared" si="12"/>
        <v>0.58581590375879788</v>
      </c>
      <c r="AE17" s="1">
        <f t="shared" si="13"/>
        <v>6.3132192363296721E-4</v>
      </c>
      <c r="AH17">
        <f t="shared" si="14"/>
        <v>0.54877711386871775</v>
      </c>
      <c r="AI17">
        <f t="shared" si="15"/>
        <v>-4.8087083934924113E-2</v>
      </c>
      <c r="AJ17" s="1">
        <f t="shared" si="16"/>
        <v>-5.5645473843474481E-5</v>
      </c>
      <c r="AN17" s="1">
        <v>0.139956</v>
      </c>
      <c r="AO17" s="1">
        <v>4152.29</v>
      </c>
      <c r="AP17" s="1">
        <f t="shared" si="1"/>
        <v>8.3045799999999996</v>
      </c>
      <c r="AQ17" s="1">
        <f t="shared" si="2"/>
        <v>3.1999999999854367E-4</v>
      </c>
      <c r="AS17" s="1">
        <v>0.13999600000000001</v>
      </c>
      <c r="AT17">
        <v>-242.12700000000001</v>
      </c>
      <c r="AX17" s="1">
        <v>0.139958</v>
      </c>
      <c r="AY17" s="1">
        <v>4152.22</v>
      </c>
      <c r="AZ17">
        <f t="shared" si="4"/>
        <v>8.3044400000000014</v>
      </c>
      <c r="BB17" s="1">
        <v>0.21001</v>
      </c>
      <c r="BC17" s="1">
        <v>4434.34</v>
      </c>
      <c r="BD17">
        <f t="shared" si="5"/>
        <v>8.8686799999999995</v>
      </c>
      <c r="BE17" s="1"/>
      <c r="BF17" s="1">
        <v>4.1990100000000002E-2</v>
      </c>
      <c r="BG17" s="1">
        <v>2045.12</v>
      </c>
      <c r="BH17" s="1">
        <f t="shared" si="6"/>
        <v>4.0902399999999997</v>
      </c>
      <c r="BJ17" s="1">
        <v>0.14002200000000001</v>
      </c>
      <c r="BK17" s="1">
        <v>4114.4399999999996</v>
      </c>
      <c r="BL17" s="1">
        <f t="shared" si="7"/>
        <v>8.2288799999999984</v>
      </c>
      <c r="BM17" s="1"/>
      <c r="BN17" s="1">
        <v>4.1990100000000002E-2</v>
      </c>
      <c r="BO17" s="1">
        <v>2045.12</v>
      </c>
      <c r="BP17" s="1">
        <f t="shared" si="8"/>
        <v>4.0902399999999997</v>
      </c>
      <c r="BQ17" s="1"/>
      <c r="BS17" s="1">
        <v>0.13996</v>
      </c>
      <c r="BT17" s="1">
        <v>4152.13</v>
      </c>
      <c r="BU17">
        <f t="shared" si="9"/>
        <v>8.3042600000000011</v>
      </c>
      <c r="BV17" s="1">
        <v>0.15418599999999999</v>
      </c>
      <c r="BW17" s="1">
        <v>1619.81</v>
      </c>
      <c r="BY17" s="1">
        <v>0.21001</v>
      </c>
      <c r="BZ17" s="1">
        <v>4434.34</v>
      </c>
      <c r="CA17">
        <f t="shared" si="10"/>
        <v>8.8686799999999995</v>
      </c>
      <c r="CB17" s="1">
        <v>0.31727100000000003</v>
      </c>
      <c r="CC17" s="1">
        <v>1566.89</v>
      </c>
      <c r="CD17" s="1"/>
      <c r="CE17" s="1">
        <v>0.210123</v>
      </c>
      <c r="CF17" s="1">
        <v>4541.3500000000004</v>
      </c>
      <c r="CG17">
        <f t="shared" si="11"/>
        <v>9.0827000000000009</v>
      </c>
      <c r="CH17" s="1">
        <v>0.32939200000000002</v>
      </c>
      <c r="CI17" s="1">
        <v>1758.17</v>
      </c>
      <c r="CK17" s="1"/>
      <c r="CL17" s="1"/>
      <c r="CM17" s="1"/>
      <c r="CN17" s="1"/>
      <c r="CO17" s="1"/>
    </row>
    <row r="18" spans="1:93">
      <c r="A18" s="1">
        <v>2.99E-3</v>
      </c>
      <c r="B18">
        <v>0.23922532699999999</v>
      </c>
      <c r="C18">
        <v>1.2049300000000001E-3</v>
      </c>
      <c r="D18">
        <v>0.22577307099999999</v>
      </c>
      <c r="E18">
        <v>1.1854700000000001E-3</v>
      </c>
      <c r="F18">
        <v>0.193829529</v>
      </c>
      <c r="H18" s="1">
        <v>0.149949</v>
      </c>
      <c r="I18" s="1">
        <v>4215.59</v>
      </c>
      <c r="J18">
        <f t="shared" si="0"/>
        <v>8.4311799999999995</v>
      </c>
      <c r="M18" s="1">
        <v>1.50001E-4</v>
      </c>
      <c r="N18" s="1">
        <v>4.8398099999999999E-3</v>
      </c>
      <c r="O18" s="1">
        <v>940.35199999999998</v>
      </c>
      <c r="P18">
        <v>486.24700000000001</v>
      </c>
      <c r="Q18" s="1">
        <v>-0.27565400000000001</v>
      </c>
      <c r="R18" s="1">
        <v>814.76900000000001</v>
      </c>
      <c r="S18" s="1">
        <v>940.35199999999998</v>
      </c>
      <c r="T18" s="1">
        <v>940.62800000000004</v>
      </c>
      <c r="U18">
        <v>-475.44099999999997</v>
      </c>
      <c r="V18" s="1">
        <v>-318.34699999999998</v>
      </c>
      <c r="W18" s="1">
        <v>940.35199999999998</v>
      </c>
      <c r="X18">
        <v>486.24700000000001</v>
      </c>
      <c r="Y18" s="1">
        <v>-0.27565299999999998</v>
      </c>
      <c r="Z18" s="1">
        <v>-6.7042199999999996E-2</v>
      </c>
      <c r="AA18" s="1">
        <v>1.73057E-2</v>
      </c>
      <c r="AB18" s="1">
        <v>-7.8910500000000001E-3</v>
      </c>
      <c r="AD18">
        <f t="shared" si="12"/>
        <v>0.58352858294805032</v>
      </c>
      <c r="AE18" s="1">
        <f t="shared" si="13"/>
        <v>5.9596226437257864E-4</v>
      </c>
      <c r="AH18">
        <f t="shared" si="14"/>
        <v>0.54349338458944707</v>
      </c>
      <c r="AI18">
        <f t="shared" si="15"/>
        <v>-3.7995904341860287E-2</v>
      </c>
      <c r="AJ18" s="1">
        <f t="shared" si="16"/>
        <v>-4.3872625390204544E-5</v>
      </c>
      <c r="AN18" s="1">
        <v>0.149951</v>
      </c>
      <c r="AO18" s="1">
        <v>4215.6099999999997</v>
      </c>
      <c r="AP18" s="1">
        <f t="shared" si="1"/>
        <v>8.4312199999999997</v>
      </c>
      <c r="AQ18" s="1">
        <f t="shared" si="2"/>
        <v>4.0000000000262048E-5</v>
      </c>
      <c r="AS18" s="1">
        <v>0.14999499999999999</v>
      </c>
      <c r="AT18" s="1">
        <v>2396.21</v>
      </c>
      <c r="AX18" s="1">
        <v>0.149953</v>
      </c>
      <c r="AY18" s="1">
        <v>4215.68</v>
      </c>
      <c r="AZ18">
        <f t="shared" si="4"/>
        <v>8.4313599999999997</v>
      </c>
      <c r="BB18" s="1">
        <v>0.22503899999999999</v>
      </c>
      <c r="BC18" s="1">
        <v>4504.71</v>
      </c>
      <c r="BD18">
        <f t="shared" si="5"/>
        <v>9.0094200000000004</v>
      </c>
      <c r="BE18" s="1"/>
      <c r="BF18" s="1">
        <v>4.4989300000000003E-2</v>
      </c>
      <c r="BG18" s="1">
        <v>2163.2800000000002</v>
      </c>
      <c r="BH18" s="1">
        <f t="shared" si="6"/>
        <v>4.3265600000000006</v>
      </c>
      <c r="BJ18" s="1">
        <v>0.15002499999999999</v>
      </c>
      <c r="BK18" s="1">
        <v>4198.47</v>
      </c>
      <c r="BL18" s="1">
        <f t="shared" si="7"/>
        <v>8.3969400000000007</v>
      </c>
      <c r="BM18" s="1"/>
      <c r="BN18" s="1">
        <v>4.4989300000000003E-2</v>
      </c>
      <c r="BO18" s="1">
        <v>2163.2800000000002</v>
      </c>
      <c r="BP18" s="1">
        <f t="shared" si="8"/>
        <v>4.3265600000000006</v>
      </c>
      <c r="BQ18" s="1"/>
      <c r="BS18" s="1">
        <v>0.149949</v>
      </c>
      <c r="BT18" s="1">
        <v>4215.59</v>
      </c>
      <c r="BU18">
        <f t="shared" si="9"/>
        <v>8.4311799999999995</v>
      </c>
      <c r="BV18" s="1">
        <v>0.17225099999999999</v>
      </c>
      <c r="BW18" s="1">
        <v>1637.35</v>
      </c>
      <c r="BY18" s="1">
        <v>0.22503899999999999</v>
      </c>
      <c r="BZ18" s="1">
        <v>4504.71</v>
      </c>
      <c r="CA18">
        <f t="shared" si="10"/>
        <v>9.0094200000000004</v>
      </c>
      <c r="CB18" s="1">
        <v>0.34828999999999999</v>
      </c>
      <c r="CC18" s="1">
        <v>1599.36</v>
      </c>
      <c r="CD18" s="1"/>
      <c r="CE18" s="1">
        <v>0.22504399999999999</v>
      </c>
      <c r="CF18" s="1">
        <v>4625.34</v>
      </c>
      <c r="CG18">
        <f t="shared" si="11"/>
        <v>9.2506800000000009</v>
      </c>
      <c r="CH18" s="1">
        <v>0.36177900000000002</v>
      </c>
      <c r="CI18" s="1">
        <v>1791.12</v>
      </c>
      <c r="CK18" s="1"/>
      <c r="CL18" s="1"/>
      <c r="CM18" s="1"/>
      <c r="CN18" s="1"/>
      <c r="CO18" s="1"/>
    </row>
    <row r="19" spans="1:93">
      <c r="A19" s="1">
        <v>3.1900000000000001E-3</v>
      </c>
      <c r="B19">
        <v>0.249815277</v>
      </c>
      <c r="C19">
        <v>1.1802E-3</v>
      </c>
      <c r="D19">
        <v>0.235729568</v>
      </c>
      <c r="E19">
        <v>1.1536000000000001E-3</v>
      </c>
      <c r="F19">
        <v>0.201261475</v>
      </c>
      <c r="H19" s="1">
        <v>0.159944</v>
      </c>
      <c r="I19" s="1">
        <v>4264.58</v>
      </c>
      <c r="J19">
        <f t="shared" si="0"/>
        <v>8.5291599999999992</v>
      </c>
      <c r="M19" s="1">
        <v>1.6000199999999999E-4</v>
      </c>
      <c r="N19" s="1">
        <v>6.0092899999999996E-3</v>
      </c>
      <c r="O19" s="1">
        <v>955.34199999999998</v>
      </c>
      <c r="P19">
        <v>491.46499999999997</v>
      </c>
      <c r="Q19" s="1">
        <v>-0.46325</v>
      </c>
      <c r="R19" s="1">
        <v>827.87099999999998</v>
      </c>
      <c r="S19" s="1">
        <v>955.34199999999998</v>
      </c>
      <c r="T19" s="1">
        <v>955.80600000000004</v>
      </c>
      <c r="U19">
        <v>-482.11500000000001</v>
      </c>
      <c r="V19" s="1">
        <v>-306.61500000000001</v>
      </c>
      <c r="W19" s="1">
        <v>955.34199999999998</v>
      </c>
      <c r="X19" s="1">
        <v>491.46499999999997</v>
      </c>
      <c r="Y19" s="1">
        <v>-0.46324900000000002</v>
      </c>
      <c r="Z19" s="1">
        <v>-5.9698399999999999E-2</v>
      </c>
      <c r="AA19" s="1">
        <v>1.7041199999999999E-2</v>
      </c>
      <c r="AB19" s="1">
        <v>-5.4279100000000002E-3</v>
      </c>
      <c r="AD19">
        <f t="shared" si="12"/>
        <v>0.58235522200922607</v>
      </c>
      <c r="AE19" s="1">
        <f t="shared" si="13"/>
        <v>6.8173889611071762E-4</v>
      </c>
      <c r="AH19">
        <f t="shared" si="14"/>
        <v>0.54054051209053278</v>
      </c>
      <c r="AI19">
        <f t="shared" si="15"/>
        <v>-3.2356333287592687E-2</v>
      </c>
      <c r="AJ19" s="1">
        <f t="shared" si="16"/>
        <v>-4.1137767431446322E-5</v>
      </c>
      <c r="AN19" s="1">
        <v>0.159946</v>
      </c>
      <c r="AO19" s="1">
        <v>4264.55</v>
      </c>
      <c r="AP19" s="1">
        <f t="shared" si="1"/>
        <v>8.5290999999999997</v>
      </c>
      <c r="AQ19" s="1">
        <f t="shared" si="2"/>
        <v>-5.9999999999504894E-5</v>
      </c>
      <c r="AS19" s="1">
        <v>0.159995</v>
      </c>
      <c r="AT19" s="1">
        <v>3956.17</v>
      </c>
      <c r="AX19" s="1">
        <v>0.159943</v>
      </c>
      <c r="AY19" s="1">
        <v>4264.59</v>
      </c>
      <c r="AZ19">
        <f t="shared" si="4"/>
        <v>8.5291800000000002</v>
      </c>
      <c r="BB19" s="1">
        <v>0.240064</v>
      </c>
      <c r="BC19" s="1">
        <v>4553.54</v>
      </c>
      <c r="BD19">
        <f t="shared" si="5"/>
        <v>9.1070799999999998</v>
      </c>
      <c r="BE19" s="1"/>
      <c r="BF19" s="1">
        <v>4.7988799999999998E-2</v>
      </c>
      <c r="BG19" s="1">
        <v>2222.65</v>
      </c>
      <c r="BH19" s="1">
        <f t="shared" si="6"/>
        <v>4.4453000000000005</v>
      </c>
      <c r="BJ19" s="1">
        <v>0.16003100000000001</v>
      </c>
      <c r="BK19" s="1">
        <v>4227.16</v>
      </c>
      <c r="BL19" s="1">
        <f t="shared" si="7"/>
        <v>8.4543199999999992</v>
      </c>
      <c r="BM19" s="1"/>
      <c r="BN19" s="1">
        <v>4.7988799999999998E-2</v>
      </c>
      <c r="BO19" s="1">
        <v>2222.65</v>
      </c>
      <c r="BP19" s="1">
        <f t="shared" si="8"/>
        <v>4.4453000000000005</v>
      </c>
      <c r="BQ19" s="1"/>
      <c r="BS19" s="1">
        <v>0.159944</v>
      </c>
      <c r="BT19" s="1">
        <v>4264.58</v>
      </c>
      <c r="BU19">
        <f t="shared" si="9"/>
        <v>8.5291599999999992</v>
      </c>
      <c r="BV19" s="1">
        <v>0.190356</v>
      </c>
      <c r="BW19" s="1">
        <v>1655.36</v>
      </c>
      <c r="BY19" s="1">
        <v>0.240064</v>
      </c>
      <c r="BZ19" s="1">
        <v>4553.54</v>
      </c>
      <c r="CA19">
        <f t="shared" si="10"/>
        <v>9.1070799999999998</v>
      </c>
      <c r="CB19" s="1">
        <v>0.37976100000000002</v>
      </c>
      <c r="CC19" s="1">
        <v>1633.29</v>
      </c>
      <c r="CD19" s="1"/>
      <c r="CE19" s="1">
        <v>0.23996000000000001</v>
      </c>
      <c r="CF19" s="1">
        <v>4675.1499999999996</v>
      </c>
      <c r="CG19">
        <f t="shared" si="11"/>
        <v>9.3502999999999989</v>
      </c>
      <c r="CH19" s="1">
        <v>0.39413300000000001</v>
      </c>
      <c r="CI19" s="1">
        <v>1823.25</v>
      </c>
      <c r="CK19" s="1"/>
      <c r="CL19" s="1"/>
      <c r="CM19" s="1"/>
      <c r="CN19" s="1"/>
      <c r="CO19" s="1"/>
    </row>
    <row r="20" spans="1:93">
      <c r="A20" s="1">
        <v>3.29E-3</v>
      </c>
      <c r="B20">
        <v>0.26046966599999999</v>
      </c>
      <c r="C20">
        <v>1.47912E-3</v>
      </c>
      <c r="D20">
        <v>0.24563423200000001</v>
      </c>
      <c r="E20">
        <v>1.37622E-3</v>
      </c>
      <c r="F20">
        <v>0.20886714200000001</v>
      </c>
      <c r="H20" s="1">
        <v>0.16993800000000001</v>
      </c>
      <c r="I20" s="1">
        <v>4353.8100000000004</v>
      </c>
      <c r="J20">
        <f t="shared" si="0"/>
        <v>8.7076200000000004</v>
      </c>
      <c r="M20" s="1">
        <v>1.7000399999999999E-4</v>
      </c>
      <c r="N20" s="1">
        <v>7.2362900000000003E-3</v>
      </c>
      <c r="O20" s="1">
        <v>971.12800000000004</v>
      </c>
      <c r="P20">
        <v>497.63200000000001</v>
      </c>
      <c r="Q20" s="1">
        <v>-0.19228899999999999</v>
      </c>
      <c r="R20" s="1">
        <v>841.27599999999995</v>
      </c>
      <c r="S20" s="1">
        <v>971.12800000000004</v>
      </c>
      <c r="T20" s="1">
        <v>971.32</v>
      </c>
      <c r="U20">
        <v>-489.52199999999999</v>
      </c>
      <c r="V20" s="1">
        <v>-295.56700000000001</v>
      </c>
      <c r="W20" s="1">
        <v>971.12800000000004</v>
      </c>
      <c r="X20" s="1">
        <v>497.63200000000001</v>
      </c>
      <c r="Y20" s="1">
        <v>-0.19228700000000001</v>
      </c>
      <c r="Z20" s="1">
        <v>-5.3890399999999998E-2</v>
      </c>
      <c r="AA20" s="1">
        <v>1.06666E-2</v>
      </c>
      <c r="AB20" s="1">
        <v>-2.20547E-2</v>
      </c>
      <c r="AD20">
        <f t="shared" si="12"/>
        <v>0.58188038170588485</v>
      </c>
      <c r="AE20" s="1">
        <f t="shared" si="13"/>
        <v>7.1425854287922091E-4</v>
      </c>
      <c r="AH20">
        <f t="shared" si="14"/>
        <v>0.53805874241395124</v>
      </c>
      <c r="AI20">
        <f t="shared" si="15"/>
        <v>-2.7616502347870275E-2</v>
      </c>
      <c r="AJ20" s="1">
        <f t="shared" si="16"/>
        <v>-3.6793334662356548E-5</v>
      </c>
      <c r="AN20" s="1">
        <v>0.169936</v>
      </c>
      <c r="AO20" s="1">
        <v>4353.8100000000004</v>
      </c>
      <c r="AP20" s="1">
        <f t="shared" si="1"/>
        <v>8.7076200000000004</v>
      </c>
      <c r="AQ20" s="1">
        <f t="shared" si="2"/>
        <v>0</v>
      </c>
      <c r="AS20" s="1">
        <v>0.169991</v>
      </c>
      <c r="AT20" s="1">
        <v>2829.65</v>
      </c>
      <c r="AX20" s="1">
        <v>0.16993800000000001</v>
      </c>
      <c r="AY20" s="1">
        <v>4353.79</v>
      </c>
      <c r="AZ20">
        <f t="shared" si="4"/>
        <v>8.7075800000000001</v>
      </c>
      <c r="BB20" s="1">
        <v>0.25509399999999999</v>
      </c>
      <c r="BC20" s="1">
        <v>4592.55</v>
      </c>
      <c r="BD20">
        <f t="shared" si="5"/>
        <v>9.1851000000000003</v>
      </c>
      <c r="BE20" s="1"/>
      <c r="BF20" s="1">
        <v>5.09871E-2</v>
      </c>
      <c r="BG20" s="1">
        <v>2327.41</v>
      </c>
      <c r="BH20" s="1">
        <f t="shared" si="6"/>
        <v>4.65482</v>
      </c>
      <c r="BJ20" s="1">
        <v>0.17003599999999999</v>
      </c>
      <c r="BK20" s="1">
        <v>4317.58</v>
      </c>
      <c r="BL20" s="1">
        <f t="shared" si="7"/>
        <v>8.6351599999999991</v>
      </c>
      <c r="BM20" s="1"/>
      <c r="BN20" s="1">
        <v>5.09871E-2</v>
      </c>
      <c r="BO20" s="1">
        <v>2327.41</v>
      </c>
      <c r="BP20" s="1">
        <f t="shared" si="8"/>
        <v>4.65482</v>
      </c>
      <c r="BQ20" s="1"/>
      <c r="BS20" s="1">
        <v>0.16993800000000001</v>
      </c>
      <c r="BT20" s="1">
        <v>4353.8100000000004</v>
      </c>
      <c r="BU20">
        <f t="shared" si="9"/>
        <v>8.7076200000000004</v>
      </c>
      <c r="BV20" s="1">
        <v>0.20852000000000001</v>
      </c>
      <c r="BW20" s="1">
        <v>1673.9</v>
      </c>
      <c r="BY20" s="1">
        <v>0.25509399999999999</v>
      </c>
      <c r="BZ20" s="1">
        <v>4592.55</v>
      </c>
      <c r="CA20">
        <f t="shared" si="10"/>
        <v>9.1851000000000003</v>
      </c>
      <c r="CB20" s="1">
        <v>0.41046700000000003</v>
      </c>
      <c r="CC20" s="1">
        <v>1665.19</v>
      </c>
      <c r="CD20" s="1"/>
      <c r="CE20" s="1">
        <v>0.254913</v>
      </c>
      <c r="CF20" s="1">
        <v>4723.5600000000004</v>
      </c>
      <c r="CG20">
        <f t="shared" si="11"/>
        <v>9.44712</v>
      </c>
      <c r="CH20" s="1">
        <v>0.42583100000000002</v>
      </c>
      <c r="CI20" s="1">
        <v>1852.84</v>
      </c>
      <c r="CK20" s="1"/>
      <c r="CL20" s="1"/>
      <c r="CM20" s="1"/>
      <c r="CN20" s="1"/>
      <c r="CO20" s="1"/>
    </row>
    <row r="21" spans="1:93">
      <c r="A21" s="1">
        <v>3.46E-3</v>
      </c>
      <c r="B21">
        <v>0.27127221699999998</v>
      </c>
      <c r="C21">
        <v>1.5911899999999999E-3</v>
      </c>
      <c r="D21">
        <v>0.25569758599999998</v>
      </c>
      <c r="E21">
        <v>1.3344800000000001E-3</v>
      </c>
      <c r="F21">
        <v>0.21619871500000001</v>
      </c>
      <c r="H21" s="1">
        <v>0.17992900000000001</v>
      </c>
      <c r="I21" s="1">
        <v>4372.6400000000003</v>
      </c>
      <c r="J21">
        <f t="shared" si="0"/>
        <v>8.7452800000000011</v>
      </c>
      <c r="M21" s="1">
        <v>1.80001E-4</v>
      </c>
      <c r="N21" s="1">
        <v>8.4250200000000001E-3</v>
      </c>
      <c r="O21" s="1">
        <v>986.49099999999999</v>
      </c>
      <c r="P21">
        <v>501.964</v>
      </c>
      <c r="Q21" s="1">
        <v>0.26598899999999998</v>
      </c>
      <c r="R21" s="1">
        <v>854.13900000000001</v>
      </c>
      <c r="S21" s="1">
        <v>986.49099999999999</v>
      </c>
      <c r="T21" s="1">
        <v>986.22500000000002</v>
      </c>
      <c r="U21" s="1">
        <v>-496.24</v>
      </c>
      <c r="V21" s="1">
        <v>-265.84500000000003</v>
      </c>
      <c r="W21" s="1">
        <v>986.49099999999999</v>
      </c>
      <c r="X21" s="1">
        <v>501.964</v>
      </c>
      <c r="Y21" s="1">
        <v>0.26599</v>
      </c>
      <c r="Z21" s="1">
        <v>-8.66537E-2</v>
      </c>
      <c r="AA21" s="1">
        <v>-9.5418499999999993E-3</v>
      </c>
      <c r="AB21" s="1">
        <v>-1.4831799999999999E-2</v>
      </c>
      <c r="AD21">
        <f t="shared" si="12"/>
        <v>0.58098272061104805</v>
      </c>
      <c r="AE21" s="1">
        <f t="shared" si="13"/>
        <v>6.9116512780860375E-4</v>
      </c>
      <c r="AH21">
        <f t="shared" si="14"/>
        <v>0.53365058861413828</v>
      </c>
      <c r="AI21">
        <f t="shared" si="15"/>
        <v>-1.9197548742075465E-2</v>
      </c>
      <c r="AJ21" s="1">
        <f t="shared" si="16"/>
        <v>-2.7824633476075595E-5</v>
      </c>
      <c r="AN21" s="1">
        <v>0.17993100000000001</v>
      </c>
      <c r="AO21" s="1">
        <v>4372.71</v>
      </c>
      <c r="AP21" s="1">
        <f t="shared" si="1"/>
        <v>8.7454199999999993</v>
      </c>
      <c r="AQ21" s="1">
        <f t="shared" si="2"/>
        <v>1.3999999999825263E-4</v>
      </c>
      <c r="AS21" s="1">
        <v>0.17999000000000001</v>
      </c>
      <c r="AT21">
        <v>373.43599999999998</v>
      </c>
      <c r="AX21" s="1">
        <v>0.17993200000000001</v>
      </c>
      <c r="AY21" s="1">
        <v>4372.74</v>
      </c>
      <c r="AZ21">
        <f t="shared" si="4"/>
        <v>8.7454799999999988</v>
      </c>
      <c r="BB21" s="1">
        <v>0.270119</v>
      </c>
      <c r="BC21" s="1">
        <v>4662.8500000000004</v>
      </c>
      <c r="BD21">
        <f t="shared" si="5"/>
        <v>9.3257000000000012</v>
      </c>
      <c r="BE21" s="1"/>
      <c r="BF21" s="1">
        <v>5.3986300000000001E-2</v>
      </c>
      <c r="BG21" s="1">
        <v>2433.4899999999998</v>
      </c>
      <c r="BH21" s="1">
        <f t="shared" si="6"/>
        <v>4.8669799999999999</v>
      </c>
      <c r="BJ21" s="1">
        <v>0.180038</v>
      </c>
      <c r="BK21" s="1">
        <v>4386.05</v>
      </c>
      <c r="BL21" s="1">
        <f t="shared" si="7"/>
        <v>8.7721</v>
      </c>
      <c r="BM21" s="1"/>
      <c r="BN21" s="1">
        <v>5.3986300000000001E-2</v>
      </c>
      <c r="BO21" s="1">
        <v>2433.4899999999998</v>
      </c>
      <c r="BP21" s="1">
        <f t="shared" si="8"/>
        <v>4.8669799999999999</v>
      </c>
      <c r="BQ21" s="1"/>
      <c r="BS21" s="1">
        <v>0.17992900000000001</v>
      </c>
      <c r="BT21" s="1">
        <v>4372.6400000000003</v>
      </c>
      <c r="BU21">
        <f t="shared" si="9"/>
        <v>8.7452800000000011</v>
      </c>
      <c r="BV21" s="1">
        <v>0.226883</v>
      </c>
      <c r="BW21" s="1">
        <v>1694.82</v>
      </c>
      <c r="BY21" s="1">
        <v>0.270119</v>
      </c>
      <c r="BZ21" s="1">
        <v>4662.8500000000004</v>
      </c>
      <c r="CA21">
        <f t="shared" si="10"/>
        <v>9.3257000000000012</v>
      </c>
      <c r="CB21" s="1">
        <v>0.44085400000000002</v>
      </c>
      <c r="CC21" s="1">
        <v>1695.76</v>
      </c>
      <c r="CD21" s="1"/>
      <c r="CE21" s="1">
        <v>0.26991900000000002</v>
      </c>
      <c r="CF21" s="1">
        <v>4790.8900000000003</v>
      </c>
      <c r="CG21">
        <f t="shared" si="11"/>
        <v>9.5817800000000002</v>
      </c>
      <c r="CH21" s="1">
        <v>0.45788299999999998</v>
      </c>
      <c r="CI21" s="1">
        <v>1881.05</v>
      </c>
      <c r="CK21" s="1"/>
      <c r="CL21" s="1"/>
      <c r="CM21" s="1"/>
      <c r="CN21" s="1"/>
      <c r="CO21" s="1"/>
    </row>
    <row r="22" spans="1:93">
      <c r="A22" s="1">
        <v>3.5599999999999998E-3</v>
      </c>
      <c r="B22">
        <v>0.28223300200000001</v>
      </c>
      <c r="C22">
        <v>1.6966399999999999E-3</v>
      </c>
      <c r="D22">
        <v>0.26615783700000001</v>
      </c>
      <c r="E22">
        <v>1.57694E-3</v>
      </c>
      <c r="F22">
        <v>0.22423673999999999</v>
      </c>
      <c r="H22" s="1">
        <v>0.18992400000000001</v>
      </c>
      <c r="I22" s="1">
        <v>4427.76</v>
      </c>
      <c r="J22">
        <f t="shared" si="0"/>
        <v>8.8555200000000003</v>
      </c>
      <c r="M22" s="1">
        <v>1.90003E-4</v>
      </c>
      <c r="N22" s="1">
        <v>9.5721599999999997E-3</v>
      </c>
      <c r="O22" s="1">
        <v>1000.66</v>
      </c>
      <c r="P22">
        <v>508.62</v>
      </c>
      <c r="Q22" s="1">
        <v>-0.19458600000000001</v>
      </c>
      <c r="R22" s="1">
        <v>866.80399999999997</v>
      </c>
      <c r="S22" s="1">
        <v>1000.66</v>
      </c>
      <c r="T22" s="1">
        <v>1000.85</v>
      </c>
      <c r="U22" s="1">
        <v>-503.02800000000002</v>
      </c>
      <c r="V22" s="1">
        <v>-266.392</v>
      </c>
      <c r="W22" s="1">
        <v>1000.66</v>
      </c>
      <c r="X22" s="1">
        <v>508.62</v>
      </c>
      <c r="Y22" s="1">
        <v>-0.19458500000000001</v>
      </c>
      <c r="Z22" s="1">
        <v>-6.5588599999999997E-2</v>
      </c>
      <c r="AA22" s="1">
        <v>-1.47936E-2</v>
      </c>
      <c r="AB22" s="1">
        <v>-1.2333800000000001E-2</v>
      </c>
      <c r="AD22">
        <f t="shared" si="12"/>
        <v>0.58032496389033739</v>
      </c>
      <c r="AE22" s="1">
        <f t="shared" si="13"/>
        <v>6.6609124859945943E-4</v>
      </c>
      <c r="AH22">
        <f t="shared" si="14"/>
        <v>0.53327577169187768</v>
      </c>
      <c r="AI22">
        <f t="shared" si="15"/>
        <v>-1.848170115088843E-2</v>
      </c>
      <c r="AJ22" s="1">
        <f t="shared" si="16"/>
        <v>-2.1611687361107296E-5</v>
      </c>
      <c r="AN22" s="1">
        <v>0.189919</v>
      </c>
      <c r="AO22" s="1">
        <v>4427.78</v>
      </c>
      <c r="AP22" s="1">
        <f t="shared" si="1"/>
        <v>8.8555599999999988</v>
      </c>
      <c r="AQ22" s="1">
        <f t="shared" si="2"/>
        <v>3.9999999998485691E-5</v>
      </c>
      <c r="AS22" s="1">
        <v>0.18998499999999999</v>
      </c>
      <c r="AT22" s="1">
        <v>-2403.27</v>
      </c>
      <c r="AX22" s="1">
        <v>0.18992300000000001</v>
      </c>
      <c r="AY22" s="1">
        <v>4427.75</v>
      </c>
      <c r="AZ22">
        <f t="shared" si="4"/>
        <v>8.8554999999999993</v>
      </c>
      <c r="BB22" s="1">
        <v>0.28514800000000001</v>
      </c>
      <c r="BC22" s="1">
        <v>4691.2299999999996</v>
      </c>
      <c r="BD22">
        <f t="shared" si="5"/>
        <v>9.3824599999999982</v>
      </c>
      <c r="BE22" s="1"/>
      <c r="BF22" s="1">
        <v>5.6985800000000003E-2</v>
      </c>
      <c r="BG22" s="1">
        <v>2555.12</v>
      </c>
      <c r="BH22" s="1">
        <f t="shared" si="6"/>
        <v>5.1102400000000001</v>
      </c>
      <c r="BJ22" s="1">
        <v>0.19004099999999999</v>
      </c>
      <c r="BK22" s="1">
        <v>4415.1000000000004</v>
      </c>
      <c r="BL22" s="1">
        <f t="shared" si="7"/>
        <v>8.8302000000000014</v>
      </c>
      <c r="BM22" s="1"/>
      <c r="BN22" s="1">
        <v>5.6985800000000003E-2</v>
      </c>
      <c r="BO22" s="1">
        <v>2555.12</v>
      </c>
      <c r="BP22" s="1">
        <f t="shared" si="8"/>
        <v>5.1102400000000001</v>
      </c>
      <c r="BQ22" s="1"/>
      <c r="BS22" s="1">
        <v>0.18992400000000001</v>
      </c>
      <c r="BT22" s="1">
        <v>4427.76</v>
      </c>
      <c r="BU22">
        <f t="shared" si="9"/>
        <v>8.8555200000000003</v>
      </c>
      <c r="BV22" s="1">
        <v>0.244731</v>
      </c>
      <c r="BW22" s="1">
        <v>1714.73</v>
      </c>
      <c r="BY22" s="1">
        <v>0.28514800000000001</v>
      </c>
      <c r="BZ22" s="1">
        <v>4691.2299999999996</v>
      </c>
      <c r="CA22">
        <f t="shared" si="10"/>
        <v>9.3824599999999982</v>
      </c>
      <c r="CB22" s="1">
        <v>0.47223399999999999</v>
      </c>
      <c r="CC22" s="1">
        <v>1727.77</v>
      </c>
      <c r="CD22" s="1"/>
      <c r="CE22" s="1">
        <v>0.28492699999999999</v>
      </c>
      <c r="CF22" s="1">
        <v>4813.3900000000003</v>
      </c>
      <c r="CG22">
        <f t="shared" si="11"/>
        <v>9.6267800000000001</v>
      </c>
      <c r="CH22" s="1">
        <v>0.49059599999999998</v>
      </c>
      <c r="CI22" s="1">
        <v>1909.31</v>
      </c>
      <c r="CK22" s="1"/>
      <c r="CL22" s="1"/>
      <c r="CM22" s="1"/>
      <c r="CN22" s="1"/>
      <c r="CO22" s="1"/>
    </row>
    <row r="23" spans="1:93">
      <c r="A23" s="1">
        <v>3.7000000000000002E-3</v>
      </c>
      <c r="B23">
        <v>0.29313952599999998</v>
      </c>
      <c r="C23">
        <v>1.7771799999999999E-3</v>
      </c>
      <c r="D23">
        <v>0.27659375000000003</v>
      </c>
      <c r="E23">
        <v>1.6446900000000001E-3</v>
      </c>
      <c r="F23">
        <v>0.232497711</v>
      </c>
      <c r="H23" s="1">
        <v>0.19991400000000001</v>
      </c>
      <c r="I23" s="1">
        <v>4480.74</v>
      </c>
      <c r="J23">
        <f t="shared" si="0"/>
        <v>8.9614799999999999</v>
      </c>
      <c r="M23" s="1">
        <v>2.0000000000000001E-4</v>
      </c>
      <c r="N23" s="1">
        <v>1.07324E-2</v>
      </c>
      <c r="O23" s="1">
        <v>1013.51</v>
      </c>
      <c r="P23">
        <v>515.00900000000001</v>
      </c>
      <c r="Q23" s="1">
        <v>-0.52111399999999997</v>
      </c>
      <c r="R23" s="1">
        <v>878.21400000000006</v>
      </c>
      <c r="S23" s="1">
        <v>1013.51</v>
      </c>
      <c r="T23" s="1">
        <v>1014.03</v>
      </c>
      <c r="U23" s="1">
        <v>-509.33100000000002</v>
      </c>
      <c r="V23" s="1">
        <v>-270.096</v>
      </c>
      <c r="W23" s="1">
        <v>1013.51</v>
      </c>
      <c r="X23" s="1">
        <v>515.00900000000001</v>
      </c>
      <c r="Y23" s="1">
        <v>-0.52111300000000005</v>
      </c>
      <c r="Z23" s="1">
        <v>-6.6841499999999998E-2</v>
      </c>
      <c r="AA23" s="1">
        <v>-1.13926E-3</v>
      </c>
      <c r="AB23" s="1">
        <v>-1.42176E-2</v>
      </c>
      <c r="AD23">
        <f t="shared" si="12"/>
        <v>0.57996228709631137</v>
      </c>
      <c r="AE23" s="1">
        <f t="shared" si="13"/>
        <v>6.7310584004237454E-4</v>
      </c>
      <c r="AH23">
        <f t="shared" si="14"/>
        <v>0.53329702634034204</v>
      </c>
      <c r="AI23">
        <f t="shared" si="15"/>
        <v>-1.8522294539289774E-2</v>
      </c>
      <c r="AJ23" s="1">
        <f t="shared" si="16"/>
        <v>-2.1466757979786176E-5</v>
      </c>
      <c r="AN23" s="1">
        <v>0.19991500000000001</v>
      </c>
      <c r="AO23" s="1">
        <v>4480.82</v>
      </c>
      <c r="AP23" s="1">
        <f t="shared" si="1"/>
        <v>8.9616399999999992</v>
      </c>
      <c r="AQ23" s="1">
        <f t="shared" si="2"/>
        <v>1.5999999999927184E-4</v>
      </c>
      <c r="AS23" s="1">
        <v>0.199985</v>
      </c>
      <c r="AT23" s="1">
        <v>-3038.35</v>
      </c>
      <c r="AX23" s="1">
        <v>0.19991800000000001</v>
      </c>
      <c r="AY23" s="1">
        <v>4480.8100000000004</v>
      </c>
      <c r="AZ23">
        <f t="shared" si="4"/>
        <v>8.9616199999999999</v>
      </c>
      <c r="BB23" s="1">
        <v>0.30017100000000002</v>
      </c>
      <c r="BC23" s="1">
        <v>4731.1899999999996</v>
      </c>
      <c r="BD23">
        <f t="shared" si="5"/>
        <v>9.4623799999999996</v>
      </c>
      <c r="BE23" s="1"/>
      <c r="BF23" s="1">
        <v>5.9984200000000001E-2</v>
      </c>
      <c r="BG23" s="1">
        <v>2716.22</v>
      </c>
      <c r="BH23" s="1">
        <f t="shared" si="6"/>
        <v>5.4324399999999997</v>
      </c>
      <c r="BJ23" s="1">
        <v>0.20005000000000001</v>
      </c>
      <c r="BK23" s="1">
        <v>4468.8599999999997</v>
      </c>
      <c r="BL23" s="1">
        <f t="shared" si="7"/>
        <v>8.9377199999999988</v>
      </c>
      <c r="BM23" s="1"/>
      <c r="BN23" s="1">
        <v>5.9984200000000001E-2</v>
      </c>
      <c r="BO23" s="1">
        <v>2716.22</v>
      </c>
      <c r="BP23" s="1">
        <f t="shared" si="8"/>
        <v>5.4324399999999997</v>
      </c>
      <c r="BQ23" s="1"/>
      <c r="BS23" s="1">
        <v>0.19991400000000001</v>
      </c>
      <c r="BT23" s="1">
        <v>4480.74</v>
      </c>
      <c r="BU23">
        <f t="shared" si="9"/>
        <v>8.9614799999999999</v>
      </c>
      <c r="BV23" s="1">
        <v>0.26225500000000002</v>
      </c>
      <c r="BW23" s="1">
        <v>1734.01</v>
      </c>
      <c r="BY23" s="1">
        <v>0.30017100000000002</v>
      </c>
      <c r="BZ23" s="1">
        <v>4731.1899999999996</v>
      </c>
      <c r="CA23">
        <f t="shared" si="10"/>
        <v>9.4623799999999996</v>
      </c>
      <c r="CB23" s="1">
        <v>0.503521</v>
      </c>
      <c r="CC23" s="1">
        <v>1759.04</v>
      </c>
      <c r="CD23" s="1"/>
      <c r="CE23" s="1">
        <v>0.29993199999999998</v>
      </c>
      <c r="CF23" s="1">
        <v>4872.08</v>
      </c>
      <c r="CG23">
        <f t="shared" si="11"/>
        <v>9.744159999999999</v>
      </c>
      <c r="CH23" s="1">
        <v>0.52256199999999997</v>
      </c>
      <c r="CI23" s="1">
        <v>1934.38</v>
      </c>
      <c r="CK23" s="1"/>
      <c r="CL23" s="1"/>
      <c r="CM23" s="1"/>
      <c r="CN23" s="1"/>
      <c r="CO23" s="1"/>
    </row>
    <row r="24" spans="1:93">
      <c r="A24" s="1">
        <v>3.7599999999999999E-3</v>
      </c>
      <c r="B24">
        <v>0.30431094400000003</v>
      </c>
      <c r="C24">
        <v>1.88002E-3</v>
      </c>
      <c r="D24">
        <v>0.28717068499999998</v>
      </c>
      <c r="E24">
        <v>1.78554E-3</v>
      </c>
      <c r="F24">
        <v>0.240997406</v>
      </c>
      <c r="H24" s="1">
        <v>0.20990800000000001</v>
      </c>
      <c r="I24" s="1">
        <v>4520.22</v>
      </c>
      <c r="J24">
        <f t="shared" si="0"/>
        <v>9.0404400000000003</v>
      </c>
      <c r="M24" s="1">
        <v>2.1000200000000001E-4</v>
      </c>
      <c r="N24" s="1">
        <v>1.18931E-2</v>
      </c>
      <c r="O24" s="1">
        <v>1025.33</v>
      </c>
      <c r="P24">
        <v>521.12199999999996</v>
      </c>
      <c r="Q24" s="1">
        <v>-0.517154</v>
      </c>
      <c r="R24" s="1">
        <v>888.45600000000002</v>
      </c>
      <c r="S24" s="1">
        <v>1025.33</v>
      </c>
      <c r="T24" s="1">
        <v>1025.8499999999999</v>
      </c>
      <c r="U24" s="1">
        <v>-515.31299999999999</v>
      </c>
      <c r="V24" s="1">
        <v>-274.27199999999999</v>
      </c>
      <c r="W24" s="1">
        <v>1025.33</v>
      </c>
      <c r="X24" s="1">
        <v>521.12199999999996</v>
      </c>
      <c r="Y24" s="1">
        <v>-0.51715299999999997</v>
      </c>
      <c r="Z24" s="1">
        <v>-0.10804999999999999</v>
      </c>
      <c r="AA24" s="1">
        <v>-7.3869499999999998E-3</v>
      </c>
      <c r="AB24" s="1">
        <v>-1.4128E-2</v>
      </c>
      <c r="AD24">
        <f t="shared" si="12"/>
        <v>0.58000958967016936</v>
      </c>
      <c r="AE24" s="1">
        <f t="shared" si="13"/>
        <v>6.731896786814275E-4</v>
      </c>
      <c r="AH24">
        <f t="shared" si="14"/>
        <v>0.53340672144875934</v>
      </c>
      <c r="AI24">
        <f t="shared" si="15"/>
        <v>-1.8731796764141162E-2</v>
      </c>
      <c r="AJ24" s="1">
        <f t="shared" si="16"/>
        <v>-2.1620411887946154E-5</v>
      </c>
      <c r="AN24" s="1">
        <v>0.20991000000000001</v>
      </c>
      <c r="AO24" s="1">
        <v>4520.2</v>
      </c>
      <c r="AP24" s="1">
        <f t="shared" si="1"/>
        <v>9.0404</v>
      </c>
      <c r="AQ24" s="1">
        <f t="shared" si="2"/>
        <v>-4.0000000000262048E-5</v>
      </c>
      <c r="AS24" s="1">
        <v>0.209984</v>
      </c>
      <c r="AT24" s="1">
        <v>-2444.17</v>
      </c>
      <c r="AX24" s="1">
        <v>0.20990800000000001</v>
      </c>
      <c r="AY24" s="1">
        <v>4520.2</v>
      </c>
      <c r="AZ24">
        <f t="shared" si="4"/>
        <v>9.0404</v>
      </c>
      <c r="BB24" s="1">
        <v>0.31520100000000001</v>
      </c>
      <c r="BC24" s="1">
        <v>4773.2700000000004</v>
      </c>
      <c r="BD24">
        <f t="shared" si="5"/>
        <v>9.5465400000000002</v>
      </c>
      <c r="BE24" s="1"/>
      <c r="BF24" s="1">
        <v>6.2982499999999997E-2</v>
      </c>
      <c r="BG24" s="1">
        <v>2848.42</v>
      </c>
      <c r="BH24" s="1">
        <f t="shared" si="6"/>
        <v>5.6968399999999999</v>
      </c>
      <c r="BJ24" s="1">
        <v>0.21005199999999999</v>
      </c>
      <c r="BK24" s="1">
        <v>4515.75</v>
      </c>
      <c r="BL24" s="1">
        <f t="shared" si="7"/>
        <v>9.0314999999999994</v>
      </c>
      <c r="BM24" s="1"/>
      <c r="BN24" s="1">
        <v>6.2982499999999997E-2</v>
      </c>
      <c r="BO24" s="1">
        <v>2848.42</v>
      </c>
      <c r="BP24" s="1">
        <f t="shared" si="8"/>
        <v>5.6968399999999999</v>
      </c>
      <c r="BQ24" s="1"/>
      <c r="BS24" s="1">
        <v>0.20990800000000001</v>
      </c>
      <c r="BT24" s="1">
        <v>4520.22</v>
      </c>
      <c r="BU24">
        <f t="shared" si="9"/>
        <v>9.0404400000000003</v>
      </c>
      <c r="BV24" s="1">
        <v>0.279864</v>
      </c>
      <c r="BW24" s="1">
        <v>1753.12</v>
      </c>
      <c r="BY24" s="1">
        <v>0.31520100000000001</v>
      </c>
      <c r="BZ24" s="1">
        <v>4773.2700000000004</v>
      </c>
      <c r="CA24">
        <f t="shared" si="10"/>
        <v>9.5465400000000002</v>
      </c>
      <c r="CB24" s="1">
        <v>0.53425599999999995</v>
      </c>
      <c r="CC24" s="1">
        <v>1788.2</v>
      </c>
      <c r="CD24" s="1"/>
      <c r="CE24" s="1">
        <v>0.31494100000000003</v>
      </c>
      <c r="CF24" s="1">
        <v>4903.63</v>
      </c>
      <c r="CG24">
        <f t="shared" si="11"/>
        <v>9.8072599999999994</v>
      </c>
      <c r="CH24" s="1">
        <v>0.554863</v>
      </c>
      <c r="CI24" s="1">
        <v>1958.93</v>
      </c>
      <c r="CK24" s="1"/>
      <c r="CL24" s="1"/>
      <c r="CM24" s="1"/>
      <c r="CN24" s="1"/>
      <c r="CO24" s="1"/>
    </row>
    <row r="25" spans="1:93">
      <c r="A25">
        <v>3.8480300000000001E-3</v>
      </c>
      <c r="B25">
        <v>0.31581210300000001</v>
      </c>
      <c r="C25">
        <v>1.91478E-3</v>
      </c>
      <c r="D25">
        <v>0.29804330400000001</v>
      </c>
      <c r="E25">
        <v>1.7275000000000001E-3</v>
      </c>
      <c r="F25">
        <v>0.24934747299999999</v>
      </c>
      <c r="H25" s="1">
        <v>0.21990299999999999</v>
      </c>
      <c r="I25" s="1">
        <v>4564.03</v>
      </c>
      <c r="J25">
        <f t="shared" si="0"/>
        <v>9.1280599999999996</v>
      </c>
      <c r="M25" s="1">
        <v>2.20003E-4</v>
      </c>
      <c r="N25" s="1">
        <v>1.31614E-2</v>
      </c>
      <c r="O25" s="1">
        <v>1037.1199999999999</v>
      </c>
      <c r="P25">
        <v>526.66999999999996</v>
      </c>
      <c r="Q25" s="1">
        <v>-0.76184600000000002</v>
      </c>
      <c r="R25" s="1">
        <v>898.87400000000002</v>
      </c>
      <c r="S25" s="1">
        <v>1037.1199999999999</v>
      </c>
      <c r="T25" s="1">
        <v>1037.8800000000001</v>
      </c>
      <c r="U25" s="1">
        <v>-521.01</v>
      </c>
      <c r="V25" s="1">
        <v>-274.029</v>
      </c>
      <c r="W25" s="1">
        <v>1037.1199999999999</v>
      </c>
      <c r="X25">
        <v>526.66999999999996</v>
      </c>
      <c r="Y25" s="1">
        <v>-0.76184399999999997</v>
      </c>
      <c r="Z25" s="1">
        <v>-7.5255100000000005E-2</v>
      </c>
      <c r="AA25" s="1">
        <v>2.6369900000000002E-2</v>
      </c>
      <c r="AB25" s="1">
        <v>-1.6442200000000001E-2</v>
      </c>
      <c r="AD25">
        <f t="shared" si="12"/>
        <v>0.57962517549734438</v>
      </c>
      <c r="AE25" s="1">
        <f t="shared" si="13"/>
        <v>7.3538238633097885E-4</v>
      </c>
      <c r="AH25">
        <f t="shared" si="14"/>
        <v>0.53304438516145636</v>
      </c>
      <c r="AI25">
        <f t="shared" si="15"/>
        <v>-1.8039785429911248E-2</v>
      </c>
      <c r="AJ25" s="1">
        <f t="shared" si="16"/>
        <v>-2.3318698848358336E-5</v>
      </c>
      <c r="AN25" s="1">
        <v>0.21990000000000001</v>
      </c>
      <c r="AO25" s="1">
        <v>4563.99</v>
      </c>
      <c r="AP25" s="1">
        <f t="shared" si="1"/>
        <v>9.1279799999999991</v>
      </c>
      <c r="AQ25" s="1">
        <f t="shared" si="2"/>
        <v>-8.0000000000524096E-5</v>
      </c>
      <c r="AS25" s="1">
        <v>0.21997900000000001</v>
      </c>
      <c r="AT25">
        <v>-163.80600000000001</v>
      </c>
      <c r="AX25" s="1">
        <v>0.21990199999999999</v>
      </c>
      <c r="AY25" s="1">
        <v>4564.05</v>
      </c>
      <c r="AZ25">
        <f t="shared" si="4"/>
        <v>9.1280999999999999</v>
      </c>
      <c r="BB25" s="1">
        <v>0.33022499999999999</v>
      </c>
      <c r="BC25" s="1">
        <v>4806.28</v>
      </c>
      <c r="BD25">
        <f t="shared" si="5"/>
        <v>9.6125600000000002</v>
      </c>
      <c r="BE25" s="1"/>
      <c r="BF25" s="1">
        <v>6.5976599999999996E-2</v>
      </c>
      <c r="BG25" s="1">
        <v>2917.5</v>
      </c>
      <c r="BH25" s="1">
        <f t="shared" si="6"/>
        <v>5.835</v>
      </c>
      <c r="BJ25" s="1">
        <v>0.220055</v>
      </c>
      <c r="BK25" s="1">
        <v>4549.05</v>
      </c>
      <c r="BL25" s="1">
        <f t="shared" si="7"/>
        <v>9.0981000000000005</v>
      </c>
      <c r="BM25" s="1"/>
      <c r="BN25" s="1">
        <v>6.5976599999999996E-2</v>
      </c>
      <c r="BO25" s="1">
        <v>2917.5</v>
      </c>
      <c r="BP25" s="1">
        <f t="shared" si="8"/>
        <v>5.835</v>
      </c>
      <c r="BQ25" s="1"/>
      <c r="BS25" s="1">
        <v>0.21990299999999999</v>
      </c>
      <c r="BT25" s="1">
        <v>4564.03</v>
      </c>
      <c r="BU25">
        <f t="shared" si="9"/>
        <v>9.1280599999999996</v>
      </c>
      <c r="BV25" s="1">
        <v>0.297597</v>
      </c>
      <c r="BW25" s="1">
        <v>1771.98</v>
      </c>
      <c r="BY25" s="1">
        <v>0.33022499999999999</v>
      </c>
      <c r="BZ25" s="1">
        <v>4806.28</v>
      </c>
      <c r="CA25">
        <f t="shared" si="10"/>
        <v>9.6125600000000002</v>
      </c>
      <c r="CB25" s="1">
        <v>0.56550299999999998</v>
      </c>
      <c r="CC25" s="1">
        <v>1817.55</v>
      </c>
      <c r="CD25" s="1"/>
      <c r="CE25" s="1">
        <v>0.32994499999999999</v>
      </c>
      <c r="CF25" s="1">
        <v>4940.93</v>
      </c>
      <c r="CG25">
        <f t="shared" si="11"/>
        <v>9.8818600000000014</v>
      </c>
      <c r="CH25" s="1">
        <v>0.58761200000000002</v>
      </c>
      <c r="CI25" s="1">
        <v>1982.14</v>
      </c>
      <c r="CK25" s="1"/>
      <c r="CL25" s="1"/>
      <c r="CM25" s="1"/>
      <c r="CN25" s="1"/>
      <c r="CO25" s="1"/>
    </row>
    <row r="26" spans="1:93">
      <c r="A26">
        <v>3.9102199999999998E-3</v>
      </c>
      <c r="B26">
        <v>0.32725268600000001</v>
      </c>
      <c r="C26">
        <v>2.2892400000000001E-3</v>
      </c>
      <c r="D26">
        <v>0.30899792500000001</v>
      </c>
      <c r="E26">
        <v>1.93392E-3</v>
      </c>
      <c r="F26">
        <v>0.25815515100000003</v>
      </c>
      <c r="H26" s="1">
        <v>0.22989399999999999</v>
      </c>
      <c r="I26" s="1">
        <v>4590.12</v>
      </c>
      <c r="J26">
        <f t="shared" si="0"/>
        <v>9.1802399999999995</v>
      </c>
      <c r="M26" s="1">
        <v>2.30001E-4</v>
      </c>
      <c r="N26" s="1">
        <v>1.44697E-2</v>
      </c>
      <c r="O26" s="1">
        <v>1048.5899999999999</v>
      </c>
      <c r="P26">
        <v>532.10500000000002</v>
      </c>
      <c r="Q26" s="1">
        <v>-0.93707099999999999</v>
      </c>
      <c r="R26" s="1">
        <v>908.95500000000004</v>
      </c>
      <c r="S26" s="1">
        <v>1048.5899999999999</v>
      </c>
      <c r="T26" s="1">
        <v>1049.53</v>
      </c>
      <c r="U26" s="1">
        <v>-526.58600000000001</v>
      </c>
      <c r="V26" s="1">
        <v>-273.75799999999998</v>
      </c>
      <c r="W26" s="1">
        <v>1048.5899999999999</v>
      </c>
      <c r="X26">
        <v>532.10500000000002</v>
      </c>
      <c r="Y26" s="1">
        <v>-0.93706999999999996</v>
      </c>
      <c r="Z26" s="1">
        <v>-5.2360900000000002E-2</v>
      </c>
      <c r="AA26" s="1">
        <v>-5.78255E-3</v>
      </c>
      <c r="AB26" s="1">
        <v>-1.52842E-2</v>
      </c>
      <c r="AD26">
        <f t="shared" si="12"/>
        <v>0.57933121001589738</v>
      </c>
      <c r="AE26" s="1">
        <f t="shared" si="13"/>
        <v>7.5813131958348706E-4</v>
      </c>
      <c r="AH26">
        <f t="shared" si="14"/>
        <v>0.53270642056029005</v>
      </c>
      <c r="AI26">
        <f t="shared" si="15"/>
        <v>-1.739432058752266E-2</v>
      </c>
      <c r="AJ26" s="1">
        <f t="shared" si="16"/>
        <v>-2.3179220451304394E-5</v>
      </c>
      <c r="AN26" s="1">
        <v>0.22989599999999999</v>
      </c>
      <c r="AO26" s="1">
        <v>4590.13</v>
      </c>
      <c r="AP26" s="1">
        <f t="shared" si="1"/>
        <v>9.1802600000000005</v>
      </c>
      <c r="AQ26" s="1">
        <f t="shared" si="2"/>
        <v>2.0000000001019203E-5</v>
      </c>
      <c r="AS26" s="1">
        <v>0.22997999999999999</v>
      </c>
      <c r="AT26" s="1">
        <v>2365.84</v>
      </c>
      <c r="AX26" s="1">
        <v>0.22989699999999999</v>
      </c>
      <c r="AY26" s="1">
        <v>4590.13</v>
      </c>
      <c r="AZ26">
        <f t="shared" si="4"/>
        <v>9.1802600000000005</v>
      </c>
      <c r="BB26" s="1">
        <v>0.345252</v>
      </c>
      <c r="BC26" s="1">
        <v>4837.63</v>
      </c>
      <c r="BD26">
        <f t="shared" si="5"/>
        <v>9.6752599999999997</v>
      </c>
      <c r="BE26" s="1"/>
      <c r="BF26" s="1">
        <v>6.8969699999999995E-2</v>
      </c>
      <c r="BG26" s="1">
        <v>2972.5</v>
      </c>
      <c r="BH26" s="1">
        <f t="shared" si="6"/>
        <v>5.9450000000000003</v>
      </c>
      <c r="BJ26" s="1">
        <v>0.23006199999999999</v>
      </c>
      <c r="BK26" s="1">
        <v>4604.1400000000003</v>
      </c>
      <c r="BL26" s="1">
        <f t="shared" si="7"/>
        <v>9.2082800000000002</v>
      </c>
      <c r="BM26" s="1"/>
      <c r="BN26" s="1">
        <v>6.8969699999999995E-2</v>
      </c>
      <c r="BO26" s="1">
        <v>2972.5</v>
      </c>
      <c r="BP26" s="1">
        <f t="shared" si="8"/>
        <v>5.9450000000000003</v>
      </c>
      <c r="BQ26" s="1"/>
      <c r="BS26" s="1">
        <v>0.22989399999999999</v>
      </c>
      <c r="BT26" s="1">
        <v>4590.12</v>
      </c>
      <c r="BU26">
        <f t="shared" si="9"/>
        <v>9.1802399999999995</v>
      </c>
      <c r="BV26" s="1">
        <v>0.31555800000000001</v>
      </c>
      <c r="BW26" s="1">
        <v>1791.06</v>
      </c>
      <c r="BY26" s="1">
        <v>0.345252</v>
      </c>
      <c r="BZ26" s="1">
        <v>4837.63</v>
      </c>
      <c r="CA26">
        <f t="shared" si="10"/>
        <v>9.6752599999999997</v>
      </c>
      <c r="CB26" s="1">
        <v>0.59708099999999997</v>
      </c>
      <c r="CC26" s="1">
        <v>1846.04</v>
      </c>
      <c r="CD26" s="1"/>
      <c r="CE26" s="1">
        <v>0.34495500000000001</v>
      </c>
      <c r="CF26" s="1">
        <v>4975.47</v>
      </c>
      <c r="CG26">
        <f t="shared" si="11"/>
        <v>9.950940000000001</v>
      </c>
      <c r="CH26" s="1">
        <v>0.62032900000000002</v>
      </c>
      <c r="CI26" s="1">
        <v>2003.82</v>
      </c>
      <c r="CK26" s="1"/>
      <c r="CL26" s="1"/>
      <c r="CM26" s="1"/>
      <c r="CN26" s="1"/>
      <c r="CO26" s="1"/>
    </row>
    <row r="27" spans="1:93">
      <c r="A27">
        <v>4.0512300000000003E-3</v>
      </c>
      <c r="B27">
        <v>0.33899762</v>
      </c>
      <c r="C27">
        <v>2.2248200000000002E-3</v>
      </c>
      <c r="D27">
        <v>0.32035525500000001</v>
      </c>
      <c r="E27">
        <v>1.9564600000000001E-3</v>
      </c>
      <c r="F27">
        <v>0.26715103099999998</v>
      </c>
      <c r="H27" s="1">
        <v>0.23988899999999999</v>
      </c>
      <c r="I27" s="1">
        <v>4635.3100000000004</v>
      </c>
      <c r="J27">
        <f t="shared" si="0"/>
        <v>9.270620000000001</v>
      </c>
      <c r="M27" s="1">
        <v>2.4000200000000001E-4</v>
      </c>
      <c r="N27" s="1">
        <v>1.5680699999999999E-2</v>
      </c>
      <c r="O27" s="1">
        <v>1058.8900000000001</v>
      </c>
      <c r="P27">
        <v>537.71900000000005</v>
      </c>
      <c r="Q27" s="1">
        <v>-0.92132400000000003</v>
      </c>
      <c r="R27" s="1">
        <v>917.86800000000005</v>
      </c>
      <c r="S27" s="1">
        <v>1058.8900000000001</v>
      </c>
      <c r="T27" s="1">
        <v>1059.82</v>
      </c>
      <c r="U27" s="1">
        <v>-531.89700000000005</v>
      </c>
      <c r="V27" s="1">
        <v>-280.49900000000002</v>
      </c>
      <c r="W27" s="1">
        <v>1058.8900000000001</v>
      </c>
      <c r="X27">
        <v>537.71900000000005</v>
      </c>
      <c r="Y27" s="1">
        <v>-0.92132400000000003</v>
      </c>
      <c r="Z27" s="1">
        <v>-0.10662000000000001</v>
      </c>
      <c r="AA27" s="1">
        <v>-4.0326099999999998E-3</v>
      </c>
      <c r="AB27" s="1">
        <v>-1.10677E-2</v>
      </c>
      <c r="AD27">
        <f t="shared" si="12"/>
        <v>0.57949182235354102</v>
      </c>
      <c r="AE27" s="1">
        <f t="shared" si="13"/>
        <v>7.0166734609969415E-4</v>
      </c>
      <c r="AH27">
        <f t="shared" si="14"/>
        <v>0.53311338545648568</v>
      </c>
      <c r="AI27">
        <f t="shared" si="15"/>
        <v>-1.8171566286255825E-2</v>
      </c>
      <c r="AJ27" s="1">
        <f t="shared" si="16"/>
        <v>-2.1535144502072847E-5</v>
      </c>
      <c r="AN27" s="1">
        <v>0.23988999999999999</v>
      </c>
      <c r="AO27" s="1">
        <v>4635.3599999999997</v>
      </c>
      <c r="AP27" s="1">
        <f t="shared" si="1"/>
        <v>9.270719999999999</v>
      </c>
      <c r="AQ27" s="1">
        <f t="shared" si="2"/>
        <v>9.9999999997990585E-5</v>
      </c>
      <c r="AS27" s="1">
        <v>0.239978</v>
      </c>
      <c r="AT27" s="1">
        <v>3254.79</v>
      </c>
      <c r="AX27" s="1">
        <v>0.23988899999999999</v>
      </c>
      <c r="AY27" s="1">
        <v>4635.33</v>
      </c>
      <c r="AZ27">
        <f t="shared" si="4"/>
        <v>9.2706599999999995</v>
      </c>
      <c r="BB27" s="1">
        <v>0.36028199999999999</v>
      </c>
      <c r="BC27" s="1">
        <v>4867.08</v>
      </c>
      <c r="BD27">
        <f t="shared" si="5"/>
        <v>9.7341599999999993</v>
      </c>
      <c r="BE27" s="1"/>
      <c r="BF27" s="1">
        <v>7.1963799999999994E-2</v>
      </c>
      <c r="BG27" s="1">
        <v>3056.04</v>
      </c>
      <c r="BH27" s="1">
        <f t="shared" si="6"/>
        <v>6.1120799999999997</v>
      </c>
      <c r="BJ27" s="1">
        <v>0.240066</v>
      </c>
      <c r="BK27" s="1">
        <v>4629.82</v>
      </c>
      <c r="BL27" s="1">
        <f t="shared" si="7"/>
        <v>9.2596399999999992</v>
      </c>
      <c r="BM27" s="1"/>
      <c r="BN27" s="1">
        <v>7.1963799999999994E-2</v>
      </c>
      <c r="BO27" s="1">
        <v>3056.04</v>
      </c>
      <c r="BP27" s="1">
        <f t="shared" si="8"/>
        <v>6.1120799999999997</v>
      </c>
      <c r="BQ27" s="1"/>
      <c r="BS27" s="1">
        <v>0.23988899999999999</v>
      </c>
      <c r="BT27" s="1">
        <v>4635.3100000000004</v>
      </c>
      <c r="BU27">
        <f t="shared" si="9"/>
        <v>9.270620000000001</v>
      </c>
      <c r="BV27" s="1">
        <v>0.33274100000000001</v>
      </c>
      <c r="BW27" s="1">
        <v>1807.59</v>
      </c>
      <c r="BY27" s="1">
        <v>0.36028199999999999</v>
      </c>
      <c r="BZ27" s="1">
        <v>4867.08</v>
      </c>
      <c r="CA27">
        <f t="shared" si="10"/>
        <v>9.7341599999999993</v>
      </c>
      <c r="CB27" s="1">
        <v>0.62838400000000005</v>
      </c>
      <c r="CC27" s="1">
        <v>1873.29</v>
      </c>
      <c r="CD27" s="1"/>
      <c r="CE27" s="1">
        <v>0.35995899999999997</v>
      </c>
      <c r="CF27" s="1">
        <v>5005.03</v>
      </c>
      <c r="CG27">
        <f t="shared" si="11"/>
        <v>10.010059999999999</v>
      </c>
      <c r="CH27" s="1">
        <v>0.65329499999999996</v>
      </c>
      <c r="CI27" s="1">
        <v>2024.19</v>
      </c>
      <c r="CK27" s="1"/>
      <c r="CL27" s="1"/>
      <c r="CM27" s="1"/>
      <c r="CN27" s="1"/>
      <c r="CO27" s="1"/>
    </row>
    <row r="28" spans="1:93">
      <c r="A28">
        <v>4.2544799999999997E-3</v>
      </c>
      <c r="B28">
        <v>0.35081134000000003</v>
      </c>
      <c r="C28">
        <v>2.4796800000000002E-3</v>
      </c>
      <c r="D28">
        <v>0.33178015100000002</v>
      </c>
      <c r="E28">
        <v>1.88437E-3</v>
      </c>
      <c r="F28">
        <v>0.27625759900000002</v>
      </c>
      <c r="H28" s="1">
        <v>0.24990100000000001</v>
      </c>
      <c r="I28" s="1">
        <v>4669.95</v>
      </c>
      <c r="J28">
        <f t="shared" si="0"/>
        <v>9.3399000000000001</v>
      </c>
      <c r="M28" s="1">
        <v>2.50003E-4</v>
      </c>
      <c r="N28" s="1">
        <v>1.69804E-2</v>
      </c>
      <c r="O28" s="1">
        <v>1069.22</v>
      </c>
      <c r="P28">
        <v>543.39400000000001</v>
      </c>
      <c r="Q28">
        <v>-1.0902799999999999</v>
      </c>
      <c r="R28" s="1">
        <v>926.96299999999997</v>
      </c>
      <c r="S28" s="1">
        <v>1069.22</v>
      </c>
      <c r="T28" s="1">
        <v>1070.31</v>
      </c>
      <c r="U28" s="1">
        <v>-537.17399999999998</v>
      </c>
      <c r="V28" s="1">
        <v>-288.62799999999999</v>
      </c>
      <c r="W28" s="1">
        <v>1069.22</v>
      </c>
      <c r="X28">
        <v>543.39400000000001</v>
      </c>
      <c r="Y28" s="1">
        <v>-1.0902799999999999</v>
      </c>
      <c r="Z28" s="1">
        <v>-9.8066500000000001E-2</v>
      </c>
      <c r="AA28" s="1">
        <v>-1.8374100000000001E-5</v>
      </c>
      <c r="AB28" s="1">
        <v>-1.6300700000000001E-2</v>
      </c>
      <c r="AD28">
        <f t="shared" si="12"/>
        <v>0.57949885809897483</v>
      </c>
      <c r="AE28" s="1">
        <f t="shared" si="13"/>
        <v>7.5317009369206794E-4</v>
      </c>
      <c r="AH28">
        <f t="shared" si="14"/>
        <v>0.53366282848171542</v>
      </c>
      <c r="AI28">
        <f t="shared" si="15"/>
        <v>-1.922092516720797E-2</v>
      </c>
      <c r="AJ28" s="1">
        <f t="shared" si="16"/>
        <v>-2.4299510571033462E-5</v>
      </c>
      <c r="AN28" s="1">
        <v>0.24989800000000001</v>
      </c>
      <c r="AO28" s="1">
        <v>4669.95</v>
      </c>
      <c r="AP28" s="1">
        <f t="shared" si="1"/>
        <v>9.3399000000000001</v>
      </c>
      <c r="AQ28" s="1">
        <f t="shared" si="2"/>
        <v>0</v>
      </c>
      <c r="AS28" s="1">
        <v>0.249975</v>
      </c>
      <c r="AT28" s="1">
        <v>2090.73</v>
      </c>
      <c r="AX28" s="1">
        <v>0.24990100000000001</v>
      </c>
      <c r="AY28" s="1">
        <v>4669.96</v>
      </c>
      <c r="AZ28">
        <f t="shared" si="4"/>
        <v>9.3399199999999993</v>
      </c>
      <c r="BB28" s="1">
        <v>0.375305</v>
      </c>
      <c r="BC28" s="1">
        <v>4898.8599999999997</v>
      </c>
      <c r="BD28">
        <f t="shared" si="5"/>
        <v>9.79772</v>
      </c>
      <c r="BE28" s="1"/>
      <c r="BF28" s="1">
        <v>7.4957399999999993E-2</v>
      </c>
      <c r="BG28" s="1">
        <v>3168.73</v>
      </c>
      <c r="BH28" s="1">
        <f t="shared" si="6"/>
        <v>6.3374600000000001</v>
      </c>
      <c r="BJ28" s="1">
        <v>0.25009199999999998</v>
      </c>
      <c r="BK28" s="1">
        <v>4664.49</v>
      </c>
      <c r="BL28" s="1">
        <f t="shared" si="7"/>
        <v>9.3289799999999996</v>
      </c>
      <c r="BM28" s="1"/>
      <c r="BN28" s="1">
        <v>7.4957399999999993E-2</v>
      </c>
      <c r="BO28" s="1">
        <v>3168.73</v>
      </c>
      <c r="BP28" s="1">
        <f t="shared" si="8"/>
        <v>6.3374600000000001</v>
      </c>
      <c r="BQ28" s="1"/>
      <c r="BS28" s="1">
        <v>0.24990100000000001</v>
      </c>
      <c r="BT28" s="1">
        <v>4669.95</v>
      </c>
      <c r="BU28">
        <f t="shared" si="9"/>
        <v>9.3399000000000001</v>
      </c>
      <c r="BV28" s="1">
        <v>0.35030800000000001</v>
      </c>
      <c r="BW28" s="1">
        <v>1824.69</v>
      </c>
      <c r="BY28" s="1">
        <v>0.375305</v>
      </c>
      <c r="BZ28" s="1">
        <v>4898.8599999999997</v>
      </c>
      <c r="CA28">
        <f t="shared" si="10"/>
        <v>9.79772</v>
      </c>
      <c r="CB28" s="1">
        <v>0.65997799999999995</v>
      </c>
      <c r="CC28" s="1">
        <v>1899.92</v>
      </c>
      <c r="CD28" s="1"/>
      <c r="CE28" s="1">
        <v>0.374969</v>
      </c>
      <c r="CF28" s="1">
        <v>5035.8999999999996</v>
      </c>
      <c r="CG28">
        <f t="shared" si="11"/>
        <v>10.0718</v>
      </c>
      <c r="CH28" s="1">
        <v>0.68664800000000004</v>
      </c>
      <c r="CI28" s="1">
        <v>2043.34</v>
      </c>
      <c r="CK28" s="1"/>
      <c r="CL28" s="1"/>
      <c r="CM28" s="1"/>
      <c r="CN28" s="1"/>
      <c r="CO28" s="1"/>
    </row>
    <row r="29" spans="1:93">
      <c r="A29">
        <v>4.3329600000000003E-3</v>
      </c>
      <c r="B29">
        <v>0.36290255700000001</v>
      </c>
      <c r="C29">
        <v>2.54091E-3</v>
      </c>
      <c r="D29">
        <v>0.34315512100000001</v>
      </c>
      <c r="E29">
        <v>2.09538E-3</v>
      </c>
      <c r="F29">
        <v>0.285788025</v>
      </c>
      <c r="H29" s="1">
        <v>0.25994099999999998</v>
      </c>
      <c r="I29" s="1">
        <v>4697.0600000000004</v>
      </c>
      <c r="J29">
        <f t="shared" si="0"/>
        <v>9.3941200000000009</v>
      </c>
      <c r="M29" s="1">
        <v>2.6000399999999999E-4</v>
      </c>
      <c r="N29" s="1">
        <v>1.8340200000000001E-2</v>
      </c>
      <c r="O29" s="1">
        <v>1079.5999999999999</v>
      </c>
      <c r="P29">
        <v>547.98500000000001</v>
      </c>
      <c r="Q29" s="1">
        <v>-0.96180900000000003</v>
      </c>
      <c r="R29" s="1">
        <v>935.83699999999999</v>
      </c>
      <c r="S29" s="1">
        <v>1079.5999999999999</v>
      </c>
      <c r="T29" s="1">
        <v>1080.57</v>
      </c>
      <c r="U29" s="1">
        <v>-542.20899999999995</v>
      </c>
      <c r="V29" s="1">
        <v>-283.404</v>
      </c>
      <c r="W29" s="1">
        <v>1079.5999999999999</v>
      </c>
      <c r="X29">
        <v>547.98500000000001</v>
      </c>
      <c r="Y29" s="1">
        <v>-0.96180699999999997</v>
      </c>
      <c r="Z29" s="1">
        <v>-3.3785000000000003E-2</v>
      </c>
      <c r="AA29" s="1">
        <v>-2.68772E-2</v>
      </c>
      <c r="AB29" s="1">
        <v>-1.9455E-2</v>
      </c>
      <c r="AD29">
        <f t="shared" si="12"/>
        <v>0.57938401666102102</v>
      </c>
      <c r="AE29" s="1">
        <f t="shared" si="13"/>
        <v>7.8792446654932181E-4</v>
      </c>
      <c r="AH29">
        <f t="shared" si="14"/>
        <v>0.53285751546997817</v>
      </c>
      <c r="AI29">
        <f t="shared" si="15"/>
        <v>-1.7682890608557322E-2</v>
      </c>
      <c r="AJ29" s="1">
        <f t="shared" si="16"/>
        <v>-2.5090904345942847E-5</v>
      </c>
      <c r="AN29" s="1">
        <v>0.25993899999999998</v>
      </c>
      <c r="AO29" s="1">
        <v>4697.1000000000004</v>
      </c>
      <c r="AP29" s="1">
        <f t="shared" si="1"/>
        <v>9.3942000000000014</v>
      </c>
      <c r="AQ29" s="1">
        <f t="shared" si="2"/>
        <v>8.0000000000524096E-5</v>
      </c>
      <c r="AS29" s="1">
        <v>0.25997199999999998</v>
      </c>
      <c r="AT29">
        <v>-595.08299999999997</v>
      </c>
      <c r="AX29" s="1">
        <v>0.25994099999999998</v>
      </c>
      <c r="AY29" s="1">
        <v>4697.08</v>
      </c>
      <c r="AZ29">
        <f t="shared" si="4"/>
        <v>9.3941599999999994</v>
      </c>
      <c r="BB29" s="1">
        <v>0.39033499999999999</v>
      </c>
      <c r="BC29" s="1">
        <v>4919.6899999999996</v>
      </c>
      <c r="BD29">
        <f t="shared" si="5"/>
        <v>9.8393799999999985</v>
      </c>
      <c r="BE29" s="1"/>
      <c r="BF29" s="1">
        <v>7.7951000000000006E-2</v>
      </c>
      <c r="BG29" s="1">
        <v>3282.42</v>
      </c>
      <c r="BH29" s="1">
        <f t="shared" si="6"/>
        <v>6.5648400000000002</v>
      </c>
      <c r="BJ29" s="1">
        <v>0.26012400000000002</v>
      </c>
      <c r="BK29" s="1">
        <v>4705.3500000000004</v>
      </c>
      <c r="BL29" s="1">
        <f t="shared" si="7"/>
        <v>9.4107000000000003</v>
      </c>
      <c r="BM29" s="1"/>
      <c r="BN29" s="1">
        <v>7.7951000000000006E-2</v>
      </c>
      <c r="BO29" s="1">
        <v>3282.42</v>
      </c>
      <c r="BP29" s="1">
        <f t="shared" si="8"/>
        <v>6.5648400000000002</v>
      </c>
      <c r="BQ29" s="1"/>
      <c r="BS29" s="1">
        <v>0.25994099999999998</v>
      </c>
      <c r="BT29" s="1">
        <v>4697.0600000000004</v>
      </c>
      <c r="BU29">
        <f t="shared" si="9"/>
        <v>9.3941200000000009</v>
      </c>
      <c r="BV29" s="1">
        <v>0.36805399999999999</v>
      </c>
      <c r="BW29" s="1">
        <v>1841.49</v>
      </c>
      <c r="BY29" s="1">
        <v>0.39033499999999999</v>
      </c>
      <c r="BZ29" s="1">
        <v>4919.6899999999996</v>
      </c>
      <c r="CA29">
        <f t="shared" si="10"/>
        <v>9.8393799999999985</v>
      </c>
      <c r="CB29" s="1">
        <v>0.69219200000000003</v>
      </c>
      <c r="CC29" s="1">
        <v>1926.59</v>
      </c>
      <c r="CD29" s="1"/>
      <c r="CE29" s="1">
        <v>0.38997199999999999</v>
      </c>
      <c r="CF29" s="1">
        <v>5059.21</v>
      </c>
      <c r="CG29">
        <f t="shared" si="11"/>
        <v>10.11842</v>
      </c>
      <c r="CH29" s="1">
        <v>0.72006700000000001</v>
      </c>
      <c r="CI29" s="1">
        <v>2061.02</v>
      </c>
      <c r="CK29" s="1"/>
      <c r="CL29" s="1"/>
      <c r="CM29" s="1"/>
      <c r="CN29" s="1"/>
      <c r="CO29" s="1"/>
    </row>
    <row r="30" spans="1:93">
      <c r="A30">
        <v>4.4743400000000003E-3</v>
      </c>
      <c r="B30">
        <v>0.37483544899999999</v>
      </c>
      <c r="C30">
        <v>2.7467099999999999E-3</v>
      </c>
      <c r="D30">
        <v>0.35491143800000002</v>
      </c>
      <c r="E30">
        <v>2.19425E-3</v>
      </c>
      <c r="F30">
        <v>0.29521057099999998</v>
      </c>
      <c r="H30" s="1">
        <v>0.26998100000000003</v>
      </c>
      <c r="I30" s="1">
        <v>4728.96</v>
      </c>
      <c r="J30">
        <f t="shared" si="0"/>
        <v>9.4579199999999997</v>
      </c>
      <c r="M30" s="1">
        <v>2.7000100000000002E-4</v>
      </c>
      <c r="N30" s="1">
        <v>1.9641200000000001E-2</v>
      </c>
      <c r="O30" s="1">
        <v>1089.1600000000001</v>
      </c>
      <c r="P30">
        <v>553.19799999999998</v>
      </c>
      <c r="Q30" s="1">
        <v>-0.89693900000000004</v>
      </c>
      <c r="R30" s="1">
        <v>944.06</v>
      </c>
      <c r="S30" s="1">
        <v>1089.1600000000001</v>
      </c>
      <c r="T30" s="1">
        <v>1090.06</v>
      </c>
      <c r="U30" s="1">
        <v>-547.154</v>
      </c>
      <c r="V30" s="1">
        <v>-289.40100000000001</v>
      </c>
      <c r="W30" s="1">
        <v>1089.1600000000001</v>
      </c>
      <c r="X30">
        <v>553.19799999999998</v>
      </c>
      <c r="Y30" s="1">
        <v>-0.89693800000000001</v>
      </c>
      <c r="Z30" s="1">
        <v>-9.6471799999999996E-2</v>
      </c>
      <c r="AA30" s="1">
        <v>-2.1653599999999999E-2</v>
      </c>
      <c r="AB30" s="1">
        <v>-1.9515000000000001E-2</v>
      </c>
      <c r="AD30">
        <f t="shared" si="12"/>
        <v>0.57957545071287841</v>
      </c>
      <c r="AE30" s="1">
        <f t="shared" si="13"/>
        <v>7.5390313352672158E-4</v>
      </c>
      <c r="AH30">
        <f t="shared" si="14"/>
        <v>0.53320250958894244</v>
      </c>
      <c r="AI30">
        <f t="shared" si="15"/>
        <v>-1.8341780841007127E-2</v>
      </c>
      <c r="AJ30" s="1">
        <f t="shared" si="16"/>
        <v>-2.3434048777941677E-5</v>
      </c>
      <c r="AN30" s="1">
        <v>0.26998100000000003</v>
      </c>
      <c r="AO30" s="1">
        <v>4729</v>
      </c>
      <c r="AP30" s="1">
        <f t="shared" si="1"/>
        <v>9.4580000000000002</v>
      </c>
      <c r="AQ30" s="1">
        <f t="shared" si="2"/>
        <v>8.0000000000524096E-5</v>
      </c>
      <c r="AS30" s="1">
        <v>0.26996799999999999</v>
      </c>
      <c r="AT30" s="1">
        <v>-2693</v>
      </c>
      <c r="AX30" s="1">
        <v>0.26996799999999999</v>
      </c>
      <c r="AY30" s="1">
        <v>1407.52</v>
      </c>
      <c r="AZ30">
        <v>0</v>
      </c>
      <c r="BB30" s="1">
        <v>0.40536</v>
      </c>
      <c r="BC30" s="1">
        <v>4948.18</v>
      </c>
      <c r="BD30">
        <f t="shared" si="5"/>
        <v>9.8963600000000014</v>
      </c>
      <c r="BE30" s="1"/>
      <c r="BF30" s="1">
        <v>8.0944500000000003E-2</v>
      </c>
      <c r="BG30" s="1">
        <v>3345.84</v>
      </c>
      <c r="BH30" s="1">
        <f t="shared" si="6"/>
        <v>6.6916799999999999</v>
      </c>
      <c r="BJ30" s="1">
        <v>0.27014700000000003</v>
      </c>
      <c r="BK30" s="1">
        <v>4730.82</v>
      </c>
      <c r="BL30" s="1">
        <f t="shared" si="7"/>
        <v>9.4616399999999992</v>
      </c>
      <c r="BM30" s="1"/>
      <c r="BN30" s="1">
        <v>8.0944500000000003E-2</v>
      </c>
      <c r="BO30" s="1">
        <v>3345.84</v>
      </c>
      <c r="BP30" s="1">
        <f t="shared" si="8"/>
        <v>6.6916799999999999</v>
      </c>
      <c r="BQ30" s="1"/>
      <c r="BS30" s="1">
        <v>0.26998100000000003</v>
      </c>
      <c r="BT30" s="1">
        <v>4728.96</v>
      </c>
      <c r="BU30">
        <f t="shared" si="9"/>
        <v>9.4579199999999997</v>
      </c>
      <c r="BV30" s="1">
        <v>0.38570199999999999</v>
      </c>
      <c r="BW30" s="1">
        <v>1857.51</v>
      </c>
      <c r="BY30" s="1">
        <v>0.40536</v>
      </c>
      <c r="BZ30" s="1">
        <v>4948.18</v>
      </c>
      <c r="CA30">
        <f t="shared" si="10"/>
        <v>9.8963600000000014</v>
      </c>
      <c r="CB30" s="1">
        <v>0.72413400000000006</v>
      </c>
      <c r="CC30" s="1">
        <v>1951.59</v>
      </c>
      <c r="CD30" s="1"/>
      <c r="CE30" s="1">
        <v>0.40498299999999998</v>
      </c>
      <c r="CF30" s="1">
        <v>5088.21</v>
      </c>
      <c r="CG30">
        <f t="shared" si="11"/>
        <v>10.17642</v>
      </c>
      <c r="CH30" s="1">
        <v>0.75392499999999996</v>
      </c>
      <c r="CI30" s="1">
        <v>2077.1</v>
      </c>
      <c r="CK30" s="1"/>
      <c r="CL30" s="1"/>
      <c r="CM30" s="1"/>
      <c r="CN30" s="1"/>
      <c r="CO30" s="1"/>
    </row>
    <row r="31" spans="1:93">
      <c r="A31">
        <v>4.6480699999999998E-3</v>
      </c>
      <c r="B31">
        <v>0.38709115599999999</v>
      </c>
      <c r="C31">
        <v>2.8565999999999999E-3</v>
      </c>
      <c r="D31">
        <v>0.366683441</v>
      </c>
      <c r="E31">
        <v>2.3475499999999999E-3</v>
      </c>
      <c r="F31">
        <v>0.304932861</v>
      </c>
      <c r="H31" s="1">
        <v>0.28002199999999999</v>
      </c>
      <c r="I31" s="1">
        <v>4758.1000000000004</v>
      </c>
      <c r="J31">
        <f t="shared" si="0"/>
        <v>9.5162000000000013</v>
      </c>
      <c r="M31" s="1">
        <v>2.8000200000000001E-4</v>
      </c>
      <c r="N31" s="1">
        <v>2.0947E-2</v>
      </c>
      <c r="O31" s="1">
        <v>1098.53</v>
      </c>
      <c r="P31">
        <v>558.65499999999997</v>
      </c>
      <c r="Q31">
        <v>-1.6378900000000001</v>
      </c>
      <c r="R31" s="1">
        <v>952.83100000000002</v>
      </c>
      <c r="S31" s="1">
        <v>1098.53</v>
      </c>
      <c r="T31" s="1">
        <v>1100.17</v>
      </c>
      <c r="U31" s="1">
        <v>-551.85</v>
      </c>
      <c r="V31" s="1">
        <v>-302.91800000000001</v>
      </c>
      <c r="W31" s="1">
        <v>1098.53</v>
      </c>
      <c r="X31">
        <v>558.65499999999997</v>
      </c>
      <c r="Y31" s="1">
        <v>-1.6378900000000001</v>
      </c>
      <c r="Z31" s="1">
        <v>-9.6346899999999999E-2</v>
      </c>
      <c r="AA31" s="1">
        <v>4.5469400000000002E-3</v>
      </c>
      <c r="AB31" s="1">
        <v>8.5493400000000008E-3</v>
      </c>
      <c r="AD31">
        <f t="shared" si="12"/>
        <v>0.57916881377704965</v>
      </c>
      <c r="AE31" s="1">
        <f t="shared" si="13"/>
        <v>7.5654413028547376E-4</v>
      </c>
      <c r="AH31">
        <f t="shared" si="14"/>
        <v>0.53431103571559424</v>
      </c>
      <c r="AI31">
        <f t="shared" si="15"/>
        <v>-2.0458909792244739E-2</v>
      </c>
      <c r="AJ31" s="1">
        <f t="shared" si="16"/>
        <v>-2.533297091445013E-5</v>
      </c>
      <c r="AN31" s="1">
        <v>0.28002300000000002</v>
      </c>
      <c r="AO31" s="1">
        <v>4758.07</v>
      </c>
      <c r="AP31" s="1">
        <f t="shared" si="1"/>
        <v>9.51614</v>
      </c>
      <c r="AQ31" s="1">
        <f t="shared" si="2"/>
        <v>-6.0000000001281251E-5</v>
      </c>
      <c r="AS31" s="1">
        <v>0.27996799999999999</v>
      </c>
      <c r="AT31" s="1">
        <v>-3703.42</v>
      </c>
      <c r="AX31" s="1">
        <v>0.27996300000000002</v>
      </c>
      <c r="AY31" s="1">
        <v>5396.32</v>
      </c>
      <c r="BB31" s="1">
        <v>0.42038999999999999</v>
      </c>
      <c r="BC31" s="1">
        <v>4969.04</v>
      </c>
      <c r="BD31">
        <f t="shared" si="5"/>
        <v>9.9380799999999994</v>
      </c>
      <c r="BE31" s="1"/>
      <c r="BF31" s="1">
        <v>8.3938700000000005E-2</v>
      </c>
      <c r="BG31" s="1">
        <v>3385.8</v>
      </c>
      <c r="BH31" s="1">
        <f t="shared" si="6"/>
        <v>6.7716000000000003</v>
      </c>
      <c r="BJ31" s="1">
        <v>0.280169</v>
      </c>
      <c r="BK31" s="1">
        <v>4763.49</v>
      </c>
      <c r="BL31" s="1">
        <f t="shared" si="7"/>
        <v>9.52698</v>
      </c>
      <c r="BM31" s="1"/>
      <c r="BN31" s="1">
        <v>8.3938700000000005E-2</v>
      </c>
      <c r="BO31" s="1">
        <v>3385.8</v>
      </c>
      <c r="BP31" s="1">
        <f t="shared" si="8"/>
        <v>6.7716000000000003</v>
      </c>
      <c r="BQ31" s="1"/>
      <c r="BS31" s="1">
        <v>0.28002199999999999</v>
      </c>
      <c r="BT31" s="1">
        <v>4758.1000000000004</v>
      </c>
      <c r="BU31">
        <f t="shared" si="9"/>
        <v>9.5162000000000013</v>
      </c>
      <c r="BV31" s="1">
        <v>0.403061</v>
      </c>
      <c r="BW31" s="1">
        <v>1872.46</v>
      </c>
      <c r="BY31" s="1">
        <v>0.42038999999999999</v>
      </c>
      <c r="BZ31" s="1">
        <v>4969.04</v>
      </c>
      <c r="CA31">
        <f t="shared" si="10"/>
        <v>9.9380799999999994</v>
      </c>
      <c r="CB31" s="1">
        <v>0.75669699999999995</v>
      </c>
      <c r="CC31" s="1">
        <v>1976.23</v>
      </c>
      <c r="CD31" s="1"/>
      <c r="CE31" s="1">
        <v>0.419987</v>
      </c>
      <c r="CF31" s="1">
        <v>5106.6099999999997</v>
      </c>
      <c r="CG31">
        <f t="shared" si="11"/>
        <v>10.21322</v>
      </c>
      <c r="CH31" s="1">
        <v>0.78802399999999995</v>
      </c>
      <c r="CI31" s="1">
        <v>2092.1</v>
      </c>
      <c r="CK31" s="1"/>
      <c r="CL31" s="1"/>
      <c r="CM31" s="1"/>
      <c r="CN31" s="1"/>
      <c r="CO31" s="1"/>
    </row>
    <row r="32" spans="1:93">
      <c r="A32">
        <v>4.7447899999999996E-3</v>
      </c>
      <c r="B32">
        <v>0.39931375099999999</v>
      </c>
      <c r="C32">
        <v>2.78692E-3</v>
      </c>
      <c r="D32">
        <v>0.37861892699999999</v>
      </c>
      <c r="E32">
        <v>2.4993799999999998E-3</v>
      </c>
      <c r="F32">
        <v>0.31510208099999998</v>
      </c>
      <c r="H32" s="1">
        <v>0.29006700000000002</v>
      </c>
      <c r="I32" s="1">
        <v>4787.75</v>
      </c>
      <c r="J32">
        <f t="shared" si="0"/>
        <v>9.5754999999999999</v>
      </c>
      <c r="M32" s="1">
        <v>2.9000299999999999E-4</v>
      </c>
      <c r="N32" s="1">
        <v>2.2376199999999999E-2</v>
      </c>
      <c r="O32" s="1">
        <v>1107.3599999999999</v>
      </c>
      <c r="P32">
        <v>562.88599999999997</v>
      </c>
      <c r="Q32">
        <v>-1.79112</v>
      </c>
      <c r="R32" s="1">
        <v>960.60500000000002</v>
      </c>
      <c r="S32" s="1">
        <v>1107.3599999999999</v>
      </c>
      <c r="T32" s="1">
        <v>1109.1500000000001</v>
      </c>
      <c r="U32" s="1">
        <v>-556.15099999999995</v>
      </c>
      <c r="V32" s="1">
        <v>-303.52199999999999</v>
      </c>
      <c r="W32" s="1">
        <v>1107.3599999999999</v>
      </c>
      <c r="X32">
        <v>562.88599999999997</v>
      </c>
      <c r="Y32" s="1">
        <v>-1.79112</v>
      </c>
      <c r="Z32" s="1">
        <v>-0.11816599999999999</v>
      </c>
      <c r="AA32" s="1">
        <v>-1.3464500000000001E-2</v>
      </c>
      <c r="AB32" s="1">
        <v>-3.60129E-3</v>
      </c>
      <c r="AD32">
        <f t="shared" si="12"/>
        <v>0.57895909348795804</v>
      </c>
      <c r="AE32" s="1">
        <f t="shared" si="13"/>
        <v>8.2759820253157368E-4</v>
      </c>
      <c r="AH32">
        <f t="shared" si="14"/>
        <v>0.53411565266574323</v>
      </c>
      <c r="AI32">
        <f t="shared" si="15"/>
        <v>-2.0085755654082993E-2</v>
      </c>
      <c r="AJ32" s="1">
        <f t="shared" si="16"/>
        <v>-2.8973217927945768E-5</v>
      </c>
      <c r="AN32" s="1">
        <v>0.29006199999999999</v>
      </c>
      <c r="AO32" s="1">
        <v>4787.7700000000004</v>
      </c>
      <c r="AP32" s="1">
        <f t="shared" si="1"/>
        <v>9.5755400000000002</v>
      </c>
      <c r="AQ32" s="1">
        <f t="shared" si="2"/>
        <v>4.0000000000262048E-5</v>
      </c>
      <c r="AS32" s="1">
        <v>0.28996899999999998</v>
      </c>
      <c r="AT32" s="1">
        <v>-2068.2800000000002</v>
      </c>
      <c r="AX32" s="1">
        <v>0.28995700000000002</v>
      </c>
      <c r="AY32" s="1">
        <v>5036.91</v>
      </c>
      <c r="BB32" s="1">
        <v>0.43541400000000002</v>
      </c>
      <c r="BC32" s="1">
        <v>4989.82</v>
      </c>
      <c r="BD32">
        <f t="shared" si="5"/>
        <v>9.9796399999999998</v>
      </c>
      <c r="BE32" s="1"/>
      <c r="BF32" s="1">
        <v>8.6931700000000001E-2</v>
      </c>
      <c r="BG32" s="1">
        <v>3451.72</v>
      </c>
      <c r="BH32" s="1">
        <f t="shared" si="6"/>
        <v>6.9034399999999998</v>
      </c>
      <c r="BJ32" s="1">
        <v>0.29019800000000001</v>
      </c>
      <c r="BK32" s="1">
        <v>4789.8500000000004</v>
      </c>
      <c r="BL32" s="1">
        <f t="shared" si="7"/>
        <v>9.5797000000000008</v>
      </c>
      <c r="BM32" s="1"/>
      <c r="BN32" s="1">
        <v>8.6931700000000001E-2</v>
      </c>
      <c r="BO32" s="1">
        <v>3451.72</v>
      </c>
      <c r="BP32" s="1">
        <f t="shared" si="8"/>
        <v>6.9034399999999998</v>
      </c>
      <c r="BQ32" s="1"/>
      <c r="BS32" s="1">
        <v>0.29006700000000002</v>
      </c>
      <c r="BT32" s="1">
        <v>4787.75</v>
      </c>
      <c r="BU32">
        <f t="shared" si="9"/>
        <v>9.5754999999999999</v>
      </c>
      <c r="BV32" s="1">
        <v>0.42091600000000001</v>
      </c>
      <c r="BW32" s="1">
        <v>1887.63</v>
      </c>
      <c r="BY32" s="1">
        <v>0.43541400000000002</v>
      </c>
      <c r="BZ32" s="1">
        <v>4989.82</v>
      </c>
      <c r="CA32">
        <f t="shared" si="10"/>
        <v>9.9796399999999998</v>
      </c>
      <c r="CB32" s="1">
        <v>0.789632</v>
      </c>
      <c r="CC32" s="1">
        <v>1999.95</v>
      </c>
      <c r="CD32" s="1"/>
      <c r="CE32" s="1">
        <v>0.43499700000000002</v>
      </c>
      <c r="CF32" s="1">
        <v>5132.5600000000004</v>
      </c>
      <c r="CG32">
        <f t="shared" si="11"/>
        <v>10.265120000000001</v>
      </c>
      <c r="CH32" s="1">
        <v>0.822098</v>
      </c>
      <c r="CI32" s="1">
        <v>2105.46</v>
      </c>
      <c r="CK32" s="1"/>
      <c r="CL32" s="1"/>
      <c r="CM32" s="1"/>
      <c r="CN32" s="1"/>
      <c r="CO32" s="1"/>
    </row>
    <row r="33" spans="1:93">
      <c r="A33">
        <v>4.9611400000000002E-3</v>
      </c>
      <c r="B33">
        <v>0.411916748</v>
      </c>
      <c r="C33">
        <v>3.26684E-3</v>
      </c>
      <c r="D33">
        <v>0.39071002199999999</v>
      </c>
      <c r="E33">
        <v>2.8010999999999999E-3</v>
      </c>
      <c r="F33">
        <v>0.32529199199999997</v>
      </c>
      <c r="H33" s="1">
        <v>0.30010900000000001</v>
      </c>
      <c r="I33" s="1">
        <v>4808.47</v>
      </c>
      <c r="J33">
        <f t="shared" si="0"/>
        <v>9.6169400000000014</v>
      </c>
      <c r="M33" s="1">
        <v>3.0000399999999998E-4</v>
      </c>
      <c r="N33" s="1">
        <v>2.3814999999999999E-2</v>
      </c>
      <c r="O33" s="1">
        <v>1115.8699999999999</v>
      </c>
      <c r="P33">
        <v>567.202</v>
      </c>
      <c r="Q33">
        <v>-1.9948399999999999</v>
      </c>
      <c r="R33" s="1">
        <v>968.15099999999995</v>
      </c>
      <c r="S33" s="1">
        <v>1115.8699999999999</v>
      </c>
      <c r="T33" s="1">
        <v>1117.8599999999999</v>
      </c>
      <c r="U33" s="1">
        <v>-560.35799999999995</v>
      </c>
      <c r="V33" s="1">
        <v>-306.745</v>
      </c>
      <c r="W33" s="1">
        <v>1115.8699999999999</v>
      </c>
      <c r="X33">
        <v>567.202</v>
      </c>
      <c r="Y33" s="1">
        <v>-1.9948399999999999</v>
      </c>
      <c r="Z33" s="1">
        <v>-8.1433900000000004E-2</v>
      </c>
      <c r="AA33" s="1">
        <v>7.4414599999999996E-3</v>
      </c>
      <c r="AB33" s="1">
        <v>-6.96161E-3</v>
      </c>
      <c r="AD33">
        <f t="shared" si="12"/>
        <v>0.5787919446449985</v>
      </c>
      <c r="AE33" s="1">
        <f t="shared" si="13"/>
        <v>8.3288609683284927E-4</v>
      </c>
      <c r="AH33">
        <f t="shared" si="14"/>
        <v>0.53420242051428735</v>
      </c>
      <c r="AI33">
        <f t="shared" si="15"/>
        <v>-2.0251470038049613E-2</v>
      </c>
      <c r="AJ33" s="1">
        <f t="shared" si="16"/>
        <v>-2.9018600162920208E-5</v>
      </c>
      <c r="AN33" s="1">
        <v>0.30010399999999998</v>
      </c>
      <c r="AO33" s="1">
        <v>4808.49</v>
      </c>
      <c r="AP33" s="1">
        <f t="shared" si="1"/>
        <v>9.6169799999999999</v>
      </c>
      <c r="AQ33" s="1">
        <f t="shared" si="2"/>
        <v>3.9999999998485691E-5</v>
      </c>
      <c r="AS33" s="1">
        <v>0.29996299999999998</v>
      </c>
      <c r="AT33">
        <v>440.14299999999997</v>
      </c>
      <c r="AX33" s="1">
        <v>0.29995699999999997</v>
      </c>
      <c r="AY33" s="1">
        <v>2044.95</v>
      </c>
      <c r="BB33" s="1">
        <v>0.45042300000000002</v>
      </c>
      <c r="BC33" s="1">
        <v>5010.3999999999996</v>
      </c>
      <c r="BD33">
        <f t="shared" si="5"/>
        <v>10.020799999999999</v>
      </c>
      <c r="BE33" s="1"/>
      <c r="BF33" s="1">
        <v>8.9926000000000006E-2</v>
      </c>
      <c r="BG33" s="1">
        <v>3543.65</v>
      </c>
      <c r="BH33" s="1">
        <f t="shared" si="6"/>
        <v>7.0872999999999999</v>
      </c>
      <c r="BJ33" s="1">
        <v>0.30022199999999999</v>
      </c>
      <c r="BK33" s="1">
        <v>4819.62</v>
      </c>
      <c r="BL33" s="1">
        <f t="shared" si="7"/>
        <v>9.6392399999999991</v>
      </c>
      <c r="BM33" s="1"/>
      <c r="BN33" s="1">
        <v>8.9926000000000006E-2</v>
      </c>
      <c r="BO33" s="1">
        <v>3543.65</v>
      </c>
      <c r="BP33" s="1">
        <f t="shared" si="8"/>
        <v>7.0872999999999999</v>
      </c>
      <c r="BQ33" s="1"/>
      <c r="BS33" s="1">
        <v>0.30010900000000001</v>
      </c>
      <c r="BT33" s="1">
        <v>4808.47</v>
      </c>
      <c r="BU33">
        <f t="shared" si="9"/>
        <v>9.6169400000000014</v>
      </c>
      <c r="BV33" s="1">
        <v>0.43874000000000002</v>
      </c>
      <c r="BW33" s="1">
        <v>1902.23</v>
      </c>
      <c r="BY33" s="1">
        <v>0.45042300000000002</v>
      </c>
      <c r="BZ33" s="1">
        <v>5010.3999999999996</v>
      </c>
      <c r="CA33">
        <f t="shared" si="10"/>
        <v>10.020799999999999</v>
      </c>
      <c r="CB33" s="1">
        <v>0.82260999999999995</v>
      </c>
      <c r="CC33" s="1">
        <v>2022.6</v>
      </c>
      <c r="CD33" s="1"/>
      <c r="CE33" s="1">
        <v>0.45000099999999998</v>
      </c>
      <c r="CF33" s="1">
        <v>5148.5200000000004</v>
      </c>
      <c r="CG33">
        <f t="shared" si="11"/>
        <v>10.297040000000001</v>
      </c>
      <c r="CH33" s="1">
        <v>0.85704499999999995</v>
      </c>
      <c r="CI33" s="1">
        <v>2118.3000000000002</v>
      </c>
      <c r="CK33" s="1"/>
      <c r="CL33" s="1"/>
      <c r="CM33" s="1"/>
      <c r="CN33" s="1"/>
      <c r="CO33" s="1"/>
    </row>
    <row r="34" spans="1:93">
      <c r="A34">
        <v>5.12913E-3</v>
      </c>
      <c r="B34">
        <v>0.42462133800000001</v>
      </c>
      <c r="C34">
        <v>3.0147099999999999E-3</v>
      </c>
      <c r="D34">
        <v>0.402989563</v>
      </c>
      <c r="E34">
        <v>2.7984899999999998E-3</v>
      </c>
      <c r="F34">
        <v>0.33564736899999997</v>
      </c>
      <c r="H34" s="1">
        <v>0.31014799999999998</v>
      </c>
      <c r="I34" s="1">
        <v>4837.6400000000003</v>
      </c>
      <c r="J34">
        <f t="shared" si="0"/>
        <v>9.6752800000000008</v>
      </c>
      <c r="M34" s="1">
        <v>3.1000100000000002E-4</v>
      </c>
      <c r="N34" s="1">
        <v>2.52093E-2</v>
      </c>
      <c r="O34" s="1">
        <v>1123.99</v>
      </c>
      <c r="P34">
        <v>572.274</v>
      </c>
      <c r="Q34">
        <v>-2.0067499999999998</v>
      </c>
      <c r="R34" s="1">
        <v>975.20600000000002</v>
      </c>
      <c r="S34" s="1">
        <v>1123.99</v>
      </c>
      <c r="T34" s="1">
        <v>1126</v>
      </c>
      <c r="U34" s="1">
        <v>-564.75199999999995</v>
      </c>
      <c r="V34" s="1">
        <v>-318.09899999999999</v>
      </c>
      <c r="W34" s="1">
        <v>1123.99</v>
      </c>
      <c r="X34">
        <v>572.274</v>
      </c>
      <c r="Y34" s="1">
        <v>-2.0067499999999998</v>
      </c>
      <c r="Z34" s="1">
        <v>-7.2361499999999995E-2</v>
      </c>
      <c r="AA34" s="1">
        <v>-2.388E-4</v>
      </c>
      <c r="AB34" s="1">
        <v>-2.43035E-3</v>
      </c>
      <c r="AD34">
        <f t="shared" si="12"/>
        <v>0.57911046486588469</v>
      </c>
      <c r="AE34" s="1">
        <f t="shared" si="13"/>
        <v>8.0723166479051284E-4</v>
      </c>
      <c r="AH34">
        <f t="shared" si="14"/>
        <v>0.53516958617135402</v>
      </c>
      <c r="AI34">
        <f t="shared" si="15"/>
        <v>-2.2098620379380485E-2</v>
      </c>
      <c r="AJ34" s="1">
        <f t="shared" si="16"/>
        <v>-2.9524365534511416E-5</v>
      </c>
      <c r="AN34" s="1">
        <v>0.31014900000000001</v>
      </c>
      <c r="AO34" s="1">
        <v>4837.71</v>
      </c>
      <c r="AP34" s="1">
        <f t="shared" si="1"/>
        <v>9.6754200000000008</v>
      </c>
      <c r="AQ34" s="1">
        <f t="shared" si="2"/>
        <v>1.4000000000002899E-4</v>
      </c>
      <c r="AS34" s="1">
        <v>0.30996099999999999</v>
      </c>
      <c r="AT34" s="1">
        <v>2549.4899999999998</v>
      </c>
      <c r="AX34" s="1">
        <v>0.30995200000000001</v>
      </c>
      <c r="AY34" s="1">
        <v>-1794.1</v>
      </c>
      <c r="BB34" s="1">
        <v>0.46542</v>
      </c>
      <c r="BC34" s="1">
        <v>5027.88</v>
      </c>
      <c r="BD34">
        <f t="shared" si="5"/>
        <v>10.055759999999999</v>
      </c>
      <c r="BE34" s="1"/>
      <c r="BF34" s="1">
        <v>9.2920000000000003E-2</v>
      </c>
      <c r="BG34" s="1">
        <v>3609.29</v>
      </c>
      <c r="BH34" s="1">
        <f t="shared" si="6"/>
        <v>7.2185800000000002</v>
      </c>
      <c r="BJ34" s="1">
        <v>0.31024299999999999</v>
      </c>
      <c r="BK34" s="1">
        <v>4845.12</v>
      </c>
      <c r="BL34" s="1">
        <f t="shared" si="7"/>
        <v>9.6902399999999993</v>
      </c>
      <c r="BM34" s="1"/>
      <c r="BN34" s="1">
        <v>9.2920000000000003E-2</v>
      </c>
      <c r="BO34" s="1">
        <v>3609.29</v>
      </c>
      <c r="BP34" s="1">
        <f t="shared" si="8"/>
        <v>7.2185800000000002</v>
      </c>
      <c r="BQ34" s="1"/>
      <c r="BS34" s="1">
        <v>0.31014799999999998</v>
      </c>
      <c r="BT34" s="1">
        <v>4837.6400000000003</v>
      </c>
      <c r="BU34">
        <f t="shared" si="9"/>
        <v>9.6752800000000008</v>
      </c>
      <c r="BV34" s="1">
        <v>0.45615099999999997</v>
      </c>
      <c r="BW34" s="1">
        <v>1915.07</v>
      </c>
      <c r="BY34" s="1">
        <v>0.46542</v>
      </c>
      <c r="BZ34" s="1">
        <v>5027.88</v>
      </c>
      <c r="CA34">
        <f t="shared" si="10"/>
        <v>10.055759999999999</v>
      </c>
      <c r="CB34" s="1">
        <v>0.85617900000000002</v>
      </c>
      <c r="CC34" s="1">
        <v>2044.93</v>
      </c>
      <c r="CD34" s="1"/>
      <c r="CE34" s="1">
        <v>0.46500999999999998</v>
      </c>
      <c r="CF34" s="1">
        <v>5168.08</v>
      </c>
      <c r="CG34">
        <f t="shared" si="11"/>
        <v>10.33616</v>
      </c>
      <c r="CH34" s="1">
        <v>0.89248400000000006</v>
      </c>
      <c r="CI34" s="1">
        <v>2130.0300000000002</v>
      </c>
      <c r="CK34" s="1"/>
      <c r="CL34" s="1"/>
      <c r="CM34" s="1"/>
      <c r="CN34" s="1"/>
      <c r="CO34" s="1"/>
    </row>
    <row r="35" spans="1:93">
      <c r="A35">
        <v>5.2009300000000003E-3</v>
      </c>
      <c r="B35">
        <v>0.43751162700000001</v>
      </c>
      <c r="C35">
        <v>3.3843699999999998E-3</v>
      </c>
      <c r="D35">
        <v>0.41532818599999999</v>
      </c>
      <c r="E35">
        <v>2.8058900000000001E-3</v>
      </c>
      <c r="F35">
        <v>0.34615487700000003</v>
      </c>
      <c r="H35" s="1">
        <v>0.32018999999999997</v>
      </c>
      <c r="I35" s="1">
        <v>4860.29</v>
      </c>
      <c r="J35">
        <f t="shared" si="0"/>
        <v>9.72058</v>
      </c>
      <c r="M35" s="1">
        <v>3.20002E-4</v>
      </c>
      <c r="N35" s="1">
        <v>2.6688699999999999E-2</v>
      </c>
      <c r="O35" s="1">
        <v>1132.17</v>
      </c>
      <c r="P35">
        <v>576.73900000000003</v>
      </c>
      <c r="Q35">
        <v>-2.17984</v>
      </c>
      <c r="R35" s="1">
        <v>982.44799999999998</v>
      </c>
      <c r="S35" s="1">
        <v>1132.17</v>
      </c>
      <c r="T35" s="1">
        <v>1134.3499999999999</v>
      </c>
      <c r="U35" s="1">
        <v>-568.91</v>
      </c>
      <c r="V35" s="1">
        <v>-323.947</v>
      </c>
      <c r="W35" s="1">
        <v>1132.17</v>
      </c>
      <c r="X35">
        <v>576.73900000000003</v>
      </c>
      <c r="Y35" s="1">
        <v>-2.17984</v>
      </c>
      <c r="Z35" s="1">
        <v>-7.1066500000000005E-2</v>
      </c>
      <c r="AA35" s="1">
        <v>-9.2925600000000001E-3</v>
      </c>
      <c r="AB35" s="1">
        <v>-9.6496900000000007E-3</v>
      </c>
      <c r="AD35">
        <f t="shared" si="12"/>
        <v>0.57907390518378576</v>
      </c>
      <c r="AE35" s="1">
        <f t="shared" si="13"/>
        <v>8.5670897852574044E-4</v>
      </c>
      <c r="AH35">
        <f t="shared" si="14"/>
        <v>0.53555144718496328</v>
      </c>
      <c r="AI35">
        <f t="shared" si="15"/>
        <v>-2.2827921194060297E-2</v>
      </c>
      <c r="AJ35" s="1">
        <f t="shared" si="16"/>
        <v>-3.3232162801874117E-5</v>
      </c>
      <c r="AN35" s="1">
        <v>0.32018999999999997</v>
      </c>
      <c r="AO35" s="1">
        <v>4860.3100000000004</v>
      </c>
      <c r="AP35" s="1">
        <f t="shared" si="1"/>
        <v>9.7206200000000003</v>
      </c>
      <c r="AQ35" s="1">
        <f t="shared" si="2"/>
        <v>4.0000000000262048E-5</v>
      </c>
      <c r="AS35" s="1">
        <v>0.31995600000000002</v>
      </c>
      <c r="AT35" s="1">
        <v>3134.92</v>
      </c>
      <c r="AX35" s="1">
        <v>0.31995200000000001</v>
      </c>
      <c r="AY35" s="1">
        <v>-3868.69</v>
      </c>
      <c r="BB35" s="1">
        <v>0.48041200000000001</v>
      </c>
      <c r="BC35" s="1">
        <v>5044.62</v>
      </c>
      <c r="BD35">
        <f t="shared" si="5"/>
        <v>10.08924</v>
      </c>
      <c r="BE35" s="1"/>
      <c r="BF35" s="1">
        <v>9.5912999999999998E-2</v>
      </c>
      <c r="BG35" s="1">
        <v>3639.64</v>
      </c>
      <c r="BH35" s="1">
        <f t="shared" si="6"/>
        <v>7.27928</v>
      </c>
      <c r="BJ35" s="1">
        <v>0.320272</v>
      </c>
      <c r="BK35" s="1">
        <v>4867.41</v>
      </c>
      <c r="BL35" s="1">
        <f t="shared" si="7"/>
        <v>9.7348199999999991</v>
      </c>
      <c r="BM35" s="1"/>
      <c r="BN35" s="1">
        <v>9.5912999999999998E-2</v>
      </c>
      <c r="BO35" s="1">
        <v>3639.64</v>
      </c>
      <c r="BP35" s="1">
        <f t="shared" si="8"/>
        <v>7.27928</v>
      </c>
      <c r="BQ35" s="1"/>
      <c r="BS35" s="1">
        <v>0.32018999999999997</v>
      </c>
      <c r="BT35" s="1">
        <v>4860.29</v>
      </c>
      <c r="BU35">
        <f t="shared" si="9"/>
        <v>9.72058</v>
      </c>
      <c r="BV35" s="1">
        <v>0.47397699999999998</v>
      </c>
      <c r="BW35" s="1">
        <v>1928.28</v>
      </c>
      <c r="BY35" s="1">
        <v>0.48041200000000001</v>
      </c>
      <c r="BZ35" s="1">
        <v>5044.62</v>
      </c>
      <c r="CA35">
        <f t="shared" si="10"/>
        <v>10.08924</v>
      </c>
      <c r="CB35" s="1">
        <v>0.88987000000000005</v>
      </c>
      <c r="CC35" s="1">
        <v>2065.98</v>
      </c>
      <c r="CD35" s="1"/>
      <c r="CE35" s="1">
        <v>0.480014</v>
      </c>
      <c r="CF35" s="1">
        <v>5182.84</v>
      </c>
      <c r="CG35">
        <f t="shared" si="11"/>
        <v>10.365680000000001</v>
      </c>
      <c r="CH35" s="1">
        <v>0.92850999999999995</v>
      </c>
      <c r="CI35" s="1">
        <v>2141.04</v>
      </c>
      <c r="CK35" s="1"/>
      <c r="CL35" s="1"/>
      <c r="CM35" s="1"/>
      <c r="CN35" s="1"/>
      <c r="CO35" s="1"/>
    </row>
    <row r="36" spans="1:93">
      <c r="A36">
        <v>5.3520499999999997E-3</v>
      </c>
      <c r="B36">
        <v>0.45040667699999998</v>
      </c>
      <c r="C36">
        <v>3.7609900000000001E-3</v>
      </c>
      <c r="D36">
        <v>0.42810998500000003</v>
      </c>
      <c r="E36">
        <v>3.11582E-3</v>
      </c>
      <c r="F36">
        <v>0.35683767700000002</v>
      </c>
      <c r="H36" s="1">
        <v>0.33023200000000003</v>
      </c>
      <c r="I36" s="1">
        <v>4880.78</v>
      </c>
      <c r="J36">
        <f t="shared" si="0"/>
        <v>9.7615599999999993</v>
      </c>
      <c r="M36" s="1">
        <v>3.3000299999999999E-4</v>
      </c>
      <c r="N36" s="1">
        <v>2.8187400000000001E-2</v>
      </c>
      <c r="O36" s="1">
        <v>1140.22</v>
      </c>
      <c r="P36">
        <v>581.18200000000002</v>
      </c>
      <c r="Q36">
        <v>-2.3173900000000001</v>
      </c>
      <c r="R36" s="1">
        <v>989.54600000000005</v>
      </c>
      <c r="S36" s="1">
        <v>1140.22</v>
      </c>
      <c r="T36" s="1">
        <v>1142.54</v>
      </c>
      <c r="U36" s="1">
        <v>-573.03</v>
      </c>
      <c r="V36" s="1">
        <v>-329.93299999999999</v>
      </c>
      <c r="W36" s="1">
        <v>1140.22</v>
      </c>
      <c r="X36">
        <v>581.18200000000002</v>
      </c>
      <c r="Y36" s="1">
        <v>-2.3173900000000001</v>
      </c>
      <c r="Z36" s="1">
        <v>-6.2135000000000003E-2</v>
      </c>
      <c r="AA36" s="1">
        <v>-2.93517E-3</v>
      </c>
      <c r="AB36" s="1">
        <v>-8.8425499999999994E-3</v>
      </c>
      <c r="AD36">
        <f t="shared" si="12"/>
        <v>0.57908374143293995</v>
      </c>
      <c r="AE36" s="1">
        <f t="shared" si="13"/>
        <v>8.678654324922446E-4</v>
      </c>
      <c r="AH36">
        <f t="shared" si="14"/>
        <v>0.53595675716146285</v>
      </c>
      <c r="AI36">
        <f t="shared" si="15"/>
        <v>-2.3602006228992556E-2</v>
      </c>
      <c r="AJ36" s="1">
        <f t="shared" si="16"/>
        <v>-3.4792266114464701E-5</v>
      </c>
      <c r="AN36" s="1">
        <v>0.33023000000000002</v>
      </c>
      <c r="AO36" s="1">
        <v>4880.8500000000004</v>
      </c>
      <c r="AP36" s="1">
        <f t="shared" si="1"/>
        <v>9.7617000000000012</v>
      </c>
      <c r="AQ36" s="1">
        <f t="shared" si="2"/>
        <v>1.4000000000180535E-4</v>
      </c>
      <c r="AS36" s="1">
        <v>0.32995600000000003</v>
      </c>
      <c r="AT36" s="1">
        <v>1911.32</v>
      </c>
      <c r="AX36" s="1">
        <v>0.32994699999999999</v>
      </c>
      <c r="AY36" s="1">
        <v>-4394.93</v>
      </c>
      <c r="BB36" s="1">
        <v>0.495419</v>
      </c>
      <c r="BC36" s="1">
        <v>5060.4799999999996</v>
      </c>
      <c r="BD36">
        <f t="shared" si="5"/>
        <v>10.120959999999998</v>
      </c>
      <c r="BE36" s="1"/>
      <c r="BF36" s="1">
        <v>9.8907400000000006E-2</v>
      </c>
      <c r="BG36" s="1">
        <v>3684.99</v>
      </c>
      <c r="BH36" s="1">
        <f t="shared" si="6"/>
        <v>7.36998</v>
      </c>
      <c r="BJ36" s="1">
        <v>0.33029399999999998</v>
      </c>
      <c r="BK36" s="1">
        <v>4894.76</v>
      </c>
      <c r="BL36" s="1">
        <f t="shared" si="7"/>
        <v>9.7895199999999996</v>
      </c>
      <c r="BM36" s="1"/>
      <c r="BN36" s="1">
        <v>9.8907400000000006E-2</v>
      </c>
      <c r="BO36" s="1">
        <v>3684.99</v>
      </c>
      <c r="BP36" s="1">
        <f t="shared" si="8"/>
        <v>7.36998</v>
      </c>
      <c r="BQ36" s="1"/>
      <c r="BS36" s="1">
        <v>0.33023200000000003</v>
      </c>
      <c r="BT36" s="1">
        <v>4880.78</v>
      </c>
      <c r="BU36">
        <f t="shared" si="9"/>
        <v>9.7615599999999993</v>
      </c>
      <c r="BV36" s="1">
        <v>0.49176700000000001</v>
      </c>
      <c r="BW36" s="1">
        <v>1940.85</v>
      </c>
      <c r="BY36" s="1">
        <v>0.495419</v>
      </c>
      <c r="BZ36" s="1">
        <v>5060.4799999999996</v>
      </c>
      <c r="CA36">
        <f t="shared" si="10"/>
        <v>10.120959999999998</v>
      </c>
      <c r="CB36" s="1">
        <v>0.92402600000000001</v>
      </c>
      <c r="CC36" s="1">
        <v>2086.3200000000002</v>
      </c>
      <c r="CD36" s="1"/>
      <c r="CE36" s="1">
        <v>0.49502499999999999</v>
      </c>
      <c r="CF36" s="1">
        <v>5196.49</v>
      </c>
      <c r="CG36">
        <f t="shared" si="11"/>
        <v>10.39298</v>
      </c>
      <c r="CH36" s="1">
        <v>0.96554700000000004</v>
      </c>
      <c r="CI36" s="1">
        <v>2151.37</v>
      </c>
      <c r="CK36" s="1"/>
      <c r="CL36" s="1"/>
      <c r="CM36" s="1"/>
      <c r="CN36" s="1"/>
      <c r="CO36" s="1"/>
    </row>
    <row r="37" spans="1:93">
      <c r="A37">
        <v>5.5077199999999998E-3</v>
      </c>
      <c r="B37">
        <v>0.46346853599999999</v>
      </c>
      <c r="C37">
        <v>3.6638E-3</v>
      </c>
      <c r="D37">
        <v>0.44053576700000002</v>
      </c>
      <c r="E37">
        <v>2.8876100000000001E-3</v>
      </c>
      <c r="F37">
        <v>0.36769665499999998</v>
      </c>
      <c r="H37" s="1">
        <v>0.340277</v>
      </c>
      <c r="I37" s="1">
        <v>4905.7299999999996</v>
      </c>
      <c r="J37">
        <f t="shared" si="0"/>
        <v>9.8114599999999985</v>
      </c>
      <c r="M37" s="1">
        <v>3.4000399999999998E-4</v>
      </c>
      <c r="N37" s="1">
        <v>2.9627899999999999E-2</v>
      </c>
      <c r="O37" s="1">
        <v>1147.79</v>
      </c>
      <c r="P37">
        <v>586.23900000000003</v>
      </c>
      <c r="Q37">
        <v>-2.3774000000000002</v>
      </c>
      <c r="R37" s="1">
        <v>996.16499999999996</v>
      </c>
      <c r="S37" s="1">
        <v>1147.79</v>
      </c>
      <c r="T37" s="1">
        <v>1150.17</v>
      </c>
      <c r="U37" s="1">
        <v>-577.21699999999998</v>
      </c>
      <c r="V37" s="1">
        <v>-342.786</v>
      </c>
      <c r="W37" s="1">
        <v>1147.79</v>
      </c>
      <c r="X37">
        <v>586.23900000000003</v>
      </c>
      <c r="Y37" s="1">
        <v>-2.3774000000000002</v>
      </c>
      <c r="Z37" s="1">
        <v>-7.3246199999999997E-2</v>
      </c>
      <c r="AA37" s="1">
        <v>1.17931E-3</v>
      </c>
      <c r="AB37" s="1">
        <v>-5.0008800000000001E-3</v>
      </c>
      <c r="AD37">
        <f t="shared" si="12"/>
        <v>0.57943914913694017</v>
      </c>
      <c r="AE37" s="1">
        <f t="shared" si="13"/>
        <v>8.3442611193295464E-4</v>
      </c>
      <c r="AH37">
        <f t="shared" si="14"/>
        <v>0.53718423651247482</v>
      </c>
      <c r="AI37">
        <f t="shared" si="15"/>
        <v>-2.5946319104074078E-2</v>
      </c>
      <c r="AJ37" s="1">
        <f t="shared" si="16"/>
        <v>-3.5687181321141179E-5</v>
      </c>
      <c r="AN37" s="1">
        <v>0.34027099999999999</v>
      </c>
      <c r="AO37" s="1">
        <v>4905.84</v>
      </c>
      <c r="AP37" s="1">
        <f t="shared" si="1"/>
        <v>9.8116800000000008</v>
      </c>
      <c r="AQ37" s="1">
        <f t="shared" si="2"/>
        <v>2.2000000000232944E-4</v>
      </c>
      <c r="AS37" s="1">
        <v>0.33995799999999998</v>
      </c>
      <c r="AT37">
        <v>-364.74</v>
      </c>
      <c r="AX37" s="1">
        <v>0.33994099999999999</v>
      </c>
      <c r="AY37" s="1">
        <v>-2222.52</v>
      </c>
      <c r="BB37" s="1">
        <v>0.51042100000000001</v>
      </c>
      <c r="BC37" s="1">
        <v>5073.71</v>
      </c>
      <c r="BD37">
        <f t="shared" si="5"/>
        <v>10.14742</v>
      </c>
      <c r="BE37" s="1"/>
      <c r="BF37" s="1">
        <v>0.1019</v>
      </c>
      <c r="BG37" s="1">
        <v>3749.23</v>
      </c>
      <c r="BH37" s="1">
        <f t="shared" si="6"/>
        <v>7.4984599999999997</v>
      </c>
      <c r="BJ37" s="1">
        <v>0.34032299999999999</v>
      </c>
      <c r="BK37" s="1">
        <v>4914.8100000000004</v>
      </c>
      <c r="BL37" s="1">
        <f t="shared" si="7"/>
        <v>9.8296200000000002</v>
      </c>
      <c r="BM37" s="1"/>
      <c r="BN37" s="1">
        <v>0.1019</v>
      </c>
      <c r="BO37" s="1">
        <v>3749.23</v>
      </c>
      <c r="BP37" s="1">
        <f t="shared" si="8"/>
        <v>7.4984599999999997</v>
      </c>
      <c r="BQ37" s="1"/>
      <c r="BS37" s="1">
        <v>0.340277</v>
      </c>
      <c r="BT37" s="1">
        <v>4905.7299999999996</v>
      </c>
      <c r="BU37">
        <f t="shared" si="9"/>
        <v>9.8114599999999985</v>
      </c>
      <c r="BV37" s="1">
        <v>0.50920799999999999</v>
      </c>
      <c r="BW37" s="1">
        <v>1952.01</v>
      </c>
      <c r="BY37" s="1">
        <v>0.51042100000000001</v>
      </c>
      <c r="BZ37" s="1">
        <v>5073.71</v>
      </c>
      <c r="CA37">
        <f t="shared" si="10"/>
        <v>10.14742</v>
      </c>
      <c r="CB37" s="1">
        <v>0.95882000000000001</v>
      </c>
      <c r="CC37" s="1">
        <v>2106.4</v>
      </c>
      <c r="CD37" s="1"/>
      <c r="CE37" s="1">
        <v>0.50989700000000004</v>
      </c>
      <c r="CF37" s="1">
        <v>5208.37</v>
      </c>
      <c r="CG37">
        <f t="shared" si="11"/>
        <v>10.416739999999999</v>
      </c>
      <c r="CH37">
        <v>1.00325</v>
      </c>
      <c r="CI37" s="1">
        <v>2160.9299999999998</v>
      </c>
      <c r="CK37" s="1"/>
      <c r="CL37" s="1"/>
      <c r="CM37" s="1"/>
      <c r="CN37" s="1"/>
      <c r="CO37" s="1"/>
    </row>
    <row r="38" spans="1:93">
      <c r="A38">
        <v>5.7461500000000002E-3</v>
      </c>
      <c r="B38">
        <v>0.47652966299999999</v>
      </c>
      <c r="C38">
        <v>3.7386699999999999E-3</v>
      </c>
      <c r="D38">
        <v>0.45375335700000002</v>
      </c>
      <c r="E38">
        <v>3.2912699999999998E-3</v>
      </c>
      <c r="F38">
        <v>0.37857937600000002</v>
      </c>
      <c r="H38" s="1">
        <v>0.35031299999999999</v>
      </c>
      <c r="I38" s="1">
        <v>4926.08</v>
      </c>
      <c r="J38">
        <f t="shared" si="0"/>
        <v>9.8521599999999996</v>
      </c>
      <c r="M38" s="1">
        <v>3.5E-4</v>
      </c>
      <c r="N38" s="1">
        <v>3.1184099999999999E-2</v>
      </c>
      <c r="O38" s="1">
        <v>1155.6099999999999</v>
      </c>
      <c r="P38">
        <v>590.46500000000003</v>
      </c>
      <c r="Q38">
        <v>-2.5329000000000002</v>
      </c>
      <c r="R38" s="1">
        <v>1003.08</v>
      </c>
      <c r="S38" s="1">
        <v>1155.6099999999999</v>
      </c>
      <c r="T38" s="1">
        <v>1158.1400000000001</v>
      </c>
      <c r="U38" s="1">
        <v>-581.17999999999995</v>
      </c>
      <c r="V38" s="1">
        <v>-347.67599999999999</v>
      </c>
      <c r="W38" s="1">
        <v>1155.6099999999999</v>
      </c>
      <c r="X38">
        <v>590.46500000000003</v>
      </c>
      <c r="Y38" s="1">
        <v>-2.5329000000000002</v>
      </c>
      <c r="Z38" s="1">
        <v>-7.4256500000000003E-2</v>
      </c>
      <c r="AA38" s="1">
        <v>-5.3868600000000003E-3</v>
      </c>
      <c r="AB38" s="1">
        <v>2.16387E-3</v>
      </c>
      <c r="AD38">
        <f t="shared" si="12"/>
        <v>0.57939546197711045</v>
      </c>
      <c r="AE38" s="1">
        <f t="shared" si="13"/>
        <v>9.0168921090784317E-4</v>
      </c>
      <c r="AH38">
        <f t="shared" si="14"/>
        <v>0.53748300420131201</v>
      </c>
      <c r="AI38">
        <f t="shared" si="15"/>
        <v>-2.6516923358248956E-2</v>
      </c>
      <c r="AJ38" s="1">
        <f t="shared" si="16"/>
        <v>-4.0821648959933569E-5</v>
      </c>
      <c r="AN38" s="1">
        <v>0.35031299999999999</v>
      </c>
      <c r="AO38" s="1">
        <v>4926.08</v>
      </c>
      <c r="AP38" s="1">
        <f t="shared" si="1"/>
        <v>9.8521599999999996</v>
      </c>
      <c r="AQ38" s="1">
        <f t="shared" si="2"/>
        <v>0</v>
      </c>
      <c r="AS38" s="1">
        <v>0.34995199999999999</v>
      </c>
      <c r="AT38" s="1">
        <v>-2738.07</v>
      </c>
      <c r="AX38" s="1">
        <v>0.34993800000000003</v>
      </c>
      <c r="AY38" s="1">
        <v>1279.54</v>
      </c>
      <c r="BB38" s="1">
        <v>0.52542</v>
      </c>
      <c r="BC38" s="1">
        <v>5086.45</v>
      </c>
      <c r="BD38">
        <f t="shared" si="5"/>
        <v>10.1729</v>
      </c>
      <c r="BE38" s="1"/>
      <c r="BF38" s="1">
        <v>0.104894</v>
      </c>
      <c r="BG38" s="1">
        <v>3792.8</v>
      </c>
      <c r="BH38" s="1">
        <f t="shared" si="6"/>
        <v>7.5856000000000003</v>
      </c>
      <c r="BJ38" s="1">
        <v>0.35034399999999999</v>
      </c>
      <c r="BK38" s="1">
        <v>4936.9399999999996</v>
      </c>
      <c r="BL38" s="1">
        <f t="shared" si="7"/>
        <v>9.8738799999999998</v>
      </c>
      <c r="BM38" s="1"/>
      <c r="BN38" s="1">
        <v>0.104894</v>
      </c>
      <c r="BO38" s="1">
        <v>3792.8</v>
      </c>
      <c r="BP38" s="1">
        <f t="shared" si="8"/>
        <v>7.5856000000000003</v>
      </c>
      <c r="BQ38" s="1"/>
      <c r="BS38" s="1">
        <v>0.35031299999999999</v>
      </c>
      <c r="BT38" s="1">
        <v>4926.08</v>
      </c>
      <c r="BU38">
        <f t="shared" si="9"/>
        <v>9.8521599999999996</v>
      </c>
      <c r="BV38" s="1">
        <v>0.52705800000000003</v>
      </c>
      <c r="BW38" s="1">
        <v>1963.43</v>
      </c>
      <c r="BY38" s="1">
        <v>0.52542</v>
      </c>
      <c r="BZ38" s="1">
        <v>5086.45</v>
      </c>
      <c r="CA38">
        <f t="shared" si="10"/>
        <v>10.1729</v>
      </c>
      <c r="CB38" s="1">
        <v>0.99413200000000002</v>
      </c>
      <c r="CC38" s="1">
        <v>2125.41</v>
      </c>
      <c r="CD38" s="1"/>
      <c r="CE38" s="1">
        <v>0.52472200000000002</v>
      </c>
      <c r="CF38" s="1">
        <v>5217.88</v>
      </c>
      <c r="CG38">
        <f t="shared" si="11"/>
        <v>10.43576</v>
      </c>
      <c r="CH38">
        <v>1.0421499999999999</v>
      </c>
      <c r="CI38" s="1">
        <v>2170.19</v>
      </c>
      <c r="CK38" s="1"/>
      <c r="CL38" s="1"/>
      <c r="CM38" s="1"/>
      <c r="CN38" s="1"/>
      <c r="CO38" s="1"/>
    </row>
    <row r="39" spans="1:93">
      <c r="A39">
        <v>5.8871799999999997E-3</v>
      </c>
      <c r="B39">
        <v>0.48973883099999999</v>
      </c>
      <c r="C39">
        <v>3.8757000000000002E-3</v>
      </c>
      <c r="D39">
        <v>0.46683245800000001</v>
      </c>
      <c r="E39">
        <v>3.4226E-3</v>
      </c>
      <c r="F39">
        <v>0.38985409500000001</v>
      </c>
      <c r="H39" s="1">
        <v>0.36035699999999998</v>
      </c>
      <c r="I39" s="1">
        <v>4943.8999999999996</v>
      </c>
      <c r="J39">
        <f t="shared" si="0"/>
        <v>9.8877999999999986</v>
      </c>
      <c r="M39" s="1">
        <v>3.60002E-4</v>
      </c>
      <c r="N39" s="1">
        <v>3.2731499999999997E-2</v>
      </c>
      <c r="O39" s="1">
        <v>1163.1400000000001</v>
      </c>
      <c r="P39">
        <v>594.85900000000004</v>
      </c>
      <c r="Q39">
        <v>-2.6267999999999998</v>
      </c>
      <c r="R39" s="1">
        <v>1009.69</v>
      </c>
      <c r="S39" s="1">
        <v>1163.1400000000001</v>
      </c>
      <c r="T39" s="1">
        <v>1165.76</v>
      </c>
      <c r="U39" s="1">
        <v>-585.12300000000005</v>
      </c>
      <c r="V39" s="1">
        <v>-354.78199999999998</v>
      </c>
      <c r="W39" s="1">
        <v>1163.1400000000001</v>
      </c>
      <c r="X39">
        <v>594.85900000000004</v>
      </c>
      <c r="Y39" s="1">
        <v>-2.6267999999999998</v>
      </c>
      <c r="Z39" s="1">
        <v>-7.4329199999999998E-2</v>
      </c>
      <c r="AA39" s="1">
        <v>-5.7697599999999996E-3</v>
      </c>
      <c r="AB39" s="1">
        <v>-8.97302E-3</v>
      </c>
      <c r="AD39">
        <f t="shared" si="12"/>
        <v>0.57950757163089661</v>
      </c>
      <c r="AE39" s="1">
        <f t="shared" si="13"/>
        <v>8.966432771025136E-4</v>
      </c>
      <c r="AH39">
        <f t="shared" si="14"/>
        <v>0.53806434847754037</v>
      </c>
      <c r="AI39">
        <f t="shared" si="15"/>
        <v>-2.7627209140648201E-2</v>
      </c>
      <c r="AJ39" s="1">
        <f t="shared" si="16"/>
        <v>-4.1891315314396659E-5</v>
      </c>
      <c r="AN39" s="1">
        <v>0.36035800000000001</v>
      </c>
      <c r="AO39" s="1">
        <v>4943.9399999999996</v>
      </c>
      <c r="AP39" s="1">
        <f t="shared" si="1"/>
        <v>9.8878799999999991</v>
      </c>
      <c r="AQ39" s="1">
        <f t="shared" si="2"/>
        <v>8.0000000000524096E-5</v>
      </c>
      <c r="AS39" s="1">
        <v>0.35995300000000002</v>
      </c>
      <c r="AT39" s="1">
        <v>-3000.55</v>
      </c>
      <c r="AX39" s="1">
        <v>0.359933</v>
      </c>
      <c r="AY39" s="1">
        <v>4019.71</v>
      </c>
      <c r="BB39" s="1">
        <v>0.54041700000000004</v>
      </c>
      <c r="BC39" s="1">
        <v>5096.72</v>
      </c>
      <c r="BD39">
        <f t="shared" si="5"/>
        <v>10.193440000000001</v>
      </c>
      <c r="BE39" s="1"/>
      <c r="BF39" s="1">
        <v>0.107888</v>
      </c>
      <c r="BG39" s="1">
        <v>3812.74</v>
      </c>
      <c r="BH39" s="1">
        <f t="shared" si="6"/>
        <v>7.6254799999999996</v>
      </c>
      <c r="BJ39" s="1">
        <v>0.36036800000000002</v>
      </c>
      <c r="BK39" s="1">
        <v>4957.57</v>
      </c>
      <c r="BL39" s="1">
        <f t="shared" si="7"/>
        <v>9.9151399999999992</v>
      </c>
      <c r="BM39" s="1"/>
      <c r="BN39" s="1">
        <v>0.107888</v>
      </c>
      <c r="BO39" s="1">
        <v>3812.74</v>
      </c>
      <c r="BP39" s="1">
        <f t="shared" si="8"/>
        <v>7.6254799999999996</v>
      </c>
      <c r="BQ39" s="1"/>
      <c r="BS39" s="1">
        <v>0.36035699999999998</v>
      </c>
      <c r="BT39" s="1">
        <v>4943.8999999999996</v>
      </c>
      <c r="BU39">
        <f t="shared" si="9"/>
        <v>9.8877999999999986</v>
      </c>
      <c r="BV39" s="1">
        <v>0.54484500000000002</v>
      </c>
      <c r="BW39" s="1">
        <v>1974.38</v>
      </c>
      <c r="BY39" s="1">
        <v>0.54041700000000004</v>
      </c>
      <c r="BZ39" s="1">
        <v>5096.72</v>
      </c>
      <c r="CA39">
        <f t="shared" si="10"/>
        <v>10.193440000000001</v>
      </c>
      <c r="CB39">
        <v>1.0303199999999999</v>
      </c>
      <c r="CC39" s="1">
        <v>2144.0300000000002</v>
      </c>
      <c r="CD39" s="1"/>
      <c r="CE39" s="1">
        <v>0.53955299999999995</v>
      </c>
      <c r="CF39" s="1">
        <v>5225.3500000000004</v>
      </c>
      <c r="CG39">
        <f t="shared" si="11"/>
        <v>10.450700000000001</v>
      </c>
      <c r="CH39">
        <v>1.08199</v>
      </c>
      <c r="CI39" s="1">
        <v>2178.9</v>
      </c>
      <c r="CK39" s="1"/>
      <c r="CL39" s="1"/>
      <c r="CM39" s="1"/>
      <c r="CN39" s="1"/>
      <c r="CO39" s="1"/>
    </row>
    <row r="40" spans="1:93">
      <c r="A40">
        <v>5.9845000000000002E-3</v>
      </c>
      <c r="B40">
        <v>0.50305047599999997</v>
      </c>
      <c r="C40">
        <v>4.0328100000000004E-3</v>
      </c>
      <c r="D40">
        <v>0.48014276099999997</v>
      </c>
      <c r="E40">
        <v>3.50388E-3</v>
      </c>
      <c r="F40">
        <v>0.40155938699999999</v>
      </c>
      <c r="H40" s="1">
        <v>0.37040000000000001</v>
      </c>
      <c r="I40" s="1">
        <v>4965.97</v>
      </c>
      <c r="J40">
        <f t="shared" si="0"/>
        <v>9.9319400000000009</v>
      </c>
      <c r="M40" s="1">
        <v>3.7000299999999999E-4</v>
      </c>
      <c r="N40" s="1">
        <v>3.4291700000000001E-2</v>
      </c>
      <c r="O40" s="1">
        <v>1170.53</v>
      </c>
      <c r="P40">
        <v>599.45299999999997</v>
      </c>
      <c r="Q40">
        <v>-2.7581000000000002</v>
      </c>
      <c r="R40" s="1">
        <v>1016.22</v>
      </c>
      <c r="S40" s="1">
        <v>1170.53</v>
      </c>
      <c r="T40" s="1">
        <v>1173.29</v>
      </c>
      <c r="U40" s="1">
        <v>-589.07500000000005</v>
      </c>
      <c r="V40" s="1">
        <v>-363.96300000000002</v>
      </c>
      <c r="W40" s="1">
        <v>1170.53</v>
      </c>
      <c r="X40">
        <v>599.45299999999997</v>
      </c>
      <c r="Y40" s="1">
        <v>-2.7581000000000002</v>
      </c>
      <c r="Z40" s="1">
        <v>-7.2903700000000002E-2</v>
      </c>
      <c r="AA40" s="1">
        <v>-6.3278500000000003E-3</v>
      </c>
      <c r="AB40" s="1">
        <v>-7.2761700000000002E-3</v>
      </c>
      <c r="AD40">
        <f t="shared" si="12"/>
        <v>0.57967270866544651</v>
      </c>
      <c r="AE40" s="1">
        <f t="shared" si="13"/>
        <v>9.0427653665917996E-4</v>
      </c>
      <c r="AH40">
        <f t="shared" si="14"/>
        <v>0.53891811832532133</v>
      </c>
      <c r="AI40">
        <f t="shared" si="15"/>
        <v>-2.9257789439093962E-2</v>
      </c>
      <c r="AJ40" s="1">
        <f t="shared" si="16"/>
        <v>-4.4375987392056993E-5</v>
      </c>
      <c r="AN40" s="1">
        <v>0.37040099999999998</v>
      </c>
      <c r="AO40" s="1">
        <v>4966.03</v>
      </c>
      <c r="AP40" s="1">
        <f t="shared" si="1"/>
        <v>9.9320599999999999</v>
      </c>
      <c r="AQ40" s="1">
        <f t="shared" si="2"/>
        <v>1.1999999999900979E-4</v>
      </c>
      <c r="AS40" s="1">
        <v>0.369948</v>
      </c>
      <c r="AT40" s="1">
        <v>-1516.62</v>
      </c>
      <c r="AX40" s="1">
        <v>0.36992700000000001</v>
      </c>
      <c r="AY40" s="1">
        <v>4101.28</v>
      </c>
      <c r="BB40" s="1">
        <v>0.55542000000000002</v>
      </c>
      <c r="BC40" s="1">
        <v>5105.8999999999996</v>
      </c>
      <c r="BD40">
        <f t="shared" si="5"/>
        <v>10.211799999999998</v>
      </c>
      <c r="BE40" s="1"/>
      <c r="BF40" s="1">
        <v>0.11088199999999999</v>
      </c>
      <c r="BG40" s="1">
        <v>3847.66</v>
      </c>
      <c r="BH40" s="1">
        <f t="shared" si="6"/>
        <v>7.6953199999999997</v>
      </c>
      <c r="BJ40" s="1">
        <v>0.37039699999999998</v>
      </c>
      <c r="BK40" s="1">
        <v>4977.2</v>
      </c>
      <c r="BL40" s="1">
        <f t="shared" si="7"/>
        <v>9.9543999999999997</v>
      </c>
      <c r="BM40" s="1"/>
      <c r="BN40" s="1">
        <v>0.11088199999999999</v>
      </c>
      <c r="BO40" s="1">
        <v>3847.66</v>
      </c>
      <c r="BP40" s="1">
        <f t="shared" si="8"/>
        <v>7.6953199999999997</v>
      </c>
      <c r="BQ40" s="1"/>
      <c r="BS40" s="1">
        <v>0.37040000000000001</v>
      </c>
      <c r="BT40" s="1">
        <v>4965.97</v>
      </c>
      <c r="BU40">
        <f t="shared" si="9"/>
        <v>9.9319400000000009</v>
      </c>
      <c r="BV40" s="1">
        <v>0.56252899999999995</v>
      </c>
      <c r="BW40" s="1">
        <v>1984.27</v>
      </c>
      <c r="BY40" s="1">
        <v>0.55542000000000002</v>
      </c>
      <c r="BZ40" s="1">
        <v>5105.8999999999996</v>
      </c>
      <c r="CA40">
        <f t="shared" si="10"/>
        <v>10.211799999999998</v>
      </c>
      <c r="CB40">
        <v>1.0672999999999999</v>
      </c>
      <c r="CC40" s="1">
        <v>2162.17</v>
      </c>
      <c r="CD40" s="1"/>
      <c r="CE40" s="1">
        <v>0.55438299999999996</v>
      </c>
      <c r="CF40" s="1">
        <v>5231.05</v>
      </c>
      <c r="CG40">
        <f t="shared" si="11"/>
        <v>10.4621</v>
      </c>
      <c r="CH40">
        <v>1.12296</v>
      </c>
      <c r="CI40" s="1">
        <v>2187.33</v>
      </c>
      <c r="CK40" s="1"/>
      <c r="CL40" s="1"/>
      <c r="CM40" s="1"/>
      <c r="CN40" s="1"/>
      <c r="CO40" s="1"/>
    </row>
    <row r="41" spans="1:93">
      <c r="A41">
        <v>6.2019900000000001E-3</v>
      </c>
      <c r="B41">
        <v>0.51647772199999997</v>
      </c>
      <c r="C41">
        <v>4.2635299999999998E-3</v>
      </c>
      <c r="D41">
        <v>0.49364297499999998</v>
      </c>
      <c r="E41">
        <v>3.6308899999999999E-3</v>
      </c>
      <c r="F41">
        <v>0.41334417699999998</v>
      </c>
      <c r="H41" s="1">
        <v>0.380442</v>
      </c>
      <c r="I41" s="1">
        <v>4982.51</v>
      </c>
      <c r="J41">
        <f t="shared" si="0"/>
        <v>9.9650200000000009</v>
      </c>
      <c r="M41" s="1">
        <v>3.8000399999999998E-4</v>
      </c>
      <c r="N41" s="1">
        <v>3.5931900000000003E-2</v>
      </c>
      <c r="O41" s="1">
        <v>1177.98</v>
      </c>
      <c r="P41">
        <v>603.38599999999997</v>
      </c>
      <c r="Q41">
        <v>-2.8760500000000002</v>
      </c>
      <c r="R41" s="1">
        <v>1022.77</v>
      </c>
      <c r="S41" s="1">
        <v>1177.98</v>
      </c>
      <c r="T41" s="1">
        <v>1180.8499999999999</v>
      </c>
      <c r="U41" s="1">
        <v>-592.83000000000004</v>
      </c>
      <c r="V41" s="1">
        <v>-367.61</v>
      </c>
      <c r="W41" s="1">
        <v>1177.98</v>
      </c>
      <c r="X41">
        <v>603.38599999999997</v>
      </c>
      <c r="Y41" s="1">
        <v>-2.8760500000000002</v>
      </c>
      <c r="Z41" s="1">
        <v>-7.7707600000000002E-2</v>
      </c>
      <c r="AA41" s="1">
        <v>6.5077500000000003E-4</v>
      </c>
      <c r="AB41" s="1">
        <v>-6.17688E-3</v>
      </c>
      <c r="AD41">
        <f t="shared" si="12"/>
        <v>0.57963178427212381</v>
      </c>
      <c r="AE41" s="1">
        <f t="shared" si="13"/>
        <v>9.5074561465810232E-4</v>
      </c>
      <c r="AH41">
        <f t="shared" si="14"/>
        <v>0.5390820544774334</v>
      </c>
      <c r="AI41">
        <f t="shared" si="15"/>
        <v>-2.9570884426615374E-2</v>
      </c>
      <c r="AJ41" s="1">
        <f t="shared" si="16"/>
        <v>-4.8245395437268267E-5</v>
      </c>
      <c r="AN41" s="1">
        <v>0.38042300000000001</v>
      </c>
      <c r="AO41" s="1">
        <v>4979.8599999999997</v>
      </c>
      <c r="AP41" s="1">
        <f t="shared" si="1"/>
        <v>9.959719999999999</v>
      </c>
      <c r="AQ41" s="1">
        <f t="shared" si="2"/>
        <v>-5.3000000000018588E-3</v>
      </c>
      <c r="AS41" s="1">
        <v>0.37994499999999998</v>
      </c>
      <c r="AT41" s="1">
        <v>1219.2</v>
      </c>
      <c r="AX41" s="1">
        <v>0.37992700000000001</v>
      </c>
      <c r="AY41" s="1">
        <v>1304.8699999999999</v>
      </c>
      <c r="BB41" s="1">
        <v>0.57041900000000001</v>
      </c>
      <c r="BC41" s="1">
        <v>5112.84</v>
      </c>
      <c r="BD41">
        <f t="shared" si="5"/>
        <v>10.225680000000001</v>
      </c>
      <c r="BE41" s="1"/>
      <c r="BF41" s="1">
        <v>0.113876</v>
      </c>
      <c r="BG41" s="1">
        <v>3895.77</v>
      </c>
      <c r="BH41" s="1">
        <f t="shared" si="6"/>
        <v>7.7915400000000004</v>
      </c>
      <c r="BJ41" s="1">
        <v>0.38041799999999998</v>
      </c>
      <c r="BK41" s="1">
        <v>4995.18</v>
      </c>
      <c r="BL41" s="1">
        <f t="shared" si="7"/>
        <v>9.9903600000000008</v>
      </c>
      <c r="BM41" s="1"/>
      <c r="BN41" s="1">
        <v>0.113876</v>
      </c>
      <c r="BO41" s="1">
        <v>3895.77</v>
      </c>
      <c r="BP41" s="1">
        <f t="shared" si="8"/>
        <v>7.7915400000000004</v>
      </c>
      <c r="BQ41" s="1"/>
      <c r="BS41" s="1">
        <v>0.380442</v>
      </c>
      <c r="BT41" s="1">
        <v>4982.51</v>
      </c>
      <c r="BU41">
        <f t="shared" si="9"/>
        <v>9.9650200000000009</v>
      </c>
      <c r="BV41" s="1">
        <v>0.58054899999999998</v>
      </c>
      <c r="BW41" s="1">
        <v>1994.42</v>
      </c>
      <c r="BY41" s="1">
        <v>0.57041900000000001</v>
      </c>
      <c r="BZ41" s="1">
        <v>5112.84</v>
      </c>
      <c r="CA41">
        <f t="shared" si="10"/>
        <v>10.225680000000001</v>
      </c>
      <c r="CB41">
        <v>1.1051800000000001</v>
      </c>
      <c r="CC41" s="1">
        <v>2179.63</v>
      </c>
      <c r="CD41" s="1"/>
      <c r="CE41" s="1">
        <v>0.569214</v>
      </c>
      <c r="CF41" s="1">
        <v>5234.2299999999996</v>
      </c>
      <c r="CG41">
        <f t="shared" si="11"/>
        <v>10.468459999999999</v>
      </c>
      <c r="CH41">
        <v>1.1653100000000001</v>
      </c>
      <c r="CI41" s="1">
        <v>2195.54</v>
      </c>
      <c r="CK41" s="1"/>
      <c r="CL41" s="1"/>
      <c r="CM41" s="1"/>
      <c r="CN41" s="1"/>
      <c r="CO41" s="1"/>
    </row>
    <row r="42" spans="1:93">
      <c r="A42">
        <v>6.1648299999999996E-3</v>
      </c>
      <c r="B42">
        <v>0.52988159199999996</v>
      </c>
      <c r="C42">
        <v>4.1467800000000001E-3</v>
      </c>
      <c r="D42">
        <v>0.507332703</v>
      </c>
      <c r="E42">
        <v>3.91078E-3</v>
      </c>
      <c r="F42">
        <v>0.42520495600000002</v>
      </c>
      <c r="H42" s="1">
        <v>0.390482</v>
      </c>
      <c r="I42" s="1">
        <v>4999.37</v>
      </c>
      <c r="J42">
        <f t="shared" si="0"/>
        <v>9.9987399999999997</v>
      </c>
      <c r="M42" s="1">
        <v>3.8999999999999999E-4</v>
      </c>
      <c r="N42" s="1">
        <v>3.7526400000000001E-2</v>
      </c>
      <c r="O42" s="1">
        <v>1185.0899999999999</v>
      </c>
      <c r="P42">
        <v>607.93799999999999</v>
      </c>
      <c r="Q42">
        <v>-3.0245500000000001</v>
      </c>
      <c r="R42" s="1">
        <v>1029.08</v>
      </c>
      <c r="S42" s="1">
        <v>1185.0899999999999</v>
      </c>
      <c r="T42" s="1">
        <v>1188.1199999999999</v>
      </c>
      <c r="U42" s="1">
        <v>-596.66800000000001</v>
      </c>
      <c r="V42" s="1">
        <v>-377.24</v>
      </c>
      <c r="W42" s="1">
        <v>1185.0899999999999</v>
      </c>
      <c r="X42">
        <v>607.93799999999999</v>
      </c>
      <c r="Y42" s="1">
        <v>-3.0245500000000001</v>
      </c>
      <c r="Z42" s="1">
        <v>-7.1629899999999996E-2</v>
      </c>
      <c r="AA42" s="1">
        <v>-3.64439E-3</v>
      </c>
      <c r="AB42" s="1">
        <v>-2.9143699999999999E-3</v>
      </c>
      <c r="AD42">
        <f t="shared" si="12"/>
        <v>0.57980720643681738</v>
      </c>
      <c r="AE42" s="1">
        <f t="shared" si="13"/>
        <v>9.2436273534270271E-4</v>
      </c>
      <c r="AH42">
        <f t="shared" si="14"/>
        <v>0.54002585458531549</v>
      </c>
      <c r="AI42">
        <f t="shared" si="15"/>
        <v>-3.1373409856136458E-2</v>
      </c>
      <c r="AJ42" s="1">
        <f t="shared" si="16"/>
        <v>-4.8587838616923857E-5</v>
      </c>
      <c r="AN42" s="1">
        <v>0.39043299999999997</v>
      </c>
      <c r="AO42" s="1">
        <v>4994.49</v>
      </c>
      <c r="AP42" s="1">
        <f t="shared" si="1"/>
        <v>9.9889799999999997</v>
      </c>
      <c r="AQ42" s="1">
        <f t="shared" si="2"/>
        <v>-9.7599999999999909E-3</v>
      </c>
      <c r="AS42" s="1">
        <v>0.38994499999999999</v>
      </c>
      <c r="AT42" s="1">
        <v>3063.01</v>
      </c>
      <c r="AX42" s="1">
        <v>0.38992199999999999</v>
      </c>
      <c r="AY42" s="1">
        <v>-2603.81</v>
      </c>
      <c r="BB42" s="1">
        <v>0.58541500000000002</v>
      </c>
      <c r="BC42" s="1">
        <v>5118.25</v>
      </c>
      <c r="BD42">
        <f t="shared" si="5"/>
        <v>10.236499999999999</v>
      </c>
      <c r="BE42" s="1"/>
      <c r="BF42" s="1">
        <v>0.11687</v>
      </c>
      <c r="BG42" s="1">
        <v>3919.23</v>
      </c>
      <c r="BH42" s="1">
        <f t="shared" si="6"/>
        <v>7.8384600000000004</v>
      </c>
      <c r="BJ42" s="1">
        <v>0.39044200000000001</v>
      </c>
      <c r="BK42" s="1">
        <v>5013.68</v>
      </c>
      <c r="BL42" s="1">
        <f t="shared" si="7"/>
        <v>10.02736</v>
      </c>
      <c r="BM42" s="1"/>
      <c r="BN42" s="1">
        <v>0.11687</v>
      </c>
      <c r="BO42" s="1">
        <v>3919.23</v>
      </c>
      <c r="BP42" s="1">
        <f t="shared" si="8"/>
        <v>7.8384600000000004</v>
      </c>
      <c r="BQ42" s="1"/>
      <c r="BS42" s="1">
        <v>0.390482</v>
      </c>
      <c r="BT42" s="1">
        <v>4999.37</v>
      </c>
      <c r="BU42">
        <f t="shared" si="9"/>
        <v>9.9987399999999997</v>
      </c>
      <c r="BV42" s="1">
        <v>0.59832600000000002</v>
      </c>
      <c r="BW42" s="1">
        <v>2003.45</v>
      </c>
      <c r="BY42" s="1">
        <v>0.58541500000000002</v>
      </c>
      <c r="BZ42" s="1">
        <v>5118.25</v>
      </c>
      <c r="CA42">
        <f t="shared" si="10"/>
        <v>10.236499999999999</v>
      </c>
      <c r="CB42">
        <v>1.14408</v>
      </c>
      <c r="CC42" s="1">
        <v>2196.84</v>
      </c>
      <c r="CD42" s="1"/>
      <c r="CE42" s="1">
        <v>0.58404599999999995</v>
      </c>
      <c r="CF42" s="1">
        <v>5235.51</v>
      </c>
      <c r="CG42">
        <f t="shared" si="11"/>
        <v>10.471020000000001</v>
      </c>
      <c r="CH42">
        <v>1.2090700000000001</v>
      </c>
      <c r="CI42" s="1">
        <v>2203.48</v>
      </c>
      <c r="CK42" s="1"/>
      <c r="CL42" s="1"/>
      <c r="CM42" s="1"/>
      <c r="CN42" s="1"/>
      <c r="CO42" s="1"/>
    </row>
    <row r="43" spans="1:93">
      <c r="A43">
        <v>6.5346299999999996E-3</v>
      </c>
      <c r="B43">
        <v>0.54359576399999998</v>
      </c>
      <c r="C43">
        <v>4.4529000000000001E-3</v>
      </c>
      <c r="D43">
        <v>0.52109039300000004</v>
      </c>
      <c r="E43">
        <v>3.8626899999999998E-3</v>
      </c>
      <c r="F43">
        <v>0.43714541600000001</v>
      </c>
      <c r="H43" s="1">
        <v>0.40052599999999999</v>
      </c>
      <c r="I43" s="1">
        <v>5018.24</v>
      </c>
      <c r="J43">
        <f t="shared" si="0"/>
        <v>10.036479999999999</v>
      </c>
      <c r="M43" s="1">
        <v>4.0000099999999998E-4</v>
      </c>
      <c r="N43" s="1">
        <v>3.9179499999999999E-2</v>
      </c>
      <c r="O43" s="1">
        <v>1192.19</v>
      </c>
      <c r="P43">
        <v>612.18799999999999</v>
      </c>
      <c r="Q43">
        <v>-3.1527500000000002</v>
      </c>
      <c r="R43" s="1">
        <v>1035.3499999999999</v>
      </c>
      <c r="S43" s="1">
        <v>1192.19</v>
      </c>
      <c r="T43" s="1">
        <v>1195.3499999999999</v>
      </c>
      <c r="U43" s="1">
        <v>-600.41</v>
      </c>
      <c r="V43" s="1">
        <v>-384.38400000000001</v>
      </c>
      <c r="W43" s="1">
        <v>1192.19</v>
      </c>
      <c r="X43">
        <v>612.18799999999999</v>
      </c>
      <c r="Y43" s="1">
        <v>-3.1527500000000002</v>
      </c>
      <c r="Z43" s="1">
        <v>-6.8744899999999998E-2</v>
      </c>
      <c r="AA43" s="1">
        <v>-1.54608E-3</v>
      </c>
      <c r="AB43" s="1">
        <v>-2.34491E-3</v>
      </c>
      <c r="AD43">
        <f t="shared" si="12"/>
        <v>0.57991017530303768</v>
      </c>
      <c r="AE43" s="1">
        <f t="shared" si="13"/>
        <v>9.5856440187707575E-4</v>
      </c>
      <c r="AH43">
        <f t="shared" si="14"/>
        <v>0.5406636387522078</v>
      </c>
      <c r="AI43">
        <f t="shared" si="15"/>
        <v>-3.2591487889576332E-2</v>
      </c>
      <c r="AJ43" s="1">
        <f t="shared" si="16"/>
        <v>-5.2870186231718828E-5</v>
      </c>
      <c r="AN43" s="1">
        <v>0.400447</v>
      </c>
      <c r="AO43" s="1">
        <v>5004.7</v>
      </c>
      <c r="AP43" s="1">
        <f t="shared" si="1"/>
        <v>10.009399999999999</v>
      </c>
      <c r="AQ43" s="1">
        <f t="shared" si="2"/>
        <v>-2.7079999999999771E-2</v>
      </c>
      <c r="AS43" s="1">
        <v>0.39994200000000002</v>
      </c>
      <c r="AT43" s="1">
        <v>3155.4</v>
      </c>
      <c r="AX43" s="1">
        <v>0.399918</v>
      </c>
      <c r="AY43" s="1">
        <v>-4861.16</v>
      </c>
      <c r="BB43" s="1">
        <v>0.60041900000000004</v>
      </c>
      <c r="BC43" s="1">
        <v>5122.13</v>
      </c>
      <c r="BD43">
        <f t="shared" si="5"/>
        <v>10.244260000000001</v>
      </c>
      <c r="BE43" s="1"/>
      <c r="BF43" s="1">
        <v>0.119863</v>
      </c>
      <c r="BG43" s="1">
        <v>3937.53</v>
      </c>
      <c r="BH43" s="1">
        <f t="shared" si="6"/>
        <v>7.8750600000000004</v>
      </c>
      <c r="BJ43" s="1">
        <v>0.40046799999999999</v>
      </c>
      <c r="BK43" s="1">
        <v>5030.37</v>
      </c>
      <c r="BL43" s="1">
        <f t="shared" si="7"/>
        <v>10.060739999999999</v>
      </c>
      <c r="BM43" s="1"/>
      <c r="BN43" s="1">
        <v>0.119863</v>
      </c>
      <c r="BO43" s="1">
        <v>3937.53</v>
      </c>
      <c r="BP43" s="1">
        <f t="shared" si="8"/>
        <v>7.8750600000000004</v>
      </c>
      <c r="BQ43" s="1"/>
      <c r="BS43" s="1">
        <v>0.40052599999999999</v>
      </c>
      <c r="BT43" s="1">
        <v>5018.24</v>
      </c>
      <c r="BU43">
        <f t="shared" si="9"/>
        <v>10.036479999999999</v>
      </c>
      <c r="BV43" s="1">
        <v>0.61622600000000005</v>
      </c>
      <c r="BW43" s="1">
        <v>2011.84</v>
      </c>
      <c r="BY43" s="1">
        <v>0.60041900000000004</v>
      </c>
      <c r="BZ43" s="1">
        <v>5122.13</v>
      </c>
      <c r="CA43">
        <f t="shared" si="10"/>
        <v>10.244260000000001</v>
      </c>
      <c r="CB43">
        <v>1.18408</v>
      </c>
      <c r="CC43" s="1">
        <v>2213.4899999999998</v>
      </c>
      <c r="CD43" s="1"/>
      <c r="CE43" s="1">
        <v>0.59887699999999999</v>
      </c>
      <c r="CF43" s="1">
        <v>5234.03</v>
      </c>
      <c r="CG43">
        <f t="shared" si="11"/>
        <v>10.468059999999999</v>
      </c>
      <c r="CH43">
        <v>1.2542800000000001</v>
      </c>
      <c r="CI43" s="1">
        <v>2211.3200000000002</v>
      </c>
      <c r="CK43" s="1"/>
      <c r="CL43" s="1"/>
      <c r="CM43" s="1"/>
      <c r="CN43" s="1"/>
      <c r="CO43" s="1"/>
    </row>
    <row r="44" spans="1:93">
      <c r="A44">
        <v>6.8253999999999997E-3</v>
      </c>
      <c r="B44">
        <v>0.55704791300000001</v>
      </c>
      <c r="C44">
        <v>4.56858E-3</v>
      </c>
      <c r="D44">
        <v>0.53489679000000001</v>
      </c>
      <c r="E44">
        <v>4.0136199999999999E-3</v>
      </c>
      <c r="F44">
        <v>0.44936080900000003</v>
      </c>
      <c r="H44" s="1">
        <v>0.41056799999999999</v>
      </c>
      <c r="I44" s="1">
        <v>5032.34</v>
      </c>
      <c r="J44">
        <f t="shared" si="0"/>
        <v>10.064680000000001</v>
      </c>
      <c r="M44" s="1">
        <v>4.1000299999999998E-4</v>
      </c>
      <c r="N44" s="1">
        <v>4.0893100000000002E-2</v>
      </c>
      <c r="O44" s="1">
        <v>1199.3</v>
      </c>
      <c r="P44">
        <v>616.09900000000005</v>
      </c>
      <c r="Q44">
        <v>-3.2604099999999998</v>
      </c>
      <c r="R44" s="1">
        <v>1041.6099999999999</v>
      </c>
      <c r="S44" s="1">
        <v>1199.3</v>
      </c>
      <c r="T44" s="1">
        <v>1202.56</v>
      </c>
      <c r="U44" s="1">
        <v>-604.04700000000003</v>
      </c>
      <c r="V44" s="1">
        <v>-388.90199999999999</v>
      </c>
      <c r="W44" s="1">
        <v>1199.3</v>
      </c>
      <c r="X44">
        <v>616.09900000000005</v>
      </c>
      <c r="Y44" s="1">
        <v>-3.2604099999999998</v>
      </c>
      <c r="Z44" s="1">
        <v>-7.6940099999999997E-2</v>
      </c>
      <c r="AA44" s="1">
        <v>-1.6526800000000001E-2</v>
      </c>
      <c r="AB44" s="1">
        <v>-3.8471899999999999E-3</v>
      </c>
      <c r="AD44">
        <f t="shared" si="12"/>
        <v>0.57991666746671022</v>
      </c>
      <c r="AE44" s="1">
        <f t="shared" si="13"/>
        <v>9.9373963888512167E-4</v>
      </c>
      <c r="AH44">
        <f t="shared" si="14"/>
        <v>0.54095599417620244</v>
      </c>
      <c r="AI44">
        <f t="shared" si="15"/>
        <v>-3.3149845619997897E-2</v>
      </c>
      <c r="AJ44" s="1">
        <f t="shared" si="16"/>
        <v>-5.6327174551003288E-5</v>
      </c>
      <c r="AN44" s="1">
        <v>0.41044799999999998</v>
      </c>
      <c r="AO44" s="1">
        <v>5020.34</v>
      </c>
      <c r="AP44" s="1">
        <f t="shared" si="1"/>
        <v>10.04068</v>
      </c>
      <c r="AQ44" s="1">
        <f t="shared" si="2"/>
        <v>-2.4000000000000909E-2</v>
      </c>
      <c r="AS44" s="1">
        <v>0.409941</v>
      </c>
      <c r="AT44" s="1">
        <v>1464.48</v>
      </c>
      <c r="AX44" s="1">
        <v>0.409912</v>
      </c>
      <c r="AY44" s="1">
        <v>-3874.99</v>
      </c>
      <c r="BB44" s="1">
        <v>0.615421</v>
      </c>
      <c r="BC44" s="1">
        <v>5123.7</v>
      </c>
      <c r="BD44">
        <f t="shared" si="5"/>
        <v>10.247399999999999</v>
      </c>
      <c r="BE44" s="1"/>
      <c r="BF44" s="1">
        <v>0.12285600000000001</v>
      </c>
      <c r="BG44" s="1">
        <v>3974.87</v>
      </c>
      <c r="BH44" s="1">
        <f t="shared" si="6"/>
        <v>7.9497399999999994</v>
      </c>
      <c r="BJ44" s="1">
        <v>0.41049200000000002</v>
      </c>
      <c r="BK44" s="1">
        <v>5046.22</v>
      </c>
      <c r="BL44" s="1">
        <f t="shared" si="7"/>
        <v>10.09244</v>
      </c>
      <c r="BM44" s="1"/>
      <c r="BN44" s="1">
        <v>0.12285600000000001</v>
      </c>
      <c r="BO44" s="1">
        <v>3974.87</v>
      </c>
      <c r="BP44" s="1">
        <f t="shared" si="8"/>
        <v>7.9497399999999994</v>
      </c>
      <c r="BQ44" s="1"/>
      <c r="BS44" s="1">
        <v>0.41056799999999999</v>
      </c>
      <c r="BT44" s="1">
        <v>5032.34</v>
      </c>
      <c r="BU44">
        <f t="shared" si="9"/>
        <v>10.064680000000001</v>
      </c>
      <c r="BV44" s="1">
        <v>0.63439699999999999</v>
      </c>
      <c r="BW44" s="1">
        <v>2020.37</v>
      </c>
      <c r="BY44" s="1">
        <v>0.615421</v>
      </c>
      <c r="BZ44" s="1">
        <v>5123.7</v>
      </c>
      <c r="CA44">
        <f t="shared" si="10"/>
        <v>10.247399999999999</v>
      </c>
      <c r="CB44">
        <v>1.2252700000000001</v>
      </c>
      <c r="CC44" s="1">
        <v>2230.02</v>
      </c>
      <c r="CD44" s="1"/>
      <c r="CE44" s="1">
        <v>0.61370800000000003</v>
      </c>
      <c r="CF44" s="1">
        <v>5230.58</v>
      </c>
      <c r="CG44">
        <f t="shared" si="11"/>
        <v>10.46116</v>
      </c>
      <c r="CH44">
        <v>1.30104</v>
      </c>
      <c r="CI44" s="1">
        <v>2218.98</v>
      </c>
      <c r="CK44" s="1"/>
      <c r="CL44" s="1"/>
      <c r="CM44" s="1"/>
      <c r="CN44" s="1"/>
    </row>
    <row r="45" spans="1:93">
      <c r="A45">
        <v>6.8708800000000002E-3</v>
      </c>
      <c r="B45">
        <v>0.57082452400000006</v>
      </c>
      <c r="C45">
        <v>4.5382399999999998E-3</v>
      </c>
      <c r="D45">
        <v>0.54909692399999999</v>
      </c>
      <c r="E45">
        <v>4.1992000000000002E-3</v>
      </c>
      <c r="F45">
        <v>0.46143316699999998</v>
      </c>
      <c r="H45" s="1">
        <v>0.42060900000000001</v>
      </c>
      <c r="I45" s="1">
        <v>5049.3599999999997</v>
      </c>
      <c r="J45">
        <f t="shared" si="0"/>
        <v>10.09872</v>
      </c>
      <c r="M45" s="1">
        <v>4.2000400000000003E-4</v>
      </c>
      <c r="N45" s="1">
        <v>4.2562700000000002E-2</v>
      </c>
      <c r="O45" s="1">
        <v>1206.1400000000001</v>
      </c>
      <c r="P45">
        <v>620.52599999999995</v>
      </c>
      <c r="Q45">
        <v>-3.3882400000000001</v>
      </c>
      <c r="R45" s="1">
        <v>1047.6500000000001</v>
      </c>
      <c r="S45" s="1">
        <v>1206.1400000000001</v>
      </c>
      <c r="T45" s="1">
        <v>1209.52</v>
      </c>
      <c r="U45" s="1">
        <v>-607.75800000000004</v>
      </c>
      <c r="V45" s="1">
        <v>-397.98099999999999</v>
      </c>
      <c r="W45" s="1">
        <v>1206.1400000000001</v>
      </c>
      <c r="X45">
        <v>620.52599999999995</v>
      </c>
      <c r="Y45" s="1">
        <v>-3.3882400000000001</v>
      </c>
      <c r="Z45" s="1">
        <v>-7.3683999999999999E-2</v>
      </c>
      <c r="AA45" s="1">
        <v>-1.7902299999999999E-2</v>
      </c>
      <c r="AB45" s="1">
        <v>-5.0741299999999996E-4</v>
      </c>
      <c r="AD45">
        <f t="shared" si="12"/>
        <v>0.58011549658760075</v>
      </c>
      <c r="AE45" s="1">
        <f t="shared" si="13"/>
        <v>9.6839485055253891E-4</v>
      </c>
      <c r="AH45">
        <f t="shared" si="14"/>
        <v>0.54188124585200992</v>
      </c>
      <c r="AI45">
        <f t="shared" si="15"/>
        <v>-3.4916946153703776E-2</v>
      </c>
      <c r="AJ45" s="1">
        <f t="shared" si="16"/>
        <v>-5.6822157772686164E-5</v>
      </c>
      <c r="AN45" s="1">
        <v>0.42044100000000001</v>
      </c>
      <c r="AO45" s="1">
        <v>5034.22</v>
      </c>
      <c r="AP45" s="1">
        <f t="shared" si="1"/>
        <v>10.068440000000001</v>
      </c>
      <c r="AQ45" s="1">
        <f t="shared" si="2"/>
        <v>-3.0279999999999418E-2</v>
      </c>
      <c r="AS45" s="1">
        <v>0.419937</v>
      </c>
      <c r="AT45" s="1">
        <v>-1098.92</v>
      </c>
      <c r="AX45" s="1">
        <v>0.41990699999999997</v>
      </c>
      <c r="AY45">
        <v>-964.13800000000003</v>
      </c>
      <c r="BB45" s="1">
        <v>0.63041599999999998</v>
      </c>
      <c r="BC45" s="1">
        <v>5123.53</v>
      </c>
      <c r="BD45">
        <f t="shared" si="5"/>
        <v>10.247059999999999</v>
      </c>
      <c r="BE45" s="1"/>
      <c r="BF45" s="1">
        <v>0.12585199999999999</v>
      </c>
      <c r="BG45" s="1">
        <v>4005.42</v>
      </c>
      <c r="BH45" s="1">
        <f t="shared" si="6"/>
        <v>8.01084</v>
      </c>
      <c r="BJ45" s="1">
        <v>0.42052099999999998</v>
      </c>
      <c r="BK45" s="1">
        <v>5062.25</v>
      </c>
      <c r="BL45" s="1">
        <f t="shared" si="7"/>
        <v>10.124499999999999</v>
      </c>
      <c r="BM45" s="1"/>
      <c r="BN45" s="1">
        <v>0.12585199999999999</v>
      </c>
      <c r="BO45" s="1">
        <v>4005.42</v>
      </c>
      <c r="BP45" s="1">
        <f t="shared" si="8"/>
        <v>8.01084</v>
      </c>
      <c r="BQ45" s="1"/>
      <c r="BS45" s="1">
        <v>0.42060900000000001</v>
      </c>
      <c r="BT45" s="1">
        <v>5049.3599999999997</v>
      </c>
      <c r="BU45">
        <f t="shared" si="9"/>
        <v>10.09872</v>
      </c>
      <c r="BV45" s="1">
        <v>0.652277</v>
      </c>
      <c r="BW45" s="1">
        <v>2027.53</v>
      </c>
      <c r="BY45" s="1">
        <v>0.63041599999999998</v>
      </c>
      <c r="BZ45" s="1">
        <v>5123.53</v>
      </c>
      <c r="CA45">
        <f t="shared" si="10"/>
        <v>10.247059999999999</v>
      </c>
      <c r="CB45">
        <v>1.2676700000000001</v>
      </c>
      <c r="CC45" s="1">
        <v>2246.35</v>
      </c>
      <c r="CD45" s="1"/>
      <c r="CE45" s="1">
        <v>0.62853899999999996</v>
      </c>
      <c r="CF45" s="1">
        <v>5224.33</v>
      </c>
      <c r="CG45">
        <f t="shared" si="11"/>
        <v>10.44866</v>
      </c>
      <c r="CH45">
        <v>1.34921</v>
      </c>
      <c r="CI45" s="1">
        <v>2226.5300000000002</v>
      </c>
      <c r="CK45" s="1"/>
      <c r="CL45" s="1"/>
      <c r="CM45" s="1"/>
      <c r="CN45" s="1"/>
    </row>
    <row r="46" spans="1:93">
      <c r="A46">
        <v>6.9561800000000002E-3</v>
      </c>
      <c r="B46">
        <v>0.58479376199999999</v>
      </c>
      <c r="C46">
        <v>4.8527400000000004E-3</v>
      </c>
      <c r="D46">
        <v>0.56292260699999996</v>
      </c>
      <c r="E46">
        <v>4.1173099999999999E-3</v>
      </c>
      <c r="F46">
        <v>0.47378759799999998</v>
      </c>
      <c r="H46" s="1">
        <v>0.430649</v>
      </c>
      <c r="I46" s="1">
        <v>5062.66</v>
      </c>
      <c r="J46">
        <f t="shared" si="0"/>
        <v>10.12532</v>
      </c>
      <c r="M46" s="1">
        <v>4.2999999999999999E-4</v>
      </c>
      <c r="N46" s="1">
        <v>4.4338299999999997E-2</v>
      </c>
      <c r="O46" s="1">
        <v>1213.1099999999999</v>
      </c>
      <c r="P46">
        <v>624.31899999999996</v>
      </c>
      <c r="Q46">
        <v>-3.5409799999999998</v>
      </c>
      <c r="R46" s="1">
        <v>1053.83</v>
      </c>
      <c r="S46" s="1">
        <v>1213.1099999999999</v>
      </c>
      <c r="T46" s="1">
        <v>1216.6500000000001</v>
      </c>
      <c r="U46" s="1">
        <v>-611.29399999999998</v>
      </c>
      <c r="V46" s="1">
        <v>-402.19400000000002</v>
      </c>
      <c r="W46" s="1">
        <v>1213.1099999999999</v>
      </c>
      <c r="X46">
        <v>624.31899999999996</v>
      </c>
      <c r="Y46" s="1">
        <v>-3.5409799999999998</v>
      </c>
      <c r="Z46" s="1">
        <v>-6.5037499999999998E-2</v>
      </c>
      <c r="AA46" s="1">
        <v>-1.6566500000000001E-2</v>
      </c>
      <c r="AB46" s="1">
        <v>-1.11629E-3</v>
      </c>
      <c r="AD46">
        <f t="shared" si="12"/>
        <v>0.58006889156695107</v>
      </c>
      <c r="AE46" s="1">
        <f t="shared" si="13"/>
        <v>1.0300116998036082E-3</v>
      </c>
      <c r="AH46">
        <f t="shared" si="14"/>
        <v>0.54213826488138095</v>
      </c>
      <c r="AI46">
        <f t="shared" si="15"/>
        <v>-3.5407816341620935E-2</v>
      </c>
      <c r="AJ46" s="1">
        <f t="shared" si="16"/>
        <v>-6.2434324143349117E-5</v>
      </c>
      <c r="AN46" s="1">
        <v>0.43042999999999998</v>
      </c>
      <c r="AO46" s="1">
        <v>5042.32</v>
      </c>
      <c r="AP46" s="1">
        <f t="shared" si="1"/>
        <v>10.08464</v>
      </c>
      <c r="AQ46" s="1">
        <f t="shared" si="2"/>
        <v>-4.0680000000000049E-2</v>
      </c>
      <c r="AS46" s="1">
        <v>0.42993300000000001</v>
      </c>
      <c r="AT46" s="1">
        <v>-2860.26</v>
      </c>
      <c r="AX46" s="1">
        <v>0.42990600000000001</v>
      </c>
      <c r="AY46" s="1">
        <v>2217.85</v>
      </c>
      <c r="BB46" s="1">
        <v>0.645428</v>
      </c>
      <c r="BC46" s="1">
        <v>5121.17</v>
      </c>
      <c r="BD46">
        <f t="shared" si="5"/>
        <v>10.24234</v>
      </c>
      <c r="BE46" s="1"/>
      <c r="BF46" s="1">
        <v>0.128856</v>
      </c>
      <c r="BG46" s="1">
        <v>4019.82</v>
      </c>
      <c r="BH46" s="1">
        <f t="shared" si="6"/>
        <v>8.0396400000000003</v>
      </c>
      <c r="BJ46" s="1">
        <v>0.43054300000000001</v>
      </c>
      <c r="BK46" s="1">
        <v>5076.32</v>
      </c>
      <c r="BL46" s="1">
        <f t="shared" si="7"/>
        <v>10.15264</v>
      </c>
      <c r="BM46" s="1"/>
      <c r="BN46" s="1">
        <v>0.128856</v>
      </c>
      <c r="BO46" s="1">
        <v>4019.82</v>
      </c>
      <c r="BP46" s="1">
        <f t="shared" si="8"/>
        <v>8.0396400000000003</v>
      </c>
      <c r="BQ46" s="1"/>
      <c r="BS46" s="1">
        <v>0.430649</v>
      </c>
      <c r="BT46" s="1">
        <v>5062.66</v>
      </c>
      <c r="BU46">
        <f t="shared" si="9"/>
        <v>10.12532</v>
      </c>
      <c r="BV46" s="1">
        <v>0.67061099999999996</v>
      </c>
      <c r="BW46" s="1">
        <v>2035.14</v>
      </c>
      <c r="BY46" s="1">
        <v>0.645428</v>
      </c>
      <c r="BZ46" s="1">
        <v>5121.17</v>
      </c>
      <c r="CA46">
        <f t="shared" si="10"/>
        <v>10.24234</v>
      </c>
      <c r="CB46">
        <v>1.3113900000000001</v>
      </c>
      <c r="CC46" s="1">
        <v>2262.31</v>
      </c>
      <c r="CD46" s="1"/>
      <c r="CE46" s="1">
        <v>0.64337100000000003</v>
      </c>
      <c r="CF46" s="1">
        <v>5215.1499999999996</v>
      </c>
      <c r="CG46">
        <f t="shared" si="11"/>
        <v>10.430299999999999</v>
      </c>
      <c r="CH46">
        <v>1.39872</v>
      </c>
      <c r="CI46" s="1">
        <v>2234.0300000000002</v>
      </c>
      <c r="CK46" s="1"/>
      <c r="CL46" s="1"/>
      <c r="CM46" s="1"/>
      <c r="CN46" s="1"/>
    </row>
    <row r="47" spans="1:93">
      <c r="A47">
        <v>7.0354700000000003E-3</v>
      </c>
      <c r="B47">
        <v>0.59838647499999997</v>
      </c>
      <c r="C47">
        <v>5.4640499999999998E-3</v>
      </c>
      <c r="D47">
        <v>0.57752325400000004</v>
      </c>
      <c r="E47">
        <v>4.5457500000000003E-3</v>
      </c>
      <c r="F47">
        <v>0.48629107700000002</v>
      </c>
      <c r="H47" s="1">
        <v>0.44069000000000003</v>
      </c>
      <c r="I47" s="1">
        <v>5078.38</v>
      </c>
      <c r="J47">
        <f t="shared" si="0"/>
        <v>10.15676</v>
      </c>
      <c r="M47" s="1">
        <v>4.4000099999999998E-4</v>
      </c>
      <c r="N47" s="1">
        <v>4.6090899999999997E-2</v>
      </c>
      <c r="O47" s="1">
        <v>1219.8800000000001</v>
      </c>
      <c r="P47">
        <v>628.46600000000001</v>
      </c>
      <c r="Q47">
        <v>-3.6990400000000001</v>
      </c>
      <c r="R47" s="1">
        <v>1059.8399999999999</v>
      </c>
      <c r="S47" s="1">
        <v>1219.8800000000001</v>
      </c>
      <c r="T47" s="1">
        <v>1223.57</v>
      </c>
      <c r="U47" s="1">
        <v>-614.88099999999997</v>
      </c>
      <c r="V47" s="1">
        <v>-409.43200000000002</v>
      </c>
      <c r="W47" s="1">
        <v>1219.8800000000001</v>
      </c>
      <c r="X47">
        <v>628.46600000000001</v>
      </c>
      <c r="Y47" s="1">
        <v>-3.6990400000000001</v>
      </c>
      <c r="Z47" s="1">
        <v>-6.2180100000000002E-2</v>
      </c>
      <c r="AA47" s="1">
        <v>-1.9965799999999999E-2</v>
      </c>
      <c r="AB47" s="1">
        <v>-2.1562600000000001E-3</v>
      </c>
      <c r="AD47">
        <f t="shared" si="12"/>
        <v>0.58016398701690819</v>
      </c>
      <c r="AE47" s="1">
        <f t="shared" si="13"/>
        <v>1.0167120715030358E-3</v>
      </c>
      <c r="AH47">
        <f t="shared" si="14"/>
        <v>0.54282721600638628</v>
      </c>
      <c r="AI47">
        <f t="shared" si="15"/>
        <v>-3.6723616066740572E-2</v>
      </c>
      <c r="AJ47" s="1">
        <f t="shared" si="16"/>
        <v>-6.3208774219447188E-5</v>
      </c>
      <c r="AN47" s="1">
        <v>0.440415</v>
      </c>
      <c r="AO47" s="1">
        <v>5046.1899999999996</v>
      </c>
      <c r="AP47" s="1">
        <f t="shared" si="1"/>
        <v>10.092379999999999</v>
      </c>
      <c r="AQ47" s="1">
        <f t="shared" si="2"/>
        <v>-6.4380000000001658E-2</v>
      </c>
      <c r="AS47" s="1">
        <v>0.43993599999999999</v>
      </c>
      <c r="AT47" s="1">
        <v>-3219.56</v>
      </c>
      <c r="AX47" s="1">
        <v>0.43990000000000001</v>
      </c>
      <c r="AY47" s="1">
        <v>4121.54</v>
      </c>
      <c r="BB47" s="1">
        <v>0.66041700000000003</v>
      </c>
      <c r="BC47" s="1">
        <v>5116.43</v>
      </c>
      <c r="BD47">
        <f t="shared" si="5"/>
        <v>10.232860000000001</v>
      </c>
      <c r="BE47" s="1"/>
      <c r="BF47" s="1">
        <v>0.13186</v>
      </c>
      <c r="BG47" s="1">
        <v>4046.6</v>
      </c>
      <c r="BH47" s="1">
        <f t="shared" si="6"/>
        <v>8.0931999999999995</v>
      </c>
      <c r="BJ47" s="1">
        <v>0.44056699999999999</v>
      </c>
      <c r="BK47" s="1">
        <v>5090.72</v>
      </c>
      <c r="BL47" s="1">
        <f t="shared" si="7"/>
        <v>10.18144</v>
      </c>
      <c r="BM47" s="1"/>
      <c r="BN47" s="1">
        <v>0.13186</v>
      </c>
      <c r="BO47" s="1">
        <v>4046.6</v>
      </c>
      <c r="BP47" s="1">
        <f t="shared" si="8"/>
        <v>8.0931999999999995</v>
      </c>
      <c r="BQ47" s="1"/>
      <c r="BS47" s="1">
        <v>0.44069000000000003</v>
      </c>
      <c r="BT47" s="1">
        <v>5078.38</v>
      </c>
      <c r="BU47">
        <f t="shared" si="9"/>
        <v>10.15676</v>
      </c>
      <c r="BV47" s="1">
        <v>0.68877500000000003</v>
      </c>
      <c r="BW47" s="1">
        <v>2041.63</v>
      </c>
      <c r="BY47" s="1">
        <v>0.66041700000000003</v>
      </c>
      <c r="BZ47" s="1">
        <v>5116.43</v>
      </c>
      <c r="CA47">
        <f t="shared" si="10"/>
        <v>10.232860000000001</v>
      </c>
      <c r="CB47">
        <v>1.35636</v>
      </c>
      <c r="CC47" s="1">
        <v>2278.5100000000002</v>
      </c>
      <c r="CD47" s="1"/>
      <c r="CE47" s="1">
        <v>0.65820100000000004</v>
      </c>
      <c r="CF47" s="1">
        <v>5203.1899999999996</v>
      </c>
      <c r="CG47">
        <f t="shared" si="11"/>
        <v>10.406379999999999</v>
      </c>
      <c r="CH47">
        <v>1.44956</v>
      </c>
      <c r="CI47" s="1">
        <v>2241.38</v>
      </c>
      <c r="CK47" s="1"/>
      <c r="CL47" s="1"/>
      <c r="CM47" s="1"/>
      <c r="CN47" s="1"/>
    </row>
    <row r="48" spans="1:93">
      <c r="A48">
        <v>7.1829499999999996E-3</v>
      </c>
      <c r="B48">
        <v>0.61215594500000003</v>
      </c>
      <c r="C48">
        <v>5.1652099999999999E-3</v>
      </c>
      <c r="D48">
        <v>0.59206451400000004</v>
      </c>
      <c r="E48">
        <v>4.6374399999999996E-3</v>
      </c>
      <c r="F48">
        <v>0.49903097499999999</v>
      </c>
      <c r="H48" s="1">
        <v>0.45073400000000002</v>
      </c>
      <c r="I48" s="1">
        <v>5090.8599999999997</v>
      </c>
      <c r="J48">
        <f t="shared" si="0"/>
        <v>10.181719999999999</v>
      </c>
      <c r="M48" s="1">
        <v>4.5000200000000002E-4</v>
      </c>
      <c r="N48" s="1">
        <v>4.7898700000000002E-2</v>
      </c>
      <c r="O48" s="1">
        <v>1226.58</v>
      </c>
      <c r="P48">
        <v>632.495</v>
      </c>
      <c r="Q48">
        <v>-3.84883</v>
      </c>
      <c r="R48" s="1">
        <v>1065.79</v>
      </c>
      <c r="S48" s="1">
        <v>1226.58</v>
      </c>
      <c r="T48" s="1">
        <v>1230.43</v>
      </c>
      <c r="U48" s="1">
        <v>-618.40899999999999</v>
      </c>
      <c r="V48" s="1">
        <v>-415.95400000000001</v>
      </c>
      <c r="W48" s="1">
        <v>1226.58</v>
      </c>
      <c r="X48">
        <v>632.495</v>
      </c>
      <c r="Y48" s="1">
        <v>-3.8488199999999999</v>
      </c>
      <c r="Z48" s="1">
        <v>-7.1896000000000002E-2</v>
      </c>
      <c r="AA48" s="1">
        <v>-2.1103199999999999E-2</v>
      </c>
      <c r="AB48" s="1">
        <v>1.01428E-3</v>
      </c>
      <c r="AD48">
        <f t="shared" si="12"/>
        <v>0.58023531840231191</v>
      </c>
      <c r="AE48" s="1">
        <f t="shared" si="13"/>
        <v>1.0488849321684361E-3</v>
      </c>
      <c r="AH48">
        <f t="shared" si="14"/>
        <v>0.54342572298869574</v>
      </c>
      <c r="AI48">
        <f t="shared" si="15"/>
        <v>-3.7866680203255454E-2</v>
      </c>
      <c r="AJ48" s="1">
        <f t="shared" si="16"/>
        <v>-6.7422168798449603E-5</v>
      </c>
      <c r="AN48" s="1">
        <v>0.45039400000000002</v>
      </c>
      <c r="AO48" s="1">
        <v>5059.8999999999996</v>
      </c>
      <c r="AP48" s="1">
        <f t="shared" si="1"/>
        <v>10.1198</v>
      </c>
      <c r="AQ48" s="1">
        <f t="shared" si="2"/>
        <v>-6.1919999999998865E-2</v>
      </c>
      <c r="AS48" s="1">
        <v>0.44993100000000003</v>
      </c>
      <c r="AT48" s="1">
        <v>-1358.35</v>
      </c>
      <c r="AX48" s="1">
        <v>0.449901</v>
      </c>
      <c r="AY48" s="1">
        <v>4014.79</v>
      </c>
      <c r="BB48" s="1">
        <v>0.67541399999999996</v>
      </c>
      <c r="BC48" s="1">
        <v>5109.45</v>
      </c>
      <c r="BD48">
        <f t="shared" si="5"/>
        <v>10.2189</v>
      </c>
      <c r="BE48" s="1"/>
      <c r="BF48" s="1">
        <v>0.13486500000000001</v>
      </c>
      <c r="BG48" s="1">
        <v>4078.43</v>
      </c>
      <c r="BH48" s="1">
        <f t="shared" si="6"/>
        <v>8.15686</v>
      </c>
      <c r="BJ48" s="1">
        <v>0.45059300000000002</v>
      </c>
      <c r="BK48" s="1">
        <v>3931.15</v>
      </c>
      <c r="BL48" s="1">
        <f t="shared" si="7"/>
        <v>7.8623000000000003</v>
      </c>
      <c r="BM48" s="1"/>
      <c r="BN48" s="1">
        <v>0.13486500000000001</v>
      </c>
      <c r="BO48" s="1">
        <v>4078.43</v>
      </c>
      <c r="BP48" s="1">
        <f t="shared" si="8"/>
        <v>8.15686</v>
      </c>
      <c r="BQ48" s="1"/>
      <c r="BS48" s="1">
        <v>0.45073400000000002</v>
      </c>
      <c r="BT48" s="1">
        <v>5090.8599999999997</v>
      </c>
      <c r="BU48">
        <f t="shared" si="9"/>
        <v>10.181719999999999</v>
      </c>
      <c r="BV48" s="1">
        <v>0.70714900000000003</v>
      </c>
      <c r="BW48" s="1">
        <v>2047.98</v>
      </c>
      <c r="BY48" s="1">
        <v>0.67541399999999996</v>
      </c>
      <c r="BZ48" s="1">
        <v>5109.45</v>
      </c>
      <c r="CA48">
        <f t="shared" si="10"/>
        <v>10.2189</v>
      </c>
      <c r="CB48">
        <v>1.40246</v>
      </c>
      <c r="CC48" s="1">
        <v>2294.7199999999998</v>
      </c>
      <c r="CD48" s="1"/>
      <c r="CE48" s="1">
        <v>0.67303299999999999</v>
      </c>
      <c r="CF48" s="1">
        <v>5188.3999999999996</v>
      </c>
      <c r="CG48">
        <f t="shared" si="11"/>
        <v>10.376799999999999</v>
      </c>
      <c r="CH48">
        <v>1.5015799999999999</v>
      </c>
      <c r="CI48" s="1">
        <v>2248.62</v>
      </c>
      <c r="CK48" s="1"/>
      <c r="CL48" s="1"/>
      <c r="CM48" s="1"/>
      <c r="CN48" s="1"/>
    </row>
    <row r="49" spans="1:92">
      <c r="A49">
        <v>7.40707E-3</v>
      </c>
      <c r="B49">
        <v>0.62614563000000001</v>
      </c>
      <c r="C49">
        <v>5.1022200000000002E-3</v>
      </c>
      <c r="D49">
        <v>0.60666497799999997</v>
      </c>
      <c r="E49">
        <v>4.7067300000000001E-3</v>
      </c>
      <c r="F49">
        <v>0.51198159799999998</v>
      </c>
      <c r="H49" s="1">
        <v>0.46077499999999999</v>
      </c>
      <c r="I49" s="1">
        <v>5103.13</v>
      </c>
      <c r="J49">
        <f t="shared" si="0"/>
        <v>10.20626</v>
      </c>
      <c r="M49" s="1">
        <v>4.6000400000000002E-4</v>
      </c>
      <c r="N49" s="1">
        <v>4.9752299999999999E-2</v>
      </c>
      <c r="O49" s="1">
        <v>1233.33</v>
      </c>
      <c r="P49">
        <v>636.39</v>
      </c>
      <c r="Q49">
        <v>-3.98244</v>
      </c>
      <c r="R49" s="1">
        <v>1071.77</v>
      </c>
      <c r="S49" s="1">
        <v>1233.33</v>
      </c>
      <c r="T49" s="1">
        <v>1237.32</v>
      </c>
      <c r="U49" s="1">
        <v>-621.91300000000001</v>
      </c>
      <c r="V49" s="1">
        <v>-421.31700000000001</v>
      </c>
      <c r="W49" s="1">
        <v>1233.33</v>
      </c>
      <c r="X49">
        <v>636.39</v>
      </c>
      <c r="Y49" s="1">
        <v>-3.98244</v>
      </c>
      <c r="Z49" s="1">
        <v>-7.3578400000000002E-2</v>
      </c>
      <c r="AA49" s="1">
        <v>-1.44318E-2</v>
      </c>
      <c r="AB49" s="1">
        <v>-3.0438600000000002E-4</v>
      </c>
      <c r="AD49">
        <f t="shared" si="12"/>
        <v>0.58026722151207821</v>
      </c>
      <c r="AE49" s="1">
        <f t="shared" si="13"/>
        <v>1.0755537539926551E-3</v>
      </c>
      <c r="AH49">
        <f t="shared" si="14"/>
        <v>0.54386012516295856</v>
      </c>
      <c r="AI49">
        <f t="shared" si="15"/>
        <v>-3.8696327243140871E-2</v>
      </c>
      <c r="AJ49" s="1">
        <f t="shared" si="16"/>
        <v>-7.0958595301319992E-5</v>
      </c>
      <c r="AN49" s="1">
        <v>0.460372</v>
      </c>
      <c r="AO49" s="1">
        <v>5066.25</v>
      </c>
      <c r="AP49" s="1">
        <f t="shared" si="1"/>
        <v>10.1325</v>
      </c>
      <c r="AQ49" s="1">
        <f t="shared" si="2"/>
        <v>-7.3760000000000048E-2</v>
      </c>
      <c r="AS49" s="1">
        <v>0.45993000000000001</v>
      </c>
      <c r="AT49" s="1">
        <v>1137.23</v>
      </c>
      <c r="AX49" s="1">
        <v>0.459895</v>
      </c>
      <c r="AY49" s="1">
        <v>1420.98</v>
      </c>
      <c r="BB49" s="1">
        <v>0.69042599999999998</v>
      </c>
      <c r="BC49" s="1">
        <v>5100.1400000000003</v>
      </c>
      <c r="BD49">
        <f t="shared" si="5"/>
        <v>10.200280000000001</v>
      </c>
      <c r="BE49" s="1"/>
      <c r="BF49" s="1">
        <v>0.13786799999999999</v>
      </c>
      <c r="BG49" s="1">
        <v>4093.97</v>
      </c>
      <c r="BH49" s="1">
        <f t="shared" si="6"/>
        <v>8.1879399999999993</v>
      </c>
      <c r="BJ49" s="1">
        <v>0.46061299999999999</v>
      </c>
      <c r="BK49" s="1">
        <v>5146.63</v>
      </c>
      <c r="BL49" s="1">
        <f t="shared" si="7"/>
        <v>10.29326</v>
      </c>
      <c r="BM49" s="1"/>
      <c r="BN49" s="1">
        <v>0.13786799999999999</v>
      </c>
      <c r="BO49" s="1">
        <v>4093.97</v>
      </c>
      <c r="BP49" s="1">
        <f t="shared" si="8"/>
        <v>8.1879399999999993</v>
      </c>
      <c r="BQ49" s="1"/>
      <c r="BS49" s="1">
        <v>0.46077499999999999</v>
      </c>
      <c r="BT49" s="1">
        <v>5103.13</v>
      </c>
      <c r="BU49">
        <f t="shared" si="9"/>
        <v>10.20626</v>
      </c>
      <c r="BV49" s="1">
        <v>0.72566600000000003</v>
      </c>
      <c r="BW49" s="1">
        <v>2054.02</v>
      </c>
      <c r="BY49" s="1">
        <v>0.69042599999999998</v>
      </c>
      <c r="BZ49" s="1">
        <v>5100.1400000000003</v>
      </c>
      <c r="CA49">
        <f t="shared" si="10"/>
        <v>10.200280000000001</v>
      </c>
      <c r="CB49">
        <v>1.44953</v>
      </c>
      <c r="CC49" s="1">
        <v>2311.13</v>
      </c>
      <c r="CD49" s="1"/>
      <c r="CE49" s="1">
        <v>0.68786400000000003</v>
      </c>
      <c r="CF49" s="1">
        <v>5170.2700000000004</v>
      </c>
      <c r="CG49">
        <f t="shared" si="11"/>
        <v>10.340540000000001</v>
      </c>
      <c r="CH49">
        <v>1.5540799999999999</v>
      </c>
      <c r="CI49" s="1">
        <v>2255.44</v>
      </c>
      <c r="CK49" s="1"/>
      <c r="CL49" s="1"/>
      <c r="CM49" s="1"/>
      <c r="CN49" s="1"/>
    </row>
    <row r="50" spans="1:92">
      <c r="A50">
        <v>7.5659000000000004E-3</v>
      </c>
      <c r="B50">
        <v>0.64015234399999998</v>
      </c>
      <c r="C50">
        <v>5.7699400000000003E-3</v>
      </c>
      <c r="D50">
        <v>0.62152331500000002</v>
      </c>
      <c r="E50">
        <v>4.8646699999999998E-3</v>
      </c>
      <c r="F50">
        <v>0.52513006600000001</v>
      </c>
      <c r="H50" s="1">
        <v>0.47081400000000001</v>
      </c>
      <c r="I50" s="1">
        <v>5116.75</v>
      </c>
      <c r="J50">
        <f t="shared" si="0"/>
        <v>10.233499999999999</v>
      </c>
      <c r="M50" s="1">
        <v>4.6999999999999999E-4</v>
      </c>
      <c r="N50" s="1">
        <v>5.1605999999999999E-2</v>
      </c>
      <c r="O50" s="1">
        <v>1239.8800000000001</v>
      </c>
      <c r="P50">
        <v>640.57100000000003</v>
      </c>
      <c r="Q50">
        <v>-4.1459000000000001</v>
      </c>
      <c r="R50" s="1">
        <v>1077.5999999999999</v>
      </c>
      <c r="S50" s="1">
        <v>1239.8800000000001</v>
      </c>
      <c r="T50" s="1">
        <v>1244.03</v>
      </c>
      <c r="U50" s="1">
        <v>-625.43600000000004</v>
      </c>
      <c r="V50" s="1">
        <v>-429.16</v>
      </c>
      <c r="W50" s="1">
        <v>1239.8800000000001</v>
      </c>
      <c r="X50">
        <v>640.57100000000003</v>
      </c>
      <c r="Y50" s="1">
        <v>-4.1459000000000001</v>
      </c>
      <c r="Z50" s="1">
        <v>-7.2809799999999994E-2</v>
      </c>
      <c r="AA50" s="1">
        <v>-1.25104E-2</v>
      </c>
      <c r="AB50" s="1">
        <v>8.5502900000000003E-3</v>
      </c>
      <c r="AD50">
        <f t="shared" si="12"/>
        <v>0.58039717891610998</v>
      </c>
      <c r="AE50" s="1">
        <f t="shared" si="13"/>
        <v>1.0757617995368659E-3</v>
      </c>
      <c r="AH50">
        <f t="shared" si="14"/>
        <v>0.54466821276271571</v>
      </c>
      <c r="AI50">
        <f t="shared" si="15"/>
        <v>-4.0239660874572314E-2</v>
      </c>
      <c r="AJ50" s="1">
        <f t="shared" si="16"/>
        <v>-7.3161820586902451E-5</v>
      </c>
      <c r="AN50" s="1">
        <v>0.470358</v>
      </c>
      <c r="AO50" s="1">
        <v>5056.45</v>
      </c>
      <c r="AP50" s="1">
        <f t="shared" si="1"/>
        <v>10.1129</v>
      </c>
      <c r="AQ50" s="1">
        <f t="shared" si="2"/>
        <v>-0.1205999999999996</v>
      </c>
      <c r="AS50" s="1">
        <v>0.46992499999999998</v>
      </c>
      <c r="AT50" s="1">
        <v>2980.39</v>
      </c>
      <c r="AX50" s="1">
        <v>0.46988999999999997</v>
      </c>
      <c r="AY50" s="1">
        <v>-2286.9299999999998</v>
      </c>
      <c r="BB50" s="1">
        <v>0.70542499999999997</v>
      </c>
      <c r="BC50" s="1">
        <v>5088.1899999999996</v>
      </c>
      <c r="BD50">
        <f t="shared" si="5"/>
        <v>10.17638</v>
      </c>
      <c r="BE50" s="1"/>
      <c r="BF50" s="1">
        <v>0.140873</v>
      </c>
      <c r="BG50" s="1">
        <v>4114.3599999999997</v>
      </c>
      <c r="BH50" s="1">
        <f t="shared" si="6"/>
        <v>8.2287199999999991</v>
      </c>
      <c r="BJ50" s="1">
        <v>0.47063100000000002</v>
      </c>
      <c r="BK50" s="1">
        <v>3721.17</v>
      </c>
      <c r="BL50" s="1">
        <f t="shared" si="7"/>
        <v>7.4423399999999997</v>
      </c>
      <c r="BM50" s="1"/>
      <c r="BN50" s="1">
        <v>0.140873</v>
      </c>
      <c r="BO50" s="1">
        <v>4114.3599999999997</v>
      </c>
      <c r="BP50" s="1">
        <f t="shared" si="8"/>
        <v>8.2287199999999991</v>
      </c>
      <c r="BQ50" s="1"/>
      <c r="BS50" s="1">
        <v>0.47081400000000001</v>
      </c>
      <c r="BT50" s="1">
        <v>5116.75</v>
      </c>
      <c r="BU50">
        <f t="shared" si="9"/>
        <v>10.233499999999999</v>
      </c>
      <c r="BV50" s="1">
        <v>0.74411899999999997</v>
      </c>
      <c r="BW50" s="1">
        <v>2059.2800000000002</v>
      </c>
      <c r="BY50" s="1">
        <v>0.70542499999999997</v>
      </c>
      <c r="BZ50" s="1">
        <v>5088.1899999999996</v>
      </c>
      <c r="CA50">
        <f t="shared" si="10"/>
        <v>10.17638</v>
      </c>
      <c r="CB50">
        <v>1.49746</v>
      </c>
      <c r="CC50" s="1">
        <v>2327.85</v>
      </c>
      <c r="CD50" s="1"/>
      <c r="CE50" s="1">
        <v>0.70269099999999995</v>
      </c>
      <c r="CF50" s="1">
        <v>5149.25</v>
      </c>
      <c r="CG50">
        <f t="shared" si="11"/>
        <v>10.298500000000001</v>
      </c>
      <c r="CH50">
        <v>1.6077300000000001</v>
      </c>
      <c r="CI50" s="1">
        <v>2261.5700000000002</v>
      </c>
      <c r="CK50" s="1"/>
      <c r="CL50" s="1"/>
      <c r="CM50" s="1"/>
      <c r="CN50" s="1"/>
    </row>
    <row r="51" spans="1:92">
      <c r="A51">
        <v>7.54246E-3</v>
      </c>
      <c r="B51">
        <v>0.65449999999999997</v>
      </c>
      <c r="C51">
        <v>5.9117900000000001E-3</v>
      </c>
      <c r="D51">
        <v>0.63617291300000001</v>
      </c>
      <c r="E51">
        <v>5.1593100000000003E-3</v>
      </c>
      <c r="F51">
        <v>0.53836578400000001</v>
      </c>
      <c r="H51" s="3">
        <v>0.48086000000000001</v>
      </c>
      <c r="I51" s="3">
        <v>5127.57</v>
      </c>
      <c r="J51" s="4">
        <f t="shared" si="0"/>
        <v>10.255139999999999</v>
      </c>
      <c r="K51" s="4"/>
      <c r="L51" s="4"/>
      <c r="M51" s="3">
        <v>4.8000099999999997E-4</v>
      </c>
      <c r="N51" s="3">
        <v>5.3541800000000001E-2</v>
      </c>
      <c r="O51" s="3">
        <v>1246.6099999999999</v>
      </c>
      <c r="P51" s="4">
        <v>644.43799999999999</v>
      </c>
      <c r="Q51" s="4">
        <v>-4.2529599999999999</v>
      </c>
      <c r="R51" s="3">
        <v>1083.53</v>
      </c>
      <c r="S51" s="3">
        <v>1246.6099999999999</v>
      </c>
      <c r="T51" s="3">
        <v>1250.8599999999999</v>
      </c>
      <c r="U51" s="3">
        <v>-628.93200000000002</v>
      </c>
      <c r="V51" s="3">
        <v>-434.21800000000002</v>
      </c>
      <c r="W51" s="3">
        <v>1246.6099999999999</v>
      </c>
      <c r="X51" s="4">
        <v>644.43799999999999</v>
      </c>
      <c r="Y51" s="3">
        <v>-4.2529599999999999</v>
      </c>
      <c r="Z51" s="3">
        <v>-8.6647799999999997E-2</v>
      </c>
      <c r="AA51" s="3">
        <v>-1.3149900000000001E-2</v>
      </c>
      <c r="AB51" s="3">
        <v>9.3233499999999993E-3</v>
      </c>
      <c r="AC51" s="4"/>
      <c r="AD51" s="4">
        <f t="shared" si="12"/>
        <v>0.58044724188531927</v>
      </c>
      <c r="AE51" s="3">
        <f t="shared" si="13"/>
        <v>1.1235813148937042E-3</v>
      </c>
      <c r="AF51" s="4"/>
      <c r="AG51" s="4"/>
      <c r="AH51" s="4">
        <f t="shared" si="14"/>
        <v>0.54506618559314812</v>
      </c>
      <c r="AI51" s="4">
        <f t="shared" si="15"/>
        <v>-4.0999732992727411E-2</v>
      </c>
      <c r="AJ51" s="3">
        <f t="shared" si="16"/>
        <v>-7.8631609324159461E-5</v>
      </c>
      <c r="AN51" s="1">
        <v>0.48036299999999998</v>
      </c>
      <c r="AO51" s="1">
        <v>5062.21</v>
      </c>
      <c r="AP51" s="1">
        <f t="shared" si="1"/>
        <v>10.124420000000001</v>
      </c>
      <c r="AQ51" s="1">
        <f t="shared" si="2"/>
        <v>-0.13071999999999839</v>
      </c>
      <c r="AS51" s="1">
        <v>0.47992400000000002</v>
      </c>
      <c r="AT51" s="1">
        <v>2759.25</v>
      </c>
      <c r="AX51" s="1">
        <v>0.47988900000000001</v>
      </c>
      <c r="AY51" s="1">
        <v>-4390.17</v>
      </c>
      <c r="BB51" s="1">
        <v>0.720418</v>
      </c>
      <c r="BC51" s="1">
        <v>5073.26</v>
      </c>
      <c r="BD51">
        <f t="shared" si="5"/>
        <v>10.146520000000001</v>
      </c>
      <c r="BE51" s="1"/>
      <c r="BF51" s="1">
        <v>0.14387900000000001</v>
      </c>
      <c r="BG51" s="1">
        <v>4143.8999999999996</v>
      </c>
      <c r="BH51" s="1">
        <f t="shared" si="6"/>
        <v>8.2877999999999989</v>
      </c>
      <c r="BJ51" s="1">
        <v>0.48065200000000002</v>
      </c>
      <c r="BK51" s="1">
        <v>1573.08</v>
      </c>
      <c r="BL51" s="1">
        <f t="shared" si="7"/>
        <v>3.1461600000000001</v>
      </c>
      <c r="BM51" s="1"/>
      <c r="BN51" s="1">
        <v>0.14387900000000001</v>
      </c>
      <c r="BO51" s="1">
        <v>4143.8999999999996</v>
      </c>
      <c r="BP51" s="1">
        <f t="shared" si="8"/>
        <v>8.2877999999999989</v>
      </c>
      <c r="BQ51" s="1"/>
      <c r="BS51" s="1">
        <v>0.48086000000000001</v>
      </c>
      <c r="BT51" s="1">
        <v>5127.57</v>
      </c>
      <c r="BU51">
        <f t="shared" si="9"/>
        <v>10.255139999999999</v>
      </c>
      <c r="BV51" s="1">
        <v>0.76292400000000005</v>
      </c>
      <c r="BW51" s="1">
        <v>2064.7600000000002</v>
      </c>
      <c r="BY51" s="1">
        <v>0.720418</v>
      </c>
      <c r="BZ51" s="1">
        <v>5073.26</v>
      </c>
      <c r="CA51">
        <f t="shared" si="10"/>
        <v>10.146520000000001</v>
      </c>
      <c r="CB51">
        <v>1.5460700000000001</v>
      </c>
      <c r="CC51" s="1">
        <v>2344.96</v>
      </c>
      <c r="CD51" s="1"/>
      <c r="CE51" s="1">
        <v>0.71752199999999999</v>
      </c>
      <c r="CF51" s="1">
        <v>5125.2700000000004</v>
      </c>
      <c r="CG51">
        <f t="shared" si="11"/>
        <v>10.250540000000001</v>
      </c>
      <c r="CH51">
        <v>1.66167</v>
      </c>
      <c r="CI51" s="1">
        <v>2266.5300000000002</v>
      </c>
      <c r="CK51" s="1"/>
      <c r="CL51" s="1"/>
      <c r="CM51" s="1"/>
      <c r="CN51" s="1"/>
    </row>
    <row r="52" spans="1:92">
      <c r="A52">
        <v>7.9759199999999992E-3</v>
      </c>
      <c r="B52">
        <v>0.66871008300000001</v>
      </c>
      <c r="C52">
        <v>6.3694600000000004E-3</v>
      </c>
      <c r="D52">
        <v>0.65098394800000003</v>
      </c>
      <c r="E52">
        <v>5.3124899999999996E-3</v>
      </c>
      <c r="F52">
        <v>0.55161779799999999</v>
      </c>
      <c r="H52" s="1">
        <v>0.49089100000000002</v>
      </c>
      <c r="I52" s="1">
        <v>5139.47</v>
      </c>
      <c r="J52">
        <f t="shared" si="0"/>
        <v>10.27894</v>
      </c>
      <c r="M52" s="1">
        <v>4.9000400000000005E-4</v>
      </c>
      <c r="N52" s="1">
        <v>5.5461200000000002E-2</v>
      </c>
      <c r="O52" s="1">
        <v>1253.01</v>
      </c>
      <c r="P52">
        <v>648.66200000000003</v>
      </c>
      <c r="Q52">
        <v>-4.4304100000000002</v>
      </c>
      <c r="R52" s="1">
        <v>1089.25</v>
      </c>
      <c r="S52" s="1">
        <v>1253.01</v>
      </c>
      <c r="T52" s="1">
        <v>1257.44</v>
      </c>
      <c r="U52" s="1">
        <v>-632.41399999999999</v>
      </c>
      <c r="V52" s="1">
        <v>-442.57900000000001</v>
      </c>
      <c r="W52" s="1">
        <v>1253.01</v>
      </c>
      <c r="X52">
        <v>648.66200000000003</v>
      </c>
      <c r="Y52" s="1">
        <v>-4.4304100000000002</v>
      </c>
      <c r="Z52" s="1">
        <v>-8.8313000000000003E-2</v>
      </c>
      <c r="AA52" s="1">
        <v>-2.50266E-2</v>
      </c>
      <c r="AB52" s="1">
        <v>3.9792600000000001E-3</v>
      </c>
      <c r="AD52">
        <f t="shared" si="12"/>
        <v>0.58059582281386268</v>
      </c>
      <c r="AE52" s="1">
        <f t="shared" si="13"/>
        <v>1.1142530291918058E-3</v>
      </c>
      <c r="AH52">
        <f t="shared" si="14"/>
        <v>0.54597540574666947</v>
      </c>
      <c r="AI52">
        <f t="shared" si="15"/>
        <v>-4.2736215574227687E-2</v>
      </c>
      <c r="AJ52" s="1">
        <f t="shared" si="16"/>
        <v>-8.0361389839706874E-5</v>
      </c>
      <c r="AN52" s="1">
        <v>0.490367</v>
      </c>
      <c r="AO52" s="1">
        <v>5075.05</v>
      </c>
      <c r="AP52" s="1">
        <f t="shared" si="1"/>
        <v>10.1501</v>
      </c>
      <c r="AQ52" s="1">
        <f t="shared" si="2"/>
        <v>-0.12884000000000029</v>
      </c>
      <c r="AS52" s="1">
        <v>0.489925</v>
      </c>
      <c r="AT52">
        <v>819.28399999999999</v>
      </c>
      <c r="AX52" s="1">
        <v>0.48989700000000003</v>
      </c>
      <c r="AY52" s="1">
        <v>-3321.08</v>
      </c>
      <c r="BB52" s="1">
        <v>0.73541500000000004</v>
      </c>
      <c r="BC52" s="1">
        <v>5055.49</v>
      </c>
      <c r="BD52">
        <f t="shared" si="5"/>
        <v>10.11098</v>
      </c>
      <c r="BE52" s="1"/>
      <c r="BF52" s="1">
        <v>0.14688599999999999</v>
      </c>
      <c r="BG52" s="1">
        <v>4161.1499999999996</v>
      </c>
      <c r="BH52" s="1">
        <f t="shared" si="6"/>
        <v>8.3222999999999985</v>
      </c>
      <c r="BJ52" s="1">
        <v>0.490672</v>
      </c>
      <c r="BK52" s="1">
        <v>-2279.11</v>
      </c>
      <c r="BL52" s="1">
        <f t="shared" si="7"/>
        <v>-4.5582200000000004</v>
      </c>
      <c r="BM52" s="1"/>
      <c r="BN52" s="1">
        <v>0.14688599999999999</v>
      </c>
      <c r="BO52" s="1">
        <v>4161.1499999999996</v>
      </c>
      <c r="BP52" s="1">
        <f t="shared" si="8"/>
        <v>8.3222999999999985</v>
      </c>
      <c r="BQ52" s="1"/>
      <c r="BS52" s="1">
        <v>0.49089100000000002</v>
      </c>
      <c r="BT52" s="1">
        <v>5139.47</v>
      </c>
      <c r="BU52">
        <f t="shared" si="9"/>
        <v>10.27894</v>
      </c>
      <c r="BV52" s="1">
        <v>0.78158799999999995</v>
      </c>
      <c r="BW52" s="1">
        <v>2069.25</v>
      </c>
      <c r="BY52" s="1">
        <v>0.73541500000000004</v>
      </c>
      <c r="BZ52" s="1">
        <v>5055.49</v>
      </c>
      <c r="CA52">
        <f t="shared" si="10"/>
        <v>10.11098</v>
      </c>
      <c r="CB52">
        <v>1.5951</v>
      </c>
      <c r="CC52" s="1">
        <v>2362.5100000000002</v>
      </c>
      <c r="CD52" s="1"/>
      <c r="CE52" s="1">
        <v>0.73244500000000001</v>
      </c>
      <c r="CF52" s="1">
        <v>5097.7700000000004</v>
      </c>
      <c r="CG52">
        <f t="shared" si="11"/>
        <v>10.195540000000001</v>
      </c>
      <c r="CH52">
        <v>1.71705</v>
      </c>
      <c r="CI52" s="1">
        <v>2269.87</v>
      </c>
      <c r="CK52" s="1"/>
      <c r="CL52" s="1"/>
      <c r="CM52" s="1"/>
      <c r="CN52" s="1"/>
    </row>
    <row r="53" spans="1:92">
      <c r="A53">
        <v>8.0252699999999993E-3</v>
      </c>
      <c r="B53">
        <v>0.68299469000000002</v>
      </c>
      <c r="C53">
        <v>6.24787E-3</v>
      </c>
      <c r="D53">
        <v>0.66621673599999998</v>
      </c>
      <c r="E53">
        <v>5.6080499999999998E-3</v>
      </c>
      <c r="F53">
        <v>0.56505133100000005</v>
      </c>
      <c r="H53" s="1">
        <v>0.50086900000000001</v>
      </c>
      <c r="I53" s="1">
        <v>5149.0200000000004</v>
      </c>
      <c r="J53">
        <f t="shared" si="0"/>
        <v>10.29804</v>
      </c>
      <c r="M53" s="1">
        <v>5.0000200000000004E-4</v>
      </c>
      <c r="N53" s="1">
        <v>5.7450800000000003E-2</v>
      </c>
      <c r="O53" s="1">
        <v>1259.52</v>
      </c>
      <c r="P53">
        <v>652.60799999999995</v>
      </c>
      <c r="Q53">
        <v>-4.5725199999999999</v>
      </c>
      <c r="R53" s="1">
        <v>1095.02</v>
      </c>
      <c r="S53" s="1">
        <v>1259.52</v>
      </c>
      <c r="T53" s="1">
        <v>1264.0899999999999</v>
      </c>
      <c r="U53" s="1">
        <v>-635.851</v>
      </c>
      <c r="V53" s="1">
        <v>-448.72399999999999</v>
      </c>
      <c r="W53" s="1">
        <v>1259.52</v>
      </c>
      <c r="X53">
        <v>652.60799999999995</v>
      </c>
      <c r="Y53" s="1">
        <v>-4.5725199999999999</v>
      </c>
      <c r="Z53" s="1">
        <v>-7.9238100000000006E-2</v>
      </c>
      <c r="AA53" s="1">
        <v>-1.83118E-2</v>
      </c>
      <c r="AB53" s="1">
        <v>-3.6119099999999999E-3</v>
      </c>
      <c r="AD53">
        <f t="shared" si="12"/>
        <v>0.58067523880842364</v>
      </c>
      <c r="AE53" s="1">
        <f t="shared" si="13"/>
        <v>1.1552324521018511E-3</v>
      </c>
      <c r="AH53">
        <f t="shared" si="14"/>
        <v>0.54655464958719857</v>
      </c>
      <c r="AI53">
        <f t="shared" si="15"/>
        <v>-4.3842489819936548E-2</v>
      </c>
      <c r="AJ53" s="1">
        <f t="shared" si="16"/>
        <v>-8.6128496126114623E-5</v>
      </c>
      <c r="AN53" s="1">
        <v>0.50036999999999998</v>
      </c>
      <c r="AO53" s="1">
        <v>5080.95</v>
      </c>
      <c r="AP53" s="1">
        <f t="shared" si="1"/>
        <v>10.161899999999999</v>
      </c>
      <c r="AQ53" s="1">
        <f t="shared" si="2"/>
        <v>-0.13614000000000104</v>
      </c>
      <c r="AS53" s="1">
        <v>0.49991999999999998</v>
      </c>
      <c r="AT53" s="1">
        <v>-1629.28</v>
      </c>
      <c r="AX53" s="1">
        <v>0.49995800000000001</v>
      </c>
      <c r="AY53">
        <v>-141.108</v>
      </c>
      <c r="BB53" s="1">
        <v>0.750417</v>
      </c>
      <c r="BC53" s="1">
        <v>5034.96</v>
      </c>
      <c r="BD53">
        <f t="shared" si="5"/>
        <v>10.06992</v>
      </c>
      <c r="BE53" s="1"/>
      <c r="BF53" s="1">
        <v>0.14991699999999999</v>
      </c>
      <c r="BG53" s="1">
        <v>4178.59</v>
      </c>
      <c r="BH53" s="1">
        <f t="shared" si="6"/>
        <v>8.3571799999999996</v>
      </c>
      <c r="BJ53" s="1">
        <v>0.50068800000000002</v>
      </c>
      <c r="BK53" s="1">
        <v>-5491.75</v>
      </c>
      <c r="BL53" s="1">
        <f t="shared" si="7"/>
        <v>-10.983499999999999</v>
      </c>
      <c r="BM53" s="1"/>
      <c r="BN53" s="1">
        <v>0.14991699999999999</v>
      </c>
      <c r="BO53" s="1">
        <v>4178.59</v>
      </c>
      <c r="BP53" s="1">
        <f t="shared" si="8"/>
        <v>8.3571799999999996</v>
      </c>
      <c r="BQ53" s="1"/>
      <c r="BS53" s="1">
        <v>0.50086900000000001</v>
      </c>
      <c r="BT53" s="1">
        <v>5149.0200000000004</v>
      </c>
      <c r="BU53">
        <f t="shared" si="9"/>
        <v>10.29804</v>
      </c>
      <c r="BV53" s="1">
        <v>0.80051700000000003</v>
      </c>
      <c r="BW53" s="1">
        <v>2073.89</v>
      </c>
      <c r="BY53" s="1">
        <v>0.750417</v>
      </c>
      <c r="BZ53" s="1">
        <v>5034.96</v>
      </c>
      <c r="CA53">
        <f t="shared" si="10"/>
        <v>10.06992</v>
      </c>
      <c r="CB53">
        <v>1.6444000000000001</v>
      </c>
      <c r="CC53" s="1">
        <v>2380.69</v>
      </c>
      <c r="CD53" s="1"/>
      <c r="CE53" s="1">
        <v>0.747803</v>
      </c>
      <c r="CF53" s="1">
        <v>5066</v>
      </c>
      <c r="CG53">
        <f t="shared" si="11"/>
        <v>10.132</v>
      </c>
      <c r="CH53">
        <v>1.7741100000000001</v>
      </c>
      <c r="CI53" s="1">
        <v>2270.8200000000002</v>
      </c>
      <c r="CK53" s="1"/>
      <c r="CL53" s="1"/>
      <c r="CM53" s="1"/>
      <c r="CN53" s="1"/>
    </row>
    <row r="54" spans="1:92">
      <c r="A54">
        <v>8.1386800000000006E-3</v>
      </c>
      <c r="B54">
        <v>0.69775390599999998</v>
      </c>
      <c r="C54">
        <v>6.1151599999999997E-3</v>
      </c>
      <c r="D54">
        <v>0.68147106899999998</v>
      </c>
      <c r="E54">
        <v>5.5312299999999998E-3</v>
      </c>
      <c r="F54">
        <v>0.57909936500000003</v>
      </c>
      <c r="H54" s="1">
        <v>0.51084799999999997</v>
      </c>
      <c r="I54" s="1">
        <v>5159.9799999999996</v>
      </c>
      <c r="J54">
        <f t="shared" si="0"/>
        <v>10.319959999999998</v>
      </c>
      <c r="M54" s="1">
        <v>5.1000399999999999E-4</v>
      </c>
      <c r="N54" s="1">
        <v>5.9447E-2</v>
      </c>
      <c r="O54" s="1">
        <v>1265.93</v>
      </c>
      <c r="P54">
        <v>656.81500000000005</v>
      </c>
      <c r="Q54">
        <v>-4.6974799999999997</v>
      </c>
      <c r="R54" s="1">
        <v>1100.71</v>
      </c>
      <c r="S54" s="1">
        <v>1265.93</v>
      </c>
      <c r="T54" s="1">
        <v>1270.6300000000001</v>
      </c>
      <c r="U54" s="1">
        <v>-639.34900000000005</v>
      </c>
      <c r="V54" s="1">
        <v>-456.53300000000002</v>
      </c>
      <c r="W54" s="1">
        <v>1265.93</v>
      </c>
      <c r="X54">
        <v>656.81500000000005</v>
      </c>
      <c r="Y54" s="1">
        <v>-4.6974799999999997</v>
      </c>
      <c r="Z54" s="1">
        <v>-9.3484899999999996E-2</v>
      </c>
      <c r="AA54" s="1">
        <v>-1.34187E-2</v>
      </c>
      <c r="AB54" s="1">
        <v>7.5885000000000004E-4</v>
      </c>
      <c r="AD54">
        <f t="shared" si="12"/>
        <v>0.58085145042745134</v>
      </c>
      <c r="AE54" s="1">
        <f t="shared" si="13"/>
        <v>1.1593197885263248E-3</v>
      </c>
      <c r="AH54">
        <f t="shared" si="14"/>
        <v>0.54740254409447042</v>
      </c>
      <c r="AI54">
        <f t="shared" si="15"/>
        <v>-4.546184904457018E-2</v>
      </c>
      <c r="AJ54" s="1">
        <f t="shared" si="16"/>
        <v>-8.9134660620664012E-5</v>
      </c>
      <c r="AN54" s="1">
        <v>0.51037999999999994</v>
      </c>
      <c r="AO54" s="1">
        <v>5064.1400000000003</v>
      </c>
      <c r="AP54" s="1">
        <f t="shared" si="1"/>
        <v>10.12828</v>
      </c>
      <c r="AQ54" s="1">
        <f t="shared" si="2"/>
        <v>-0.19167999999999807</v>
      </c>
      <c r="AS54" s="1">
        <v>0.50993299999999997</v>
      </c>
      <c r="AT54" s="1">
        <v>-3192.88</v>
      </c>
      <c r="AX54" s="1">
        <v>0.51003600000000004</v>
      </c>
      <c r="AY54" s="1">
        <v>3022.69</v>
      </c>
      <c r="BB54" s="1">
        <v>0.76541499999999996</v>
      </c>
      <c r="BC54" s="1">
        <v>5011.66</v>
      </c>
      <c r="BD54">
        <f t="shared" si="5"/>
        <v>10.02332</v>
      </c>
      <c r="BE54" s="1"/>
      <c r="BF54" s="1">
        <v>0.152946</v>
      </c>
      <c r="BG54" s="1">
        <v>4205.33</v>
      </c>
      <c r="BH54" s="1">
        <f t="shared" si="6"/>
        <v>8.41066</v>
      </c>
      <c r="BJ54" s="1">
        <v>0.51069200000000003</v>
      </c>
      <c r="BK54" s="1">
        <v>-4681.47</v>
      </c>
      <c r="BL54" s="1">
        <f t="shared" si="7"/>
        <v>-9.36294</v>
      </c>
      <c r="BM54" s="1"/>
      <c r="BN54" s="1">
        <v>0.152946</v>
      </c>
      <c r="BO54" s="1">
        <v>4205.33</v>
      </c>
      <c r="BP54" s="1">
        <f t="shared" si="8"/>
        <v>8.41066</v>
      </c>
      <c r="BQ54" s="1"/>
      <c r="BS54" s="1">
        <v>0.51084799999999997</v>
      </c>
      <c r="BT54" s="1">
        <v>5159.9799999999996</v>
      </c>
      <c r="BU54">
        <f t="shared" si="9"/>
        <v>10.319959999999998</v>
      </c>
      <c r="BV54" s="1">
        <v>0.819415</v>
      </c>
      <c r="BW54" s="1">
        <v>2077.88</v>
      </c>
      <c r="BY54" s="1">
        <v>0.76541499999999996</v>
      </c>
      <c r="BZ54" s="1">
        <v>5011.66</v>
      </c>
      <c r="CA54">
        <f t="shared" si="10"/>
        <v>10.02332</v>
      </c>
      <c r="CB54">
        <v>1.69384</v>
      </c>
      <c r="CC54" s="1">
        <v>2399.56</v>
      </c>
      <c r="CD54" s="1"/>
      <c r="CE54" s="1">
        <v>0.76315999999999995</v>
      </c>
      <c r="CF54" s="1">
        <v>5030.66</v>
      </c>
      <c r="CG54">
        <f t="shared" si="11"/>
        <v>10.06132</v>
      </c>
      <c r="CH54">
        <v>1.83144</v>
      </c>
      <c r="CI54" s="1">
        <v>2269.52</v>
      </c>
      <c r="CK54" s="1"/>
      <c r="CL54" s="1"/>
      <c r="CM54" s="1"/>
      <c r="CN54" s="1"/>
    </row>
    <row r="55" spans="1:92">
      <c r="A55">
        <v>8.3821999999999994E-3</v>
      </c>
      <c r="B55">
        <v>0.71200238000000005</v>
      </c>
      <c r="C55">
        <v>6.4541499999999996E-3</v>
      </c>
      <c r="D55">
        <v>0.69674328600000002</v>
      </c>
      <c r="E55">
        <v>5.85864E-3</v>
      </c>
      <c r="F55">
        <v>0.59296295200000004</v>
      </c>
      <c r="H55" s="1">
        <v>0.52082399999999995</v>
      </c>
      <c r="I55" s="1">
        <v>5169.5</v>
      </c>
      <c r="J55">
        <f t="shared" si="0"/>
        <v>10.339</v>
      </c>
      <c r="M55" s="1">
        <v>5.2000099999999997E-4</v>
      </c>
      <c r="N55" s="1">
        <v>6.1504299999999998E-2</v>
      </c>
      <c r="O55" s="1">
        <v>1272.4100000000001</v>
      </c>
      <c r="P55">
        <v>661.00099999999998</v>
      </c>
      <c r="Q55">
        <v>-4.7992800000000004</v>
      </c>
      <c r="R55" s="1">
        <v>1106.43</v>
      </c>
      <c r="S55" s="1">
        <v>1272.4100000000001</v>
      </c>
      <c r="T55" s="1">
        <v>1277.21</v>
      </c>
      <c r="U55" s="1">
        <v>-642.87</v>
      </c>
      <c r="V55" s="1">
        <v>-463.84699999999998</v>
      </c>
      <c r="W55" s="1">
        <v>1272.4100000000001</v>
      </c>
      <c r="X55">
        <v>661.00099999999998</v>
      </c>
      <c r="Y55" s="1">
        <v>-4.7992800000000004</v>
      </c>
      <c r="Z55" s="1">
        <v>-9.2943300000000006E-2</v>
      </c>
      <c r="AA55" s="1">
        <v>-1.6279200000000001E-2</v>
      </c>
      <c r="AB55" s="1">
        <v>4.2229199999999998E-3</v>
      </c>
      <c r="AD55">
        <f t="shared" si="12"/>
        <v>0.58103088311054474</v>
      </c>
      <c r="AE55" s="1">
        <f t="shared" si="13"/>
        <v>1.1951702623938586E-3</v>
      </c>
      <c r="AH55">
        <f t="shared" si="14"/>
        <v>0.54818121108870399</v>
      </c>
      <c r="AI55">
        <f t="shared" si="15"/>
        <v>-4.6948993458427513E-2</v>
      </c>
      <c r="AJ55" s="1">
        <f t="shared" si="16"/>
        <v>-9.505841314070849E-5</v>
      </c>
      <c r="AN55" s="1">
        <v>0.52040200000000003</v>
      </c>
      <c r="AO55" s="1">
        <v>5050.09</v>
      </c>
      <c r="AP55" s="1">
        <f t="shared" si="1"/>
        <v>10.10018</v>
      </c>
      <c r="AQ55" s="1">
        <f t="shared" si="2"/>
        <v>-0.23882000000000048</v>
      </c>
      <c r="AS55" s="1">
        <v>0.51994300000000004</v>
      </c>
      <c r="AT55" s="1">
        <v>-2687.81</v>
      </c>
      <c r="AX55" s="1">
        <v>0.520123</v>
      </c>
      <c r="AY55" s="1">
        <v>4355.97</v>
      </c>
      <c r="BB55" s="1">
        <v>0.78042400000000001</v>
      </c>
      <c r="BC55" s="1">
        <v>4985.51</v>
      </c>
      <c r="BD55">
        <f t="shared" si="5"/>
        <v>9.9710200000000011</v>
      </c>
      <c r="BE55" s="1"/>
      <c r="BF55" s="1">
        <v>0.155975</v>
      </c>
      <c r="BG55" s="1">
        <v>4223.6899999999996</v>
      </c>
      <c r="BH55" s="1">
        <f t="shared" si="6"/>
        <v>8.447379999999999</v>
      </c>
      <c r="BJ55" s="1">
        <v>0.52066400000000002</v>
      </c>
      <c r="BK55">
        <v>-875.25099999999998</v>
      </c>
      <c r="BL55" s="1">
        <f t="shared" si="7"/>
        <v>-1.750502</v>
      </c>
      <c r="BM55" s="1"/>
      <c r="BN55" s="1">
        <v>0.155975</v>
      </c>
      <c r="BO55" s="1">
        <v>4223.6899999999996</v>
      </c>
      <c r="BP55" s="1">
        <f t="shared" si="8"/>
        <v>8.447379999999999</v>
      </c>
      <c r="BQ55" s="1"/>
      <c r="BS55" s="1">
        <v>0.52082399999999995</v>
      </c>
      <c r="BT55" s="1">
        <v>5169.5</v>
      </c>
      <c r="BU55">
        <f t="shared" si="9"/>
        <v>10.339</v>
      </c>
      <c r="BV55" s="1">
        <v>0.83857000000000004</v>
      </c>
      <c r="BW55" s="1">
        <v>2081.86</v>
      </c>
      <c r="BY55" s="1">
        <v>0.78042400000000001</v>
      </c>
      <c r="BZ55" s="1">
        <v>4985.51</v>
      </c>
      <c r="CA55">
        <f t="shared" si="10"/>
        <v>9.9710200000000011</v>
      </c>
      <c r="CB55">
        <v>1.7433099999999999</v>
      </c>
      <c r="CC55" s="1">
        <v>2419.2600000000002</v>
      </c>
      <c r="CD55" s="1"/>
      <c r="CE55" s="1">
        <v>0.77852600000000005</v>
      </c>
      <c r="CF55" s="1">
        <v>4992.08</v>
      </c>
      <c r="CG55">
        <f t="shared" si="11"/>
        <v>9.9841599999999993</v>
      </c>
      <c r="CH55">
        <v>1.8898999999999999</v>
      </c>
      <c r="CI55" s="1">
        <v>2266.14</v>
      </c>
      <c r="CK55" s="1"/>
      <c r="CL55" s="1"/>
      <c r="CM55" s="1"/>
      <c r="CN55" s="1"/>
    </row>
    <row r="56" spans="1:92">
      <c r="A56">
        <v>8.4390000000000003E-3</v>
      </c>
      <c r="B56">
        <v>0.726601685</v>
      </c>
      <c r="C56">
        <v>6.4395600000000004E-3</v>
      </c>
      <c r="D56">
        <v>0.71211999500000001</v>
      </c>
      <c r="E56">
        <v>5.8794399999999997E-3</v>
      </c>
      <c r="F56">
        <v>0.606845093</v>
      </c>
      <c r="H56" s="1">
        <v>0.53080300000000002</v>
      </c>
      <c r="I56" s="1">
        <v>5178.7700000000004</v>
      </c>
      <c r="J56">
        <f t="shared" si="0"/>
        <v>10.35754</v>
      </c>
      <c r="M56" s="1">
        <v>5.3000300000000003E-4</v>
      </c>
      <c r="N56" s="1">
        <v>6.3581200000000004E-2</v>
      </c>
      <c r="O56" s="1">
        <v>1278.9000000000001</v>
      </c>
      <c r="P56">
        <v>665.35400000000004</v>
      </c>
      <c r="Q56">
        <v>-4.82179</v>
      </c>
      <c r="R56" s="1">
        <v>1112.0899999999999</v>
      </c>
      <c r="S56" s="1">
        <v>1278.9000000000001</v>
      </c>
      <c r="T56" s="1">
        <v>1283.72</v>
      </c>
      <c r="U56" s="1">
        <v>-646.47699999999998</v>
      </c>
      <c r="V56" s="1">
        <v>-471.721</v>
      </c>
      <c r="W56" s="1">
        <v>1278.9000000000001</v>
      </c>
      <c r="X56">
        <v>665.35400000000004</v>
      </c>
      <c r="Y56" s="1">
        <v>-4.82179</v>
      </c>
      <c r="Z56" s="1">
        <v>-9.3833299999999994E-2</v>
      </c>
      <c r="AA56" s="1">
        <v>-1.0159400000000001E-2</v>
      </c>
      <c r="AB56" s="1">
        <v>1.1951399999999999E-2</v>
      </c>
      <c r="AD56">
        <f t="shared" si="12"/>
        <v>0.58131715958240793</v>
      </c>
      <c r="AE56" s="1">
        <f t="shared" si="13"/>
        <v>1.2070403249345005E-3</v>
      </c>
      <c r="AH56">
        <f t="shared" si="14"/>
        <v>0.54906338843206448</v>
      </c>
      <c r="AI56">
        <f t="shared" si="15"/>
        <v>-4.8633828076981356E-2</v>
      </c>
      <c r="AJ56" s="1">
        <f t="shared" si="16"/>
        <v>-9.9257981023445654E-5</v>
      </c>
      <c r="AN56" s="1">
        <v>0.53042599999999995</v>
      </c>
      <c r="AO56" s="1">
        <v>5025.37</v>
      </c>
      <c r="AP56" s="1">
        <f t="shared" si="1"/>
        <v>10.050739999999999</v>
      </c>
      <c r="AQ56" s="1">
        <f t="shared" si="2"/>
        <v>-0.30680000000000085</v>
      </c>
      <c r="AS56" s="1">
        <v>0.52996799999999999</v>
      </c>
      <c r="AT56">
        <v>-847.21900000000005</v>
      </c>
      <c r="AX56" s="1">
        <v>0.530227</v>
      </c>
      <c r="AY56" s="1">
        <v>3333.61</v>
      </c>
      <c r="BB56" s="1">
        <v>0.79542800000000002</v>
      </c>
      <c r="BC56" s="1">
        <v>4956.21</v>
      </c>
      <c r="BD56">
        <f t="shared" si="5"/>
        <v>9.9124200000000009</v>
      </c>
      <c r="BE56" s="1"/>
      <c r="BF56" s="1">
        <v>0.15900300000000001</v>
      </c>
      <c r="BG56" s="1">
        <v>4239.2700000000004</v>
      </c>
      <c r="BH56" s="1">
        <f t="shared" si="6"/>
        <v>8.4785400000000006</v>
      </c>
      <c r="BJ56" s="1">
        <v>0.53064</v>
      </c>
      <c r="BK56" s="1">
        <v>2458.0100000000002</v>
      </c>
      <c r="BL56" s="1">
        <f t="shared" si="7"/>
        <v>4.9160200000000005</v>
      </c>
      <c r="BM56" s="1"/>
      <c r="BN56" s="1">
        <v>0.15900300000000001</v>
      </c>
      <c r="BO56" s="1">
        <v>4239.2700000000004</v>
      </c>
      <c r="BP56" s="1">
        <f t="shared" si="8"/>
        <v>8.4785400000000006</v>
      </c>
      <c r="BQ56" s="1"/>
      <c r="BS56" s="1">
        <v>0.53080300000000002</v>
      </c>
      <c r="BT56" s="1">
        <v>5178.7700000000004</v>
      </c>
      <c r="BU56">
        <f t="shared" si="9"/>
        <v>10.35754</v>
      </c>
      <c r="BV56" s="1">
        <v>0.85780599999999996</v>
      </c>
      <c r="BW56" s="1">
        <v>2085.46</v>
      </c>
      <c r="BY56" s="1">
        <v>0.79542800000000002</v>
      </c>
      <c r="BZ56" s="1">
        <v>4956.21</v>
      </c>
      <c r="CA56">
        <f t="shared" si="10"/>
        <v>9.9124200000000009</v>
      </c>
      <c r="CB56">
        <v>1.7926500000000001</v>
      </c>
      <c r="CC56" s="1">
        <v>2439.85</v>
      </c>
      <c r="CD56" s="1"/>
      <c r="CE56" s="1">
        <v>0.79388400000000003</v>
      </c>
      <c r="CF56" s="1">
        <v>4950.43</v>
      </c>
      <c r="CG56">
        <f t="shared" si="11"/>
        <v>9.9008599999999998</v>
      </c>
      <c r="CH56">
        <v>1.94841</v>
      </c>
      <c r="CI56" s="1">
        <v>2260.9899999999998</v>
      </c>
      <c r="CK56" s="1"/>
      <c r="CL56" s="1"/>
      <c r="CM56" s="1"/>
      <c r="CN56" s="1"/>
    </row>
    <row r="57" spans="1:92">
      <c r="A57">
        <v>8.61665E-3</v>
      </c>
      <c r="B57">
        <v>0.74121783399999996</v>
      </c>
      <c r="C57">
        <v>6.6923099999999999E-3</v>
      </c>
      <c r="D57">
        <v>0.72756487999999997</v>
      </c>
      <c r="E57">
        <v>6.0196599999999996E-3</v>
      </c>
      <c r="F57">
        <v>0.62091320800000005</v>
      </c>
      <c r="H57" s="1">
        <v>0.54077500000000001</v>
      </c>
      <c r="I57" s="1">
        <v>5187.42</v>
      </c>
      <c r="J57">
        <f t="shared" si="0"/>
        <v>10.374840000000001</v>
      </c>
      <c r="M57" s="1">
        <v>5.4000100000000002E-4</v>
      </c>
      <c r="N57" s="1">
        <v>6.5672700000000001E-2</v>
      </c>
      <c r="O57" s="1">
        <v>1285.47</v>
      </c>
      <c r="P57">
        <v>670.01400000000001</v>
      </c>
      <c r="Q57">
        <v>-4.8763699999999996</v>
      </c>
      <c r="R57" s="1">
        <v>1117.8699999999999</v>
      </c>
      <c r="S57" s="1">
        <v>1285.47</v>
      </c>
      <c r="T57" s="1">
        <v>1290.3399999999999</v>
      </c>
      <c r="U57" s="1">
        <v>-650.202</v>
      </c>
      <c r="V57" s="1">
        <v>-481.03300000000002</v>
      </c>
      <c r="W57" s="1">
        <v>1285.47</v>
      </c>
      <c r="X57">
        <v>670.01400000000001</v>
      </c>
      <c r="Y57" s="1">
        <v>-4.8763699999999996</v>
      </c>
      <c r="Z57" s="1">
        <v>-7.65343E-2</v>
      </c>
      <c r="AA57" s="1">
        <v>-1.02846E-2</v>
      </c>
      <c r="AB57" s="1">
        <v>1.2648599999999999E-2</v>
      </c>
      <c r="AD57">
        <f t="shared" si="12"/>
        <v>0.58164366160644798</v>
      </c>
      <c r="AE57" s="1">
        <f t="shared" si="13"/>
        <v>1.216166278758244E-3</v>
      </c>
      <c r="AH57">
        <f t="shared" si="14"/>
        <v>0.55018704557628528</v>
      </c>
      <c r="AI57">
        <f t="shared" si="15"/>
        <v>-5.0779855143100683E-2</v>
      </c>
      <c r="AJ57" s="1">
        <f t="shared" si="16"/>
        <v>-1.039618592274006E-4</v>
      </c>
      <c r="AN57" s="1">
        <v>0.540439</v>
      </c>
      <c r="AO57" s="1">
        <v>5014.3100000000004</v>
      </c>
      <c r="AP57" s="1">
        <f t="shared" si="1"/>
        <v>10.02862</v>
      </c>
      <c r="AQ57" s="1">
        <f t="shared" si="2"/>
        <v>-0.34622000000000064</v>
      </c>
      <c r="AS57" s="1">
        <v>0.54000400000000004</v>
      </c>
      <c r="AT57" s="1">
        <v>1683.32</v>
      </c>
      <c r="AX57" s="1">
        <v>0.54032500000000006</v>
      </c>
      <c r="AY57">
        <v>665.49099999999999</v>
      </c>
      <c r="BB57" s="1">
        <v>0.81042499999999995</v>
      </c>
      <c r="BC57" s="1">
        <v>4923.74</v>
      </c>
      <c r="BD57">
        <f t="shared" si="5"/>
        <v>9.8474799999999991</v>
      </c>
      <c r="BE57" s="1"/>
      <c r="BF57" s="1">
        <v>0.16203300000000001</v>
      </c>
      <c r="BG57" s="1">
        <v>4262.99</v>
      </c>
      <c r="BH57" s="1">
        <f t="shared" si="6"/>
        <v>8.5259799999999988</v>
      </c>
      <c r="BJ57" s="1">
        <v>0.54061800000000004</v>
      </c>
      <c r="BK57" s="1">
        <v>4370.45</v>
      </c>
      <c r="BL57" s="1">
        <f t="shared" si="7"/>
        <v>8.7408999999999999</v>
      </c>
      <c r="BM57" s="1"/>
      <c r="BN57" s="1">
        <v>0.16203300000000001</v>
      </c>
      <c r="BO57" s="1">
        <v>4262.99</v>
      </c>
      <c r="BP57" s="1">
        <f t="shared" si="8"/>
        <v>8.5259799999999988</v>
      </c>
      <c r="BQ57" s="1"/>
      <c r="BS57" s="1">
        <v>0.54077500000000001</v>
      </c>
      <c r="BT57" s="1">
        <v>5187.42</v>
      </c>
      <c r="BU57">
        <f t="shared" si="9"/>
        <v>10.374840000000001</v>
      </c>
      <c r="BV57" s="1">
        <v>0.87718300000000005</v>
      </c>
      <c r="BW57" s="1">
        <v>2088.79</v>
      </c>
      <c r="BY57" s="1">
        <v>0.81042499999999995</v>
      </c>
      <c r="BZ57" s="1">
        <v>4923.74</v>
      </c>
      <c r="CA57">
        <f t="shared" si="10"/>
        <v>9.8474799999999991</v>
      </c>
      <c r="CB57">
        <v>1.8417600000000001</v>
      </c>
      <c r="CC57" s="1">
        <v>2460.7399999999998</v>
      </c>
      <c r="CD57" s="1"/>
      <c r="CE57" s="1">
        <v>0.80923699999999998</v>
      </c>
      <c r="CF57" s="1">
        <v>4905.3</v>
      </c>
      <c r="CG57">
        <f t="shared" si="11"/>
        <v>9.8106000000000009</v>
      </c>
      <c r="CH57">
        <v>2.0069300000000001</v>
      </c>
      <c r="CI57" s="1">
        <v>2254.9899999999998</v>
      </c>
      <c r="CK57" s="1"/>
      <c r="CL57" s="1"/>
      <c r="CM57" s="1"/>
      <c r="CN57" s="1"/>
    </row>
    <row r="58" spans="1:92">
      <c r="A58">
        <v>8.6951900000000002E-3</v>
      </c>
      <c r="B58">
        <v>0.75614269999999995</v>
      </c>
      <c r="C58">
        <v>6.7489799999999999E-3</v>
      </c>
      <c r="D58">
        <v>0.74313421599999996</v>
      </c>
      <c r="E58">
        <v>6.3172999999999997E-3</v>
      </c>
      <c r="F58">
        <v>0.635120605</v>
      </c>
      <c r="H58" s="1">
        <v>0.55075399999999997</v>
      </c>
      <c r="I58" s="1">
        <v>5195.58</v>
      </c>
      <c r="J58">
        <f t="shared" si="0"/>
        <v>10.391159999999999</v>
      </c>
      <c r="M58" s="1">
        <v>5.5000299999999997E-4</v>
      </c>
      <c r="N58" s="1">
        <v>6.7811399999999994E-2</v>
      </c>
      <c r="O58" s="1">
        <v>1292.7</v>
      </c>
      <c r="P58">
        <v>674.51</v>
      </c>
      <c r="Q58">
        <v>-4.73841</v>
      </c>
      <c r="R58" s="1">
        <v>1124.03</v>
      </c>
      <c r="S58" s="1">
        <v>1292.7</v>
      </c>
      <c r="T58" s="1">
        <v>1297.44</v>
      </c>
      <c r="U58" s="1">
        <v>-654.15800000000002</v>
      </c>
      <c r="V58" s="1">
        <v>-487.13400000000001</v>
      </c>
      <c r="W58" s="1">
        <v>1292.7</v>
      </c>
      <c r="X58">
        <v>674.51</v>
      </c>
      <c r="Y58" s="1">
        <v>-4.73841</v>
      </c>
      <c r="Z58" s="1">
        <v>-9.1808000000000001E-2</v>
      </c>
      <c r="AA58" s="1">
        <v>-1.7946799999999999E-2</v>
      </c>
      <c r="AB58" s="1">
        <v>1.17149E-2</v>
      </c>
      <c r="AD58">
        <f t="shared" si="12"/>
        <v>0.5819755700470628</v>
      </c>
      <c r="AE58" s="1">
        <f t="shared" si="13"/>
        <v>1.2443162253686778E-3</v>
      </c>
      <c r="AH58">
        <f t="shared" si="14"/>
        <v>0.55076136129988063</v>
      </c>
      <c r="AI58">
        <f t="shared" si="15"/>
        <v>-5.1876717378767756E-2</v>
      </c>
      <c r="AJ58" s="1">
        <f t="shared" si="16"/>
        <v>-1.0977580582625968E-4</v>
      </c>
      <c r="AN58" s="1">
        <v>0.55045999999999995</v>
      </c>
      <c r="AO58" s="1">
        <v>4984.13</v>
      </c>
      <c r="AP58" s="1">
        <f t="shared" si="1"/>
        <v>9.9682600000000008</v>
      </c>
      <c r="AQ58" s="1">
        <f t="shared" si="2"/>
        <v>-0.4228999999999985</v>
      </c>
      <c r="AS58" s="1">
        <v>0.55003299999999999</v>
      </c>
      <c r="AT58" s="1">
        <v>3138.14</v>
      </c>
      <c r="AX58" s="1">
        <v>0.55041899999999999</v>
      </c>
      <c r="AY58" s="1">
        <v>-2337.25</v>
      </c>
      <c r="BB58" s="1">
        <v>0.82541799999999999</v>
      </c>
      <c r="BC58" s="1">
        <v>4888.13</v>
      </c>
      <c r="BD58">
        <f t="shared" si="5"/>
        <v>9.7762600000000006</v>
      </c>
      <c r="BE58" s="1"/>
      <c r="BF58" s="1">
        <v>0.16506199999999999</v>
      </c>
      <c r="BG58" s="1">
        <v>4280.9399999999996</v>
      </c>
      <c r="BH58" s="1">
        <f t="shared" si="6"/>
        <v>8.5618799999999986</v>
      </c>
      <c r="BJ58" s="1">
        <v>0.550597</v>
      </c>
      <c r="BK58" s="1">
        <v>4438.7299999999996</v>
      </c>
      <c r="BL58" s="1">
        <f t="shared" si="7"/>
        <v>8.8774599999999992</v>
      </c>
      <c r="BM58" s="1"/>
      <c r="BN58" s="1">
        <v>0.16506199999999999</v>
      </c>
      <c r="BO58" s="1">
        <v>4280.9399999999996</v>
      </c>
      <c r="BP58" s="1">
        <f t="shared" si="8"/>
        <v>8.5618799999999986</v>
      </c>
      <c r="BQ58" s="1"/>
      <c r="BS58" s="1">
        <v>0.55075399999999997</v>
      </c>
      <c r="BT58" s="1">
        <v>5195.58</v>
      </c>
      <c r="BU58">
        <f t="shared" si="9"/>
        <v>10.391159999999999</v>
      </c>
      <c r="BV58" s="1">
        <v>0.89671500000000004</v>
      </c>
      <c r="BW58" s="1">
        <v>2091.96</v>
      </c>
      <c r="BY58" s="1">
        <v>0.82541799999999999</v>
      </c>
      <c r="BZ58" s="1">
        <v>4888.13</v>
      </c>
      <c r="CA58">
        <f t="shared" si="10"/>
        <v>9.7762600000000006</v>
      </c>
      <c r="CB58">
        <v>1.89046</v>
      </c>
      <c r="CC58" s="1">
        <v>2482.0500000000002</v>
      </c>
      <c r="CD58" s="1"/>
      <c r="CE58" s="1">
        <v>0.82460800000000001</v>
      </c>
      <c r="CF58" s="1">
        <v>4857.24</v>
      </c>
      <c r="CG58">
        <f t="shared" si="11"/>
        <v>9.71448</v>
      </c>
      <c r="CH58">
        <v>2.0654400000000002</v>
      </c>
      <c r="CI58" s="1">
        <v>2248.7199999999998</v>
      </c>
      <c r="CK58" s="1"/>
      <c r="CL58" s="1"/>
      <c r="CM58" s="1"/>
      <c r="CN58" s="1"/>
    </row>
    <row r="59" spans="1:92">
      <c r="A59">
        <v>9.0443199999999998E-3</v>
      </c>
      <c r="B59">
        <v>0.77115869100000001</v>
      </c>
      <c r="C59">
        <v>6.9300300000000002E-3</v>
      </c>
      <c r="D59">
        <v>0.75885699500000003</v>
      </c>
      <c r="E59">
        <v>6.3974899999999996E-3</v>
      </c>
      <c r="F59">
        <v>0.64934521499999998</v>
      </c>
      <c r="H59" s="1">
        <v>0.56072999999999995</v>
      </c>
      <c r="I59" s="1">
        <v>5203.7299999999996</v>
      </c>
      <c r="J59">
        <f t="shared" si="0"/>
        <v>10.407459999999999</v>
      </c>
      <c r="M59" s="1">
        <v>5.6000099999999997E-4</v>
      </c>
      <c r="N59" s="1">
        <v>7.0014300000000002E-2</v>
      </c>
      <c r="O59" s="1">
        <v>1300.02</v>
      </c>
      <c r="P59">
        <v>678.86400000000003</v>
      </c>
      <c r="Q59">
        <v>-4.6731400000000001</v>
      </c>
      <c r="R59" s="1">
        <v>1130.32</v>
      </c>
      <c r="S59" s="1">
        <v>1300.02</v>
      </c>
      <c r="T59" s="1">
        <v>1304.69</v>
      </c>
      <c r="U59" s="1">
        <v>-658.06899999999996</v>
      </c>
      <c r="V59" s="1">
        <v>-492.47199999999998</v>
      </c>
      <c r="W59" s="1">
        <v>1300.02</v>
      </c>
      <c r="X59">
        <v>678.86400000000003</v>
      </c>
      <c r="Y59" s="1">
        <v>-4.6731400000000001</v>
      </c>
      <c r="Z59" s="1">
        <v>-8.3397499999999999E-2</v>
      </c>
      <c r="AA59" s="1">
        <v>-2.6713400000000002E-2</v>
      </c>
      <c r="AB59" s="1">
        <v>8.5754300000000002E-3</v>
      </c>
      <c r="AD59">
        <f t="shared" si="12"/>
        <v>0.58219707693396561</v>
      </c>
      <c r="AE59" s="1">
        <f t="shared" si="13"/>
        <v>1.2822779620172582E-3</v>
      </c>
      <c r="AH59">
        <f t="shared" si="14"/>
        <v>0.55119918405110158</v>
      </c>
      <c r="AI59">
        <f t="shared" si="15"/>
        <v>-5.2712897239426626E-2</v>
      </c>
      <c r="AJ59" s="1">
        <f t="shared" si="16"/>
        <v>-1.1520023102121061E-4</v>
      </c>
      <c r="AN59" s="1">
        <v>0.56047000000000002</v>
      </c>
      <c r="AO59" s="1">
        <v>4956.83</v>
      </c>
      <c r="AP59" s="1">
        <f t="shared" si="1"/>
        <v>9.9136600000000001</v>
      </c>
      <c r="AQ59" s="1">
        <f t="shared" si="2"/>
        <v>-0.49379999999999846</v>
      </c>
      <c r="AS59" s="1">
        <v>0.56006299999999998</v>
      </c>
      <c r="AT59" s="1">
        <v>2831.74</v>
      </c>
      <c r="AX59" s="1">
        <v>0.56052100000000005</v>
      </c>
      <c r="AY59" s="1">
        <v>-4364.53</v>
      </c>
      <c r="BB59" s="1">
        <v>0.84039299999999995</v>
      </c>
      <c r="BC59" s="1">
        <v>4849.57</v>
      </c>
      <c r="BD59">
        <f t="shared" si="5"/>
        <v>9.6991399999999999</v>
      </c>
      <c r="BE59" s="1"/>
      <c r="BF59" s="1">
        <v>0.16809099999999999</v>
      </c>
      <c r="BG59" s="1">
        <v>4295.46</v>
      </c>
      <c r="BH59" s="1">
        <f t="shared" si="6"/>
        <v>8.5909200000000006</v>
      </c>
      <c r="BJ59" s="1">
        <v>0.56056700000000004</v>
      </c>
      <c r="BK59" s="1">
        <v>1240.45</v>
      </c>
      <c r="BL59" s="1">
        <f t="shared" si="7"/>
        <v>2.4809000000000001</v>
      </c>
      <c r="BM59" s="1"/>
      <c r="BN59" s="1">
        <v>0.16809099999999999</v>
      </c>
      <c r="BO59" s="1">
        <v>4295.46</v>
      </c>
      <c r="BP59" s="1">
        <f t="shared" si="8"/>
        <v>8.5909200000000006</v>
      </c>
      <c r="BQ59" s="1"/>
      <c r="BS59" s="1">
        <v>0.56072999999999995</v>
      </c>
      <c r="BT59" s="1">
        <v>5203.7299999999996</v>
      </c>
      <c r="BU59">
        <f t="shared" si="9"/>
        <v>10.407459999999999</v>
      </c>
      <c r="BV59" s="1">
        <v>0.916439</v>
      </c>
      <c r="BW59" s="1">
        <v>2094.9299999999998</v>
      </c>
      <c r="BY59" s="1">
        <v>0.84039299999999995</v>
      </c>
      <c r="BZ59" s="1">
        <v>4849.57</v>
      </c>
      <c r="CA59">
        <f t="shared" si="10"/>
        <v>9.6991399999999999</v>
      </c>
      <c r="CB59">
        <v>1.93862</v>
      </c>
      <c r="CC59" s="1">
        <v>2503.4499999999998</v>
      </c>
      <c r="CD59" s="1"/>
      <c r="CE59" s="1">
        <v>0.83996499999999996</v>
      </c>
      <c r="CF59" s="1">
        <v>4805.8599999999997</v>
      </c>
      <c r="CG59">
        <f t="shared" si="11"/>
        <v>9.61172</v>
      </c>
      <c r="CH59">
        <v>2.1239599999999998</v>
      </c>
      <c r="CI59" s="1">
        <v>2242.94</v>
      </c>
      <c r="CK59" s="1"/>
      <c r="CL59" s="1"/>
      <c r="CM59" s="1"/>
      <c r="CN59" s="1"/>
    </row>
    <row r="60" spans="1:92">
      <c r="A60">
        <v>9.1335400000000008E-3</v>
      </c>
      <c r="B60">
        <v>0.78609490999999998</v>
      </c>
      <c r="C60">
        <v>7.1650899999999998E-3</v>
      </c>
      <c r="D60">
        <v>0.77464147900000002</v>
      </c>
      <c r="E60">
        <v>6.52361E-3</v>
      </c>
      <c r="F60">
        <v>0.66372119100000004</v>
      </c>
      <c r="H60" s="1">
        <v>0.57070900000000002</v>
      </c>
      <c r="I60" s="1">
        <v>5211</v>
      </c>
      <c r="J60">
        <f t="shared" si="0"/>
        <v>10.422000000000001</v>
      </c>
      <c r="M60" s="1">
        <v>5.7000300000000002E-4</v>
      </c>
      <c r="N60" s="1">
        <v>7.2303699999999999E-2</v>
      </c>
      <c r="O60" s="1">
        <v>1307.3900000000001</v>
      </c>
      <c r="P60">
        <v>682.94399999999996</v>
      </c>
      <c r="Q60">
        <v>-4.5355999999999996</v>
      </c>
      <c r="R60" s="1">
        <v>1136.5999999999999</v>
      </c>
      <c r="S60" s="1">
        <v>1307.3900000000001</v>
      </c>
      <c r="T60" s="1">
        <v>1311.92</v>
      </c>
      <c r="U60" s="1">
        <v>-661.93200000000002</v>
      </c>
      <c r="V60" s="1">
        <v>-496.00099999999998</v>
      </c>
      <c r="W60" s="1">
        <v>1307.3900000000001</v>
      </c>
      <c r="X60">
        <v>682.94399999999996</v>
      </c>
      <c r="Y60" s="1">
        <v>-4.5355999999999996</v>
      </c>
      <c r="Z60" s="1">
        <v>-6.6711300000000001E-2</v>
      </c>
      <c r="AA60" s="1">
        <v>-1.1624499999999999E-2</v>
      </c>
      <c r="AB60" s="1">
        <v>-7.0537500000000001E-3</v>
      </c>
      <c r="AD60">
        <f t="shared" si="12"/>
        <v>0.58237902516276618</v>
      </c>
      <c r="AE60" s="1">
        <f t="shared" si="13"/>
        <v>1.3330902640701272E-3</v>
      </c>
      <c r="AH60">
        <f t="shared" si="14"/>
        <v>0.55133227143946228</v>
      </c>
      <c r="AI60">
        <f t="shared" si="15"/>
        <v>-5.2967075428076216E-2</v>
      </c>
      <c r="AJ60" s="1">
        <f t="shared" si="16"/>
        <v>-1.2097186471249035E-4</v>
      </c>
      <c r="AN60" s="1">
        <v>0.57047899999999996</v>
      </c>
      <c r="AO60" s="1">
        <v>4955.54</v>
      </c>
      <c r="AP60" s="1">
        <f t="shared" si="1"/>
        <v>9.9110800000000001</v>
      </c>
      <c r="AQ60" s="1">
        <f t="shared" si="2"/>
        <v>-0.51092000000000048</v>
      </c>
      <c r="AS60" s="1">
        <v>0.57009799999999999</v>
      </c>
      <c r="AT60">
        <v>724.55799999999999</v>
      </c>
      <c r="AX60" s="1">
        <v>0.57061899999999999</v>
      </c>
      <c r="AY60" s="1">
        <v>-4154.12</v>
      </c>
      <c r="BB60" s="1">
        <v>0.85537700000000005</v>
      </c>
      <c r="BC60" s="1">
        <v>4808.12</v>
      </c>
      <c r="BD60">
        <f t="shared" si="5"/>
        <v>9.6162399999999995</v>
      </c>
      <c r="BE60" s="1"/>
      <c r="BF60" s="1">
        <v>0.17111999999999999</v>
      </c>
      <c r="BG60" s="1">
        <v>4316.38</v>
      </c>
      <c r="BH60" s="1">
        <f t="shared" si="6"/>
        <v>8.6327600000000011</v>
      </c>
      <c r="BJ60" s="1">
        <v>0.57054199999999999</v>
      </c>
      <c r="BK60" s="1">
        <v>-2653.47</v>
      </c>
      <c r="BL60" s="1">
        <f t="shared" si="7"/>
        <v>-5.30694</v>
      </c>
      <c r="BM60" s="1"/>
      <c r="BN60" s="1">
        <v>0.17111999999999999</v>
      </c>
      <c r="BO60" s="1">
        <v>4316.38</v>
      </c>
      <c r="BP60" s="1">
        <f t="shared" si="8"/>
        <v>8.6327600000000011</v>
      </c>
      <c r="BQ60" s="1"/>
      <c r="BS60" s="1">
        <v>0.57070900000000002</v>
      </c>
      <c r="BT60" s="1">
        <v>5211</v>
      </c>
      <c r="BU60">
        <f t="shared" si="9"/>
        <v>10.422000000000001</v>
      </c>
      <c r="BV60" s="1">
        <v>0.93645199999999995</v>
      </c>
      <c r="BW60" s="1">
        <v>2097.92</v>
      </c>
      <c r="BY60" s="1">
        <v>0.85537700000000005</v>
      </c>
      <c r="BZ60" s="1">
        <v>4808.12</v>
      </c>
      <c r="CA60">
        <f t="shared" si="10"/>
        <v>9.6162399999999995</v>
      </c>
      <c r="CB60">
        <v>1.98621</v>
      </c>
      <c r="CC60" s="1">
        <v>2524.2199999999998</v>
      </c>
      <c r="CD60" s="1"/>
      <c r="CE60" s="1">
        <v>0.85531800000000002</v>
      </c>
      <c r="CF60" s="1">
        <v>4751.04</v>
      </c>
      <c r="CG60">
        <f t="shared" si="11"/>
        <v>9.5020799999999994</v>
      </c>
      <c r="CH60">
        <v>2.1823999999999999</v>
      </c>
      <c r="CI60" s="1">
        <v>2238.59</v>
      </c>
      <c r="CK60" s="1"/>
      <c r="CL60" s="1"/>
      <c r="CM60" s="1"/>
      <c r="CN60" s="1"/>
    </row>
    <row r="61" spans="1:92">
      <c r="A61">
        <v>9.5041599999999993E-3</v>
      </c>
      <c r="B61">
        <v>0.80126812700000005</v>
      </c>
      <c r="C61">
        <v>7.5383100000000003E-3</v>
      </c>
      <c r="D61">
        <v>0.79032940699999998</v>
      </c>
      <c r="E61">
        <v>6.6768599999999997E-3</v>
      </c>
      <c r="F61">
        <v>0.67815893599999999</v>
      </c>
      <c r="H61" s="1">
        <v>0.58068699999999995</v>
      </c>
      <c r="I61" s="1">
        <v>5218.08</v>
      </c>
      <c r="J61">
        <f t="shared" si="0"/>
        <v>10.436159999999999</v>
      </c>
      <c r="M61" s="1">
        <v>5.8E-4</v>
      </c>
      <c r="N61" s="1">
        <v>7.4665099999999998E-2</v>
      </c>
      <c r="O61" s="1">
        <v>1314.8</v>
      </c>
      <c r="P61">
        <v>686.947</v>
      </c>
      <c r="Q61">
        <v>-4.4845100000000002</v>
      </c>
      <c r="R61" s="1">
        <v>1142.98</v>
      </c>
      <c r="S61" s="1">
        <v>1314.8</v>
      </c>
      <c r="T61" s="1">
        <v>1319.29</v>
      </c>
      <c r="U61" s="1">
        <v>-665.755</v>
      </c>
      <c r="V61" s="1">
        <v>-499.274</v>
      </c>
      <c r="W61" s="1">
        <v>1314.8</v>
      </c>
      <c r="X61">
        <v>686.947</v>
      </c>
      <c r="Y61" s="1">
        <v>-4.4845100000000002</v>
      </c>
      <c r="Z61" s="1">
        <v>-0.116609</v>
      </c>
      <c r="AA61" s="1">
        <v>-4.0893800000000001E-2</v>
      </c>
      <c r="AB61" s="1">
        <v>1.50575E-2</v>
      </c>
      <c r="AD61">
        <f t="shared" si="12"/>
        <v>0.58247300915151623</v>
      </c>
      <c r="AE61" s="1">
        <f t="shared" si="13"/>
        <v>1.3753407969148729E-3</v>
      </c>
      <c r="AH61">
        <f t="shared" si="14"/>
        <v>0.55141408115802359</v>
      </c>
      <c r="AI61">
        <f t="shared" si="15"/>
        <v>-5.3123320481299974E-2</v>
      </c>
      <c r="AJ61" s="1">
        <f t="shared" si="16"/>
        <v>-1.2526093045020045E-4</v>
      </c>
      <c r="AN61" s="1">
        <v>0.58048900000000003</v>
      </c>
      <c r="AO61" s="1">
        <v>4915.95</v>
      </c>
      <c r="AP61" s="1">
        <f t="shared" si="1"/>
        <v>9.8318999999999992</v>
      </c>
      <c r="AQ61" s="1">
        <f t="shared" si="2"/>
        <v>-0.60426000000000002</v>
      </c>
      <c r="AS61" s="1">
        <v>0.58012799999999998</v>
      </c>
      <c r="AT61" s="1">
        <v>-1761.22</v>
      </c>
      <c r="AX61" s="1">
        <v>0.58072199999999996</v>
      </c>
      <c r="AY61" s="1">
        <v>-1817.93</v>
      </c>
      <c r="BB61" s="1">
        <v>0.87041999999999997</v>
      </c>
      <c r="BC61" s="1">
        <v>4763.54</v>
      </c>
      <c r="BD61">
        <f t="shared" si="5"/>
        <v>9.5270799999999998</v>
      </c>
      <c r="BE61" s="1"/>
      <c r="BF61" s="1">
        <v>0.174149</v>
      </c>
      <c r="BG61" s="1">
        <v>4332.97</v>
      </c>
      <c r="BH61" s="1">
        <f t="shared" si="6"/>
        <v>8.6659400000000009</v>
      </c>
      <c r="BJ61" s="1">
        <v>0.58052000000000004</v>
      </c>
      <c r="BK61" s="1">
        <v>-4481.25</v>
      </c>
      <c r="BL61" s="1">
        <f t="shared" si="7"/>
        <v>-8.9625000000000004</v>
      </c>
      <c r="BM61" s="1"/>
      <c r="BN61" s="1">
        <v>0.174149</v>
      </c>
      <c r="BO61" s="1">
        <v>4332.97</v>
      </c>
      <c r="BP61" s="1">
        <f t="shared" si="8"/>
        <v>8.6659400000000009</v>
      </c>
      <c r="BQ61" s="1"/>
      <c r="BS61" s="1">
        <v>0.58068699999999995</v>
      </c>
      <c r="BT61" s="1">
        <v>5218.08</v>
      </c>
      <c r="BU61">
        <f t="shared" si="9"/>
        <v>10.436159999999999</v>
      </c>
      <c r="BV61" s="1">
        <v>0.95666600000000002</v>
      </c>
      <c r="BW61" s="1">
        <v>2100.6999999999998</v>
      </c>
      <c r="BY61" s="1">
        <v>0.87041999999999997</v>
      </c>
      <c r="BZ61" s="1">
        <v>4763.54</v>
      </c>
      <c r="CA61">
        <f t="shared" si="10"/>
        <v>9.5270799999999998</v>
      </c>
      <c r="CB61">
        <v>2.0333600000000001</v>
      </c>
      <c r="CC61" s="1">
        <v>2543.21</v>
      </c>
      <c r="CD61" s="1"/>
      <c r="CE61" s="1">
        <v>0.87067399999999995</v>
      </c>
      <c r="CF61" s="1">
        <v>4692.92</v>
      </c>
      <c r="CG61">
        <f t="shared" si="11"/>
        <v>9.38584</v>
      </c>
      <c r="CH61">
        <v>2.2383000000000002</v>
      </c>
      <c r="CI61" s="1">
        <v>2235.8000000000002</v>
      </c>
      <c r="CK61" s="1"/>
      <c r="CL61" s="1"/>
      <c r="CM61" s="1"/>
      <c r="CN61" s="1"/>
    </row>
    <row r="62" spans="1:92">
      <c r="A62">
        <v>9.5418299999999994E-3</v>
      </c>
      <c r="B62">
        <v>0.81681646699999999</v>
      </c>
      <c r="C62">
        <v>7.7231499999999998E-3</v>
      </c>
      <c r="D62">
        <v>0.80638043199999998</v>
      </c>
      <c r="E62">
        <v>7.0844999999999997E-3</v>
      </c>
      <c r="F62">
        <v>0.69275006100000003</v>
      </c>
      <c r="H62" s="1">
        <v>0.59066700000000005</v>
      </c>
      <c r="I62" s="1">
        <v>5224.24</v>
      </c>
      <c r="J62">
        <f t="shared" si="0"/>
        <v>10.44848</v>
      </c>
      <c r="M62" s="1">
        <v>5.9000199999999995E-4</v>
      </c>
      <c r="N62" s="1">
        <v>7.7110200000000004E-2</v>
      </c>
      <c r="O62" s="1">
        <v>1322.28</v>
      </c>
      <c r="P62">
        <v>690.95799999999997</v>
      </c>
      <c r="Q62">
        <v>-4.3420500000000004</v>
      </c>
      <c r="R62" s="1">
        <v>1149.3399999999999</v>
      </c>
      <c r="S62" s="1">
        <v>1322.28</v>
      </c>
      <c r="T62" s="1">
        <v>1326.62</v>
      </c>
      <c r="U62" s="1">
        <v>-669.63300000000004</v>
      </c>
      <c r="V62" s="1">
        <v>-502.17</v>
      </c>
      <c r="W62" s="1">
        <v>1322.28</v>
      </c>
      <c r="X62">
        <v>690.95799999999997</v>
      </c>
      <c r="Y62" s="1">
        <v>-4.3420399999999999</v>
      </c>
      <c r="Z62" s="1">
        <v>-9.6792900000000001E-2</v>
      </c>
      <c r="AA62" s="1">
        <v>-1.8991600000000001E-2</v>
      </c>
      <c r="AB62" s="1">
        <v>3.03942E-2</v>
      </c>
      <c r="AD62">
        <f t="shared" si="12"/>
        <v>0.58262394069639978</v>
      </c>
      <c r="AE62" s="1">
        <f t="shared" si="13"/>
        <v>1.424389276036573E-3</v>
      </c>
      <c r="AH62">
        <f t="shared" si="14"/>
        <v>0.55143371735536462</v>
      </c>
      <c r="AI62">
        <f t="shared" si="15"/>
        <v>-5.3160822855744305E-2</v>
      </c>
      <c r="AJ62" s="1">
        <f t="shared" si="16"/>
        <v>-1.2993767943670378E-4</v>
      </c>
      <c r="AN62" s="1">
        <v>0.59048900000000004</v>
      </c>
      <c r="AO62" s="1">
        <v>4875.67</v>
      </c>
      <c r="AP62" s="1">
        <f t="shared" si="1"/>
        <v>9.7513400000000008</v>
      </c>
      <c r="AQ62" s="1">
        <f t="shared" si="2"/>
        <v>-0.6971399999999992</v>
      </c>
      <c r="AS62" s="1">
        <v>0.59016400000000002</v>
      </c>
      <c r="AT62" s="1">
        <v>-2976.38</v>
      </c>
      <c r="AX62" s="1">
        <v>0.59082000000000001</v>
      </c>
      <c r="AY62" s="1">
        <v>1840.05</v>
      </c>
      <c r="BB62" s="1">
        <v>0.88543499999999997</v>
      </c>
      <c r="BC62" s="1">
        <v>4716.26</v>
      </c>
      <c r="BD62">
        <f t="shared" si="5"/>
        <v>9.4325200000000002</v>
      </c>
      <c r="BE62" s="1"/>
      <c r="BF62" s="1">
        <v>0.177178</v>
      </c>
      <c r="BG62" s="1">
        <v>4347.1099999999997</v>
      </c>
      <c r="BH62" s="1">
        <f t="shared" si="6"/>
        <v>8.6942199999999996</v>
      </c>
      <c r="BJ62" s="1">
        <v>0.59049600000000002</v>
      </c>
      <c r="BK62" s="1">
        <v>-3447.89</v>
      </c>
      <c r="BL62" s="1">
        <f t="shared" si="7"/>
        <v>-6.8957799999999994</v>
      </c>
      <c r="BM62" s="1"/>
      <c r="BN62" s="1">
        <v>0.177178</v>
      </c>
      <c r="BO62" s="1">
        <v>4347.1099999999997</v>
      </c>
      <c r="BP62" s="1">
        <f t="shared" si="8"/>
        <v>8.6942199999999996</v>
      </c>
      <c r="BQ62" s="1"/>
      <c r="BS62" s="1">
        <v>0.59066700000000005</v>
      </c>
      <c r="BT62" s="1">
        <v>5224.24</v>
      </c>
      <c r="BU62">
        <f t="shared" si="9"/>
        <v>10.44848</v>
      </c>
      <c r="BV62" s="1">
        <v>0.97720799999999997</v>
      </c>
      <c r="BW62" s="1">
        <v>2103.5700000000002</v>
      </c>
      <c r="BY62" s="1">
        <v>0.88543499999999997</v>
      </c>
      <c r="BZ62" s="1">
        <v>4716.26</v>
      </c>
      <c r="CA62">
        <f t="shared" si="10"/>
        <v>9.4325200000000002</v>
      </c>
      <c r="CB62">
        <v>2.0797400000000001</v>
      </c>
      <c r="CC62" s="1">
        <v>2558.81</v>
      </c>
      <c r="CD62" s="1"/>
      <c r="CE62" s="1">
        <v>0.886046</v>
      </c>
      <c r="CF62" s="1">
        <v>4631.68</v>
      </c>
      <c r="CG62">
        <f t="shared" si="11"/>
        <v>9.2633600000000005</v>
      </c>
      <c r="CH62">
        <v>2.2938900000000002</v>
      </c>
      <c r="CI62" s="1">
        <v>2235.34</v>
      </c>
      <c r="CK62" s="1"/>
      <c r="CL62" s="1"/>
      <c r="CM62" s="1"/>
      <c r="CN62" s="1"/>
    </row>
    <row r="63" spans="1:92">
      <c r="A63">
        <v>9.7915299999999997E-3</v>
      </c>
      <c r="B63">
        <v>0.83224102799999999</v>
      </c>
      <c r="C63">
        <v>7.8581499999999995E-3</v>
      </c>
      <c r="D63">
        <v>0.82235589600000003</v>
      </c>
      <c r="E63">
        <v>6.9626200000000001E-3</v>
      </c>
      <c r="F63">
        <v>0.70722918700000004</v>
      </c>
      <c r="H63" s="1">
        <v>0.60064600000000001</v>
      </c>
      <c r="I63" s="1">
        <v>5230.03</v>
      </c>
      <c r="J63">
        <f t="shared" si="0"/>
        <v>10.46006</v>
      </c>
      <c r="M63" s="1">
        <v>6.0000400000000001E-4</v>
      </c>
      <c r="N63" s="1">
        <v>7.9634099999999999E-2</v>
      </c>
      <c r="O63" s="1">
        <v>1329.81</v>
      </c>
      <c r="P63">
        <v>694.91600000000005</v>
      </c>
      <c r="Q63">
        <v>-4.3138300000000003</v>
      </c>
      <c r="R63" s="1">
        <v>1155.83</v>
      </c>
      <c r="S63" s="1">
        <v>1329.81</v>
      </c>
      <c r="T63" s="1">
        <v>1334.12</v>
      </c>
      <c r="U63" s="1">
        <v>-673.471</v>
      </c>
      <c r="V63" s="1">
        <v>-505.00299999999999</v>
      </c>
      <c r="W63" s="1">
        <v>1329.81</v>
      </c>
      <c r="X63">
        <v>694.91600000000005</v>
      </c>
      <c r="Y63" s="1">
        <v>-4.3138300000000003</v>
      </c>
      <c r="Z63" s="1">
        <v>-0.141099</v>
      </c>
      <c r="AA63" s="1">
        <v>-4.0897900000000001E-2</v>
      </c>
      <c r="AB63" s="1">
        <v>3.2554100000000002E-2</v>
      </c>
      <c r="AD63">
        <f t="shared" si="12"/>
        <v>0.58267305745654641</v>
      </c>
      <c r="AE63" s="1">
        <f t="shared" si="13"/>
        <v>1.4705465468191079E-3</v>
      </c>
      <c r="AH63">
        <f t="shared" si="14"/>
        <v>0.55143328430084548</v>
      </c>
      <c r="AI63">
        <f t="shared" si="15"/>
        <v>-5.3159995782536162E-2</v>
      </c>
      <c r="AJ63" s="1">
        <f t="shared" si="16"/>
        <v>-1.3417155708057781E-4</v>
      </c>
      <c r="AN63" s="1">
        <v>0.60050899999999996</v>
      </c>
      <c r="AO63" s="1">
        <v>4832.7</v>
      </c>
      <c r="AP63" s="1">
        <f t="shared" si="1"/>
        <v>9.6654</v>
      </c>
      <c r="AQ63" s="1">
        <f t="shared" si="2"/>
        <v>-0.79466000000000037</v>
      </c>
      <c r="AS63" s="1">
        <v>0.60019199999999995</v>
      </c>
      <c r="AT63" s="1">
        <v>-2379.75</v>
      </c>
      <c r="AX63" s="1">
        <v>0.60092100000000004</v>
      </c>
      <c r="AY63" s="1">
        <v>4367.28</v>
      </c>
      <c r="BB63" s="1">
        <v>0.90039899999999995</v>
      </c>
      <c r="BC63" s="1">
        <v>4666.32</v>
      </c>
      <c r="BD63">
        <f t="shared" si="5"/>
        <v>9.3326399999999996</v>
      </c>
      <c r="BE63" s="1"/>
      <c r="BF63" s="1">
        <v>0.18021000000000001</v>
      </c>
      <c r="BG63" s="1">
        <v>4366.16</v>
      </c>
      <c r="BH63" s="1">
        <f t="shared" si="6"/>
        <v>8.7323199999999996</v>
      </c>
      <c r="BJ63" s="1">
        <v>0.60046699999999997</v>
      </c>
      <c r="BK63" s="1">
        <v>-1233.7</v>
      </c>
      <c r="BL63" s="1">
        <f t="shared" si="7"/>
        <v>-2.4674</v>
      </c>
      <c r="BM63" s="1"/>
      <c r="BN63" s="1">
        <v>0.18021000000000001</v>
      </c>
      <c r="BO63" s="1">
        <v>4366.16</v>
      </c>
      <c r="BP63" s="1">
        <f t="shared" si="8"/>
        <v>8.7323199999999996</v>
      </c>
      <c r="BQ63" s="1"/>
      <c r="BS63" s="1">
        <v>0.60064600000000001</v>
      </c>
      <c r="BT63" s="1">
        <v>5230.03</v>
      </c>
      <c r="BU63">
        <f t="shared" si="9"/>
        <v>10.46006</v>
      </c>
      <c r="BV63" s="1">
        <v>0.998004</v>
      </c>
      <c r="BW63" s="1">
        <v>2106.25</v>
      </c>
      <c r="BY63" s="1">
        <v>0.90039899999999995</v>
      </c>
      <c r="BZ63" s="1">
        <v>4666.32</v>
      </c>
      <c r="CA63">
        <f t="shared" si="10"/>
        <v>9.3326399999999996</v>
      </c>
      <c r="CB63">
        <v>2.1251699999999998</v>
      </c>
      <c r="CC63" s="1">
        <v>2569.27</v>
      </c>
      <c r="CD63" s="1"/>
      <c r="CE63" s="1">
        <v>0.90139999999999998</v>
      </c>
      <c r="CF63" s="1">
        <v>4566.99</v>
      </c>
      <c r="CG63">
        <f t="shared" si="11"/>
        <v>9.1339799999999993</v>
      </c>
      <c r="CH63">
        <v>2.3489300000000002</v>
      </c>
      <c r="CI63" s="1">
        <v>2236.41</v>
      </c>
      <c r="CK63" s="1"/>
      <c r="CL63" s="1"/>
      <c r="CM63" s="1"/>
      <c r="CN63" s="1"/>
    </row>
    <row r="64" spans="1:92">
      <c r="A64">
        <v>9.6332199999999996E-3</v>
      </c>
      <c r="B64">
        <v>0.84763128700000001</v>
      </c>
      <c r="C64">
        <v>7.7528299999999996E-3</v>
      </c>
      <c r="D64">
        <v>0.83830816699999999</v>
      </c>
      <c r="E64">
        <v>7.23268E-3</v>
      </c>
      <c r="F64">
        <v>0.722109314</v>
      </c>
      <c r="H64" s="1">
        <v>0.610622</v>
      </c>
      <c r="I64" s="1">
        <v>5235.17</v>
      </c>
      <c r="J64">
        <f t="shared" si="0"/>
        <v>10.47034</v>
      </c>
      <c r="M64" s="1">
        <v>6.1000200000000001E-4</v>
      </c>
      <c r="N64" s="1">
        <v>8.2258899999999996E-2</v>
      </c>
      <c r="O64" s="1">
        <v>1337.48</v>
      </c>
      <c r="P64">
        <v>698.85299999999995</v>
      </c>
      <c r="Q64">
        <v>-4.1768000000000001</v>
      </c>
      <c r="R64" s="1">
        <v>1162.3599999999999</v>
      </c>
      <c r="S64" s="1">
        <v>1337.48</v>
      </c>
      <c r="T64" s="1">
        <v>1341.66</v>
      </c>
      <c r="U64" s="1">
        <v>-677.38699999999994</v>
      </c>
      <c r="V64" s="1">
        <v>-507.06799999999998</v>
      </c>
      <c r="W64" s="1">
        <v>1337.48</v>
      </c>
      <c r="X64">
        <v>698.85299999999995</v>
      </c>
      <c r="Y64" s="1">
        <v>-4.1768000000000001</v>
      </c>
      <c r="Z64" s="1">
        <v>-0.106187</v>
      </c>
      <c r="AA64" s="1">
        <v>-2.0864000000000001E-2</v>
      </c>
      <c r="AB64" s="1">
        <v>1.7761200000000001E-2</v>
      </c>
      <c r="AD64">
        <f t="shared" si="12"/>
        <v>0.58276867751815276</v>
      </c>
      <c r="AE64" s="1">
        <f t="shared" si="13"/>
        <v>1.5295257329807934E-3</v>
      </c>
      <c r="AH64">
        <f t="shared" si="14"/>
        <v>0.55130360771097975</v>
      </c>
      <c r="AI64">
        <f t="shared" si="15"/>
        <v>-5.291233173917087E-2</v>
      </c>
      <c r="AJ64" s="1">
        <f t="shared" si="16"/>
        <v>-1.3920932263948813E-4</v>
      </c>
      <c r="AN64" s="1">
        <v>0.61051599999999995</v>
      </c>
      <c r="AO64" s="1">
        <v>4794.1400000000003</v>
      </c>
      <c r="AP64" s="1">
        <f t="shared" si="1"/>
        <v>9.588280000000001</v>
      </c>
      <c r="AQ64" s="1">
        <f t="shared" si="2"/>
        <v>-0.88205999999999918</v>
      </c>
      <c r="AS64" s="1">
        <v>0.61022900000000002</v>
      </c>
      <c r="AT64">
        <v>-171.36699999999999</v>
      </c>
      <c r="AX64" s="1">
        <v>0.61102299999999998</v>
      </c>
      <c r="AY64" s="1">
        <v>4143.8</v>
      </c>
      <c r="BB64" s="1">
        <v>0.91537800000000002</v>
      </c>
      <c r="BC64" s="1">
        <v>4613.42</v>
      </c>
      <c r="BD64">
        <f t="shared" si="5"/>
        <v>9.2268399999999993</v>
      </c>
      <c r="BE64" s="1"/>
      <c r="BF64" s="1">
        <v>0.18323800000000001</v>
      </c>
      <c r="BG64" s="1">
        <v>4381.33</v>
      </c>
      <c r="BH64" s="1">
        <f t="shared" si="6"/>
        <v>8.7626600000000003</v>
      </c>
      <c r="BJ64" s="1">
        <v>0.61044299999999996</v>
      </c>
      <c r="BK64" s="1">
        <v>1940.53</v>
      </c>
      <c r="BL64" s="1">
        <f t="shared" si="7"/>
        <v>3.8810599999999997</v>
      </c>
      <c r="BM64" s="1"/>
      <c r="BN64" s="1">
        <v>0.18323800000000001</v>
      </c>
      <c r="BO64" s="1">
        <v>4381.33</v>
      </c>
      <c r="BP64" s="1">
        <f t="shared" si="8"/>
        <v>8.7626600000000003</v>
      </c>
      <c r="BQ64" s="1"/>
      <c r="BS64" s="1">
        <v>0.610622</v>
      </c>
      <c r="BT64" s="1">
        <v>5235.17</v>
      </c>
      <c r="BU64">
        <f t="shared" si="9"/>
        <v>10.47034</v>
      </c>
      <c r="BV64">
        <v>1.01915</v>
      </c>
      <c r="BW64" s="1">
        <v>2108.9899999999998</v>
      </c>
      <c r="BY64" s="1">
        <v>0.91537800000000002</v>
      </c>
      <c r="BZ64" s="1">
        <v>4613.42</v>
      </c>
      <c r="CA64">
        <f t="shared" si="10"/>
        <v>9.2268399999999993</v>
      </c>
      <c r="CB64">
        <v>2.1697700000000002</v>
      </c>
      <c r="CC64" s="1">
        <v>2573.2399999999998</v>
      </c>
      <c r="CD64" s="1"/>
      <c r="CE64" s="1">
        <v>0.91675499999999999</v>
      </c>
      <c r="CF64" s="1">
        <v>4498.91</v>
      </c>
      <c r="CG64">
        <f t="shared" si="11"/>
        <v>8.997819999999999</v>
      </c>
      <c r="CH64">
        <v>2.4015900000000001</v>
      </c>
      <c r="CI64" s="1">
        <v>2239.92</v>
      </c>
      <c r="CK64" s="1"/>
      <c r="CL64" s="1"/>
      <c r="CM64" s="1"/>
      <c r="CN64" s="1"/>
    </row>
    <row r="65" spans="1:92">
      <c r="A65">
        <v>1.0075600000000001E-2</v>
      </c>
      <c r="B65">
        <v>0.86308074999999995</v>
      </c>
      <c r="C65">
        <v>8.0386099999999999E-3</v>
      </c>
      <c r="D65">
        <v>0.85449371299999999</v>
      </c>
      <c r="E65">
        <v>7.4792399999999998E-3</v>
      </c>
      <c r="F65">
        <v>0.737079712</v>
      </c>
      <c r="H65" s="1">
        <v>0.62060199999999999</v>
      </c>
      <c r="I65" s="1">
        <v>5239.97</v>
      </c>
      <c r="J65">
        <f t="shared" si="0"/>
        <v>10.479940000000001</v>
      </c>
      <c r="M65" s="1">
        <v>6.2000399999999995E-4</v>
      </c>
      <c r="N65" s="1">
        <v>8.49636E-2</v>
      </c>
      <c r="O65" s="1">
        <v>1345.19</v>
      </c>
      <c r="P65">
        <v>702.85400000000004</v>
      </c>
      <c r="Q65">
        <v>-4.0845200000000004</v>
      </c>
      <c r="R65" s="1">
        <v>1168.95</v>
      </c>
      <c r="S65" s="1">
        <v>1345.19</v>
      </c>
      <c r="T65" s="1">
        <v>1349.27</v>
      </c>
      <c r="U65" s="1">
        <v>-681.32</v>
      </c>
      <c r="V65" s="1">
        <v>-509.52300000000002</v>
      </c>
      <c r="W65" s="1">
        <v>1345.19</v>
      </c>
      <c r="X65">
        <v>702.85400000000004</v>
      </c>
      <c r="Y65" s="1">
        <v>-4.0845200000000004</v>
      </c>
      <c r="Z65" s="1">
        <v>-0.110128</v>
      </c>
      <c r="AA65" s="1">
        <v>-2.00842E-2</v>
      </c>
      <c r="AB65" s="1">
        <v>-6.2748700000000001E-3</v>
      </c>
      <c r="AD65">
        <f t="shared" si="12"/>
        <v>0.58284785491252833</v>
      </c>
      <c r="AE65" s="1">
        <f t="shared" si="13"/>
        <v>1.5763215176326341E-3</v>
      </c>
      <c r="AH65">
        <f t="shared" si="14"/>
        <v>0.55123508084799311</v>
      </c>
      <c r="AI65">
        <f t="shared" si="15"/>
        <v>-5.2781455071424066E-2</v>
      </c>
      <c r="AJ65" s="1">
        <f t="shared" si="16"/>
        <v>-1.429349925933083E-4</v>
      </c>
      <c r="AN65" s="1">
        <v>0.62047099999999999</v>
      </c>
      <c r="AO65" s="1">
        <v>4749.16</v>
      </c>
      <c r="AP65" s="1">
        <f t="shared" si="1"/>
        <v>9.4983199999999997</v>
      </c>
      <c r="AQ65" s="1">
        <f t="shared" si="2"/>
        <v>-0.98162000000000127</v>
      </c>
      <c r="AS65" s="1">
        <v>0.62025600000000003</v>
      </c>
      <c r="AT65" s="1">
        <v>1991.85</v>
      </c>
      <c r="AX65" s="1">
        <v>0.62112100000000003</v>
      </c>
      <c r="AY65" s="1">
        <v>1516.28</v>
      </c>
      <c r="BB65" s="1">
        <v>0.93044000000000004</v>
      </c>
      <c r="BC65" s="1">
        <v>4557.3</v>
      </c>
      <c r="BD65">
        <f t="shared" si="5"/>
        <v>9.1146000000000011</v>
      </c>
      <c r="BE65" s="1"/>
      <c r="BF65" s="1">
        <v>0.18626699999999999</v>
      </c>
      <c r="BG65" s="1">
        <v>4395.28</v>
      </c>
      <c r="BH65" s="1">
        <f t="shared" si="6"/>
        <v>8.7905599999999993</v>
      </c>
      <c r="BJ65" s="1">
        <v>0.620421</v>
      </c>
      <c r="BK65" s="1">
        <v>4356.1899999999996</v>
      </c>
      <c r="BL65" s="1">
        <f t="shared" si="7"/>
        <v>8.7123799999999996</v>
      </c>
      <c r="BM65" s="1"/>
      <c r="BN65" s="1">
        <v>0.18626699999999999</v>
      </c>
      <c r="BO65" s="1">
        <v>4395.28</v>
      </c>
      <c r="BP65" s="1">
        <f t="shared" si="8"/>
        <v>8.7905599999999993</v>
      </c>
      <c r="BQ65" s="1"/>
      <c r="BS65" s="1">
        <v>0.62060199999999999</v>
      </c>
      <c r="BT65" s="1">
        <v>5239.97</v>
      </c>
      <c r="BU65">
        <f t="shared" si="9"/>
        <v>10.479940000000001</v>
      </c>
      <c r="BV65">
        <v>1.0405800000000001</v>
      </c>
      <c r="BW65" s="1">
        <v>2111.61</v>
      </c>
      <c r="BY65" s="1">
        <v>0.93044000000000004</v>
      </c>
      <c r="BZ65" s="1">
        <v>4557.3</v>
      </c>
      <c r="CA65">
        <f t="shared" si="10"/>
        <v>9.1146000000000011</v>
      </c>
      <c r="CB65">
        <v>2.2138499999999999</v>
      </c>
      <c r="CC65" s="1">
        <v>2570.4</v>
      </c>
      <c r="CD65" s="1"/>
      <c r="CE65" s="1">
        <v>0.93212700000000004</v>
      </c>
      <c r="CF65" s="1">
        <v>4427.17</v>
      </c>
      <c r="CG65">
        <f t="shared" si="11"/>
        <v>8.8543400000000005</v>
      </c>
      <c r="CH65">
        <v>2.45424</v>
      </c>
      <c r="CI65" s="1">
        <v>2245.4899999999998</v>
      </c>
      <c r="CK65" s="1"/>
      <c r="CL65" s="1"/>
      <c r="CM65" s="1"/>
      <c r="CN65" s="1"/>
    </row>
    <row r="66" spans="1:92">
      <c r="A66">
        <v>1.0050399999999999E-2</v>
      </c>
      <c r="B66">
        <v>0.87821459999999996</v>
      </c>
      <c r="C66">
        <v>8.0516600000000004E-3</v>
      </c>
      <c r="D66">
        <v>0.87075042700000005</v>
      </c>
      <c r="E66">
        <v>7.5495299999999996E-3</v>
      </c>
      <c r="F66">
        <v>0.75203576699999997</v>
      </c>
      <c r="H66" s="1">
        <v>0.63056999999999996</v>
      </c>
      <c r="I66" s="1">
        <v>5244.01</v>
      </c>
      <c r="J66">
        <f t="shared" si="0"/>
        <v>10.488020000000001</v>
      </c>
      <c r="M66" s="1">
        <v>6.3000100000000004E-4</v>
      </c>
      <c r="N66" s="1">
        <v>8.7784799999999996E-2</v>
      </c>
      <c r="O66" s="1">
        <v>1353</v>
      </c>
      <c r="P66">
        <v>706.80799999999999</v>
      </c>
      <c r="Q66">
        <v>-3.9767000000000001</v>
      </c>
      <c r="R66" s="1">
        <v>1175.6199999999999</v>
      </c>
      <c r="S66" s="1">
        <v>1353</v>
      </c>
      <c r="T66" s="1">
        <v>1356.98</v>
      </c>
      <c r="U66" s="1">
        <v>-685.279</v>
      </c>
      <c r="V66" s="1">
        <v>-511.423</v>
      </c>
      <c r="W66" s="1">
        <v>1353</v>
      </c>
      <c r="X66">
        <v>706.80799999999999</v>
      </c>
      <c r="Y66" s="1">
        <v>-3.9767000000000001</v>
      </c>
      <c r="Z66" s="1">
        <v>-9.8492800000000005E-2</v>
      </c>
      <c r="AA66" s="1">
        <v>-3.1950600000000003E-2</v>
      </c>
      <c r="AB66" s="1">
        <v>1.7257600000000001E-2</v>
      </c>
      <c r="AD66">
        <f t="shared" si="12"/>
        <v>0.58290859291267594</v>
      </c>
      <c r="AE66" s="1">
        <f t="shared" si="13"/>
        <v>1.6444160453022308E-3</v>
      </c>
      <c r="AH66">
        <f t="shared" si="14"/>
        <v>0.55107204983788882</v>
      </c>
      <c r="AI66">
        <f t="shared" si="15"/>
        <v>-5.2470088777799573E-2</v>
      </c>
      <c r="AJ66" s="1">
        <f t="shared" si="16"/>
        <v>-1.4846782775371464E-4</v>
      </c>
      <c r="AN66" s="1">
        <v>0.63043499999999997</v>
      </c>
      <c r="AO66" s="1">
        <v>4692.8900000000003</v>
      </c>
      <c r="AP66" s="1">
        <f t="shared" si="1"/>
        <v>9.3857800000000005</v>
      </c>
      <c r="AQ66" s="1">
        <f t="shared" si="2"/>
        <v>-1.1022400000000001</v>
      </c>
      <c r="AS66" s="1">
        <v>0.63029400000000002</v>
      </c>
      <c r="AT66" s="1">
        <v>3095.38</v>
      </c>
      <c r="AX66" s="1">
        <v>0.63122299999999998</v>
      </c>
      <c r="AY66" s="1">
        <v>-1752.14</v>
      </c>
      <c r="BB66" s="1">
        <v>0.94539600000000001</v>
      </c>
      <c r="BC66" s="1">
        <v>4498.57</v>
      </c>
      <c r="BD66">
        <f t="shared" si="5"/>
        <v>8.9971399999999999</v>
      </c>
      <c r="BE66" s="1"/>
      <c r="BF66" s="1">
        <v>0.18929699999999999</v>
      </c>
      <c r="BG66" s="1">
        <v>4412.54</v>
      </c>
      <c r="BH66" s="1">
        <f t="shared" si="6"/>
        <v>8.8250799999999998</v>
      </c>
      <c r="BJ66" s="1">
        <v>0.63039800000000001</v>
      </c>
      <c r="BK66" s="1">
        <v>3888.98</v>
      </c>
      <c r="BL66" s="1">
        <f t="shared" si="7"/>
        <v>7.7779600000000002</v>
      </c>
      <c r="BM66" s="1"/>
      <c r="BN66" s="1">
        <v>0.18929699999999999</v>
      </c>
      <c r="BO66" s="1">
        <v>4412.54</v>
      </c>
      <c r="BP66" s="1">
        <f t="shared" si="8"/>
        <v>8.8250799999999998</v>
      </c>
      <c r="BQ66" s="1"/>
      <c r="BS66" s="1">
        <v>0.63056999999999996</v>
      </c>
      <c r="BT66" s="1">
        <v>5244.01</v>
      </c>
      <c r="BU66">
        <f t="shared" si="9"/>
        <v>10.488020000000001</v>
      </c>
      <c r="BV66">
        <v>1.0624100000000001</v>
      </c>
      <c r="BW66" s="1">
        <v>2114.2600000000002</v>
      </c>
      <c r="BY66" s="1">
        <v>0.94539600000000001</v>
      </c>
      <c r="BZ66" s="1">
        <v>4498.57</v>
      </c>
      <c r="CA66">
        <f t="shared" si="10"/>
        <v>8.9971399999999999</v>
      </c>
      <c r="CB66">
        <v>2.2567699999999999</v>
      </c>
      <c r="CC66" s="1">
        <v>2561.36</v>
      </c>
      <c r="CD66" s="1"/>
      <c r="CE66" s="1">
        <v>0.94590200000000002</v>
      </c>
      <c r="CF66" s="1">
        <v>4359.92</v>
      </c>
      <c r="CG66">
        <f t="shared" si="11"/>
        <v>8.7198399999999996</v>
      </c>
      <c r="CH66" s="1">
        <v>1453.14</v>
      </c>
      <c r="CI66" s="1">
        <v>2252.2600000000002</v>
      </c>
      <c r="CK66" s="1"/>
      <c r="CL66" s="1"/>
      <c r="CM66" s="1"/>
      <c r="CN66" s="1"/>
    </row>
    <row r="67" spans="1:92">
      <c r="A67">
        <v>1.02699E-2</v>
      </c>
      <c r="B67">
        <v>0.89365911899999995</v>
      </c>
      <c r="C67">
        <v>8.2354999999999998E-3</v>
      </c>
      <c r="D67">
        <v>0.88708905000000005</v>
      </c>
      <c r="E67">
        <v>7.9226699999999997E-3</v>
      </c>
      <c r="F67">
        <v>0.76741735799999999</v>
      </c>
      <c r="H67" s="1">
        <v>0.64055200000000001</v>
      </c>
      <c r="I67" s="1">
        <v>5247.69</v>
      </c>
      <c r="J67">
        <f t="shared" si="0"/>
        <v>10.495379999999999</v>
      </c>
      <c r="M67" s="1">
        <v>6.4000299999999999E-4</v>
      </c>
      <c r="N67" s="1">
        <v>9.0703900000000004E-2</v>
      </c>
      <c r="O67" s="1">
        <v>1360.96</v>
      </c>
      <c r="P67">
        <v>710.87400000000002</v>
      </c>
      <c r="Q67">
        <v>-3.8360799999999999</v>
      </c>
      <c r="R67" s="1">
        <v>1182.3900000000001</v>
      </c>
      <c r="S67" s="1">
        <v>1360.96</v>
      </c>
      <c r="T67" s="1">
        <v>1364.8</v>
      </c>
      <c r="U67" s="1">
        <v>-689.33399999999995</v>
      </c>
      <c r="V67" s="1">
        <v>-513.471</v>
      </c>
      <c r="W67" s="1">
        <v>1360.96</v>
      </c>
      <c r="X67">
        <v>710.87400000000002</v>
      </c>
      <c r="Y67" s="1">
        <v>-3.8360799999999999</v>
      </c>
      <c r="Z67" s="1">
        <v>-0.104572</v>
      </c>
      <c r="AA67" s="1">
        <v>-2.25449E-2</v>
      </c>
      <c r="AB67" s="1">
        <v>5.2433100000000002E-3</v>
      </c>
      <c r="AD67">
        <f t="shared" si="12"/>
        <v>0.58300053281912045</v>
      </c>
      <c r="AE67" s="1">
        <f t="shared" si="13"/>
        <v>1.701702664461848E-3</v>
      </c>
      <c r="AH67">
        <f t="shared" si="14"/>
        <v>0.55092822816869547</v>
      </c>
      <c r="AI67">
        <f t="shared" si="15"/>
        <v>-5.2195409622889599E-2</v>
      </c>
      <c r="AJ67" s="1">
        <f t="shared" si="16"/>
        <v>-1.5276452819072629E-4</v>
      </c>
      <c r="AN67" s="1">
        <v>0.64039599999999997</v>
      </c>
      <c r="AO67" s="1">
        <v>4607.8900000000003</v>
      </c>
      <c r="AP67" s="1">
        <f t="shared" si="1"/>
        <v>9.2157800000000005</v>
      </c>
      <c r="AQ67" s="1">
        <f t="shared" si="2"/>
        <v>-1.2795999999999985</v>
      </c>
      <c r="AS67" s="1">
        <v>0.640324</v>
      </c>
      <c r="AT67" s="1">
        <v>2254.0100000000002</v>
      </c>
      <c r="AX67" s="1">
        <v>0.64132299999999998</v>
      </c>
      <c r="AY67" s="1">
        <v>-3745.92</v>
      </c>
      <c r="BB67" s="1">
        <v>0.96039799999999997</v>
      </c>
      <c r="BC67" s="1">
        <v>4436.75</v>
      </c>
      <c r="BD67">
        <f t="shared" si="5"/>
        <v>8.8734999999999999</v>
      </c>
      <c r="BE67" s="1"/>
      <c r="BF67" s="1">
        <v>0.192326</v>
      </c>
      <c r="BG67" s="1">
        <v>4426.41</v>
      </c>
      <c r="BH67" s="1">
        <f t="shared" si="6"/>
        <v>8.8528199999999995</v>
      </c>
      <c r="BJ67" s="1">
        <v>0.64036899999999997</v>
      </c>
      <c r="BK67">
        <v>960.35</v>
      </c>
      <c r="BL67" s="1">
        <f t="shared" si="7"/>
        <v>1.9207000000000001</v>
      </c>
      <c r="BM67" s="1"/>
      <c r="BN67" s="1">
        <v>0.192326</v>
      </c>
      <c r="BO67" s="1">
        <v>4426.41</v>
      </c>
      <c r="BP67" s="1">
        <f t="shared" si="8"/>
        <v>8.8528199999999995</v>
      </c>
      <c r="BQ67" s="1"/>
      <c r="BS67" s="1">
        <v>0.64055200000000001</v>
      </c>
      <c r="BT67" s="1">
        <v>5247.69</v>
      </c>
      <c r="BU67">
        <f t="shared" si="9"/>
        <v>10.495379999999999</v>
      </c>
      <c r="BV67">
        <v>1.08457</v>
      </c>
      <c r="BW67" s="1">
        <v>2116.8200000000002</v>
      </c>
      <c r="BY67" s="1">
        <v>0.96039799999999997</v>
      </c>
      <c r="BZ67" s="1">
        <v>4436.75</v>
      </c>
      <c r="CA67">
        <f t="shared" si="10"/>
        <v>8.8734999999999999</v>
      </c>
      <c r="CB67">
        <v>2.2988499999999998</v>
      </c>
      <c r="CC67" s="1">
        <v>2546.9</v>
      </c>
      <c r="CD67" s="1"/>
      <c r="CF67" s="1"/>
      <c r="CK67" s="1"/>
      <c r="CL67" s="1"/>
      <c r="CM67" s="1"/>
      <c r="CN67" s="1"/>
    </row>
    <row r="68" spans="1:92">
      <c r="A68">
        <v>1.03683E-2</v>
      </c>
      <c r="B68">
        <v>0.909120178</v>
      </c>
      <c r="C68">
        <v>8.6623900000000007E-3</v>
      </c>
      <c r="D68">
        <v>0.9036651</v>
      </c>
      <c r="E68">
        <v>8.0422099999999993E-3</v>
      </c>
      <c r="F68">
        <v>0.78259112500000005</v>
      </c>
      <c r="H68" s="1">
        <v>0.650528</v>
      </c>
      <c r="I68" s="1">
        <v>5250.47</v>
      </c>
      <c r="J68">
        <f t="shared" ref="J68:J103" si="17">I68*2/1000</f>
        <v>10.50094</v>
      </c>
      <c r="M68" s="1">
        <v>6.5000099999999999E-4</v>
      </c>
      <c r="N68" s="1">
        <v>9.3748200000000004E-2</v>
      </c>
      <c r="O68" s="1">
        <v>1369.04</v>
      </c>
      <c r="P68">
        <v>714.90599999999995</v>
      </c>
      <c r="Q68">
        <v>-3.6686200000000002</v>
      </c>
      <c r="R68" s="1">
        <v>1189.24</v>
      </c>
      <c r="S68" s="1">
        <v>1369.04</v>
      </c>
      <c r="T68" s="1">
        <v>1372.71</v>
      </c>
      <c r="U68" s="1">
        <v>-693.42700000000002</v>
      </c>
      <c r="V68" s="1">
        <v>-514.96299999999997</v>
      </c>
      <c r="W68" s="1">
        <v>1369.04</v>
      </c>
      <c r="X68">
        <v>714.90599999999995</v>
      </c>
      <c r="Y68" s="1">
        <v>-3.6686200000000002</v>
      </c>
      <c r="Z68" s="1">
        <v>-0.118507</v>
      </c>
      <c r="AA68" s="1">
        <v>-4.1813500000000003E-2</v>
      </c>
      <c r="AB68" s="1">
        <v>3.1168999999999999E-2</v>
      </c>
      <c r="AD68">
        <f t="shared" si="12"/>
        <v>0.58308415458612228</v>
      </c>
      <c r="AE68" s="1">
        <f t="shared" si="13"/>
        <v>1.7749558069338899E-3</v>
      </c>
      <c r="AH68">
        <f t="shared" si="14"/>
        <v>0.55069299390038184</v>
      </c>
      <c r="AI68">
        <f t="shared" si="15"/>
        <v>-5.1746145263849019E-2</v>
      </c>
      <c r="AJ68" s="1">
        <f t="shared" si="16"/>
        <v>-1.5821463777084918E-4</v>
      </c>
      <c r="AN68" s="1">
        <v>0.65035900000000002</v>
      </c>
      <c r="AO68" s="1">
        <v>4529.16</v>
      </c>
      <c r="AP68" s="1">
        <f t="shared" ref="AP68:AP92" si="18">AO68*2/1000</f>
        <v>9.0583200000000001</v>
      </c>
      <c r="AQ68" s="1">
        <f t="shared" ref="AQ68:AQ92" si="19">AP68-J68</f>
        <v>-1.4426199999999998</v>
      </c>
      <c r="AS68" s="1">
        <v>0.65035699999999996</v>
      </c>
      <c r="AT68">
        <v>126.825</v>
      </c>
      <c r="AX68" s="1">
        <v>0.65142500000000003</v>
      </c>
      <c r="AY68" s="1">
        <v>-3584.92</v>
      </c>
      <c r="BB68" s="1">
        <v>0.97546100000000002</v>
      </c>
      <c r="BC68" s="1">
        <v>4371.76</v>
      </c>
      <c r="BD68">
        <f t="shared" ref="BD68:BD103" si="20">2*BC68/1000</f>
        <v>8.7435200000000002</v>
      </c>
      <c r="BE68" s="1"/>
      <c r="BF68" s="1">
        <v>0.195355</v>
      </c>
      <c r="BG68" s="1">
        <v>4440.33</v>
      </c>
      <c r="BH68" s="1">
        <f t="shared" ref="BH68:BH103" si="21">2*BG68/1000</f>
        <v>8.8806600000000007</v>
      </c>
      <c r="BJ68" s="1">
        <v>0.65034499999999995</v>
      </c>
      <c r="BK68" s="1">
        <v>-2184.35</v>
      </c>
      <c r="BL68" s="1">
        <f t="shared" ref="BL68:BL103" si="22">2*BK68/1000</f>
        <v>-4.3686999999999996</v>
      </c>
      <c r="BM68" s="1"/>
      <c r="BN68" s="1">
        <v>0.195355</v>
      </c>
      <c r="BO68" s="1">
        <v>4440.33</v>
      </c>
      <c r="BP68" s="1">
        <f t="shared" ref="BP68:BP103" si="23">2*BO68/1000</f>
        <v>8.8806600000000007</v>
      </c>
      <c r="BQ68" s="1"/>
      <c r="BS68" s="1">
        <v>0.650528</v>
      </c>
      <c r="BT68" s="1">
        <v>5250.47</v>
      </c>
      <c r="BU68">
        <f t="shared" ref="BU68:BU103" si="24">2*BT68/1000</f>
        <v>10.50094</v>
      </c>
      <c r="BV68">
        <v>1.1071500000000001</v>
      </c>
      <c r="BW68" s="1">
        <v>2119.5100000000002</v>
      </c>
      <c r="BY68" s="1">
        <v>0.97546100000000002</v>
      </c>
      <c r="BZ68" s="1">
        <v>4371.76</v>
      </c>
      <c r="CA68">
        <f t="shared" ref="CA68:CA103" si="25">2*BZ68/1000</f>
        <v>8.7435200000000002</v>
      </c>
      <c r="CB68">
        <v>2.3402599999999998</v>
      </c>
      <c r="CC68" s="1">
        <v>2527.8200000000002</v>
      </c>
      <c r="CD68" s="1"/>
      <c r="CF68" s="1"/>
      <c r="CK68" s="1"/>
      <c r="CL68" s="1"/>
      <c r="CM68" s="1"/>
      <c r="CN68" s="1"/>
    </row>
    <row r="69" spans="1:92">
      <c r="A69">
        <v>1.05863E-2</v>
      </c>
      <c r="B69">
        <v>0.92432641599999998</v>
      </c>
      <c r="C69">
        <v>8.6474499999999992E-3</v>
      </c>
      <c r="D69">
        <v>0.91997381600000006</v>
      </c>
      <c r="E69">
        <v>7.9281799999999999E-3</v>
      </c>
      <c r="F69">
        <v>0.798197449</v>
      </c>
      <c r="H69" s="1">
        <v>0.66050699999999996</v>
      </c>
      <c r="I69" s="1">
        <v>5252.87</v>
      </c>
      <c r="J69">
        <f t="shared" si="17"/>
        <v>10.505739999999999</v>
      </c>
      <c r="M69" s="1">
        <v>6.6000300000000004E-4</v>
      </c>
      <c r="N69" s="1">
        <v>9.6901299999999996E-2</v>
      </c>
      <c r="O69" s="1">
        <v>1377.17</v>
      </c>
      <c r="P69">
        <v>719.10299999999995</v>
      </c>
      <c r="Q69">
        <v>-3.5492599999999999</v>
      </c>
      <c r="R69" s="1">
        <v>1196.17</v>
      </c>
      <c r="S69" s="1">
        <v>1377.17</v>
      </c>
      <c r="T69" s="1">
        <v>1380.71</v>
      </c>
      <c r="U69" s="1">
        <v>-697.57299999999998</v>
      </c>
      <c r="V69" s="1">
        <v>-517.37699999999995</v>
      </c>
      <c r="W69" s="1">
        <v>1377.17</v>
      </c>
      <c r="X69">
        <v>719.10299999999995</v>
      </c>
      <c r="Y69" s="1">
        <v>-3.5492599999999999</v>
      </c>
      <c r="Z69" s="1">
        <v>-8.5573300000000005E-2</v>
      </c>
      <c r="AA69" s="1">
        <v>-7.0361800000000004E-3</v>
      </c>
      <c r="AB69" s="1">
        <v>1.9679300000000001E-3</v>
      </c>
      <c r="AD69">
        <f t="shared" ref="AD69:AD103" si="26">-U69/R69</f>
        <v>0.58317212436359378</v>
      </c>
      <c r="AE69" s="1">
        <f t="shared" ref="AE69:AE103" si="27">(AD69+AD68)/2*(N69-N68)</f>
        <v>1.83866133657817E-3</v>
      </c>
      <c r="AH69">
        <f t="shared" ref="AH69:AH103" si="28">ACOS((V69/R69)^3)/3</f>
        <v>0.55060080825739188</v>
      </c>
      <c r="AI69">
        <f t="shared" ref="AI69:AI103" si="29">1-6*AH69/PI()</f>
        <v>-5.1570083654681298E-2</v>
      </c>
      <c r="AJ69" s="1">
        <f t="shared" ref="AJ69:AJ103" si="30">(AI69+AI68)/2*(N69-N68)</f>
        <v>-1.6288320070150856E-4</v>
      </c>
      <c r="AN69" s="1">
        <v>0.66031200000000001</v>
      </c>
      <c r="AO69" s="1">
        <v>4469.3999999999996</v>
      </c>
      <c r="AP69" s="1">
        <f t="shared" si="18"/>
        <v>8.9387999999999987</v>
      </c>
      <c r="AQ69" s="1">
        <f t="shared" si="19"/>
        <v>-1.5669400000000007</v>
      </c>
      <c r="AS69" s="1">
        <v>0.66038799999999998</v>
      </c>
      <c r="AT69" s="1">
        <v>-2175.7399999999998</v>
      </c>
      <c r="AX69" s="1">
        <v>0.66151800000000005</v>
      </c>
      <c r="AY69" s="1">
        <v>-1448.57</v>
      </c>
      <c r="BB69" s="1">
        <v>0.99034699999999998</v>
      </c>
      <c r="BC69" s="1">
        <v>4304.5</v>
      </c>
      <c r="BD69">
        <f t="shared" si="20"/>
        <v>8.609</v>
      </c>
      <c r="BE69" s="1"/>
      <c r="BF69" s="1">
        <v>0.19838600000000001</v>
      </c>
      <c r="BG69" s="1">
        <v>4456.1000000000004</v>
      </c>
      <c r="BH69" s="1">
        <f t="shared" si="21"/>
        <v>8.9122000000000003</v>
      </c>
      <c r="BJ69" s="1">
        <v>0.66032100000000005</v>
      </c>
      <c r="BK69" s="1">
        <v>-3929.21</v>
      </c>
      <c r="BL69" s="1">
        <f t="shared" si="22"/>
        <v>-7.8584199999999997</v>
      </c>
      <c r="BM69" s="1"/>
      <c r="BN69" s="1">
        <v>0.19838600000000001</v>
      </c>
      <c r="BO69" s="1">
        <v>4456.1000000000004</v>
      </c>
      <c r="BP69" s="1">
        <f t="shared" si="23"/>
        <v>8.9122000000000003</v>
      </c>
      <c r="BQ69" s="1"/>
      <c r="BS69" s="1">
        <v>0.66050699999999996</v>
      </c>
      <c r="BT69" s="1">
        <v>5252.87</v>
      </c>
      <c r="BU69">
        <f t="shared" si="24"/>
        <v>10.505739999999999</v>
      </c>
      <c r="BV69">
        <v>1.1301300000000001</v>
      </c>
      <c r="BW69" s="1">
        <v>2122.06</v>
      </c>
      <c r="BY69" s="1">
        <v>0.99034699999999998</v>
      </c>
      <c r="BZ69" s="1">
        <v>4304.5</v>
      </c>
      <c r="CA69">
        <f t="shared" si="25"/>
        <v>8.609</v>
      </c>
      <c r="CB69">
        <v>2.3804099999999999</v>
      </c>
      <c r="CC69" s="1">
        <v>2505.98</v>
      </c>
      <c r="CD69" s="1"/>
      <c r="CF69" s="1"/>
      <c r="CK69" s="1"/>
      <c r="CL69" s="1"/>
      <c r="CM69" s="1"/>
      <c r="CN69" s="1"/>
    </row>
    <row r="70" spans="1:92">
      <c r="A70">
        <v>1.0817999999999999E-2</v>
      </c>
      <c r="B70">
        <v>0.93978723099999995</v>
      </c>
      <c r="C70">
        <v>8.7993199999999994E-3</v>
      </c>
      <c r="D70">
        <v>0.93646881100000001</v>
      </c>
      <c r="E70">
        <v>8.1490399999999998E-3</v>
      </c>
      <c r="F70">
        <v>0.81362524400000003</v>
      </c>
      <c r="H70" s="1">
        <v>0.67050500000000002</v>
      </c>
      <c r="I70" s="1">
        <v>5254.39</v>
      </c>
      <c r="J70">
        <f t="shared" si="17"/>
        <v>10.50878</v>
      </c>
      <c r="M70" s="1">
        <v>6.7000299999999996E-4</v>
      </c>
      <c r="N70" s="1">
        <v>0.100219</v>
      </c>
      <c r="O70" s="1">
        <v>1385.62</v>
      </c>
      <c r="P70">
        <v>723.25</v>
      </c>
      <c r="Q70">
        <v>-3.2545899999999999</v>
      </c>
      <c r="R70" s="1">
        <v>1203.23</v>
      </c>
      <c r="S70" s="1">
        <v>1385.62</v>
      </c>
      <c r="T70" s="1">
        <v>1388.87</v>
      </c>
      <c r="U70" s="1">
        <v>-701.87099999999998</v>
      </c>
      <c r="V70" s="1">
        <v>-518.197</v>
      </c>
      <c r="W70" s="1">
        <v>1385.62</v>
      </c>
      <c r="X70">
        <v>723.25</v>
      </c>
      <c r="Y70" s="1">
        <v>-3.2545899999999999</v>
      </c>
      <c r="Z70" s="1">
        <v>-0.15048</v>
      </c>
      <c r="AA70" s="1">
        <v>-2.1597999999999999E-2</v>
      </c>
      <c r="AB70" s="1">
        <v>9.3249000000000005E-3</v>
      </c>
      <c r="AD70">
        <f t="shared" si="26"/>
        <v>0.58332239056539481</v>
      </c>
      <c r="AE70" s="1">
        <f t="shared" si="27"/>
        <v>1.9350394260899564E-3</v>
      </c>
      <c r="AH70">
        <f t="shared" si="28"/>
        <v>0.55025388186303237</v>
      </c>
      <c r="AI70">
        <f t="shared" si="29"/>
        <v>-5.0907503048065017E-2</v>
      </c>
      <c r="AJ70" s="1">
        <f t="shared" si="30"/>
        <v>-1.6999494470185106E-4</v>
      </c>
      <c r="AN70" s="1">
        <v>0.67027300000000001</v>
      </c>
      <c r="AO70" s="1">
        <v>4379.5200000000004</v>
      </c>
      <c r="AP70" s="1">
        <f t="shared" si="18"/>
        <v>8.7590400000000006</v>
      </c>
      <c r="AQ70" s="1">
        <f t="shared" si="19"/>
        <v>-1.7497399999999992</v>
      </c>
      <c r="AS70" s="1">
        <v>0.67042199999999996</v>
      </c>
      <c r="AT70" s="1">
        <v>-3262.99</v>
      </c>
      <c r="AX70" s="1">
        <v>0.67161700000000002</v>
      </c>
      <c r="AY70" s="1">
        <v>1379.18</v>
      </c>
      <c r="BB70">
        <v>1.0054799999999999</v>
      </c>
      <c r="BC70" s="1">
        <v>4233.3500000000004</v>
      </c>
      <c r="BD70">
        <f t="shared" si="20"/>
        <v>8.4667000000000012</v>
      </c>
      <c r="BE70" s="1"/>
      <c r="BF70" s="1">
        <v>0.20141500000000001</v>
      </c>
      <c r="BG70" s="1">
        <v>4468.8900000000003</v>
      </c>
      <c r="BH70" s="1">
        <f t="shared" si="21"/>
        <v>8.9377800000000001</v>
      </c>
      <c r="BJ70" s="1">
        <v>0.670292</v>
      </c>
      <c r="BK70" s="1">
        <v>-3674.24</v>
      </c>
      <c r="BL70" s="1">
        <f t="shared" si="22"/>
        <v>-7.3484799999999995</v>
      </c>
      <c r="BM70" s="1"/>
      <c r="BN70" s="1">
        <v>0.20141500000000001</v>
      </c>
      <c r="BO70" s="1">
        <v>4468.8900000000003</v>
      </c>
      <c r="BP70" s="1">
        <f t="shared" si="23"/>
        <v>8.9377800000000001</v>
      </c>
      <c r="BQ70" s="1"/>
      <c r="BS70" s="1">
        <v>0.67050500000000002</v>
      </c>
      <c r="BT70" s="1">
        <v>5254.39</v>
      </c>
      <c r="BU70">
        <f t="shared" si="24"/>
        <v>10.50878</v>
      </c>
      <c r="BV70">
        <v>1.1536299999999999</v>
      </c>
      <c r="BW70" s="1">
        <v>2124.77</v>
      </c>
      <c r="BY70">
        <v>1.0054799999999999</v>
      </c>
      <c r="BZ70" s="1">
        <v>4233.3500000000004</v>
      </c>
      <c r="CA70">
        <f t="shared" si="25"/>
        <v>8.4667000000000012</v>
      </c>
      <c r="CB70">
        <v>2.4202599999999999</v>
      </c>
      <c r="CC70" s="1">
        <v>2482.5500000000002</v>
      </c>
      <c r="CD70" s="1"/>
      <c r="CF70" s="1"/>
      <c r="CK70" s="1"/>
      <c r="CL70" s="1"/>
      <c r="CM70" s="1"/>
      <c r="CN70" s="1"/>
    </row>
    <row r="71" spans="1:92">
      <c r="A71">
        <v>1.09584E-2</v>
      </c>
      <c r="B71">
        <v>0.95502484099999996</v>
      </c>
      <c r="C71">
        <v>8.8335700000000007E-3</v>
      </c>
      <c r="D71">
        <v>0.95289306600000001</v>
      </c>
      <c r="E71">
        <v>8.6301499999999996E-3</v>
      </c>
      <c r="F71">
        <v>0.82922283900000004</v>
      </c>
      <c r="H71" s="1">
        <v>0.68051099999999998</v>
      </c>
      <c r="I71" s="1">
        <v>5255.41</v>
      </c>
      <c r="J71">
        <f t="shared" si="17"/>
        <v>10.510819999999999</v>
      </c>
      <c r="M71" s="1">
        <v>6.80004E-4</v>
      </c>
      <c r="N71" s="1">
        <v>0.103685</v>
      </c>
      <c r="O71" s="1">
        <v>1394.16</v>
      </c>
      <c r="P71">
        <v>727.47299999999996</v>
      </c>
      <c r="Q71">
        <v>-2.8397399999999999</v>
      </c>
      <c r="R71" s="1">
        <v>1210.25</v>
      </c>
      <c r="S71" s="1">
        <v>1394.16</v>
      </c>
      <c r="T71" s="1">
        <v>1397</v>
      </c>
      <c r="U71" s="1">
        <v>-706.26300000000003</v>
      </c>
      <c r="V71" s="1">
        <v>-518.83799999999997</v>
      </c>
      <c r="W71" s="1">
        <v>1394.16</v>
      </c>
      <c r="X71">
        <v>727.47299999999996</v>
      </c>
      <c r="Y71" s="1">
        <v>-2.8397299999999999</v>
      </c>
      <c r="Z71" s="1">
        <v>-0.112785</v>
      </c>
      <c r="AA71" s="1">
        <v>-2.4500500000000001E-2</v>
      </c>
      <c r="AB71" s="1">
        <v>1.16282E-2</v>
      </c>
      <c r="AD71">
        <f t="shared" si="26"/>
        <v>0.58356785788060317</v>
      </c>
      <c r="AE71" s="1">
        <f t="shared" si="27"/>
        <v>2.0222208005569128E-3</v>
      </c>
      <c r="AH71">
        <f t="shared" si="28"/>
        <v>0.54988929494742345</v>
      </c>
      <c r="AI71">
        <f t="shared" si="29"/>
        <v>-5.0211193330395476E-2</v>
      </c>
      <c r="AJ71" s="1">
        <f t="shared" si="30"/>
        <v>-1.7523870082387187E-4</v>
      </c>
      <c r="AN71" s="1">
        <v>0.68023599999999995</v>
      </c>
      <c r="AO71" s="1">
        <v>4280.34</v>
      </c>
      <c r="AP71" s="1">
        <f t="shared" si="18"/>
        <v>8.5606799999999996</v>
      </c>
      <c r="AQ71" s="1">
        <f t="shared" si="19"/>
        <v>-1.9501399999999993</v>
      </c>
      <c r="AS71" s="1">
        <v>0.68045100000000003</v>
      </c>
      <c r="AT71" s="1">
        <v>-2288.62</v>
      </c>
      <c r="AX71" s="1">
        <v>0.68171800000000005</v>
      </c>
      <c r="AY71" s="1">
        <v>3701.23</v>
      </c>
      <c r="BB71">
        <v>1.0203199999999999</v>
      </c>
      <c r="BC71" s="1">
        <v>4160.2</v>
      </c>
      <c r="BD71">
        <f t="shared" si="20"/>
        <v>8.3203999999999994</v>
      </c>
      <c r="BE71" s="1"/>
      <c r="BF71" s="1">
        <v>0.20444399999999999</v>
      </c>
      <c r="BG71" s="1">
        <v>4482.62</v>
      </c>
      <c r="BH71" s="1">
        <f t="shared" si="21"/>
        <v>8.9652399999999997</v>
      </c>
      <c r="BJ71" s="1">
        <v>0.68026799999999998</v>
      </c>
      <c r="BK71" s="1">
        <v>-1089.05</v>
      </c>
      <c r="BL71" s="1">
        <f t="shared" si="22"/>
        <v>-2.1780999999999997</v>
      </c>
      <c r="BM71" s="1"/>
      <c r="BN71" s="1">
        <v>0.20444399999999999</v>
      </c>
      <c r="BO71" s="1">
        <v>4482.62</v>
      </c>
      <c r="BP71" s="1">
        <f t="shared" si="23"/>
        <v>8.9652399999999997</v>
      </c>
      <c r="BQ71" s="1"/>
      <c r="BS71" s="1">
        <v>0.68051099999999998</v>
      </c>
      <c r="BT71" s="1">
        <v>5255.41</v>
      </c>
      <c r="BU71">
        <f t="shared" si="24"/>
        <v>10.510819999999999</v>
      </c>
      <c r="BV71">
        <v>1.1776</v>
      </c>
      <c r="BW71" s="1">
        <v>2127.4</v>
      </c>
      <c r="BY71">
        <v>1.0203199999999999</v>
      </c>
      <c r="BZ71" s="1">
        <v>4160.2</v>
      </c>
      <c r="CA71">
        <f t="shared" si="25"/>
        <v>8.3203999999999994</v>
      </c>
      <c r="CB71">
        <v>2.4587400000000001</v>
      </c>
      <c r="CC71" s="1">
        <v>2459.6</v>
      </c>
      <c r="CD71" s="1"/>
      <c r="CF71" s="1"/>
      <c r="CK71" s="1"/>
      <c r="CL71" s="1"/>
      <c r="CM71" s="1"/>
      <c r="CN71" s="1"/>
    </row>
    <row r="72" spans="1:92">
      <c r="A72">
        <v>1.1162099999999999E-2</v>
      </c>
      <c r="B72">
        <v>0.97028588900000001</v>
      </c>
      <c r="C72">
        <v>9.1544E-3</v>
      </c>
      <c r="D72">
        <v>0.969552368</v>
      </c>
      <c r="E72">
        <v>8.6415399999999996E-3</v>
      </c>
      <c r="F72">
        <v>0.84454095500000004</v>
      </c>
      <c r="H72" s="1">
        <v>0.69050699999999998</v>
      </c>
      <c r="I72" s="1">
        <v>5255.59</v>
      </c>
      <c r="J72">
        <f t="shared" si="17"/>
        <v>10.51118</v>
      </c>
      <c r="M72" s="1">
        <v>6.9000300000000001E-4</v>
      </c>
      <c r="N72" s="1">
        <v>0.107303</v>
      </c>
      <c r="O72" s="1">
        <v>1402.88</v>
      </c>
      <c r="P72">
        <v>731.846</v>
      </c>
      <c r="Q72">
        <v>-2.5970900000000001</v>
      </c>
      <c r="R72" s="1">
        <v>1217.5899999999999</v>
      </c>
      <c r="S72" s="1">
        <v>1402.88</v>
      </c>
      <c r="T72" s="1">
        <v>1405.48</v>
      </c>
      <c r="U72" s="1">
        <v>-710.71</v>
      </c>
      <c r="V72" s="1">
        <v>-520.33299999999997</v>
      </c>
      <c r="W72" s="1">
        <v>1402.88</v>
      </c>
      <c r="X72">
        <v>731.846</v>
      </c>
      <c r="Y72" s="1">
        <v>-2.5970900000000001</v>
      </c>
      <c r="Z72" s="1">
        <v>-0.123195</v>
      </c>
      <c r="AA72" s="1">
        <v>-3.7130000000000003E-2</v>
      </c>
      <c r="AB72" s="1">
        <v>3.6145900000000002E-2</v>
      </c>
      <c r="AD72">
        <f t="shared" si="26"/>
        <v>0.583702231457223</v>
      </c>
      <c r="AE72" s="1">
        <f t="shared" si="27"/>
        <v>2.1115915916121255E-3</v>
      </c>
      <c r="AH72">
        <f t="shared" si="28"/>
        <v>0.54964000600776119</v>
      </c>
      <c r="AI72">
        <f t="shared" si="29"/>
        <v>-4.9735086526331074E-2</v>
      </c>
      <c r="AJ72" s="1">
        <f t="shared" si="30"/>
        <v>-1.8080282026081815E-4</v>
      </c>
      <c r="AN72" s="1">
        <v>0.69018900000000005</v>
      </c>
      <c r="AO72" s="1">
        <v>4164.67</v>
      </c>
      <c r="AP72" s="1">
        <f t="shared" si="18"/>
        <v>8.3293400000000002</v>
      </c>
      <c r="AQ72" s="1">
        <f t="shared" si="19"/>
        <v>-2.1818399999999993</v>
      </c>
      <c r="AS72" s="1">
        <v>0.69049000000000005</v>
      </c>
      <c r="AT72">
        <v>-31.121200000000002</v>
      </c>
      <c r="AX72" s="1">
        <v>0.69181700000000002</v>
      </c>
      <c r="AY72" s="1">
        <v>4173.22</v>
      </c>
      <c r="BB72">
        <v>1.03545</v>
      </c>
      <c r="BC72" s="1">
        <v>4082.57</v>
      </c>
      <c r="BD72">
        <f t="shared" si="20"/>
        <v>8.165140000000001</v>
      </c>
      <c r="BE72" s="1"/>
      <c r="BF72" s="1">
        <v>0.20747299999999999</v>
      </c>
      <c r="BG72" s="1">
        <v>4496.91</v>
      </c>
      <c r="BH72" s="1">
        <f t="shared" si="21"/>
        <v>8.9938199999999995</v>
      </c>
      <c r="BJ72" s="1">
        <v>0.69024600000000003</v>
      </c>
      <c r="BK72" s="1">
        <v>2270.44</v>
      </c>
      <c r="BL72" s="1">
        <f t="shared" si="22"/>
        <v>4.5408800000000005</v>
      </c>
      <c r="BM72" s="1"/>
      <c r="BN72" s="1">
        <v>0.20747299999999999</v>
      </c>
      <c r="BO72" s="1">
        <v>4496.91</v>
      </c>
      <c r="BP72" s="1">
        <f t="shared" si="23"/>
        <v>8.9938199999999995</v>
      </c>
      <c r="BQ72" s="1"/>
      <c r="BS72" s="1">
        <v>0.69050699999999998</v>
      </c>
      <c r="BT72" s="1">
        <v>5255.59</v>
      </c>
      <c r="BU72">
        <f t="shared" si="24"/>
        <v>10.51118</v>
      </c>
      <c r="BV72">
        <v>1.2020299999999999</v>
      </c>
      <c r="BW72" s="1">
        <v>2130.09</v>
      </c>
      <c r="BY72">
        <v>1.03545</v>
      </c>
      <c r="BZ72" s="1">
        <v>4082.57</v>
      </c>
      <c r="CA72">
        <f t="shared" si="25"/>
        <v>8.165140000000001</v>
      </c>
      <c r="CB72">
        <v>2.49702</v>
      </c>
      <c r="CC72" s="1">
        <v>2437.7199999999998</v>
      </c>
      <c r="CD72" s="1"/>
      <c r="CF72" s="1"/>
      <c r="CK72" s="1"/>
      <c r="CL72" s="1"/>
      <c r="CM72" s="1"/>
      <c r="CN72" s="1"/>
    </row>
    <row r="73" spans="1:92">
      <c r="A73">
        <v>1.12327E-2</v>
      </c>
      <c r="B73">
        <v>0.98583801299999996</v>
      </c>
      <c r="C73">
        <v>9.3373699999999994E-3</v>
      </c>
      <c r="D73">
        <v>0.98629895000000001</v>
      </c>
      <c r="E73">
        <v>8.8112799999999995E-3</v>
      </c>
      <c r="F73">
        <v>0.86028033400000004</v>
      </c>
      <c r="H73" s="1">
        <v>0.70050299999999999</v>
      </c>
      <c r="I73" s="1">
        <v>5255.2</v>
      </c>
      <c r="J73">
        <f t="shared" si="17"/>
        <v>10.510399999999999</v>
      </c>
      <c r="M73" s="1">
        <v>7.0000100000000001E-4</v>
      </c>
      <c r="N73" s="1">
        <v>0.11107</v>
      </c>
      <c r="O73" s="1">
        <v>1411.82</v>
      </c>
      <c r="P73">
        <v>736.36599999999999</v>
      </c>
      <c r="Q73">
        <v>-2.3005</v>
      </c>
      <c r="R73" s="1">
        <v>1225.07</v>
      </c>
      <c r="S73" s="1">
        <v>1411.82</v>
      </c>
      <c r="T73" s="1">
        <v>1414.12</v>
      </c>
      <c r="U73" s="1">
        <v>-715.29399999999998</v>
      </c>
      <c r="V73" s="1">
        <v>-521.93100000000004</v>
      </c>
      <c r="W73" s="1">
        <v>1411.82</v>
      </c>
      <c r="X73">
        <v>736.36599999999999</v>
      </c>
      <c r="Y73" s="1">
        <v>-2.3005</v>
      </c>
      <c r="Z73" s="1">
        <v>-0.133046</v>
      </c>
      <c r="AA73" s="1">
        <v>-3.8381899999999997E-2</v>
      </c>
      <c r="AB73" s="1">
        <v>1.7821300000000002E-2</v>
      </c>
      <c r="AD73">
        <f t="shared" si="26"/>
        <v>0.58388010481033736</v>
      </c>
      <c r="AE73" s="1">
        <f t="shared" si="27"/>
        <v>2.1991413303599537E-3</v>
      </c>
      <c r="AH73">
        <f t="shared" si="28"/>
        <v>0.54940171124472048</v>
      </c>
      <c r="AI73">
        <f t="shared" si="29"/>
        <v>-4.9279977052920865E-2</v>
      </c>
      <c r="AJ73" s="1">
        <f t="shared" si="30"/>
        <v>-1.8649487225152136E-4</v>
      </c>
      <c r="AN73" s="1">
        <v>0.70015300000000003</v>
      </c>
      <c r="AO73" s="1">
        <v>4116.1899999999996</v>
      </c>
      <c r="AP73" s="1">
        <f t="shared" si="18"/>
        <v>8.2323799999999991</v>
      </c>
      <c r="AQ73" s="1">
        <f t="shared" si="19"/>
        <v>-2.2780199999999997</v>
      </c>
      <c r="AS73" s="1">
        <v>0.70051699999999995</v>
      </c>
      <c r="AT73" s="1">
        <v>2255.62</v>
      </c>
      <c r="AX73" s="1">
        <v>0.70192100000000002</v>
      </c>
      <c r="AY73" s="1">
        <v>2252.35</v>
      </c>
      <c r="BB73">
        <v>1.0503499999999999</v>
      </c>
      <c r="BC73" s="1">
        <v>4003.08</v>
      </c>
      <c r="BD73">
        <f t="shared" si="20"/>
        <v>8.0061599999999995</v>
      </c>
      <c r="BE73" s="1"/>
      <c r="BF73" s="1">
        <v>0.210503</v>
      </c>
      <c r="BG73" s="1">
        <v>4509.12</v>
      </c>
      <c r="BH73" s="1">
        <f t="shared" si="21"/>
        <v>9.0182400000000005</v>
      </c>
      <c r="BJ73" s="1">
        <v>0.70022200000000001</v>
      </c>
      <c r="BK73" s="1">
        <v>3954.49</v>
      </c>
      <c r="BL73" s="1">
        <f t="shared" si="22"/>
        <v>7.9089799999999997</v>
      </c>
      <c r="BN73" s="1">
        <v>0.210503</v>
      </c>
      <c r="BO73" s="1">
        <v>4509.12</v>
      </c>
      <c r="BP73" s="1">
        <f t="shared" si="23"/>
        <v>9.0182400000000005</v>
      </c>
      <c r="BQ73" s="1"/>
      <c r="BS73" s="1">
        <v>0.70050299999999999</v>
      </c>
      <c r="BT73" s="1">
        <v>5255.2</v>
      </c>
      <c r="BU73">
        <f t="shared" si="24"/>
        <v>10.510399999999999</v>
      </c>
      <c r="BV73">
        <v>1.22689</v>
      </c>
      <c r="BW73" s="1">
        <v>2132.71</v>
      </c>
      <c r="BY73">
        <v>1.0503499999999999</v>
      </c>
      <c r="BZ73" s="1">
        <v>4003.08</v>
      </c>
      <c r="CA73">
        <f t="shared" si="25"/>
        <v>8.0061599999999995</v>
      </c>
      <c r="CB73">
        <v>2.5337900000000002</v>
      </c>
      <c r="CC73" s="1">
        <v>2418.46</v>
      </c>
      <c r="CD73" s="1"/>
      <c r="CF73" s="1"/>
      <c r="CK73" s="1"/>
      <c r="CL73" s="1"/>
      <c r="CM73" s="1"/>
      <c r="CN73" s="1"/>
    </row>
    <row r="74" spans="1:92">
      <c r="A74">
        <v>1.14004E-2</v>
      </c>
      <c r="B74">
        <v>1.0008671259999999</v>
      </c>
      <c r="C74">
        <v>9.4195500000000005E-3</v>
      </c>
      <c r="D74">
        <v>1.0030401</v>
      </c>
      <c r="E74">
        <v>9.1642400000000006E-3</v>
      </c>
      <c r="F74">
        <v>0.87599670399999996</v>
      </c>
      <c r="H74" s="1">
        <v>0.710507</v>
      </c>
      <c r="I74" s="1">
        <v>5253.89</v>
      </c>
      <c r="J74">
        <f t="shared" si="17"/>
        <v>10.50778</v>
      </c>
      <c r="M74" s="1">
        <v>7.1000100000000003E-4</v>
      </c>
      <c r="N74" s="1">
        <v>0.115034</v>
      </c>
      <c r="O74" s="1">
        <v>1420.93</v>
      </c>
      <c r="P74">
        <v>740.89099999999996</v>
      </c>
      <c r="Q74">
        <v>-1.77075</v>
      </c>
      <c r="R74" s="1">
        <v>1232.49</v>
      </c>
      <c r="S74" s="1">
        <v>1420.93</v>
      </c>
      <c r="T74" s="1">
        <v>1422.7</v>
      </c>
      <c r="U74" s="1">
        <v>-720.01800000000003</v>
      </c>
      <c r="V74" s="1">
        <v>-522.39800000000002</v>
      </c>
      <c r="W74" s="1">
        <v>1420.93</v>
      </c>
      <c r="X74">
        <v>740.89099999999996</v>
      </c>
      <c r="Y74" s="1">
        <v>-1.77075</v>
      </c>
      <c r="Z74" s="1">
        <v>-0.117478</v>
      </c>
      <c r="AA74" s="1">
        <v>-2.2219200000000001E-2</v>
      </c>
      <c r="AB74" s="1">
        <v>2.55645E-2</v>
      </c>
      <c r="AD74">
        <f t="shared" si="26"/>
        <v>0.58419784339021008</v>
      </c>
      <c r="AE74" s="1">
        <f t="shared" si="27"/>
        <v>2.3151304933334825E-3</v>
      </c>
      <c r="AH74">
        <f t="shared" si="28"/>
        <v>0.54900579077769551</v>
      </c>
      <c r="AI74">
        <f t="shared" si="29"/>
        <v>-4.8523824660141601E-2</v>
      </c>
      <c r="AJ74" s="1">
        <f t="shared" si="30"/>
        <v>-1.9384713499528958E-4</v>
      </c>
      <c r="AN74" s="1">
        <v>0.71011299999999999</v>
      </c>
      <c r="AO74" s="1">
        <v>4032.8</v>
      </c>
      <c r="AP74" s="1">
        <f t="shared" si="18"/>
        <v>8.0655999999999999</v>
      </c>
      <c r="AQ74" s="1">
        <f t="shared" si="19"/>
        <v>-2.4421800000000005</v>
      </c>
      <c r="AS74" s="1">
        <v>0.71055199999999996</v>
      </c>
      <c r="AT74" s="1">
        <v>2939.02</v>
      </c>
      <c r="AX74" s="1">
        <v>0.71201899999999996</v>
      </c>
      <c r="AY74" s="1">
        <v>-1180.08</v>
      </c>
      <c r="BB74">
        <v>1.06549</v>
      </c>
      <c r="BC74" s="1">
        <v>3918.74</v>
      </c>
      <c r="BD74">
        <f t="shared" si="20"/>
        <v>7.8374799999999993</v>
      </c>
      <c r="BE74" s="1"/>
      <c r="BF74" s="1">
        <v>0.213531</v>
      </c>
      <c r="BG74" s="1">
        <v>4522.58</v>
      </c>
      <c r="BH74" s="1">
        <f t="shared" si="21"/>
        <v>9.0451599999999992</v>
      </c>
      <c r="BJ74" s="1">
        <v>0.71019399999999999</v>
      </c>
      <c r="BK74" s="1">
        <v>3215.7</v>
      </c>
      <c r="BL74" s="1">
        <f t="shared" si="22"/>
        <v>6.4314</v>
      </c>
      <c r="BN74" s="1">
        <v>0.213531</v>
      </c>
      <c r="BO74" s="1">
        <v>4522.58</v>
      </c>
      <c r="BP74" s="1">
        <f t="shared" si="23"/>
        <v>9.0451599999999992</v>
      </c>
      <c r="BQ74" s="1"/>
      <c r="BS74" s="1">
        <v>0.710507</v>
      </c>
      <c r="BT74" s="1">
        <v>5253.89</v>
      </c>
      <c r="BU74">
        <f t="shared" si="24"/>
        <v>10.50778</v>
      </c>
      <c r="BV74">
        <v>1.2522800000000001</v>
      </c>
      <c r="BW74" s="1">
        <v>2135.37</v>
      </c>
      <c r="BY74">
        <v>1.06549</v>
      </c>
      <c r="BZ74" s="1">
        <v>3918.74</v>
      </c>
      <c r="CA74">
        <f t="shared" si="25"/>
        <v>7.8374799999999993</v>
      </c>
      <c r="CB74">
        <v>2.5704799999999999</v>
      </c>
      <c r="CC74" s="1">
        <v>2401.7600000000002</v>
      </c>
      <c r="CD74" s="1"/>
      <c r="CF74" s="1"/>
      <c r="CL74" s="1"/>
      <c r="CM74" s="1"/>
      <c r="CN74" s="1"/>
    </row>
    <row r="75" spans="1:92">
      <c r="A75">
        <v>1.15525E-2</v>
      </c>
      <c r="B75">
        <v>1.0160237430000001</v>
      </c>
      <c r="C75">
        <v>9.5151400000000001E-3</v>
      </c>
      <c r="D75">
        <v>1.019961975</v>
      </c>
      <c r="E75">
        <v>9.1164799999999997E-3</v>
      </c>
      <c r="F75">
        <v>0.891731567</v>
      </c>
      <c r="H75" s="1">
        <v>0.720503</v>
      </c>
      <c r="I75" s="1">
        <v>5251.82</v>
      </c>
      <c r="J75">
        <f t="shared" si="17"/>
        <v>10.503639999999999</v>
      </c>
      <c r="M75" s="1">
        <v>7.2000000000000005E-4</v>
      </c>
      <c r="N75" s="1">
        <v>0.119181</v>
      </c>
      <c r="O75" s="1">
        <v>1430.43</v>
      </c>
      <c r="P75" s="1">
        <v>745.60699999999997</v>
      </c>
      <c r="Q75">
        <v>-1.2482200000000001</v>
      </c>
      <c r="R75" s="1">
        <v>1240.26</v>
      </c>
      <c r="S75" s="1">
        <v>1430.43</v>
      </c>
      <c r="T75" s="1">
        <v>1431.68</v>
      </c>
      <c r="U75" s="1">
        <v>-724.93100000000004</v>
      </c>
      <c r="V75" s="1">
        <v>-522.93100000000004</v>
      </c>
      <c r="W75" s="1">
        <v>1430.43</v>
      </c>
      <c r="X75">
        <v>745.60699999999997</v>
      </c>
      <c r="Y75" s="1">
        <v>-1.2482200000000001</v>
      </c>
      <c r="Z75" s="1">
        <v>-0.109018</v>
      </c>
      <c r="AA75" s="1">
        <v>-1.10928E-2</v>
      </c>
      <c r="AB75" s="1">
        <v>2.41262E-2</v>
      </c>
      <c r="AD75">
        <f t="shared" si="26"/>
        <v>0.58449921790592296</v>
      </c>
      <c r="AE75" s="1">
        <f t="shared" si="27"/>
        <v>2.4232933565975306E-3</v>
      </c>
      <c r="AH75">
        <f t="shared" si="28"/>
        <v>0.54860690396222367</v>
      </c>
      <c r="AI75">
        <f t="shared" si="29"/>
        <v>-4.7762006959143122E-2</v>
      </c>
      <c r="AJ75" s="1">
        <f t="shared" si="30"/>
        <v>-1.9964867186258678E-4</v>
      </c>
      <c r="AN75" s="1">
        <v>0.72007299999999996</v>
      </c>
      <c r="AO75" s="1">
        <v>3909.56</v>
      </c>
      <c r="AP75" s="1">
        <f t="shared" si="18"/>
        <v>7.8191199999999998</v>
      </c>
      <c r="AQ75" s="1">
        <f t="shared" si="19"/>
        <v>-2.6845199999999991</v>
      </c>
      <c r="AS75" s="1">
        <v>0.720584</v>
      </c>
      <c r="AT75" s="1">
        <v>1907.23</v>
      </c>
      <c r="AX75" s="1">
        <v>0.72211800000000004</v>
      </c>
      <c r="AY75" s="1">
        <v>-4052.39</v>
      </c>
      <c r="BB75">
        <v>1.0803</v>
      </c>
      <c r="BC75" s="1">
        <v>3832.92</v>
      </c>
      <c r="BD75">
        <f t="shared" si="20"/>
        <v>7.6658400000000002</v>
      </c>
      <c r="BE75" s="1"/>
      <c r="BF75" s="1">
        <v>0.21656</v>
      </c>
      <c r="BG75" s="1">
        <v>4535.4799999999996</v>
      </c>
      <c r="BH75" s="1">
        <f t="shared" si="21"/>
        <v>9.0709599999999995</v>
      </c>
      <c r="BJ75" s="1">
        <v>0.72016999999999998</v>
      </c>
      <c r="BK75">
        <v>891.60500000000002</v>
      </c>
      <c r="BL75" s="1">
        <f t="shared" si="22"/>
        <v>1.78321</v>
      </c>
      <c r="BN75" s="1">
        <v>0.21656</v>
      </c>
      <c r="BO75" s="1">
        <v>4535.4799999999996</v>
      </c>
      <c r="BP75" s="1">
        <f t="shared" si="23"/>
        <v>9.0709599999999995</v>
      </c>
      <c r="BQ75" s="1"/>
      <c r="BS75" s="1">
        <v>0.720503</v>
      </c>
      <c r="BT75" s="1">
        <v>5251.82</v>
      </c>
      <c r="BU75">
        <f t="shared" si="24"/>
        <v>10.503639999999999</v>
      </c>
      <c r="BV75">
        <v>1.2781100000000001</v>
      </c>
      <c r="BW75" s="1">
        <v>2137.9499999999998</v>
      </c>
      <c r="BY75">
        <v>1.0803</v>
      </c>
      <c r="BZ75" s="1">
        <v>3832.92</v>
      </c>
      <c r="CA75">
        <f t="shared" si="25"/>
        <v>7.6658400000000002</v>
      </c>
      <c r="CB75">
        <v>2.6057000000000001</v>
      </c>
      <c r="CC75" s="1">
        <v>2388.0500000000002</v>
      </c>
      <c r="CD75" s="1"/>
      <c r="CF75" s="1"/>
      <c r="CL75" s="1"/>
      <c r="CM75" s="1"/>
      <c r="CN75" s="1"/>
    </row>
    <row r="76" spans="1:92">
      <c r="A76">
        <v>1.18192E-2</v>
      </c>
      <c r="B76">
        <v>1.031449829</v>
      </c>
      <c r="C76">
        <v>9.9344800000000007E-3</v>
      </c>
      <c r="D76">
        <v>1.0367706299999999</v>
      </c>
      <c r="E76">
        <v>9.3522099999999997E-3</v>
      </c>
      <c r="F76">
        <v>0.90765826400000005</v>
      </c>
      <c r="H76" s="1">
        <v>0.73050199999999998</v>
      </c>
      <c r="I76" s="1">
        <v>5248.95</v>
      </c>
      <c r="J76">
        <f t="shared" si="17"/>
        <v>10.4979</v>
      </c>
      <c r="M76" s="1">
        <v>7.3000199999999999E-4</v>
      </c>
      <c r="N76" s="1">
        <v>0.123555</v>
      </c>
      <c r="O76" s="1">
        <v>1440.04</v>
      </c>
      <c r="P76" s="1">
        <v>750.21699999999998</v>
      </c>
      <c r="Q76" s="1">
        <v>-0.60080599999999995</v>
      </c>
      <c r="R76" s="1">
        <v>1248</v>
      </c>
      <c r="S76" s="1">
        <v>1440.04</v>
      </c>
      <c r="T76" s="1">
        <v>1440.64</v>
      </c>
      <c r="U76">
        <v>-729.88499999999999</v>
      </c>
      <c r="V76" s="1">
        <v>-522.19100000000003</v>
      </c>
      <c r="W76" s="1">
        <v>1440.04</v>
      </c>
      <c r="X76">
        <v>750.21699999999998</v>
      </c>
      <c r="Y76" s="1">
        <v>-0.600804</v>
      </c>
      <c r="Z76" s="1">
        <v>-0.17518700000000001</v>
      </c>
      <c r="AA76" s="1">
        <v>-4.3046599999999997E-2</v>
      </c>
      <c r="AB76" s="1">
        <v>2.7351199999999999E-2</v>
      </c>
      <c r="AD76">
        <f t="shared" si="26"/>
        <v>0.58484375</v>
      </c>
      <c r="AE76" s="1">
        <f t="shared" si="27"/>
        <v>2.5573530708102549E-3</v>
      </c>
      <c r="AH76">
        <f t="shared" si="28"/>
        <v>0.54803940249803262</v>
      </c>
      <c r="AI76">
        <f t="shared" si="29"/>
        <v>-4.6678159000288488E-2</v>
      </c>
      <c r="AJ76" s="1">
        <f t="shared" si="30"/>
        <v>-2.0654064295327706E-4</v>
      </c>
      <c r="AN76" s="1">
        <v>0.73003099999999999</v>
      </c>
      <c r="AO76" s="1">
        <v>3774.57</v>
      </c>
      <c r="AP76" s="1">
        <f t="shared" si="18"/>
        <v>7.5491400000000004</v>
      </c>
      <c r="AQ76" s="1">
        <f t="shared" si="19"/>
        <v>-2.9487599999999992</v>
      </c>
      <c r="AS76" s="1">
        <v>0.73061900000000002</v>
      </c>
      <c r="AT76">
        <v>-350.70400000000001</v>
      </c>
      <c r="AX76" s="1">
        <v>0.73221899999999995</v>
      </c>
      <c r="AY76" s="1">
        <v>-4560.43</v>
      </c>
      <c r="BB76">
        <v>1.0954999999999999</v>
      </c>
      <c r="BC76" s="1">
        <v>3742.17</v>
      </c>
      <c r="BD76">
        <f t="shared" si="20"/>
        <v>7.4843400000000004</v>
      </c>
      <c r="BE76" s="1"/>
      <c r="BF76" s="1">
        <v>0.21959000000000001</v>
      </c>
      <c r="BG76" s="1">
        <v>4547.32</v>
      </c>
      <c r="BH76" s="1">
        <f t="shared" si="21"/>
        <v>9.0946400000000001</v>
      </c>
      <c r="BJ76" s="1">
        <v>0.73014599999999996</v>
      </c>
      <c r="BK76" s="1">
        <v>-1892.25</v>
      </c>
      <c r="BL76" s="1">
        <f t="shared" si="22"/>
        <v>-3.7845</v>
      </c>
      <c r="BN76" s="1">
        <v>0.21959000000000001</v>
      </c>
      <c r="BO76" s="1">
        <v>4547.32</v>
      </c>
      <c r="BP76" s="1">
        <f t="shared" si="23"/>
        <v>9.0946400000000001</v>
      </c>
      <c r="BQ76" s="1"/>
      <c r="BS76" s="1">
        <v>0.73050199999999998</v>
      </c>
      <c r="BT76" s="1">
        <v>5248.95</v>
      </c>
      <c r="BU76">
        <f t="shared" si="24"/>
        <v>10.4979</v>
      </c>
      <c r="BV76">
        <v>1.30446</v>
      </c>
      <c r="BW76" s="1">
        <v>2140.4499999999998</v>
      </c>
      <c r="BY76">
        <v>1.0954999999999999</v>
      </c>
      <c r="BZ76" s="1">
        <v>3742.17</v>
      </c>
      <c r="CA76">
        <f t="shared" si="25"/>
        <v>7.4843400000000004</v>
      </c>
      <c r="CB76">
        <v>2.64073</v>
      </c>
      <c r="CC76" s="1">
        <v>2376.8000000000002</v>
      </c>
      <c r="CD76" s="1"/>
      <c r="CF76" s="1"/>
      <c r="CL76" s="1"/>
      <c r="CM76" s="1"/>
      <c r="CN76" s="1"/>
    </row>
    <row r="77" spans="1:92">
      <c r="A77">
        <v>1.19962E-2</v>
      </c>
      <c r="B77">
        <v>1.046673462</v>
      </c>
      <c r="C77">
        <v>9.9372699999999998E-3</v>
      </c>
      <c r="D77">
        <v>1.053452026</v>
      </c>
      <c r="E77">
        <v>9.4969500000000005E-3</v>
      </c>
      <c r="F77">
        <v>0.92370526100000006</v>
      </c>
      <c r="H77" s="1">
        <v>0.740506</v>
      </c>
      <c r="I77" s="1">
        <v>5245.11</v>
      </c>
      <c r="J77">
        <f t="shared" si="17"/>
        <v>10.490219999999999</v>
      </c>
      <c r="M77" s="1">
        <v>7.4000300000000004E-4</v>
      </c>
      <c r="N77" s="1">
        <v>0.12812899999999999</v>
      </c>
      <c r="O77" s="1">
        <v>1449.96</v>
      </c>
      <c r="P77" s="1">
        <v>755.07</v>
      </c>
      <c r="Q77" s="1">
        <v>8.4112300000000001E-2</v>
      </c>
      <c r="R77" s="1">
        <v>1255.99</v>
      </c>
      <c r="S77" s="1">
        <v>1449.96</v>
      </c>
      <c r="T77" s="1">
        <v>1449.88</v>
      </c>
      <c r="U77">
        <v>-735.04</v>
      </c>
      <c r="V77" s="1">
        <v>-521.81700000000001</v>
      </c>
      <c r="W77" s="1">
        <v>1449.96</v>
      </c>
      <c r="X77">
        <v>755.07</v>
      </c>
      <c r="Y77" s="1">
        <v>8.4114099999999997E-2</v>
      </c>
      <c r="Z77" s="1">
        <v>-0.12862699999999999</v>
      </c>
      <c r="AA77" s="1">
        <v>-3.81248E-2</v>
      </c>
      <c r="AB77" s="1">
        <v>2.4202600000000001E-2</v>
      </c>
      <c r="AD77">
        <f t="shared" si="26"/>
        <v>0.58522758939163522</v>
      </c>
      <c r="AE77" s="1">
        <f t="shared" si="27"/>
        <v>2.6759531531886671E-3</v>
      </c>
      <c r="AH77">
        <f t="shared" si="28"/>
        <v>0.54752354812152537</v>
      </c>
      <c r="AI77">
        <f t="shared" si="29"/>
        <v>-4.5692949713047826E-2</v>
      </c>
      <c r="AJ77" s="1">
        <f t="shared" si="30"/>
        <v>-2.112527256273999E-4</v>
      </c>
      <c r="AN77" s="1">
        <v>0.73999000000000004</v>
      </c>
      <c r="AO77" s="1">
        <v>3609.21</v>
      </c>
      <c r="AP77" s="1">
        <f t="shared" si="18"/>
        <v>7.2184200000000001</v>
      </c>
      <c r="AQ77" s="1">
        <f t="shared" si="19"/>
        <v>-3.2717999999999989</v>
      </c>
      <c r="AS77" s="1">
        <v>0.740649</v>
      </c>
      <c r="AT77" s="1">
        <v>-2339.34</v>
      </c>
      <c r="AX77" s="1">
        <v>0.742313</v>
      </c>
      <c r="AY77" s="1">
        <v>-2458.62</v>
      </c>
      <c r="BB77">
        <v>1.11039</v>
      </c>
      <c r="BC77" s="1">
        <v>3649.51</v>
      </c>
      <c r="BD77">
        <f t="shared" si="20"/>
        <v>7.2990200000000005</v>
      </c>
      <c r="BE77" s="1"/>
      <c r="BF77" s="1">
        <v>0.22261900000000001</v>
      </c>
      <c r="BG77" s="1">
        <v>4560.22</v>
      </c>
      <c r="BH77" s="1">
        <f t="shared" si="21"/>
        <v>9.1204400000000003</v>
      </c>
      <c r="BJ77" s="1">
        <v>0.740116</v>
      </c>
      <c r="BK77" s="1">
        <v>-3746.59</v>
      </c>
      <c r="BL77" s="1">
        <f t="shared" si="22"/>
        <v>-7.4931800000000006</v>
      </c>
      <c r="BN77" s="1">
        <v>0.22261900000000001</v>
      </c>
      <c r="BO77" s="1">
        <v>4560.22</v>
      </c>
      <c r="BP77" s="1">
        <f t="shared" si="23"/>
        <v>9.1204400000000003</v>
      </c>
      <c r="BQ77" s="1"/>
      <c r="BS77" s="1">
        <v>0.740506</v>
      </c>
      <c r="BT77" s="1">
        <v>5245.11</v>
      </c>
      <c r="BU77">
        <f t="shared" si="24"/>
        <v>10.490219999999999</v>
      </c>
      <c r="BV77">
        <v>1.33125</v>
      </c>
      <c r="BW77" s="1">
        <v>2142.84</v>
      </c>
      <c r="BY77">
        <v>1.11039</v>
      </c>
      <c r="BZ77" s="1">
        <v>3649.51</v>
      </c>
      <c r="CA77">
        <f t="shared" si="25"/>
        <v>7.2990200000000005</v>
      </c>
      <c r="CB77">
        <v>2.67456</v>
      </c>
      <c r="CC77" s="1">
        <v>2368.33</v>
      </c>
      <c r="CD77" s="1"/>
      <c r="CF77" s="1"/>
      <c r="CL77" s="1"/>
      <c r="CM77" s="1"/>
      <c r="CN77" s="1"/>
    </row>
    <row r="78" spans="1:92">
      <c r="A78">
        <v>1.21923E-2</v>
      </c>
      <c r="B78">
        <v>1.0617213130000001</v>
      </c>
      <c r="C78">
        <v>1.0206099999999999E-2</v>
      </c>
      <c r="D78">
        <v>1.070516724</v>
      </c>
      <c r="E78">
        <v>9.6247599999999996E-3</v>
      </c>
      <c r="F78">
        <v>0.93950537099999998</v>
      </c>
      <c r="H78" s="1">
        <v>0.75050499999999998</v>
      </c>
      <c r="I78" s="1">
        <v>5240.47</v>
      </c>
      <c r="J78">
        <f t="shared" si="17"/>
        <v>10.48094</v>
      </c>
      <c r="M78" s="1">
        <v>7.5000299999999995E-4</v>
      </c>
      <c r="N78" s="1">
        <v>0.132935</v>
      </c>
      <c r="O78" s="1">
        <v>1460.15</v>
      </c>
      <c r="P78" s="1">
        <v>759.84699999999998</v>
      </c>
      <c r="Q78" s="1">
        <v>0.92752999999999997</v>
      </c>
      <c r="R78" s="1">
        <v>1264.06</v>
      </c>
      <c r="S78" s="1">
        <v>1460.15</v>
      </c>
      <c r="T78" s="1">
        <v>1459.22</v>
      </c>
      <c r="U78">
        <v>-740.30700000000002</v>
      </c>
      <c r="V78" s="1">
        <v>-519.74099999999999</v>
      </c>
      <c r="W78" s="1">
        <v>1460.15</v>
      </c>
      <c r="X78">
        <v>759.84699999999998</v>
      </c>
      <c r="Y78" s="1">
        <v>0.92753300000000005</v>
      </c>
      <c r="Z78" s="1">
        <v>-0.183619</v>
      </c>
      <c r="AA78" s="1">
        <v>-4.8497199999999997E-2</v>
      </c>
      <c r="AB78" s="1">
        <v>3.3900199999999998E-2</v>
      </c>
      <c r="AD78">
        <f t="shared" si="26"/>
        <v>0.58565811749442276</v>
      </c>
      <c r="AE78" s="1">
        <f t="shared" si="27"/>
        <v>2.8136383536471999E-3</v>
      </c>
      <c r="AH78">
        <f t="shared" si="28"/>
        <v>0.54678804021123306</v>
      </c>
      <c r="AI78">
        <f t="shared" si="29"/>
        <v>-4.4288233077773409E-2</v>
      </c>
      <c r="AJ78" s="1">
        <f t="shared" si="30"/>
        <v>-2.1622478224634365E-4</v>
      </c>
      <c r="AN78" s="1">
        <v>0.74995199999999995</v>
      </c>
      <c r="AO78" s="1">
        <v>3511.01</v>
      </c>
      <c r="AP78" s="1">
        <f t="shared" si="18"/>
        <v>7.0220200000000004</v>
      </c>
      <c r="AQ78" s="1">
        <f t="shared" si="19"/>
        <v>-3.45892</v>
      </c>
      <c r="AS78" s="1">
        <v>0.75068199999999996</v>
      </c>
      <c r="AT78" s="1">
        <v>-2945.83</v>
      </c>
      <c r="AX78" s="1">
        <v>0.75242100000000001</v>
      </c>
      <c r="AY78">
        <v>830.26099999999997</v>
      </c>
      <c r="BB78">
        <v>1.1254</v>
      </c>
      <c r="BC78" s="1">
        <v>3553.39</v>
      </c>
      <c r="BD78">
        <f t="shared" si="20"/>
        <v>7.1067799999999997</v>
      </c>
      <c r="BE78" s="1"/>
      <c r="BF78" s="1">
        <v>0.22564799999999999</v>
      </c>
      <c r="BG78" s="1">
        <v>4572.04</v>
      </c>
      <c r="BH78" s="1">
        <f t="shared" si="21"/>
        <v>9.1440800000000007</v>
      </c>
      <c r="BJ78" s="1">
        <v>0.75009199999999998</v>
      </c>
      <c r="BK78" s="1">
        <v>-3302.22</v>
      </c>
      <c r="BL78" s="1">
        <f t="shared" si="22"/>
        <v>-6.6044399999999994</v>
      </c>
      <c r="BN78" s="1">
        <v>0.22564799999999999</v>
      </c>
      <c r="BO78" s="1">
        <v>4572.04</v>
      </c>
      <c r="BP78" s="1">
        <f t="shared" si="23"/>
        <v>9.1440800000000007</v>
      </c>
      <c r="BQ78" s="1"/>
      <c r="BS78" s="1">
        <v>0.75050499999999998</v>
      </c>
      <c r="BT78" s="1">
        <v>5240.47</v>
      </c>
      <c r="BU78">
        <f t="shared" si="24"/>
        <v>10.48094</v>
      </c>
      <c r="BV78">
        <v>1.3583700000000001</v>
      </c>
      <c r="BW78" s="1">
        <v>2145.0300000000002</v>
      </c>
      <c r="BY78">
        <v>1.1254</v>
      </c>
      <c r="BZ78" s="1">
        <v>3553.39</v>
      </c>
      <c r="CA78">
        <f t="shared" si="25"/>
        <v>7.1067799999999997</v>
      </c>
      <c r="CB78">
        <v>2.7077</v>
      </c>
      <c r="CC78" s="1">
        <v>2362.64</v>
      </c>
      <c r="CD78" s="1"/>
      <c r="CF78" s="1"/>
      <c r="CL78" s="1"/>
      <c r="CM78" s="1"/>
      <c r="CN78" s="1"/>
    </row>
    <row r="79" spans="1:92">
      <c r="A79">
        <v>1.23371E-2</v>
      </c>
      <c r="B79">
        <v>1.0768758540000001</v>
      </c>
      <c r="C79">
        <v>1.0556100000000001E-2</v>
      </c>
      <c r="D79">
        <v>1.087400269</v>
      </c>
      <c r="E79">
        <v>9.9232599999999997E-3</v>
      </c>
      <c r="F79">
        <v>0.95565203899999995</v>
      </c>
      <c r="H79" s="1">
        <v>0.76050099999999998</v>
      </c>
      <c r="I79" s="1">
        <v>5234.72</v>
      </c>
      <c r="J79">
        <f t="shared" si="17"/>
        <v>10.469440000000001</v>
      </c>
      <c r="M79" s="1">
        <v>7.6000199999999996E-4</v>
      </c>
      <c r="N79" s="1">
        <v>0.13798299999999999</v>
      </c>
      <c r="O79" s="1">
        <v>1470.58</v>
      </c>
      <c r="P79" s="1">
        <v>764.58799999999997</v>
      </c>
      <c r="Q79">
        <v>1.80426</v>
      </c>
      <c r="R79" s="1">
        <v>1272.32</v>
      </c>
      <c r="S79" s="1">
        <v>1470.58</v>
      </c>
      <c r="T79" s="1">
        <v>1468.78</v>
      </c>
      <c r="U79" s="1">
        <v>-745.65899999999999</v>
      </c>
      <c r="V79" s="1">
        <v>-516.51900000000001</v>
      </c>
      <c r="W79" s="1">
        <v>1470.58</v>
      </c>
      <c r="X79">
        <v>764.58799999999997</v>
      </c>
      <c r="Y79" s="1">
        <v>1.80426</v>
      </c>
      <c r="Z79" s="1">
        <v>-0.11308</v>
      </c>
      <c r="AA79" s="1">
        <v>-3.7961700000000001E-2</v>
      </c>
      <c r="AB79" s="1">
        <v>1.17029E-2</v>
      </c>
      <c r="AD79">
        <f t="shared" si="26"/>
        <v>0.58606246856136823</v>
      </c>
      <c r="AE79" s="1">
        <f t="shared" si="27"/>
        <v>2.9574227592048148E-3</v>
      </c>
      <c r="AH79">
        <f t="shared" si="28"/>
        <v>0.54591769385732369</v>
      </c>
      <c r="AI79">
        <f t="shared" si="29"/>
        <v>-4.2625993984653165E-2</v>
      </c>
      <c r="AJ79" s="1">
        <f t="shared" si="30"/>
        <v>-2.1937150910556453E-4</v>
      </c>
      <c r="AN79" s="1">
        <v>0.75990800000000003</v>
      </c>
      <c r="AO79" s="1">
        <v>3350.4</v>
      </c>
      <c r="AP79" s="1">
        <f t="shared" si="18"/>
        <v>6.7008000000000001</v>
      </c>
      <c r="AQ79" s="1">
        <f t="shared" si="19"/>
        <v>-3.7686400000000004</v>
      </c>
      <c r="AS79" s="1">
        <v>0.76071200000000005</v>
      </c>
      <c r="AT79" s="1">
        <v>-1801.39</v>
      </c>
      <c r="AX79" s="1">
        <v>0.76251500000000005</v>
      </c>
      <c r="AY79" s="1">
        <v>3406.3</v>
      </c>
      <c r="BB79">
        <v>1.1405099999999999</v>
      </c>
      <c r="BC79" s="1">
        <v>3454.17</v>
      </c>
      <c r="BD79">
        <f t="shared" si="20"/>
        <v>6.9083399999999999</v>
      </c>
      <c r="BE79" s="1"/>
      <c r="BF79" s="1">
        <v>0.22867799999999999</v>
      </c>
      <c r="BG79" s="1">
        <v>4583.63</v>
      </c>
      <c r="BH79" s="1">
        <f t="shared" si="21"/>
        <v>9.1672600000000006</v>
      </c>
      <c r="BJ79" s="1">
        <v>0.76007100000000005</v>
      </c>
      <c r="BK79">
        <v>-802.26099999999997</v>
      </c>
      <c r="BL79" s="1">
        <f t="shared" si="22"/>
        <v>-1.604522</v>
      </c>
      <c r="BN79" s="1">
        <v>0.22867799999999999</v>
      </c>
      <c r="BO79" s="1">
        <v>4583.63</v>
      </c>
      <c r="BP79" s="1">
        <f t="shared" si="23"/>
        <v>9.1672600000000006</v>
      </c>
      <c r="BQ79" s="1"/>
      <c r="BS79" s="1">
        <v>0.76050099999999998</v>
      </c>
      <c r="BT79" s="1">
        <v>5234.72</v>
      </c>
      <c r="BU79">
        <f t="shared" si="24"/>
        <v>10.469440000000001</v>
      </c>
      <c r="BV79">
        <v>1.38581</v>
      </c>
      <c r="BW79" s="1">
        <v>2147.06</v>
      </c>
      <c r="BY79">
        <v>1.1405099999999999</v>
      </c>
      <c r="BZ79" s="1">
        <v>3454.17</v>
      </c>
      <c r="CA79">
        <f t="shared" si="25"/>
        <v>6.9083399999999999</v>
      </c>
      <c r="CB79">
        <v>2.7400699999999998</v>
      </c>
      <c r="CC79" s="1">
        <v>2359.4499999999998</v>
      </c>
      <c r="CD79" s="1"/>
      <c r="CF79" s="1"/>
      <c r="CL79" s="1"/>
      <c r="CM79" s="1"/>
      <c r="CN79" s="1"/>
    </row>
    <row r="80" spans="1:92">
      <c r="A80">
        <v>1.2568599999999999E-2</v>
      </c>
      <c r="B80">
        <v>1.0922574460000001</v>
      </c>
      <c r="C80">
        <v>1.04986E-2</v>
      </c>
      <c r="D80">
        <v>1.104199463</v>
      </c>
      <c r="E80">
        <v>1.0224799999999999E-2</v>
      </c>
      <c r="F80">
        <v>0.97159185800000003</v>
      </c>
      <c r="H80" s="1">
        <v>0.770505</v>
      </c>
      <c r="I80" s="1">
        <v>5228</v>
      </c>
      <c r="J80">
        <f t="shared" si="17"/>
        <v>10.456</v>
      </c>
      <c r="M80" s="1">
        <v>7.7000199999999999E-4</v>
      </c>
      <c r="N80" s="1">
        <v>0.14327699999999999</v>
      </c>
      <c r="O80" s="1">
        <v>1481.33</v>
      </c>
      <c r="P80" s="1">
        <v>769.28200000000004</v>
      </c>
      <c r="Q80">
        <v>2.8694500000000001</v>
      </c>
      <c r="R80" s="1">
        <v>1280.67</v>
      </c>
      <c r="S80" s="1">
        <v>1481.33</v>
      </c>
      <c r="T80" s="1">
        <v>1478.46</v>
      </c>
      <c r="U80" s="1">
        <v>-751.16</v>
      </c>
      <c r="V80" s="1">
        <v>-511.30200000000002</v>
      </c>
      <c r="W80" s="1">
        <v>1481.33</v>
      </c>
      <c r="X80">
        <v>769.28200000000004</v>
      </c>
      <c r="Y80" s="1">
        <v>2.8694600000000001</v>
      </c>
      <c r="Z80" s="1">
        <v>-0.10688</v>
      </c>
      <c r="AA80" s="1">
        <v>-3.6839299999999998E-2</v>
      </c>
      <c r="AB80" s="1">
        <v>3.1771000000000001E-2</v>
      </c>
      <c r="AD80">
        <f t="shared" si="26"/>
        <v>0.58653673467794198</v>
      </c>
      <c r="AE80" s="1">
        <f t="shared" si="27"/>
        <v>3.1038700909744501E-3</v>
      </c>
      <c r="AH80">
        <f t="shared" si="28"/>
        <v>0.54482599394594622</v>
      </c>
      <c r="AI80">
        <f t="shared" si="29"/>
        <v>-4.0541000737428501E-2</v>
      </c>
      <c r="AJ80" s="1">
        <f t="shared" si="30"/>
        <v>-2.2014303502934987E-4</v>
      </c>
      <c r="AN80" s="1">
        <v>0.76986699999999997</v>
      </c>
      <c r="AO80" s="1">
        <v>3159.61</v>
      </c>
      <c r="AP80" s="1">
        <f t="shared" si="18"/>
        <v>6.3192200000000005</v>
      </c>
      <c r="AQ80" s="1">
        <f t="shared" si="19"/>
        <v>-4.136779999999999</v>
      </c>
      <c r="AS80" s="1">
        <v>0.77074900000000002</v>
      </c>
      <c r="AT80">
        <v>577.87699999999995</v>
      </c>
      <c r="AX80" s="1">
        <v>0.77261400000000002</v>
      </c>
      <c r="AY80" s="1">
        <v>3991.26</v>
      </c>
      <c r="BB80">
        <v>1.1552199999999999</v>
      </c>
      <c r="BC80" s="1">
        <v>3354.26</v>
      </c>
      <c r="BD80">
        <f t="shared" si="20"/>
        <v>6.70852</v>
      </c>
      <c r="BE80" s="1"/>
      <c r="BF80" s="1">
        <v>0.231707</v>
      </c>
      <c r="BG80" s="1">
        <v>4595.72</v>
      </c>
      <c r="BH80" s="1">
        <f t="shared" si="21"/>
        <v>9.1914400000000001</v>
      </c>
      <c r="BJ80" s="1">
        <v>0.77005000000000001</v>
      </c>
      <c r="BK80" s="1">
        <v>1963.2</v>
      </c>
      <c r="BL80" s="1">
        <f t="shared" si="22"/>
        <v>3.9264000000000001</v>
      </c>
      <c r="BN80" s="1">
        <v>0.231707</v>
      </c>
      <c r="BO80" s="1">
        <v>4595.72</v>
      </c>
      <c r="BP80" s="1">
        <f t="shared" si="23"/>
        <v>9.1914400000000001</v>
      </c>
      <c r="BQ80" s="1"/>
      <c r="BS80" s="1">
        <v>0.770505</v>
      </c>
      <c r="BT80" s="1">
        <v>5228</v>
      </c>
      <c r="BU80">
        <f t="shared" si="24"/>
        <v>10.456</v>
      </c>
      <c r="BV80">
        <v>1.41354</v>
      </c>
      <c r="BW80" s="1">
        <v>2148.8200000000002</v>
      </c>
      <c r="BY80">
        <v>1.1552199999999999</v>
      </c>
      <c r="BZ80" s="1">
        <v>3354.26</v>
      </c>
      <c r="CA80">
        <f t="shared" si="25"/>
        <v>6.70852</v>
      </c>
      <c r="CB80">
        <v>2.7711199999999998</v>
      </c>
      <c r="CC80" s="1">
        <v>2358.65</v>
      </c>
      <c r="CD80" s="1"/>
      <c r="CF80" s="1"/>
      <c r="CL80" s="1"/>
      <c r="CM80" s="1"/>
      <c r="CN80" s="1"/>
    </row>
    <row r="81" spans="1:92">
      <c r="A81">
        <v>1.25684E-2</v>
      </c>
      <c r="B81">
        <v>1.1072102049999999</v>
      </c>
      <c r="C81">
        <v>1.07641E-2</v>
      </c>
      <c r="D81">
        <v>1.1208671880000001</v>
      </c>
      <c r="E81">
        <v>1.00839E-2</v>
      </c>
      <c r="F81">
        <v>0.98744036899999998</v>
      </c>
      <c r="H81" s="1">
        <v>0.780505</v>
      </c>
      <c r="I81" s="1">
        <v>5220.22</v>
      </c>
      <c r="J81">
        <f t="shared" si="17"/>
        <v>10.440440000000001</v>
      </c>
      <c r="M81" s="1">
        <v>7.8000200000000002E-4</v>
      </c>
      <c r="N81" s="1">
        <v>0.14882600000000001</v>
      </c>
      <c r="O81" s="1">
        <v>1492.41</v>
      </c>
      <c r="P81" s="1">
        <v>773.98900000000003</v>
      </c>
      <c r="Q81">
        <v>4.02881</v>
      </c>
      <c r="R81" s="1">
        <v>1289.24</v>
      </c>
      <c r="S81" s="1">
        <v>1492.41</v>
      </c>
      <c r="T81" s="1">
        <v>1488.39</v>
      </c>
      <c r="U81" s="1">
        <v>-756.81100000000004</v>
      </c>
      <c r="V81" s="1">
        <v>-504.51799999999997</v>
      </c>
      <c r="W81" s="1">
        <v>1492.41</v>
      </c>
      <c r="X81">
        <v>773.98900000000003</v>
      </c>
      <c r="Y81" s="1">
        <v>4.0288199999999996</v>
      </c>
      <c r="Z81" s="1">
        <v>-0.177927</v>
      </c>
      <c r="AA81" s="1">
        <v>-1.63628E-2</v>
      </c>
      <c r="AB81" s="1">
        <v>4.2673799999999998E-2</v>
      </c>
      <c r="AD81">
        <f t="shared" si="26"/>
        <v>0.58702103564890951</v>
      </c>
      <c r="AE81" s="1">
        <f t="shared" si="27"/>
        <v>3.2560360337718646E-3</v>
      </c>
      <c r="AH81">
        <f t="shared" si="28"/>
        <v>0.5435867010272154</v>
      </c>
      <c r="AI81">
        <f t="shared" si="29"/>
        <v>-3.8174125609971243E-2</v>
      </c>
      <c r="AJ81" s="1">
        <f t="shared" si="30"/>
        <v>-2.1839511805086162E-4</v>
      </c>
      <c r="AN81" s="1">
        <v>0.77982799999999997</v>
      </c>
      <c r="AO81" s="1">
        <v>2996.38</v>
      </c>
      <c r="AP81" s="1">
        <f t="shared" si="18"/>
        <v>5.9927600000000005</v>
      </c>
      <c r="AQ81" s="1">
        <f t="shared" si="19"/>
        <v>-4.4476800000000001</v>
      </c>
      <c r="AS81" s="1">
        <v>0.780779</v>
      </c>
      <c r="AT81" s="1">
        <v>2596.4899999999998</v>
      </c>
      <c r="AX81" s="1">
        <v>0.78271599999999997</v>
      </c>
      <c r="AY81" s="1">
        <v>2510.9699999999998</v>
      </c>
      <c r="BB81">
        <v>1.1705099999999999</v>
      </c>
      <c r="BC81" s="1">
        <v>3249.42</v>
      </c>
      <c r="BD81">
        <f t="shared" si="20"/>
        <v>6.4988400000000004</v>
      </c>
      <c r="BE81" s="1"/>
      <c r="BF81" s="1">
        <v>0.234736</v>
      </c>
      <c r="BG81" s="1">
        <v>4606.6400000000003</v>
      </c>
      <c r="BH81" s="1">
        <f t="shared" si="21"/>
        <v>9.213280000000001</v>
      </c>
      <c r="BJ81" s="1">
        <v>0.780026</v>
      </c>
      <c r="BK81" s="1">
        <v>3500.55</v>
      </c>
      <c r="BL81" s="1">
        <f t="shared" si="22"/>
        <v>7.0011000000000001</v>
      </c>
      <c r="BN81" s="1">
        <v>0.234736</v>
      </c>
      <c r="BO81" s="1">
        <v>4606.6400000000003</v>
      </c>
      <c r="BP81" s="1">
        <f t="shared" si="23"/>
        <v>9.213280000000001</v>
      </c>
      <c r="BQ81" s="1"/>
      <c r="BS81" s="1">
        <v>0.780505</v>
      </c>
      <c r="BT81" s="1">
        <v>5220.22</v>
      </c>
      <c r="BU81">
        <f t="shared" si="24"/>
        <v>10.440440000000001</v>
      </c>
      <c r="BV81">
        <v>1.4415199999999999</v>
      </c>
      <c r="BW81" s="1">
        <v>2150.36</v>
      </c>
      <c r="BY81">
        <v>1.1705099999999999</v>
      </c>
      <c r="BZ81" s="1">
        <v>3249.42</v>
      </c>
      <c r="CA81">
        <f t="shared" si="25"/>
        <v>6.4988400000000004</v>
      </c>
      <c r="CB81">
        <v>2.80213</v>
      </c>
      <c r="CC81" s="1">
        <v>2360.81</v>
      </c>
      <c r="CD81" s="1"/>
      <c r="CF81" s="1"/>
      <c r="CL81" s="1"/>
      <c r="CM81" s="1"/>
      <c r="CN81" s="1"/>
    </row>
    <row r="82" spans="1:92">
      <c r="A82">
        <v>1.27321E-2</v>
      </c>
      <c r="B82">
        <v>1.1224342039999999</v>
      </c>
      <c r="C82">
        <v>1.1098E-2</v>
      </c>
      <c r="D82">
        <v>1.1373660889999999</v>
      </c>
      <c r="E82">
        <v>1.0332300000000001E-2</v>
      </c>
      <c r="F82">
        <v>1.003700684</v>
      </c>
      <c r="H82" s="1">
        <v>0.79050699999999996</v>
      </c>
      <c r="I82" s="1">
        <v>5211.3</v>
      </c>
      <c r="J82">
        <f t="shared" si="17"/>
        <v>10.422600000000001</v>
      </c>
      <c r="M82" s="1">
        <v>7.9000299999999995E-4</v>
      </c>
      <c r="N82" s="1">
        <v>0.15468999999999999</v>
      </c>
      <c r="O82" s="1">
        <v>1503.47</v>
      </c>
      <c r="P82" s="1">
        <v>778.42899999999997</v>
      </c>
      <c r="Q82">
        <v>5.5958199999999998</v>
      </c>
      <c r="R82" s="1">
        <v>1297.4100000000001</v>
      </c>
      <c r="S82" s="1">
        <v>1503.47</v>
      </c>
      <c r="T82" s="1">
        <v>1497.87</v>
      </c>
      <c r="U82" s="1">
        <v>-762.49699999999996</v>
      </c>
      <c r="V82" s="1">
        <v>-494.09800000000001</v>
      </c>
      <c r="W82" s="1">
        <v>1503.47</v>
      </c>
      <c r="X82">
        <v>778.42899999999997</v>
      </c>
      <c r="Y82" s="1">
        <v>5.5958199999999998</v>
      </c>
      <c r="Z82" s="1">
        <v>-0.15331500000000001</v>
      </c>
      <c r="AA82" s="1">
        <v>-2.5287899999999999E-2</v>
      </c>
      <c r="AB82" s="1">
        <v>2.8391199999999998E-2</v>
      </c>
      <c r="AD82">
        <f t="shared" si="26"/>
        <v>0.58770704711694832</v>
      </c>
      <c r="AE82" s="1">
        <f t="shared" si="27"/>
        <v>3.4443027386694834E-3</v>
      </c>
      <c r="AH82">
        <f t="shared" si="28"/>
        <v>0.54201952874030523</v>
      </c>
      <c r="AI82">
        <f t="shared" si="29"/>
        <v>-3.5181047016310529E-2</v>
      </c>
      <c r="AJ82" s="1">
        <f t="shared" si="30"/>
        <v>-2.1507736614025742E-4</v>
      </c>
      <c r="AN82" s="1">
        <v>0.78978499999999996</v>
      </c>
      <c r="AO82" s="1">
        <v>2786.4</v>
      </c>
      <c r="AP82" s="1">
        <f t="shared" si="18"/>
        <v>5.5728</v>
      </c>
      <c r="AQ82" s="1">
        <f t="shared" si="19"/>
        <v>-4.849800000000001</v>
      </c>
      <c r="AS82" s="1">
        <v>0.79081199999999996</v>
      </c>
      <c r="AT82" s="1">
        <v>3131.06</v>
      </c>
      <c r="AX82" s="1">
        <v>0.79281599999999997</v>
      </c>
      <c r="AY82">
        <v>-230.98699999999999</v>
      </c>
      <c r="BB82">
        <v>1.1854199999999999</v>
      </c>
      <c r="BC82" s="1">
        <v>3144.17</v>
      </c>
      <c r="BD82">
        <f t="shared" si="20"/>
        <v>6.2883399999999998</v>
      </c>
      <c r="BE82" s="1"/>
      <c r="BF82" s="1">
        <v>0.23776700000000001</v>
      </c>
      <c r="BG82" s="1">
        <v>4618.0200000000004</v>
      </c>
      <c r="BH82" s="1">
        <f t="shared" si="21"/>
        <v>9.2360400000000009</v>
      </c>
      <c r="BJ82" s="1">
        <v>0.78999799999999998</v>
      </c>
      <c r="BK82" s="1">
        <v>3098.46</v>
      </c>
      <c r="BL82" s="1">
        <f t="shared" si="22"/>
        <v>6.1969200000000004</v>
      </c>
      <c r="BN82" s="1">
        <v>0.23776700000000001</v>
      </c>
      <c r="BO82" s="1">
        <v>4618.0200000000004</v>
      </c>
      <c r="BP82" s="1">
        <f t="shared" si="23"/>
        <v>9.2360400000000009</v>
      </c>
      <c r="BQ82" s="1"/>
      <c r="BS82" s="1">
        <v>0.79050699999999996</v>
      </c>
      <c r="BT82" s="1">
        <v>5211.3</v>
      </c>
      <c r="BU82">
        <f t="shared" si="24"/>
        <v>10.422600000000001</v>
      </c>
      <c r="BV82">
        <v>1.4697100000000001</v>
      </c>
      <c r="BW82" s="1">
        <v>2151.5100000000002</v>
      </c>
      <c r="BY82">
        <v>1.1854199999999999</v>
      </c>
      <c r="BZ82" s="1">
        <v>3144.17</v>
      </c>
      <c r="CA82">
        <f t="shared" si="25"/>
        <v>6.2883399999999998</v>
      </c>
      <c r="CB82">
        <v>2.8319399999999999</v>
      </c>
      <c r="CC82" s="1">
        <v>2364.85</v>
      </c>
      <c r="CD82" s="1"/>
      <c r="CF82" s="1"/>
      <c r="CL82" s="1"/>
      <c r="CM82" s="1"/>
      <c r="CN82" s="1"/>
    </row>
    <row r="83" spans="1:92">
      <c r="A83">
        <v>1.28781E-2</v>
      </c>
      <c r="B83">
        <v>1.137535645</v>
      </c>
      <c r="C83">
        <v>1.12166E-2</v>
      </c>
      <c r="D83">
        <v>1.1537482910000001</v>
      </c>
      <c r="E83">
        <v>1.06417E-2</v>
      </c>
      <c r="F83">
        <v>1.0199212040000001</v>
      </c>
      <c r="H83" s="1">
        <v>0.80050699999999997</v>
      </c>
      <c r="I83" s="1">
        <v>5201.17</v>
      </c>
      <c r="J83">
        <f t="shared" si="17"/>
        <v>10.402340000000001</v>
      </c>
      <c r="M83" s="1">
        <v>8.0000299999999998E-4</v>
      </c>
      <c r="N83" s="1">
        <v>0.16081200000000001</v>
      </c>
      <c r="O83" s="1">
        <v>1514.85</v>
      </c>
      <c r="P83" s="1">
        <v>783.173</v>
      </c>
      <c r="Q83">
        <v>7.3680700000000003</v>
      </c>
      <c r="R83" s="1">
        <v>1305.71</v>
      </c>
      <c r="S83" s="1">
        <v>1514.85</v>
      </c>
      <c r="T83" s="1">
        <v>1507.49</v>
      </c>
      <c r="U83" s="1">
        <v>-768.46500000000003</v>
      </c>
      <c r="V83" s="1">
        <v>-483.17200000000003</v>
      </c>
      <c r="W83" s="1">
        <v>1514.85</v>
      </c>
      <c r="X83" s="1">
        <v>783.173</v>
      </c>
      <c r="Y83" s="1">
        <v>7.36808</v>
      </c>
      <c r="Z83" s="1">
        <v>-0.162499</v>
      </c>
      <c r="AA83" s="1">
        <v>-5.5315200000000002E-2</v>
      </c>
      <c r="AB83" s="1">
        <v>3.9228899999999997E-2</v>
      </c>
      <c r="AD83">
        <f t="shared" si="26"/>
        <v>0.58854186611115789</v>
      </c>
      <c r="AE83" s="1">
        <f t="shared" si="27"/>
        <v>3.6004979233912426E-3</v>
      </c>
      <c r="AH83">
        <f t="shared" si="28"/>
        <v>0.54049656357308207</v>
      </c>
      <c r="AI83">
        <f t="shared" si="29"/>
        <v>-3.2272397802066477E-2</v>
      </c>
      <c r="AJ83" s="1">
        <f t="shared" si="30"/>
        <v>-2.0647499458905256E-4</v>
      </c>
      <c r="AN83" s="1">
        <v>0.79974599999999996</v>
      </c>
      <c r="AO83" s="1">
        <v>2575.23</v>
      </c>
      <c r="AP83" s="1">
        <f t="shared" si="18"/>
        <v>5.1504599999999998</v>
      </c>
      <c r="AQ83" s="1">
        <f t="shared" si="19"/>
        <v>-5.2518800000000008</v>
      </c>
      <c r="AS83" s="1">
        <v>0.80084200000000005</v>
      </c>
      <c r="AT83" s="1">
        <v>1675.86</v>
      </c>
      <c r="AX83" s="1">
        <v>0.80291699999999999</v>
      </c>
      <c r="AY83" s="1">
        <v>-2875.16</v>
      </c>
      <c r="BB83">
        <v>1.2002600000000001</v>
      </c>
      <c r="BC83" s="1">
        <v>3039.52</v>
      </c>
      <c r="BD83">
        <f t="shared" si="20"/>
        <v>6.07904</v>
      </c>
      <c r="BE83" s="1"/>
      <c r="BF83" s="1">
        <v>0.24079600000000001</v>
      </c>
      <c r="BG83" s="1">
        <v>4629.16</v>
      </c>
      <c r="BH83" s="1">
        <f t="shared" si="21"/>
        <v>9.2583199999999994</v>
      </c>
      <c r="BJ83" s="1">
        <v>0.79997499999999999</v>
      </c>
      <c r="BK83">
        <v>876.98199999999997</v>
      </c>
      <c r="BL83" s="1">
        <f t="shared" si="22"/>
        <v>1.7539639999999999</v>
      </c>
      <c r="BN83" s="1">
        <v>0.24079600000000001</v>
      </c>
      <c r="BO83" s="1">
        <v>4629.16</v>
      </c>
      <c r="BP83" s="1">
        <f t="shared" si="23"/>
        <v>9.2583199999999994</v>
      </c>
      <c r="BQ83" s="1"/>
      <c r="BS83" s="1">
        <v>0.80050699999999997</v>
      </c>
      <c r="BT83" s="1">
        <v>5201.17</v>
      </c>
      <c r="BU83">
        <f t="shared" si="24"/>
        <v>10.402340000000001</v>
      </c>
      <c r="BV83">
        <v>1.4980100000000001</v>
      </c>
      <c r="BW83" s="1">
        <v>2152.35</v>
      </c>
      <c r="BY83">
        <v>1.2002600000000001</v>
      </c>
      <c r="BZ83" s="1">
        <v>3039.52</v>
      </c>
      <c r="CA83">
        <f t="shared" si="25"/>
        <v>6.07904</v>
      </c>
      <c r="CB83">
        <v>2.8603999999999998</v>
      </c>
      <c r="CC83" s="1">
        <v>2370.7800000000002</v>
      </c>
      <c r="CD83" s="1"/>
      <c r="CF83" s="1"/>
      <c r="CL83" s="1"/>
      <c r="CM83" s="1"/>
      <c r="CN83" s="1"/>
    </row>
    <row r="84" spans="1:92">
      <c r="A84">
        <v>1.31095E-2</v>
      </c>
      <c r="B84">
        <v>1.1529204099999999</v>
      </c>
      <c r="C84">
        <v>1.1291600000000001E-2</v>
      </c>
      <c r="D84">
        <v>1.170320679</v>
      </c>
      <c r="E84">
        <v>1.08532E-2</v>
      </c>
      <c r="F84">
        <v>1.0359625240000001</v>
      </c>
      <c r="H84" s="1">
        <v>0.810504</v>
      </c>
      <c r="I84" s="1">
        <v>5189.8599999999997</v>
      </c>
      <c r="J84">
        <f t="shared" si="17"/>
        <v>10.379719999999999</v>
      </c>
      <c r="M84" s="1">
        <v>8.0999999999999996E-4</v>
      </c>
      <c r="N84" s="1">
        <v>0.167187</v>
      </c>
      <c r="O84" s="1">
        <v>1526.49</v>
      </c>
      <c r="P84" s="1">
        <v>787.98099999999999</v>
      </c>
      <c r="Q84">
        <v>9.2061299999999999</v>
      </c>
      <c r="R84" s="1">
        <v>1314.16</v>
      </c>
      <c r="S84" s="1">
        <v>1526.49</v>
      </c>
      <c r="T84" s="1">
        <v>1517.29</v>
      </c>
      <c r="U84" s="1">
        <v>-774.56100000000004</v>
      </c>
      <c r="V84" s="1">
        <v>-470.67099999999999</v>
      </c>
      <c r="W84" s="1">
        <v>1526.49</v>
      </c>
      <c r="X84" s="1">
        <v>787.98199999999997</v>
      </c>
      <c r="Y84" s="1">
        <v>9.2061399999999995</v>
      </c>
      <c r="Z84" s="1">
        <v>-0.17749599999999999</v>
      </c>
      <c r="AA84" s="1">
        <v>-4.8989400000000002E-2</v>
      </c>
      <c r="AB84" s="1">
        <v>6.3802700000000004E-2</v>
      </c>
      <c r="AD84">
        <f t="shared" si="26"/>
        <v>0.58939626833871062</v>
      </c>
      <c r="AE84" s="1">
        <f t="shared" si="27"/>
        <v>3.7546778035589508E-3</v>
      </c>
      <c r="AH84">
        <f t="shared" si="28"/>
        <v>0.53891808635839211</v>
      </c>
      <c r="AI84">
        <f t="shared" si="29"/>
        <v>-2.9257728386756332E-2</v>
      </c>
      <c r="AJ84" s="1">
        <f t="shared" si="30"/>
        <v>-1.9612727722687244E-4</v>
      </c>
      <c r="AN84" s="1">
        <v>0.80970500000000001</v>
      </c>
      <c r="AO84" s="1">
        <v>2271.56</v>
      </c>
      <c r="AP84" s="1">
        <f t="shared" si="18"/>
        <v>4.54312</v>
      </c>
      <c r="AQ84" s="1">
        <f t="shared" si="19"/>
        <v>-5.8365999999999989</v>
      </c>
      <c r="AS84" s="1">
        <v>0.81088000000000005</v>
      </c>
      <c r="AT84">
        <v>-660.447</v>
      </c>
      <c r="AX84" s="1">
        <v>0.81301800000000002</v>
      </c>
      <c r="AY84" s="1">
        <v>-4018.14</v>
      </c>
      <c r="BB84">
        <v>1.21539</v>
      </c>
      <c r="BC84" s="1">
        <v>2931.75</v>
      </c>
      <c r="BD84">
        <f t="shared" si="20"/>
        <v>5.8635000000000002</v>
      </c>
      <c r="BE84" s="1"/>
      <c r="BF84" s="1">
        <v>0.24382499999999999</v>
      </c>
      <c r="BG84" s="1">
        <v>4639.6099999999997</v>
      </c>
      <c r="BH84" s="1">
        <f t="shared" si="21"/>
        <v>9.2792199999999987</v>
      </c>
      <c r="BJ84" s="1">
        <v>0.809948</v>
      </c>
      <c r="BK84" s="1">
        <v>-1938.72</v>
      </c>
      <c r="BL84" s="1">
        <f t="shared" si="22"/>
        <v>-3.87744</v>
      </c>
      <c r="BN84" s="1">
        <v>0.24382499999999999</v>
      </c>
      <c r="BO84" s="1">
        <v>4639.6099999999997</v>
      </c>
      <c r="BP84" s="1">
        <f t="shared" si="23"/>
        <v>9.2792199999999987</v>
      </c>
      <c r="BQ84" s="1"/>
      <c r="BS84" s="1">
        <v>0.810504</v>
      </c>
      <c r="BT84" s="1">
        <v>5189.8599999999997</v>
      </c>
      <c r="BU84">
        <f t="shared" si="24"/>
        <v>10.379719999999999</v>
      </c>
      <c r="BV84">
        <v>1.52634</v>
      </c>
      <c r="BW84" s="1">
        <v>2152.88</v>
      </c>
      <c r="BY84">
        <v>1.21539</v>
      </c>
      <c r="BZ84" s="1">
        <v>2931.75</v>
      </c>
      <c r="CA84">
        <f t="shared" si="25"/>
        <v>5.8635000000000002</v>
      </c>
      <c r="CB84">
        <v>2.88856</v>
      </c>
      <c r="CC84" s="1">
        <v>2378.84</v>
      </c>
      <c r="CD84" s="1"/>
      <c r="CF84" s="1"/>
      <c r="CL84" s="1"/>
      <c r="CM84" s="1"/>
      <c r="CN84" s="1"/>
    </row>
    <row r="85" spans="1:92">
      <c r="A85">
        <v>1.3304099999999999E-2</v>
      </c>
      <c r="B85">
        <v>1.167821411</v>
      </c>
      <c r="C85">
        <v>1.1305900000000001E-2</v>
      </c>
      <c r="D85">
        <v>1.186431274</v>
      </c>
      <c r="E85">
        <v>1.0918199999999999E-2</v>
      </c>
      <c r="F85">
        <v>1.052269165</v>
      </c>
      <c r="H85" s="1">
        <v>0.82050500000000004</v>
      </c>
      <c r="I85" s="1">
        <v>5177.41</v>
      </c>
      <c r="J85">
        <f t="shared" si="17"/>
        <v>10.35482</v>
      </c>
      <c r="M85" s="1">
        <v>8.2000300000000003E-4</v>
      </c>
      <c r="N85" s="1">
        <v>0.173822</v>
      </c>
      <c r="O85" s="1">
        <v>1538.38</v>
      </c>
      <c r="P85" s="1">
        <v>792.96600000000001</v>
      </c>
      <c r="Q85">
        <v>11.226800000000001</v>
      </c>
      <c r="R85" s="1">
        <v>1322.67</v>
      </c>
      <c r="S85" s="1">
        <v>1538.38</v>
      </c>
      <c r="T85" s="1">
        <v>1527.15</v>
      </c>
      <c r="U85" s="1">
        <v>-780.85599999999999</v>
      </c>
      <c r="V85" s="1">
        <v>-456.79</v>
      </c>
      <c r="W85" s="1">
        <v>1538.38</v>
      </c>
      <c r="X85" s="1">
        <v>792.96600000000001</v>
      </c>
      <c r="Y85" s="1">
        <v>11.226800000000001</v>
      </c>
      <c r="Z85" s="1">
        <v>-0.161937</v>
      </c>
      <c r="AA85" s="1">
        <v>-4.46241E-2</v>
      </c>
      <c r="AB85" s="1">
        <v>4.9411099999999999E-2</v>
      </c>
      <c r="AD85">
        <f t="shared" si="26"/>
        <v>0.59036343154377124</v>
      </c>
      <c r="AE85" s="1">
        <f t="shared" si="27"/>
        <v>3.9138528043601347E-3</v>
      </c>
      <c r="AH85">
        <f t="shared" si="28"/>
        <v>0.5373327705224743</v>
      </c>
      <c r="AI85">
        <f t="shared" si="29"/>
        <v>-2.6229998166978241E-2</v>
      </c>
      <c r="AJ85" s="1">
        <f t="shared" si="30"/>
        <v>-1.840805328420145E-4</v>
      </c>
      <c r="AN85" s="1">
        <v>0.81967100000000004</v>
      </c>
      <c r="AO85" s="1">
        <v>1959.12</v>
      </c>
      <c r="AP85" s="1">
        <f t="shared" si="18"/>
        <v>3.9182399999999999</v>
      </c>
      <c r="AQ85" s="1">
        <f t="shared" si="19"/>
        <v>-6.4365800000000002</v>
      </c>
      <c r="AS85" s="1">
        <v>0.82091099999999995</v>
      </c>
      <c r="AT85" s="1">
        <v>-2552.15</v>
      </c>
      <c r="AX85" s="1">
        <v>0.82311699999999999</v>
      </c>
      <c r="AY85" s="1">
        <v>-2827.98</v>
      </c>
      <c r="BB85">
        <v>1.23047</v>
      </c>
      <c r="BC85" s="1">
        <v>2824.08</v>
      </c>
      <c r="BD85">
        <f t="shared" si="20"/>
        <v>5.6481599999999998</v>
      </c>
      <c r="BE85" s="1"/>
      <c r="BF85" s="1">
        <v>0.24685499999999999</v>
      </c>
      <c r="BG85" s="1">
        <v>4650.5200000000004</v>
      </c>
      <c r="BH85" s="1">
        <f t="shared" si="21"/>
        <v>9.3010400000000004</v>
      </c>
      <c r="BJ85" s="1">
        <v>0.81991899999999995</v>
      </c>
      <c r="BK85" s="1">
        <v>-3475.56</v>
      </c>
      <c r="BL85" s="1">
        <f t="shared" si="22"/>
        <v>-6.9511199999999995</v>
      </c>
      <c r="BN85" s="1">
        <v>0.24685499999999999</v>
      </c>
      <c r="BO85" s="1">
        <v>4650.5200000000004</v>
      </c>
      <c r="BP85" s="1">
        <f t="shared" si="23"/>
        <v>9.3010400000000004</v>
      </c>
      <c r="BQ85" s="1"/>
      <c r="BS85" s="1">
        <v>0.82050500000000004</v>
      </c>
      <c r="BT85" s="1">
        <v>5177.41</v>
      </c>
      <c r="BU85">
        <f t="shared" si="24"/>
        <v>10.35482</v>
      </c>
      <c r="BV85">
        <v>1.55471</v>
      </c>
      <c r="BW85" s="1">
        <v>2153.12</v>
      </c>
      <c r="BY85">
        <v>1.23047</v>
      </c>
      <c r="BZ85" s="1">
        <v>2824.08</v>
      </c>
      <c r="CA85">
        <f t="shared" si="25"/>
        <v>5.6481599999999998</v>
      </c>
      <c r="CB85">
        <v>2.9157299999999999</v>
      </c>
      <c r="CC85" s="1">
        <v>2389.0300000000002</v>
      </c>
      <c r="CD85" s="1"/>
      <c r="CF85" s="1"/>
      <c r="CL85" s="1"/>
      <c r="CM85" s="1"/>
      <c r="CN85" s="1"/>
    </row>
    <row r="86" spans="1:92">
      <c r="A86">
        <v>1.34503E-2</v>
      </c>
      <c r="B86">
        <v>1.1832830809999999</v>
      </c>
      <c r="C86">
        <v>1.17117E-2</v>
      </c>
      <c r="D86">
        <v>1.2024155270000001</v>
      </c>
      <c r="E86">
        <v>1.12531E-2</v>
      </c>
      <c r="F86">
        <v>1.0684770509999999</v>
      </c>
      <c r="H86" s="1">
        <v>0.83050500000000005</v>
      </c>
      <c r="I86" s="1">
        <v>5163.79</v>
      </c>
      <c r="J86">
        <f t="shared" si="17"/>
        <v>10.327579999999999</v>
      </c>
      <c r="M86" s="1">
        <v>8.3000100000000002E-4</v>
      </c>
      <c r="N86" s="1">
        <v>0.180729</v>
      </c>
      <c r="O86" s="1">
        <v>1550.47</v>
      </c>
      <c r="P86" s="1">
        <v>797.98199999999997</v>
      </c>
      <c r="Q86">
        <v>13.3818</v>
      </c>
      <c r="R86" s="1">
        <v>1331.25</v>
      </c>
      <c r="S86" s="1">
        <v>1550.47</v>
      </c>
      <c r="T86" s="1">
        <v>1537.09</v>
      </c>
      <c r="U86" s="1">
        <v>-787.27800000000002</v>
      </c>
      <c r="V86" s="1">
        <v>-440.28199999999998</v>
      </c>
      <c r="W86" s="1">
        <v>1550.47</v>
      </c>
      <c r="X86" s="1">
        <v>797.98199999999997</v>
      </c>
      <c r="Y86" s="1">
        <v>13.3818</v>
      </c>
      <c r="Z86" s="1">
        <v>-0.18285799999999999</v>
      </c>
      <c r="AA86" s="1">
        <v>-3.5509100000000002E-2</v>
      </c>
      <c r="AB86" s="1">
        <v>3.8596199999999997E-2</v>
      </c>
      <c r="AD86">
        <f t="shared" si="26"/>
        <v>0.5913825352112676</v>
      </c>
      <c r="AE86" s="1">
        <f t="shared" si="27"/>
        <v>4.0811596961885252E-3</v>
      </c>
      <c r="AH86">
        <f t="shared" si="28"/>
        <v>0.53565989021112403</v>
      </c>
      <c r="AI86">
        <f t="shared" si="29"/>
        <v>-2.3035032117948218E-2</v>
      </c>
      <c r="AJ86" s="1">
        <f t="shared" si="30"/>
        <v>-1.7013678208899343E-4</v>
      </c>
      <c r="AN86" s="1">
        <v>0.829623</v>
      </c>
      <c r="AO86" s="1">
        <v>1334.45</v>
      </c>
      <c r="AP86" s="1">
        <f t="shared" si="18"/>
        <v>2.6689000000000003</v>
      </c>
      <c r="AQ86" s="1">
        <f t="shared" si="19"/>
        <v>-7.6586799999999986</v>
      </c>
      <c r="AS86" s="1">
        <v>0.83093600000000001</v>
      </c>
      <c r="AT86" s="1">
        <v>-2826.75</v>
      </c>
      <c r="AX86" s="1">
        <v>0.83321900000000004</v>
      </c>
      <c r="AY86">
        <v>216.196</v>
      </c>
      <c r="BB86">
        <v>1.2455099999999999</v>
      </c>
      <c r="BC86" s="1">
        <v>2718.64</v>
      </c>
      <c r="BD86">
        <f t="shared" si="20"/>
        <v>5.4372799999999994</v>
      </c>
      <c r="BE86" s="1"/>
      <c r="BF86" s="1">
        <v>0.249885</v>
      </c>
      <c r="BG86" s="1">
        <v>4660.82</v>
      </c>
      <c r="BH86" s="1">
        <f t="shared" si="21"/>
        <v>9.3216399999999986</v>
      </c>
      <c r="BJ86" s="1">
        <v>0.82989599999999997</v>
      </c>
      <c r="BK86" s="1">
        <v>-2865.35</v>
      </c>
      <c r="BL86" s="1">
        <f t="shared" si="22"/>
        <v>-5.7306999999999997</v>
      </c>
      <c r="BN86" s="1">
        <v>0.249885</v>
      </c>
      <c r="BO86" s="1">
        <v>4660.82</v>
      </c>
      <c r="BP86" s="1">
        <f t="shared" si="23"/>
        <v>9.3216399999999986</v>
      </c>
      <c r="BQ86" s="1"/>
      <c r="BS86" s="1">
        <v>0.83050500000000005</v>
      </c>
      <c r="BT86" s="1">
        <v>5163.79</v>
      </c>
      <c r="BU86">
        <f t="shared" si="24"/>
        <v>10.327579999999999</v>
      </c>
      <c r="BV86">
        <v>1.5829899999999999</v>
      </c>
      <c r="BW86" s="1">
        <v>2153.13</v>
      </c>
      <c r="BY86">
        <v>1.2455099999999999</v>
      </c>
      <c r="BZ86" s="1">
        <v>2718.64</v>
      </c>
      <c r="CA86">
        <f t="shared" si="25"/>
        <v>5.4372799999999994</v>
      </c>
      <c r="CB86">
        <v>2.94157</v>
      </c>
      <c r="CC86" s="1">
        <v>2400.7600000000002</v>
      </c>
      <c r="CD86" s="1"/>
      <c r="CF86" s="1"/>
      <c r="CL86" s="1"/>
      <c r="CM86" s="1"/>
      <c r="CN86" s="1"/>
    </row>
    <row r="87" spans="1:92">
      <c r="A87">
        <v>1.3682E-2</v>
      </c>
      <c r="B87">
        <v>1.1987451170000001</v>
      </c>
      <c r="C87">
        <v>1.1761199999999999E-2</v>
      </c>
      <c r="D87">
        <v>1.2187075199999999</v>
      </c>
      <c r="E87">
        <v>1.13318E-2</v>
      </c>
      <c r="F87">
        <v>1.08472583</v>
      </c>
      <c r="H87" s="1">
        <v>0.84051200000000004</v>
      </c>
      <c r="I87" s="1">
        <v>5148.92</v>
      </c>
      <c r="J87">
        <f t="shared" si="17"/>
        <v>10.297840000000001</v>
      </c>
      <c r="M87" s="1">
        <v>8.4000199999999996E-4</v>
      </c>
      <c r="N87" s="1">
        <v>0.187919</v>
      </c>
      <c r="O87" s="1">
        <v>1562.47</v>
      </c>
      <c r="P87" s="1">
        <v>802.98199999999997</v>
      </c>
      <c r="Q87">
        <v>15.5656</v>
      </c>
      <c r="R87" s="1">
        <v>1339.73</v>
      </c>
      <c r="S87" s="1">
        <v>1562.47</v>
      </c>
      <c r="T87" s="1">
        <v>1546.91</v>
      </c>
      <c r="U87" s="1">
        <v>-793.673</v>
      </c>
      <c r="V87" s="1">
        <v>-422.05200000000002</v>
      </c>
      <c r="W87" s="1">
        <v>1562.47</v>
      </c>
      <c r="X87" s="1">
        <v>802.98299999999995</v>
      </c>
      <c r="Y87" s="1">
        <v>15.5656</v>
      </c>
      <c r="Z87" s="1">
        <v>-0.20066999999999999</v>
      </c>
      <c r="AA87" s="1">
        <v>-5.44988E-2</v>
      </c>
      <c r="AB87" s="1">
        <v>4.8002299999999998E-2</v>
      </c>
      <c r="AD87">
        <f t="shared" si="26"/>
        <v>0.59241265031013712</v>
      </c>
      <c r="AE87" s="1">
        <f t="shared" si="27"/>
        <v>4.2557436919494519E-3</v>
      </c>
      <c r="AH87">
        <f t="shared" si="28"/>
        <v>0.53402184335474479</v>
      </c>
      <c r="AI87">
        <f t="shared" si="29"/>
        <v>-1.9906593067441358E-2</v>
      </c>
      <c r="AJ87" s="1">
        <f t="shared" si="30"/>
        <v>-1.5437514254147556E-4</v>
      </c>
      <c r="AN87" s="1">
        <v>0.83958100000000002</v>
      </c>
      <c r="AO87" s="1">
        <v>759.428</v>
      </c>
      <c r="AP87" s="1">
        <f t="shared" si="18"/>
        <v>1.518856</v>
      </c>
      <c r="AQ87" s="1">
        <f t="shared" si="19"/>
        <v>-8.7789840000000012</v>
      </c>
      <c r="AS87" s="1">
        <v>0.84097299999999997</v>
      </c>
      <c r="AT87" s="1">
        <v>-1386.07</v>
      </c>
      <c r="AX87" s="1">
        <v>0.84331400000000001</v>
      </c>
      <c r="AY87" s="1">
        <v>3216.32</v>
      </c>
      <c r="BB87">
        <v>1.26014</v>
      </c>
      <c r="BC87" s="1">
        <v>2615.5500000000002</v>
      </c>
      <c r="BD87">
        <f t="shared" si="20"/>
        <v>5.2311000000000005</v>
      </c>
      <c r="BE87" s="1"/>
      <c r="BF87" s="1">
        <v>0.25291400000000003</v>
      </c>
      <c r="BG87" s="1">
        <v>4671.0200000000004</v>
      </c>
      <c r="BH87" s="1">
        <f t="shared" si="21"/>
        <v>9.3420400000000008</v>
      </c>
      <c r="BJ87" s="1">
        <v>0.83987400000000001</v>
      </c>
      <c r="BK87">
        <v>-715.99300000000005</v>
      </c>
      <c r="BL87" s="1">
        <f t="shared" si="22"/>
        <v>-1.4319860000000002</v>
      </c>
      <c r="BN87" s="1">
        <v>0.25291400000000003</v>
      </c>
      <c r="BO87" s="1">
        <v>4671.0200000000004</v>
      </c>
      <c r="BP87" s="1">
        <f t="shared" si="23"/>
        <v>9.3420400000000008</v>
      </c>
      <c r="BQ87" s="1"/>
      <c r="BS87" s="1">
        <v>0.84051200000000004</v>
      </c>
      <c r="BT87" s="1">
        <v>5148.92</v>
      </c>
      <c r="BU87">
        <f t="shared" si="24"/>
        <v>10.297840000000001</v>
      </c>
      <c r="BV87">
        <v>1.6112299999999999</v>
      </c>
      <c r="BW87" s="1">
        <v>2152.9699999999998</v>
      </c>
      <c r="BY87">
        <v>1.26014</v>
      </c>
      <c r="BZ87" s="1">
        <v>2615.5500000000002</v>
      </c>
      <c r="CA87">
        <f t="shared" si="25"/>
        <v>5.2311000000000005</v>
      </c>
      <c r="CB87">
        <v>2.9664299999999999</v>
      </c>
      <c r="CC87" s="1">
        <v>2413.84</v>
      </c>
      <c r="CD87" s="1"/>
      <c r="CF87" s="1"/>
      <c r="CL87" s="1"/>
      <c r="CM87" s="1"/>
      <c r="CN87" s="1"/>
    </row>
    <row r="88" spans="1:92">
      <c r="A88">
        <v>1.3818499999999999E-2</v>
      </c>
      <c r="B88">
        <v>1.2142597660000001</v>
      </c>
      <c r="C88">
        <v>1.1826400000000001E-2</v>
      </c>
      <c r="D88">
        <v>1.23465918</v>
      </c>
      <c r="E88">
        <v>1.15184E-2</v>
      </c>
      <c r="F88">
        <v>1.101342896</v>
      </c>
      <c r="H88" s="1">
        <v>0.85050400000000004</v>
      </c>
      <c r="I88" s="1">
        <v>5132.8599999999997</v>
      </c>
      <c r="J88">
        <f t="shared" si="17"/>
        <v>10.26572</v>
      </c>
      <c r="M88" s="1">
        <v>8.5000099999999997E-4</v>
      </c>
      <c r="N88" s="1">
        <v>0.19539699999999999</v>
      </c>
      <c r="O88" s="1">
        <v>1574.81</v>
      </c>
      <c r="P88" s="1">
        <v>808.096</v>
      </c>
      <c r="Q88">
        <v>18.0977</v>
      </c>
      <c r="R88" s="1">
        <v>1348.2</v>
      </c>
      <c r="S88" s="1">
        <v>1574.81</v>
      </c>
      <c r="T88" s="1">
        <v>1556.71</v>
      </c>
      <c r="U88" s="1">
        <v>-800.33299999999997</v>
      </c>
      <c r="V88" s="1">
        <v>-398.92500000000001</v>
      </c>
      <c r="W88" s="1">
        <v>1574.81</v>
      </c>
      <c r="X88" s="1">
        <v>808.096</v>
      </c>
      <c r="Y88" s="1">
        <v>18.0977</v>
      </c>
      <c r="Z88" s="1">
        <v>-0.196715</v>
      </c>
      <c r="AA88" s="1">
        <v>-5.2332499999999997E-2</v>
      </c>
      <c r="AB88" s="1">
        <v>5.1546300000000003E-2</v>
      </c>
      <c r="AD88">
        <f t="shared" si="26"/>
        <v>0.5936307669485239</v>
      </c>
      <c r="AE88" s="1">
        <f t="shared" si="27"/>
        <v>4.4346163371301248E-3</v>
      </c>
      <c r="AH88">
        <f t="shared" si="28"/>
        <v>0.53223528260403941</v>
      </c>
      <c r="AI88">
        <f t="shared" si="29"/>
        <v>-1.649451337213681E-2</v>
      </c>
      <c r="AJ88" s="1">
        <f t="shared" si="30"/>
        <v>-1.361037369775825E-4</v>
      </c>
      <c r="AN88" s="1">
        <v>0.84954799999999997</v>
      </c>
      <c r="AO88" s="1">
        <v>265.28800000000001</v>
      </c>
      <c r="AP88" s="1">
        <f t="shared" si="18"/>
        <v>0.53057600000000005</v>
      </c>
      <c r="AQ88" s="1">
        <f t="shared" si="19"/>
        <v>-9.735144</v>
      </c>
      <c r="AS88" s="1">
        <v>0.85100399999999998</v>
      </c>
      <c r="AT88">
        <v>843.61900000000003</v>
      </c>
      <c r="AX88" s="1">
        <v>0.85341500000000003</v>
      </c>
      <c r="AY88" s="1">
        <v>4373.05</v>
      </c>
      <c r="BB88">
        <v>1.2755099999999999</v>
      </c>
      <c r="BC88" s="1">
        <v>2510.64</v>
      </c>
      <c r="BD88">
        <f t="shared" si="20"/>
        <v>5.02128</v>
      </c>
      <c r="BE88" s="1"/>
      <c r="BF88" s="1">
        <v>0.25594299999999998</v>
      </c>
      <c r="BG88" s="1">
        <v>4681.32</v>
      </c>
      <c r="BH88" s="1">
        <f t="shared" si="21"/>
        <v>9.362639999999999</v>
      </c>
      <c r="BJ88" s="1">
        <v>0.84985100000000002</v>
      </c>
      <c r="BK88" s="1">
        <v>1767.89</v>
      </c>
      <c r="BL88" s="1">
        <f t="shared" si="22"/>
        <v>3.5357800000000004</v>
      </c>
      <c r="BN88" s="1">
        <v>0.25594299999999998</v>
      </c>
      <c r="BO88" s="1">
        <v>4681.32</v>
      </c>
      <c r="BP88" s="1">
        <f t="shared" si="23"/>
        <v>9.362639999999999</v>
      </c>
      <c r="BQ88" s="1"/>
      <c r="BS88" s="1">
        <v>0.85050400000000004</v>
      </c>
      <c r="BT88" s="1">
        <v>5132.8599999999997</v>
      </c>
      <c r="BU88">
        <f t="shared" si="24"/>
        <v>10.26572</v>
      </c>
      <c r="BV88">
        <v>1.6393500000000001</v>
      </c>
      <c r="BW88" s="1">
        <v>2152.7199999999998</v>
      </c>
      <c r="BY88">
        <v>1.2755099999999999</v>
      </c>
      <c r="BZ88" s="1">
        <v>2510.64</v>
      </c>
      <c r="CA88">
        <f t="shared" si="25"/>
        <v>5.02128</v>
      </c>
      <c r="CB88">
        <v>2.99125</v>
      </c>
      <c r="CC88" s="1">
        <v>2427.7800000000002</v>
      </c>
      <c r="CD88" s="1"/>
      <c r="CF88" s="1"/>
      <c r="CL88" s="1"/>
      <c r="CM88" s="1"/>
      <c r="CN88" s="1"/>
    </row>
    <row r="89" spans="1:92">
      <c r="A89">
        <v>1.40442E-2</v>
      </c>
      <c r="B89">
        <v>1.2296160890000001</v>
      </c>
      <c r="C89">
        <v>1.2161699999999999E-2</v>
      </c>
      <c r="D89">
        <v>1.2505445559999999</v>
      </c>
      <c r="E89">
        <v>1.16753E-2</v>
      </c>
      <c r="F89">
        <v>1.1176599119999999</v>
      </c>
      <c r="H89" s="1">
        <v>0.86049500000000001</v>
      </c>
      <c r="I89" s="1">
        <v>5115.57</v>
      </c>
      <c r="J89">
        <f t="shared" si="17"/>
        <v>10.23114</v>
      </c>
      <c r="M89" s="1">
        <v>8.6000099999999999E-4</v>
      </c>
      <c r="N89" s="1">
        <v>0.20321500000000001</v>
      </c>
      <c r="O89" s="1">
        <v>1587.59</v>
      </c>
      <c r="P89" s="1">
        <v>813.19600000000003</v>
      </c>
      <c r="Q89">
        <v>21.029399999999999</v>
      </c>
      <c r="R89" s="1">
        <v>1356.71</v>
      </c>
      <c r="S89" s="1">
        <v>1587.59</v>
      </c>
      <c r="T89" s="1">
        <v>1566.56</v>
      </c>
      <c r="U89" s="1">
        <v>-807.27300000000002</v>
      </c>
      <c r="V89" s="1">
        <v>-366.07299999999998</v>
      </c>
      <c r="W89" s="1">
        <v>1587.59</v>
      </c>
      <c r="X89" s="1">
        <v>813.19600000000003</v>
      </c>
      <c r="Y89" s="1">
        <v>21.029399999999999</v>
      </c>
      <c r="Z89" s="1">
        <v>-0.21482699999999999</v>
      </c>
      <c r="AA89" s="1">
        <v>-4.0446900000000001E-2</v>
      </c>
      <c r="AB89" s="1">
        <v>4.3499999999999997E-2</v>
      </c>
      <c r="AD89">
        <f t="shared" si="26"/>
        <v>0.59502251770827963</v>
      </c>
      <c r="AE89" s="1">
        <f t="shared" si="27"/>
        <v>4.6464456897234562E-3</v>
      </c>
      <c r="AH89">
        <f t="shared" si="28"/>
        <v>0.5301473791439405</v>
      </c>
      <c r="AI89">
        <f t="shared" si="29"/>
        <v>-1.2506911495655748E-2</v>
      </c>
      <c r="AJ89" s="1">
        <f t="shared" si="30"/>
        <v>-1.1336656980820139E-4</v>
      </c>
      <c r="AN89" s="1">
        <v>0.85950000000000004</v>
      </c>
      <c r="AO89" s="1">
        <v>127.393</v>
      </c>
      <c r="AP89" s="1">
        <f t="shared" si="18"/>
        <v>0.25478600000000001</v>
      </c>
      <c r="AQ89" s="1">
        <f t="shared" si="19"/>
        <v>-9.9763540000000006</v>
      </c>
      <c r="AS89" s="1">
        <v>0.86103499999999999</v>
      </c>
      <c r="AT89" s="1">
        <v>2625.55</v>
      </c>
      <c r="AX89" s="1">
        <v>0.86351500000000003</v>
      </c>
      <c r="AY89" s="1">
        <v>2933.09</v>
      </c>
      <c r="BB89">
        <v>1.29068</v>
      </c>
      <c r="BC89" s="1">
        <v>2409.56</v>
      </c>
      <c r="BD89">
        <f t="shared" si="20"/>
        <v>4.8191199999999998</v>
      </c>
      <c r="BE89" s="1"/>
      <c r="BF89" s="1">
        <v>0.25897199999999998</v>
      </c>
      <c r="BG89" s="1">
        <v>4690.9799999999996</v>
      </c>
      <c r="BH89" s="1">
        <f t="shared" si="21"/>
        <v>9.3819599999999994</v>
      </c>
      <c r="BJ89" s="1">
        <v>0.85982400000000003</v>
      </c>
      <c r="BK89" s="1">
        <v>3260.25</v>
      </c>
      <c r="BL89" s="1">
        <f t="shared" si="22"/>
        <v>6.5205000000000002</v>
      </c>
      <c r="BN89" s="1">
        <v>0.25897199999999998</v>
      </c>
      <c r="BO89" s="1">
        <v>4690.9799999999996</v>
      </c>
      <c r="BP89" s="1">
        <f t="shared" si="23"/>
        <v>9.3819599999999994</v>
      </c>
      <c r="BQ89" s="1"/>
      <c r="BS89" s="1">
        <v>0.86049500000000001</v>
      </c>
      <c r="BT89" s="1">
        <v>5115.57</v>
      </c>
      <c r="BU89">
        <f t="shared" si="24"/>
        <v>10.23114</v>
      </c>
      <c r="BV89">
        <v>1.6673800000000001</v>
      </c>
      <c r="BW89" s="1">
        <v>2152.4499999999998</v>
      </c>
      <c r="BY89">
        <v>1.29068</v>
      </c>
      <c r="BZ89" s="1">
        <v>2409.56</v>
      </c>
      <c r="CA89">
        <f t="shared" si="25"/>
        <v>4.8191199999999998</v>
      </c>
      <c r="CB89">
        <v>3.0150100000000002</v>
      </c>
      <c r="CC89" s="1">
        <v>2442.12</v>
      </c>
      <c r="CD89" s="1"/>
      <c r="CF89" s="1"/>
      <c r="CL89" s="1"/>
      <c r="CM89" s="1"/>
      <c r="CN89" s="1"/>
    </row>
    <row r="90" spans="1:92">
      <c r="A90">
        <v>1.4252000000000001E-2</v>
      </c>
      <c r="B90">
        <v>1.244642456</v>
      </c>
      <c r="C90">
        <v>1.2238300000000001E-2</v>
      </c>
      <c r="D90">
        <v>1.266692749</v>
      </c>
      <c r="E90">
        <v>1.1871400000000001E-2</v>
      </c>
      <c r="F90">
        <v>1.1337620850000001</v>
      </c>
      <c r="H90" s="1">
        <v>0.87048400000000004</v>
      </c>
      <c r="I90" s="1">
        <v>5096.9799999999996</v>
      </c>
      <c r="J90">
        <f t="shared" si="17"/>
        <v>10.193959999999999</v>
      </c>
      <c r="M90" s="1">
        <v>8.7000300000000005E-4</v>
      </c>
      <c r="N90" s="1">
        <v>0.211455</v>
      </c>
      <c r="O90" s="1">
        <v>1600.72</v>
      </c>
      <c r="P90" s="1">
        <v>818.17499999999995</v>
      </c>
      <c r="Q90">
        <v>24.566400000000002</v>
      </c>
      <c r="R90" s="1">
        <v>1365</v>
      </c>
      <c r="S90" s="1">
        <v>1600.72</v>
      </c>
      <c r="T90" s="1">
        <v>1576.16</v>
      </c>
      <c r="U90" s="1">
        <v>-814.48900000000003</v>
      </c>
      <c r="V90" s="1">
        <v>-313.81799999999998</v>
      </c>
      <c r="W90" s="1">
        <v>1600.72</v>
      </c>
      <c r="X90" s="1">
        <v>818.17499999999995</v>
      </c>
      <c r="Y90" s="1">
        <v>24.566400000000002</v>
      </c>
      <c r="Z90" s="1">
        <v>-0.21992600000000001</v>
      </c>
      <c r="AA90" s="1">
        <v>-5.9611499999999998E-2</v>
      </c>
      <c r="AB90" s="1">
        <v>4.5027699999999997E-2</v>
      </c>
      <c r="AD90">
        <f t="shared" si="26"/>
        <v>0.59669523809523817</v>
      </c>
      <c r="AE90" s="1">
        <f t="shared" si="27"/>
        <v>4.9098771539104911E-3</v>
      </c>
      <c r="AH90">
        <f t="shared" si="28"/>
        <v>0.52764942850377083</v>
      </c>
      <c r="AI90">
        <f t="shared" si="29"/>
        <v>-7.7361771918649236E-3</v>
      </c>
      <c r="AJ90" s="1">
        <f t="shared" si="30"/>
        <v>-8.3401525392585134E-5</v>
      </c>
      <c r="AN90" s="1">
        <v>0.86946699999999999</v>
      </c>
      <c r="AO90" s="1">
        <v>154.48500000000001</v>
      </c>
      <c r="AP90" s="1">
        <f t="shared" si="18"/>
        <v>0.30897000000000002</v>
      </c>
      <c r="AQ90" s="1">
        <f t="shared" si="19"/>
        <v>-9.8849899999999984</v>
      </c>
      <c r="AS90" s="1">
        <v>0.87107199999999996</v>
      </c>
      <c r="AT90" s="1">
        <v>2743.23</v>
      </c>
      <c r="AX90" s="1">
        <v>0.87361500000000003</v>
      </c>
      <c r="AY90">
        <v>-116.099</v>
      </c>
      <c r="BB90">
        <v>1.30548</v>
      </c>
      <c r="BC90" s="1">
        <v>2313.0700000000002</v>
      </c>
      <c r="BD90">
        <f t="shared" si="20"/>
        <v>4.6261400000000004</v>
      </c>
      <c r="BE90" s="1"/>
      <c r="BF90" s="1">
        <v>0.26200099999999998</v>
      </c>
      <c r="BG90" s="1">
        <v>4700.88</v>
      </c>
      <c r="BH90" s="1">
        <f t="shared" si="21"/>
        <v>9.4017599999999995</v>
      </c>
      <c r="BJ90" s="1">
        <v>0.86980100000000005</v>
      </c>
      <c r="BK90" s="1">
        <v>2822.51</v>
      </c>
      <c r="BL90" s="1">
        <f t="shared" si="22"/>
        <v>5.6450200000000006</v>
      </c>
      <c r="BN90" s="1">
        <v>0.26200099999999998</v>
      </c>
      <c r="BO90" s="1">
        <v>4700.88</v>
      </c>
      <c r="BP90" s="1">
        <f t="shared" si="23"/>
        <v>9.4017599999999995</v>
      </c>
      <c r="BQ90" s="1"/>
      <c r="BS90" s="1">
        <v>0.87048400000000004</v>
      </c>
      <c r="BT90" s="1">
        <v>5096.9799999999996</v>
      </c>
      <c r="BU90">
        <f t="shared" si="24"/>
        <v>10.193959999999999</v>
      </c>
      <c r="BV90">
        <v>1.6952799999999999</v>
      </c>
      <c r="BW90" s="1">
        <v>2152.2199999999998</v>
      </c>
      <c r="BY90">
        <v>1.30548</v>
      </c>
      <c r="BZ90" s="1">
        <v>2313.0700000000002</v>
      </c>
      <c r="CA90">
        <f t="shared" si="25"/>
        <v>4.6261400000000004</v>
      </c>
      <c r="CB90">
        <v>3.0376799999999999</v>
      </c>
      <c r="CC90" s="1">
        <v>2456.64</v>
      </c>
      <c r="CD90" s="1"/>
      <c r="CF90" s="1"/>
      <c r="CL90" s="1"/>
      <c r="CM90" s="1"/>
      <c r="CN90" s="1"/>
    </row>
    <row r="91" spans="1:92">
      <c r="A91">
        <v>1.4302199999999999E-2</v>
      </c>
      <c r="B91">
        <v>1.260237549</v>
      </c>
      <c r="C91">
        <v>1.2459599999999999E-2</v>
      </c>
      <c r="D91">
        <v>1.283012939</v>
      </c>
      <c r="E91">
        <v>1.2141300000000001E-2</v>
      </c>
      <c r="F91">
        <v>1.1499338379999999</v>
      </c>
      <c r="H91" s="1">
        <v>0.880494</v>
      </c>
      <c r="I91" s="1">
        <v>5076.93</v>
      </c>
      <c r="J91">
        <f t="shared" si="17"/>
        <v>10.15386</v>
      </c>
      <c r="M91" s="1">
        <v>8.8000299999999997E-4</v>
      </c>
      <c r="N91" s="1">
        <v>0.220195</v>
      </c>
      <c r="O91" s="1">
        <v>1613.39</v>
      </c>
      <c r="P91" s="1">
        <v>823.274</v>
      </c>
      <c r="Q91">
        <v>29.233000000000001</v>
      </c>
      <c r="R91" s="1">
        <v>1371.93</v>
      </c>
      <c r="S91" s="1">
        <v>1613.39</v>
      </c>
      <c r="T91" s="1">
        <v>1584.16</v>
      </c>
      <c r="U91" s="1">
        <v>-821.96699999999998</v>
      </c>
      <c r="V91" s="1">
        <v>-222.84800000000001</v>
      </c>
      <c r="W91" s="1">
        <v>1613.39</v>
      </c>
      <c r="X91" s="1">
        <v>823.274</v>
      </c>
      <c r="Y91" s="1">
        <v>29.233000000000001</v>
      </c>
      <c r="Z91" s="1">
        <v>-0.22165699999999999</v>
      </c>
      <c r="AA91" s="1">
        <v>-4.274E-2</v>
      </c>
      <c r="AB91" s="1">
        <v>3.7403899999999997E-2</v>
      </c>
      <c r="AD91">
        <f t="shared" si="26"/>
        <v>0.59913187990640915</v>
      </c>
      <c r="AE91" s="1">
        <f t="shared" si="27"/>
        <v>5.2257645056671973E-3</v>
      </c>
      <c r="AH91">
        <f t="shared" si="28"/>
        <v>0.52502737491587104</v>
      </c>
      <c r="AI91">
        <f t="shared" si="29"/>
        <v>-2.7284237170719372E-3</v>
      </c>
      <c r="AJ91" s="1">
        <f t="shared" si="30"/>
        <v>-4.5730305972054067E-5</v>
      </c>
      <c r="AN91" s="1">
        <v>0.87942500000000001</v>
      </c>
      <c r="AO91" s="1">
        <v>141.64699999999999</v>
      </c>
      <c r="AP91" s="1">
        <f t="shared" si="18"/>
        <v>0.28329399999999999</v>
      </c>
      <c r="AQ91" s="1">
        <f t="shared" si="19"/>
        <v>-9.8705660000000002</v>
      </c>
      <c r="AS91" s="1">
        <v>0.88110299999999997</v>
      </c>
      <c r="AT91" s="1">
        <v>1212.6400000000001</v>
      </c>
      <c r="AX91" s="1">
        <v>0.88371699999999997</v>
      </c>
      <c r="AY91" s="1">
        <v>-2972.13</v>
      </c>
      <c r="BB91">
        <v>1.3204899999999999</v>
      </c>
      <c r="BC91" s="1">
        <v>2219.2600000000002</v>
      </c>
      <c r="BD91">
        <f t="shared" si="20"/>
        <v>4.4385200000000005</v>
      </c>
      <c r="BE91" s="1"/>
      <c r="BF91" s="1">
        <v>0.26502999999999999</v>
      </c>
      <c r="BG91" s="1">
        <v>4710.42</v>
      </c>
      <c r="BH91" s="1">
        <f t="shared" si="21"/>
        <v>9.4208400000000001</v>
      </c>
      <c r="BJ91" s="1">
        <v>0.879772</v>
      </c>
      <c r="BK91">
        <v>683.73</v>
      </c>
      <c r="BL91" s="1">
        <f t="shared" si="22"/>
        <v>1.3674600000000001</v>
      </c>
      <c r="BN91" s="1">
        <v>0.26502999999999999</v>
      </c>
      <c r="BO91" s="1">
        <v>4710.42</v>
      </c>
      <c r="BP91" s="1">
        <f t="shared" si="23"/>
        <v>9.4208400000000001</v>
      </c>
      <c r="BQ91" s="1"/>
      <c r="BS91" s="1">
        <v>0.880494</v>
      </c>
      <c r="BT91" s="1">
        <v>5076.93</v>
      </c>
      <c r="BU91">
        <f t="shared" si="24"/>
        <v>10.15386</v>
      </c>
      <c r="BV91">
        <v>1.7231300000000001</v>
      </c>
      <c r="BW91" s="1">
        <v>2152.1</v>
      </c>
      <c r="BY91">
        <v>1.3204899999999999</v>
      </c>
      <c r="BZ91" s="1">
        <v>2219.2600000000002</v>
      </c>
      <c r="CA91">
        <f t="shared" si="25"/>
        <v>4.4385200000000005</v>
      </c>
      <c r="CB91">
        <v>3.0598900000000002</v>
      </c>
      <c r="CC91" s="1">
        <v>2472.41</v>
      </c>
      <c r="CD91" s="1"/>
      <c r="CF91" s="1"/>
      <c r="CL91" s="1"/>
      <c r="CM91" s="1"/>
      <c r="CN91" s="1"/>
    </row>
    <row r="92" spans="1:92">
      <c r="A92">
        <v>1.4559799999999999E-2</v>
      </c>
      <c r="B92">
        <v>1.2758483890000001</v>
      </c>
      <c r="C92">
        <v>1.26214E-2</v>
      </c>
      <c r="D92">
        <v>1.298803589</v>
      </c>
      <c r="E92">
        <v>1.22685E-2</v>
      </c>
      <c r="F92">
        <v>1.1661027829999999</v>
      </c>
      <c r="H92" s="1">
        <v>0.89050300000000004</v>
      </c>
      <c r="I92" s="1">
        <v>5055.5200000000004</v>
      </c>
      <c r="J92">
        <f t="shared" si="17"/>
        <v>10.111040000000001</v>
      </c>
      <c r="M92" s="1">
        <v>8.9000199999999998E-4</v>
      </c>
      <c r="N92" s="1">
        <v>0.22929099999999999</v>
      </c>
      <c r="O92" s="1">
        <v>1626.83</v>
      </c>
      <c r="P92" s="1">
        <v>829.11800000000005</v>
      </c>
      <c r="Q92">
        <v>33.861199999999997</v>
      </c>
      <c r="R92" s="1">
        <v>1379.55</v>
      </c>
      <c r="S92" s="1">
        <v>1626.83</v>
      </c>
      <c r="T92" s="1">
        <v>1592.96</v>
      </c>
      <c r="U92" s="1">
        <v>-829.93499999999995</v>
      </c>
      <c r="V92" s="1">
        <v>191.25899999999999</v>
      </c>
      <c r="W92" s="1">
        <v>1626.83</v>
      </c>
      <c r="X92" s="1">
        <v>829.11800000000005</v>
      </c>
      <c r="Y92" s="1">
        <v>33.8613</v>
      </c>
      <c r="Z92" s="1">
        <v>-0.23189699999999999</v>
      </c>
      <c r="AA92" s="1">
        <v>-4.6320300000000002E-2</v>
      </c>
      <c r="AB92" s="1">
        <v>4.76882E-2</v>
      </c>
      <c r="AD92">
        <f t="shared" si="26"/>
        <v>0.60159834728715889</v>
      </c>
      <c r="AE92" s="1">
        <f t="shared" si="27"/>
        <v>5.460921073276343E-3</v>
      </c>
      <c r="AH92">
        <f t="shared" si="28"/>
        <v>0.52271053102097631</v>
      </c>
      <c r="AI92">
        <f t="shared" si="29"/>
        <v>1.6964221818654979E-3</v>
      </c>
      <c r="AJ92" s="1">
        <f t="shared" si="30"/>
        <v>-4.6935429821188822E-6</v>
      </c>
      <c r="AN92" s="1">
        <v>0.88937699999999997</v>
      </c>
      <c r="AO92" s="1">
        <v>128.124</v>
      </c>
      <c r="AP92" s="1">
        <f t="shared" si="18"/>
        <v>0.25624799999999998</v>
      </c>
      <c r="AQ92" s="1">
        <f t="shared" si="19"/>
        <v>-9.8547920000000016</v>
      </c>
      <c r="AS92" s="1">
        <v>0.89114099999999996</v>
      </c>
      <c r="AT92" s="1">
        <v>-1194.74</v>
      </c>
      <c r="AX92" s="1">
        <v>0.89380999999999999</v>
      </c>
      <c r="AY92" s="1">
        <v>-4139.6899999999996</v>
      </c>
      <c r="BB92">
        <v>1.33551</v>
      </c>
      <c r="BC92" s="1">
        <v>2129.7600000000002</v>
      </c>
      <c r="BD92">
        <f t="shared" si="20"/>
        <v>4.2595200000000002</v>
      </c>
      <c r="BE92" s="1"/>
      <c r="BF92" s="1">
        <v>0.26805899999999999</v>
      </c>
      <c r="BG92" s="1">
        <v>4719.78</v>
      </c>
      <c r="BH92" s="1">
        <f t="shared" si="21"/>
        <v>9.4395600000000002</v>
      </c>
      <c r="BJ92" s="1">
        <v>0.88974799999999998</v>
      </c>
      <c r="BK92" s="1">
        <v>-1763.73</v>
      </c>
      <c r="BL92" s="1">
        <f t="shared" si="22"/>
        <v>-3.52746</v>
      </c>
      <c r="BN92" s="1">
        <v>0.26805899999999999</v>
      </c>
      <c r="BO92" s="1">
        <v>4719.78</v>
      </c>
      <c r="BP92" s="1">
        <f t="shared" si="23"/>
        <v>9.4395600000000002</v>
      </c>
      <c r="BQ92" s="1"/>
      <c r="BS92" s="1">
        <v>0.89050300000000004</v>
      </c>
      <c r="BT92" s="1">
        <v>5055.5200000000004</v>
      </c>
      <c r="BU92">
        <f t="shared" si="24"/>
        <v>10.111040000000001</v>
      </c>
      <c r="BV92">
        <v>1.75085</v>
      </c>
      <c r="BW92" s="1">
        <v>2152.06</v>
      </c>
      <c r="BY92">
        <v>1.33551</v>
      </c>
      <c r="BZ92" s="1">
        <v>2129.7600000000002</v>
      </c>
      <c r="CA92">
        <f t="shared" si="25"/>
        <v>4.2595200000000002</v>
      </c>
      <c r="CB92">
        <v>3.0813999999999999</v>
      </c>
      <c r="CC92" s="1">
        <v>2488.21</v>
      </c>
      <c r="CD92" s="1"/>
      <c r="CF92" s="1"/>
      <c r="CL92" s="1"/>
      <c r="CM92" s="1"/>
      <c r="CN92" s="1"/>
    </row>
    <row r="93" spans="1:92">
      <c r="A93">
        <v>1.47872E-2</v>
      </c>
      <c r="B93">
        <v>1.2911640630000001</v>
      </c>
      <c r="C93">
        <v>1.28954E-2</v>
      </c>
      <c r="D93">
        <v>1.3151073</v>
      </c>
      <c r="E93">
        <v>1.25296E-2</v>
      </c>
      <c r="F93">
        <v>1.1822344970000001</v>
      </c>
      <c r="H93" s="1">
        <v>0.90051300000000001</v>
      </c>
      <c r="I93" s="1">
        <v>5032.87</v>
      </c>
      <c r="J93">
        <f t="shared" si="17"/>
        <v>10.06574</v>
      </c>
      <c r="M93" s="1">
        <v>9.0000099999999999E-4</v>
      </c>
      <c r="N93" s="1">
        <v>0.23880000000000001</v>
      </c>
      <c r="O93" s="1">
        <v>1640.62</v>
      </c>
      <c r="P93" s="1">
        <v>835.30399999999997</v>
      </c>
      <c r="Q93">
        <v>38.984699999999997</v>
      </c>
      <c r="R93" s="1">
        <v>1387.07</v>
      </c>
      <c r="S93" s="1">
        <v>1640.62</v>
      </c>
      <c r="T93" s="1">
        <v>1601.64</v>
      </c>
      <c r="U93" s="1">
        <v>-838.303</v>
      </c>
      <c r="V93" s="1">
        <v>296.14699999999999</v>
      </c>
      <c r="W93" s="1">
        <v>1640.62</v>
      </c>
      <c r="X93" s="1">
        <v>835.30399999999997</v>
      </c>
      <c r="Y93" s="1">
        <v>38.984699999999997</v>
      </c>
      <c r="Z93" s="1">
        <v>-0.24304600000000001</v>
      </c>
      <c r="AA93" s="1">
        <v>-5.3129099999999999E-2</v>
      </c>
      <c r="AB93" s="1">
        <v>5.2540799999999999E-2</v>
      </c>
      <c r="AD93">
        <f t="shared" si="26"/>
        <v>0.60436964248379677</v>
      </c>
      <c r="AE93" s="1">
        <f t="shared" si="27"/>
        <v>5.7337748073660192E-3</v>
      </c>
      <c r="AH93">
        <f t="shared" si="28"/>
        <v>0.52035453930747688</v>
      </c>
      <c r="AI93">
        <f t="shared" si="29"/>
        <v>6.1960349069092313E-3</v>
      </c>
      <c r="AJ93" s="1">
        <f t="shared" si="30"/>
        <v>3.7524687228579519E-5</v>
      </c>
      <c r="AN93" s="1">
        <v>0.89934400000000003</v>
      </c>
      <c r="AO93" s="1">
        <v>35.354999999999997</v>
      </c>
      <c r="AP93" s="1"/>
      <c r="AQ93" s="1"/>
      <c r="AS93" s="1">
        <v>0.90116399999999997</v>
      </c>
      <c r="AT93" s="1">
        <v>-2861.85</v>
      </c>
      <c r="AX93" s="1">
        <v>0.90391100000000002</v>
      </c>
      <c r="AY93" s="1">
        <v>-3177.28</v>
      </c>
      <c r="BB93">
        <v>1.35053</v>
      </c>
      <c r="BC93" s="1">
        <v>2044.1</v>
      </c>
      <c r="BD93">
        <f t="shared" si="20"/>
        <v>4.0881999999999996</v>
      </c>
      <c r="BE93" s="1"/>
      <c r="BF93" s="1">
        <v>0.271088</v>
      </c>
      <c r="BG93" s="1">
        <v>4729.2</v>
      </c>
      <c r="BH93" s="1">
        <f t="shared" si="21"/>
        <v>9.4583999999999993</v>
      </c>
      <c r="BJ93" s="1">
        <v>0.89972099999999999</v>
      </c>
      <c r="BK93" s="1">
        <v>-3097.97</v>
      </c>
      <c r="BL93" s="1">
        <f t="shared" si="22"/>
        <v>-6.1959399999999993</v>
      </c>
      <c r="BN93" s="1">
        <v>0.271088</v>
      </c>
      <c r="BO93" s="1">
        <v>4729.2</v>
      </c>
      <c r="BP93" s="1">
        <f t="shared" si="23"/>
        <v>9.4583999999999993</v>
      </c>
      <c r="BQ93" s="1"/>
      <c r="BS93" s="1">
        <v>0.90051300000000001</v>
      </c>
      <c r="BT93" s="1">
        <v>5032.87</v>
      </c>
      <c r="BU93">
        <f t="shared" si="24"/>
        <v>10.06574</v>
      </c>
      <c r="BV93">
        <v>1.7783899999999999</v>
      </c>
      <c r="BW93" s="1">
        <v>2152.23</v>
      </c>
      <c r="BY93">
        <v>1.35053</v>
      </c>
      <c r="BZ93" s="1">
        <v>2044.1</v>
      </c>
      <c r="CA93">
        <f t="shared" si="25"/>
        <v>4.0881999999999996</v>
      </c>
      <c r="CB93">
        <v>3.1019100000000002</v>
      </c>
      <c r="CC93" s="1">
        <v>2505.15</v>
      </c>
      <c r="CD93" s="1"/>
      <c r="CF93" s="1"/>
      <c r="CL93" s="1"/>
      <c r="CM93" s="1"/>
      <c r="CN93" s="1"/>
    </row>
    <row r="94" spans="1:92">
      <c r="A94">
        <v>1.48754E-2</v>
      </c>
      <c r="B94">
        <v>1.3060408939999999</v>
      </c>
      <c r="C94">
        <v>1.3160699999999999E-2</v>
      </c>
      <c r="D94">
        <v>1.331315308</v>
      </c>
      <c r="E94">
        <v>1.27872E-2</v>
      </c>
      <c r="F94">
        <v>1.1982658690000001</v>
      </c>
      <c r="H94" s="1">
        <v>0.91049500000000005</v>
      </c>
      <c r="I94" s="1">
        <v>5008.93</v>
      </c>
      <c r="J94">
        <f t="shared" si="17"/>
        <v>10.017860000000001</v>
      </c>
      <c r="M94" s="1">
        <v>9.1000100000000002E-4</v>
      </c>
      <c r="N94" s="1">
        <v>0.24873300000000001</v>
      </c>
      <c r="O94" s="1">
        <v>1654.77</v>
      </c>
      <c r="P94" s="1">
        <v>841.971</v>
      </c>
      <c r="Q94">
        <v>44.593499999999999</v>
      </c>
      <c r="R94" s="1">
        <v>1394.48</v>
      </c>
      <c r="S94" s="1">
        <v>1654.77</v>
      </c>
      <c r="T94" s="1">
        <v>1610.18</v>
      </c>
      <c r="U94" s="1">
        <v>-847.11300000000006</v>
      </c>
      <c r="V94" s="1">
        <v>355.66899999999998</v>
      </c>
      <c r="W94" s="1">
        <v>1654.77</v>
      </c>
      <c r="X94" s="1">
        <v>841.971</v>
      </c>
      <c r="Y94" s="1">
        <v>44.593499999999999</v>
      </c>
      <c r="Z94" s="1">
        <v>-0.248442</v>
      </c>
      <c r="AA94" s="1">
        <v>-5.3840300000000001E-2</v>
      </c>
      <c r="AB94" s="1">
        <v>5.1062999999999997E-2</v>
      </c>
      <c r="AD94">
        <f t="shared" si="26"/>
        <v>0.60747590499684478</v>
      </c>
      <c r="AE94" s="1">
        <f t="shared" si="27"/>
        <v>6.0186309115626046E-3</v>
      </c>
      <c r="AH94">
        <f t="shared" si="28"/>
        <v>0.5180678241529395</v>
      </c>
      <c r="AI94">
        <f t="shared" si="29"/>
        <v>1.056333915036245E-2</v>
      </c>
      <c r="AJ94" s="1">
        <f t="shared" si="30"/>
        <v>8.3235431255439778E-5</v>
      </c>
      <c r="AN94" s="1">
        <v>0.90930200000000005</v>
      </c>
      <c r="AO94" s="1">
        <v>-34.9544</v>
      </c>
      <c r="AP94" s="1"/>
      <c r="AQ94" s="1"/>
      <c r="AS94" s="1">
        <v>0.91119700000000003</v>
      </c>
      <c r="AT94" s="1">
        <v>-2795.09</v>
      </c>
      <c r="AX94" s="1">
        <v>0.91400999999999999</v>
      </c>
      <c r="AY94">
        <v>-640.21199999999999</v>
      </c>
      <c r="BB94">
        <v>1.3654200000000001</v>
      </c>
      <c r="BC94" s="1">
        <v>1963.83</v>
      </c>
      <c r="BD94">
        <f t="shared" si="20"/>
        <v>3.9276599999999999</v>
      </c>
      <c r="BE94" s="1"/>
      <c r="BF94" s="1">
        <v>0.274117</v>
      </c>
      <c r="BG94" s="1">
        <v>4738.2</v>
      </c>
      <c r="BH94" s="1">
        <f t="shared" si="21"/>
        <v>9.4763999999999999</v>
      </c>
      <c r="BJ94" s="1">
        <v>0.90969800000000001</v>
      </c>
      <c r="BK94" s="1">
        <v>-2662.09</v>
      </c>
      <c r="BL94" s="1">
        <f t="shared" si="22"/>
        <v>-5.3241800000000001</v>
      </c>
      <c r="BN94" s="1">
        <v>0.274117</v>
      </c>
      <c r="BO94" s="1">
        <v>4738.2</v>
      </c>
      <c r="BP94" s="1">
        <f t="shared" si="23"/>
        <v>9.4763999999999999</v>
      </c>
      <c r="BQ94" s="1"/>
      <c r="BS94" s="1">
        <v>0.91049500000000005</v>
      </c>
      <c r="BT94" s="1">
        <v>5008.93</v>
      </c>
      <c r="BU94">
        <f t="shared" si="24"/>
        <v>10.017860000000001</v>
      </c>
      <c r="BV94">
        <v>1.80582</v>
      </c>
      <c r="BW94" s="1">
        <v>2152.58</v>
      </c>
      <c r="BY94">
        <v>1.3654200000000001</v>
      </c>
      <c r="BZ94" s="1">
        <v>1963.83</v>
      </c>
      <c r="CA94">
        <f t="shared" si="25"/>
        <v>3.9276599999999999</v>
      </c>
      <c r="CB94">
        <v>3.12208</v>
      </c>
      <c r="CC94" s="1">
        <v>2522.15</v>
      </c>
      <c r="CD94" s="1"/>
      <c r="CF94" s="1"/>
      <c r="CL94" s="1"/>
      <c r="CM94" s="1"/>
      <c r="CN94" s="1"/>
    </row>
    <row r="95" spans="1:92">
      <c r="A95">
        <v>1.50761E-2</v>
      </c>
      <c r="B95">
        <v>1.3214141850000001</v>
      </c>
      <c r="C95">
        <v>1.3096999999999999E-2</v>
      </c>
      <c r="D95">
        <v>1.34759436</v>
      </c>
      <c r="E95">
        <v>1.28684E-2</v>
      </c>
      <c r="F95">
        <v>1.2141267090000001</v>
      </c>
      <c r="H95" s="1">
        <v>0.92048200000000002</v>
      </c>
      <c r="I95" s="1">
        <v>4983.74</v>
      </c>
      <c r="J95">
        <f t="shared" si="17"/>
        <v>9.9674800000000001</v>
      </c>
      <c r="M95" s="1">
        <v>9.2000199999999995E-4</v>
      </c>
      <c r="N95" s="1">
        <v>0.25910300000000003</v>
      </c>
      <c r="O95" s="1">
        <v>1669.29</v>
      </c>
      <c r="P95" s="1">
        <v>849.12199999999996</v>
      </c>
      <c r="Q95">
        <v>50.710799999999999</v>
      </c>
      <c r="R95" s="1">
        <v>1401.77</v>
      </c>
      <c r="S95" s="1">
        <v>1669.29</v>
      </c>
      <c r="T95" s="1">
        <v>1618.58</v>
      </c>
      <c r="U95" s="1">
        <v>-856.375</v>
      </c>
      <c r="V95" s="1">
        <v>400.26100000000002</v>
      </c>
      <c r="W95" s="1">
        <v>1669.29</v>
      </c>
      <c r="X95" s="1">
        <v>849.12199999999996</v>
      </c>
      <c r="Y95" s="1">
        <v>50.710799999999999</v>
      </c>
      <c r="Z95" s="1">
        <v>-0.27095599999999997</v>
      </c>
      <c r="AA95" s="1">
        <v>-6.7016800000000001E-2</v>
      </c>
      <c r="AB95" s="1">
        <v>5.28811E-2</v>
      </c>
      <c r="AD95">
        <f t="shared" si="26"/>
        <v>0.61092404602752237</v>
      </c>
      <c r="AE95" s="1">
        <f t="shared" si="27"/>
        <v>6.3174037460613543E-3</v>
      </c>
      <c r="AH95">
        <f t="shared" si="28"/>
        <v>0.51583777835877076</v>
      </c>
      <c r="AI95">
        <f t="shared" si="29"/>
        <v>1.4822412887921299E-2</v>
      </c>
      <c r="AJ95" s="1">
        <f t="shared" si="30"/>
        <v>1.3162512431850147E-4</v>
      </c>
      <c r="AN95" s="1">
        <v>0.91926099999999999</v>
      </c>
      <c r="AO95" s="1">
        <v>-83.734399999999994</v>
      </c>
      <c r="AP95" s="1"/>
      <c r="AQ95" s="1"/>
      <c r="AS95" s="1">
        <v>0.921234</v>
      </c>
      <c r="AT95" s="1">
        <v>-1058.1600000000001</v>
      </c>
      <c r="AX95" s="1">
        <v>0.92411299999999996</v>
      </c>
      <c r="AY95" s="1">
        <v>2260.59</v>
      </c>
      <c r="BB95">
        <v>1.38052</v>
      </c>
      <c r="BC95" s="1">
        <v>1888.11</v>
      </c>
      <c r="BD95">
        <f t="shared" si="20"/>
        <v>3.7762199999999999</v>
      </c>
      <c r="BE95" s="1"/>
      <c r="BF95" s="1">
        <v>0.27714699999999998</v>
      </c>
      <c r="BG95" s="1">
        <v>4747.28</v>
      </c>
      <c r="BH95" s="1">
        <f t="shared" si="21"/>
        <v>9.4945599999999999</v>
      </c>
      <c r="BJ95" s="1">
        <v>0.91967600000000005</v>
      </c>
      <c r="BK95">
        <v>-688.38400000000001</v>
      </c>
      <c r="BL95" s="1">
        <f t="shared" si="22"/>
        <v>-1.376768</v>
      </c>
      <c r="BN95" s="1">
        <v>0.27714699999999998</v>
      </c>
      <c r="BO95" s="1">
        <v>4747.28</v>
      </c>
      <c r="BP95" s="1">
        <f t="shared" si="23"/>
        <v>9.4945599999999999</v>
      </c>
      <c r="BQ95" s="1"/>
      <c r="BS95" s="1">
        <v>0.92048200000000002</v>
      </c>
      <c r="BT95" s="1">
        <v>4983.74</v>
      </c>
      <c r="BU95">
        <f t="shared" si="24"/>
        <v>9.9674800000000001</v>
      </c>
      <c r="BV95">
        <v>1.8330299999999999</v>
      </c>
      <c r="BW95" s="1">
        <v>2153.13</v>
      </c>
      <c r="BY95">
        <v>1.38052</v>
      </c>
      <c r="BZ95" s="1">
        <v>1888.11</v>
      </c>
      <c r="CA95">
        <f t="shared" si="25"/>
        <v>3.7762199999999999</v>
      </c>
      <c r="CB95">
        <v>3.14127</v>
      </c>
      <c r="CC95" s="1">
        <v>2538.65</v>
      </c>
      <c r="CD95" s="1"/>
      <c r="CF95" s="1"/>
      <c r="CL95" s="1"/>
      <c r="CM95" s="1"/>
      <c r="CN95" s="1"/>
    </row>
    <row r="96" spans="1:92">
      <c r="A96">
        <v>1.5332699999999999E-2</v>
      </c>
      <c r="B96">
        <v>1.336522217</v>
      </c>
      <c r="C96">
        <v>1.34298E-2</v>
      </c>
      <c r="D96">
        <v>1.3641446530000001</v>
      </c>
      <c r="E96">
        <v>1.32151E-2</v>
      </c>
      <c r="F96">
        <v>1.229779175</v>
      </c>
      <c r="H96" s="1">
        <v>0.93050100000000002</v>
      </c>
      <c r="I96" s="1">
        <v>4957.17</v>
      </c>
      <c r="J96">
        <f t="shared" si="17"/>
        <v>9.9143399999999993</v>
      </c>
      <c r="M96" s="1">
        <v>9.3000000000000005E-4</v>
      </c>
      <c r="N96" s="1">
        <v>0.27000400000000002</v>
      </c>
      <c r="O96" s="1">
        <v>1684.28</v>
      </c>
      <c r="P96" s="1">
        <v>856.81399999999996</v>
      </c>
      <c r="Q96">
        <v>57.382199999999997</v>
      </c>
      <c r="R96" s="1">
        <v>1409</v>
      </c>
      <c r="S96" s="1">
        <v>1684.28</v>
      </c>
      <c r="T96" s="1">
        <v>1626.89</v>
      </c>
      <c r="U96" s="1">
        <v>-866.15700000000004</v>
      </c>
      <c r="V96" s="1">
        <v>437.01400000000001</v>
      </c>
      <c r="W96" s="1">
        <v>1684.28</v>
      </c>
      <c r="X96" s="1">
        <v>856.81399999999996</v>
      </c>
      <c r="Y96" s="1">
        <v>57.382199999999997</v>
      </c>
      <c r="Z96" s="1">
        <v>-0.29250700000000002</v>
      </c>
      <c r="AA96" s="1">
        <v>-5.8891100000000002E-2</v>
      </c>
      <c r="AB96" s="1">
        <v>5.1163800000000002E-2</v>
      </c>
      <c r="AD96">
        <f t="shared" si="26"/>
        <v>0.61473172462739534</v>
      </c>
      <c r="AE96" s="1">
        <f t="shared" si="27"/>
        <v>6.6804367779546257E-3</v>
      </c>
      <c r="AH96">
        <f t="shared" si="28"/>
        <v>0.51365168039018039</v>
      </c>
      <c r="AI96">
        <f t="shared" si="29"/>
        <v>1.8997552461333167E-2</v>
      </c>
      <c r="AJ96" s="1">
        <f t="shared" si="30"/>
        <v>1.8433572113611137E-4</v>
      </c>
      <c r="AN96" s="1">
        <v>0.92922099999999996</v>
      </c>
      <c r="AO96" s="1">
        <v>-85.537099999999995</v>
      </c>
      <c r="AP96" s="1"/>
      <c r="AQ96" s="1"/>
      <c r="AS96" s="1">
        <v>0.93126600000000004</v>
      </c>
      <c r="AT96" s="1">
        <v>1267.33</v>
      </c>
      <c r="AX96" s="1">
        <v>0.93421200000000004</v>
      </c>
      <c r="AY96" s="1">
        <v>3978.53</v>
      </c>
      <c r="BB96">
        <v>1.39554</v>
      </c>
      <c r="BC96" s="1">
        <v>1817.42</v>
      </c>
      <c r="BD96">
        <f t="shared" si="20"/>
        <v>3.6348400000000001</v>
      </c>
      <c r="BE96" s="1"/>
      <c r="BF96" s="1">
        <v>0.28017599999999998</v>
      </c>
      <c r="BG96" s="1">
        <v>4756.16</v>
      </c>
      <c r="BH96" s="1">
        <f t="shared" si="21"/>
        <v>9.512319999999999</v>
      </c>
      <c r="BJ96" s="1">
        <v>0.92964899999999995</v>
      </c>
      <c r="BK96" s="1">
        <v>1701.27</v>
      </c>
      <c r="BL96" s="1">
        <f t="shared" si="22"/>
        <v>3.4025400000000001</v>
      </c>
      <c r="BN96" s="1">
        <v>0.28017599999999998</v>
      </c>
      <c r="BO96" s="1">
        <v>4756.16</v>
      </c>
      <c r="BP96" s="1">
        <f t="shared" si="23"/>
        <v>9.512319999999999</v>
      </c>
      <c r="BQ96" s="1"/>
      <c r="BS96" s="1">
        <v>0.93050100000000002</v>
      </c>
      <c r="BT96" s="1">
        <v>4957.17</v>
      </c>
      <c r="BU96">
        <f t="shared" si="24"/>
        <v>9.9143399999999993</v>
      </c>
      <c r="BV96">
        <v>1.8602399999999999</v>
      </c>
      <c r="BW96" s="1">
        <v>2153.86</v>
      </c>
      <c r="BY96">
        <v>1.39554</v>
      </c>
      <c r="BZ96" s="1">
        <v>1817.42</v>
      </c>
      <c r="CA96">
        <f t="shared" si="25"/>
        <v>3.6348400000000001</v>
      </c>
      <c r="CB96">
        <v>3.16031</v>
      </c>
      <c r="CC96" s="1">
        <v>2555.62</v>
      </c>
      <c r="CD96" s="1"/>
      <c r="CF96" s="1"/>
      <c r="CL96" s="1"/>
      <c r="CM96" s="1"/>
      <c r="CN96" s="1"/>
    </row>
    <row r="97" spans="1:92">
      <c r="A97">
        <v>1.5474999999999999E-2</v>
      </c>
      <c r="B97">
        <v>1.3519769290000001</v>
      </c>
      <c r="C97">
        <v>1.3565600000000001E-2</v>
      </c>
      <c r="D97">
        <v>1.3804213869999999</v>
      </c>
      <c r="E97">
        <v>1.30898E-2</v>
      </c>
      <c r="F97">
        <v>1.2456724850000001</v>
      </c>
      <c r="H97" s="1">
        <v>0.94051899999999999</v>
      </c>
      <c r="I97" s="1">
        <v>4929.3999999999996</v>
      </c>
      <c r="J97">
        <f t="shared" si="17"/>
        <v>9.8587999999999987</v>
      </c>
      <c r="M97" s="1">
        <v>9.40002E-4</v>
      </c>
      <c r="N97" s="1">
        <v>0.28139799999999998</v>
      </c>
      <c r="O97" s="1">
        <v>1699.43</v>
      </c>
      <c r="P97" s="1">
        <v>864.97299999999996</v>
      </c>
      <c r="Q97">
        <v>64.4071</v>
      </c>
      <c r="R97" s="1">
        <v>1416.07</v>
      </c>
      <c r="S97" s="1">
        <v>1699.43</v>
      </c>
      <c r="T97" s="1">
        <v>1635.02</v>
      </c>
      <c r="U97" s="1">
        <v>-876.26900000000001</v>
      </c>
      <c r="V97" s="1">
        <v>467.108</v>
      </c>
      <c r="W97" s="1">
        <v>1699.43</v>
      </c>
      <c r="X97" s="1">
        <v>864.97299999999996</v>
      </c>
      <c r="Y97" s="1">
        <v>64.4071</v>
      </c>
      <c r="Z97" s="1">
        <v>-0.31536399999999998</v>
      </c>
      <c r="AA97" s="1">
        <v>-4.8450199999999999E-2</v>
      </c>
      <c r="AB97" s="1">
        <v>5.0113699999999997E-2</v>
      </c>
      <c r="AD97">
        <f t="shared" si="26"/>
        <v>0.61880344898204187</v>
      </c>
      <c r="AE97" s="1">
        <f t="shared" si="27"/>
        <v>7.0274498840529392E-3</v>
      </c>
      <c r="AH97">
        <f t="shared" si="28"/>
        <v>0.51163220287228661</v>
      </c>
      <c r="AI97">
        <f t="shared" si="29"/>
        <v>2.2854470414562011E-2</v>
      </c>
      <c r="AJ97" s="1">
        <f t="shared" si="30"/>
        <v>2.3843097432397399E-4</v>
      </c>
      <c r="AN97" s="1">
        <v>0.93917799999999996</v>
      </c>
      <c r="AO97" s="1">
        <v>15.2705</v>
      </c>
      <c r="AP97" s="1"/>
      <c r="AQ97" s="1"/>
      <c r="AS97" s="1">
        <v>0.94129499999999999</v>
      </c>
      <c r="AT97" s="1">
        <v>2732.86</v>
      </c>
      <c r="AX97" s="1">
        <v>0.94430800000000004</v>
      </c>
      <c r="AY97" s="1">
        <v>3477.07</v>
      </c>
      <c r="BB97">
        <v>1.41028</v>
      </c>
      <c r="BC97" s="1">
        <v>1752.72</v>
      </c>
      <c r="BD97">
        <f t="shared" si="20"/>
        <v>3.5054400000000001</v>
      </c>
      <c r="BE97" s="1"/>
      <c r="BF97" s="1">
        <v>0.28320499999999998</v>
      </c>
      <c r="BG97" s="1">
        <v>4764.8100000000004</v>
      </c>
      <c r="BH97" s="1">
        <f t="shared" si="21"/>
        <v>9.5296200000000013</v>
      </c>
      <c r="BJ97" s="1">
        <v>0.93962599999999996</v>
      </c>
      <c r="BK97" s="1">
        <v>3024.24</v>
      </c>
      <c r="BL97" s="1">
        <f t="shared" si="22"/>
        <v>6.0484799999999996</v>
      </c>
      <c r="BN97" s="1">
        <v>0.28320499999999998</v>
      </c>
      <c r="BO97" s="1">
        <v>4764.8100000000004</v>
      </c>
      <c r="BP97" s="1">
        <f t="shared" si="23"/>
        <v>9.5296200000000013</v>
      </c>
      <c r="BQ97" s="1"/>
      <c r="BS97" s="1">
        <v>0.94051899999999999</v>
      </c>
      <c r="BT97" s="1">
        <v>4929.3999999999996</v>
      </c>
      <c r="BU97">
        <f t="shared" si="24"/>
        <v>9.8587999999999987</v>
      </c>
      <c r="BV97">
        <v>1.8872500000000001</v>
      </c>
      <c r="BW97" s="1">
        <v>2154.6999999999998</v>
      </c>
      <c r="BY97">
        <v>1.41028</v>
      </c>
      <c r="BZ97" s="1">
        <v>1752.72</v>
      </c>
      <c r="CA97">
        <f t="shared" si="25"/>
        <v>3.5054400000000001</v>
      </c>
      <c r="CB97">
        <v>3.1781999999999999</v>
      </c>
      <c r="CC97" s="1">
        <v>2572.4</v>
      </c>
      <c r="CD97" s="1"/>
      <c r="CF97" s="1"/>
      <c r="CL97" s="1"/>
      <c r="CM97" s="1"/>
      <c r="CN97" s="1"/>
    </row>
    <row r="98" spans="1:92">
      <c r="A98">
        <v>1.5626899999999999E-2</v>
      </c>
      <c r="B98">
        <v>1.3675114749999999</v>
      </c>
      <c r="C98">
        <v>1.37757E-2</v>
      </c>
      <c r="D98">
        <v>1.3964692379999999</v>
      </c>
      <c r="E98">
        <v>1.32654E-2</v>
      </c>
      <c r="F98">
        <v>1.2612718510000001</v>
      </c>
      <c r="H98" s="1">
        <v>0.95050000000000001</v>
      </c>
      <c r="I98" s="1">
        <v>4900.46</v>
      </c>
      <c r="J98">
        <f t="shared" si="17"/>
        <v>9.8009199999999996</v>
      </c>
      <c r="M98" s="1">
        <v>9.5000300000000005E-4</v>
      </c>
      <c r="N98" s="1">
        <v>0.29322999999999999</v>
      </c>
      <c r="O98" s="1">
        <v>1714.52</v>
      </c>
      <c r="P98" s="1">
        <v>873.51900000000001</v>
      </c>
      <c r="Q98">
        <v>71.557199999999995</v>
      </c>
      <c r="R98" s="1">
        <v>1422.98</v>
      </c>
      <c r="S98" s="1">
        <v>1714.52</v>
      </c>
      <c r="T98" s="1">
        <v>1642.96</v>
      </c>
      <c r="U98" s="1">
        <v>-886.53300000000002</v>
      </c>
      <c r="V98" s="1">
        <v>491.24900000000002</v>
      </c>
      <c r="W98" s="1">
        <v>1714.52</v>
      </c>
      <c r="X98" s="1">
        <v>873.51900000000001</v>
      </c>
      <c r="Y98" s="1">
        <v>71.557199999999995</v>
      </c>
      <c r="Z98" s="1">
        <v>-0.32552799999999998</v>
      </c>
      <c r="AA98" s="1">
        <v>-8.3749299999999999E-2</v>
      </c>
      <c r="AB98" s="1">
        <v>4.89582E-2</v>
      </c>
      <c r="AD98">
        <f t="shared" si="26"/>
        <v>0.62301156727431162</v>
      </c>
      <c r="AE98" s="1">
        <f t="shared" si="27"/>
        <v>7.3465776361725929E-3</v>
      </c>
      <c r="AH98">
        <f t="shared" si="28"/>
        <v>0.50988016896709054</v>
      </c>
      <c r="AI98">
        <f t="shared" si="29"/>
        <v>2.620060869228058E-2</v>
      </c>
      <c r="AJ98" s="1">
        <f t="shared" si="30"/>
        <v>2.90209847996081E-4</v>
      </c>
      <c r="AN98" s="1">
        <v>0.94913700000000001</v>
      </c>
      <c r="AO98" s="1">
        <v>99.438999999999993</v>
      </c>
      <c r="AP98" s="1"/>
      <c r="AQ98" s="1"/>
      <c r="AS98" s="1">
        <v>0.95132499999999998</v>
      </c>
      <c r="AT98" s="1">
        <v>2600.87</v>
      </c>
      <c r="AX98" s="1">
        <v>0.95440899999999995</v>
      </c>
      <c r="AY98">
        <v>895.82100000000003</v>
      </c>
      <c r="BB98">
        <v>1.4256500000000001</v>
      </c>
      <c r="BC98" s="1">
        <v>1690.88</v>
      </c>
      <c r="BD98">
        <f t="shared" si="20"/>
        <v>3.3817600000000003</v>
      </c>
      <c r="BE98" s="1"/>
      <c r="BF98" s="1">
        <v>0.28623700000000002</v>
      </c>
      <c r="BG98" s="1">
        <v>4773.54</v>
      </c>
      <c r="BH98" s="1">
        <f t="shared" si="21"/>
        <v>9.5470799999999993</v>
      </c>
      <c r="BJ98" s="1">
        <v>0.94959499999999997</v>
      </c>
      <c r="BK98" s="1">
        <v>2514.8000000000002</v>
      </c>
      <c r="BL98" s="1">
        <f t="shared" si="22"/>
        <v>5.0296000000000003</v>
      </c>
      <c r="BN98" s="1">
        <v>0.28623700000000002</v>
      </c>
      <c r="BO98" s="1">
        <v>4773.54</v>
      </c>
      <c r="BP98" s="1">
        <f t="shared" si="23"/>
        <v>9.5470799999999993</v>
      </c>
      <c r="BQ98" s="1"/>
      <c r="BS98" s="1">
        <v>0.95050000000000001</v>
      </c>
      <c r="BT98" s="1">
        <v>4900.46</v>
      </c>
      <c r="BU98">
        <f t="shared" si="24"/>
        <v>9.8009199999999996</v>
      </c>
      <c r="BV98">
        <v>1.9140200000000001</v>
      </c>
      <c r="BW98" s="1">
        <v>2155.62</v>
      </c>
      <c r="BY98">
        <v>1.4256500000000001</v>
      </c>
      <c r="BZ98" s="1">
        <v>1690.88</v>
      </c>
      <c r="CA98">
        <f t="shared" si="25"/>
        <v>3.3817600000000003</v>
      </c>
      <c r="CB98">
        <v>3.1958000000000002</v>
      </c>
      <c r="CC98" s="1">
        <v>2590.0100000000002</v>
      </c>
      <c r="CD98" s="1"/>
      <c r="CF98" s="1"/>
      <c r="CL98" s="1"/>
      <c r="CM98" s="1"/>
      <c r="CN98" s="1"/>
    </row>
    <row r="99" spans="1:92">
      <c r="A99">
        <v>1.5831499999999998E-2</v>
      </c>
      <c r="B99">
        <v>1.3829680179999999</v>
      </c>
      <c r="C99">
        <v>1.39676E-2</v>
      </c>
      <c r="D99">
        <v>1.4127077640000001</v>
      </c>
      <c r="E99">
        <v>1.36256E-2</v>
      </c>
      <c r="F99">
        <v>1.277018921</v>
      </c>
      <c r="H99" s="1">
        <v>0.96048199999999995</v>
      </c>
      <c r="I99" s="1">
        <v>4870.25</v>
      </c>
      <c r="J99">
        <f t="shared" si="17"/>
        <v>9.7405000000000008</v>
      </c>
      <c r="M99" s="1">
        <v>9.6000100000000004E-4</v>
      </c>
      <c r="N99" s="1">
        <v>0.30550300000000002</v>
      </c>
      <c r="O99" s="1">
        <v>1729.89</v>
      </c>
      <c r="P99" s="1">
        <v>882.57299999999998</v>
      </c>
      <c r="Q99">
        <v>79.174700000000001</v>
      </c>
      <c r="R99" s="1">
        <v>1429.73</v>
      </c>
      <c r="S99" s="1">
        <v>1729.89</v>
      </c>
      <c r="T99" s="1">
        <v>1650.72</v>
      </c>
      <c r="U99" s="1">
        <v>-897.21400000000006</v>
      </c>
      <c r="V99" s="1">
        <v>512.52700000000004</v>
      </c>
      <c r="W99" s="1">
        <v>1729.89</v>
      </c>
      <c r="X99" s="1">
        <v>882.57299999999998</v>
      </c>
      <c r="Y99" s="1">
        <v>79.174700000000001</v>
      </c>
      <c r="Z99" s="1">
        <v>-0.34014699999999998</v>
      </c>
      <c r="AA99" s="1">
        <v>-0.14434</v>
      </c>
      <c r="AB99" s="1">
        <v>4.6456499999999998E-2</v>
      </c>
      <c r="AD99">
        <f t="shared" si="26"/>
        <v>0.62754086435900491</v>
      </c>
      <c r="AE99" s="1">
        <f t="shared" si="27"/>
        <v>7.6740149967178678E-3</v>
      </c>
      <c r="AH99">
        <f t="shared" si="28"/>
        <v>0.50823773530811689</v>
      </c>
      <c r="AI99">
        <f t="shared" si="29"/>
        <v>2.9337425918594673E-2</v>
      </c>
      <c r="AJ99" s="1">
        <f t="shared" si="30"/>
        <v>3.4080914938963691E-4</v>
      </c>
      <c r="AN99" s="1">
        <v>0.95909900000000003</v>
      </c>
      <c r="AO99" s="1">
        <v>83.057400000000001</v>
      </c>
      <c r="AP99" s="1"/>
      <c r="AQ99" s="1"/>
      <c r="AS99" s="1">
        <v>0.961364</v>
      </c>
      <c r="AT99">
        <v>856.26700000000005</v>
      </c>
      <c r="AX99" s="1">
        <v>0.96450899999999995</v>
      </c>
      <c r="AY99" s="1">
        <v>-2256.38</v>
      </c>
      <c r="BB99">
        <v>1.44041</v>
      </c>
      <c r="BC99" s="1">
        <v>1635.06</v>
      </c>
      <c r="BD99">
        <f t="shared" si="20"/>
        <v>3.2701199999999999</v>
      </c>
      <c r="BE99" s="1"/>
      <c r="BF99" s="1">
        <v>0.28926600000000002</v>
      </c>
      <c r="BG99" s="1">
        <v>4781.97</v>
      </c>
      <c r="BH99" s="1">
        <f t="shared" si="21"/>
        <v>9.5639400000000006</v>
      </c>
      <c r="BJ99" s="1">
        <v>0.95957199999999998</v>
      </c>
      <c r="BK99">
        <v>591.31200000000001</v>
      </c>
      <c r="BL99" s="1">
        <f t="shared" si="22"/>
        <v>1.1826240000000001</v>
      </c>
      <c r="BN99" s="1">
        <v>0.28926600000000002</v>
      </c>
      <c r="BO99" s="1">
        <v>4781.97</v>
      </c>
      <c r="BP99" s="1">
        <f t="shared" si="23"/>
        <v>9.5639400000000006</v>
      </c>
      <c r="BQ99" s="1"/>
      <c r="BS99" s="1">
        <v>0.96048199999999995</v>
      </c>
      <c r="BT99" s="1">
        <v>4870.25</v>
      </c>
      <c r="BU99">
        <f t="shared" si="24"/>
        <v>9.7405000000000008</v>
      </c>
      <c r="BV99">
        <v>1.9406600000000001</v>
      </c>
      <c r="BW99" s="1">
        <v>2156.5300000000002</v>
      </c>
      <c r="BY99">
        <v>1.44041</v>
      </c>
      <c r="BZ99" s="1">
        <v>1635.06</v>
      </c>
      <c r="CA99">
        <f t="shared" si="25"/>
        <v>3.2701199999999999</v>
      </c>
      <c r="CB99">
        <v>3.21278</v>
      </c>
      <c r="CC99" s="1">
        <v>2603.46</v>
      </c>
      <c r="CD99" s="1"/>
      <c r="CF99" s="1"/>
      <c r="CL99" s="1"/>
      <c r="CM99" s="1"/>
      <c r="CN99" s="1"/>
    </row>
    <row r="100" spans="1:92">
      <c r="A100">
        <v>1.6041300000000001E-2</v>
      </c>
      <c r="B100">
        <v>1.398445068</v>
      </c>
      <c r="C100">
        <v>1.4213099999999999E-2</v>
      </c>
      <c r="D100">
        <v>1.429036499</v>
      </c>
      <c r="E100">
        <v>1.37523E-2</v>
      </c>
      <c r="F100">
        <v>1.2925078130000001</v>
      </c>
      <c r="H100" s="1">
        <v>0.97051799999999999</v>
      </c>
      <c r="I100" s="1">
        <v>4838.71</v>
      </c>
      <c r="J100">
        <f t="shared" si="17"/>
        <v>9.6774199999999997</v>
      </c>
      <c r="M100" s="1">
        <v>9.7000199999999997E-4</v>
      </c>
      <c r="N100" s="1">
        <v>0.31830700000000001</v>
      </c>
      <c r="O100" s="1">
        <v>1745.89</v>
      </c>
      <c r="P100" s="1">
        <v>892.28899999999999</v>
      </c>
      <c r="Q100">
        <v>87.549300000000002</v>
      </c>
      <c r="R100" s="1">
        <v>1436.37</v>
      </c>
      <c r="S100" s="1">
        <v>1745.89</v>
      </c>
      <c r="T100" s="1">
        <v>1658.34</v>
      </c>
      <c r="U100" s="1">
        <v>-908.57500000000005</v>
      </c>
      <c r="V100" s="1">
        <v>532.67899999999997</v>
      </c>
      <c r="W100" s="1">
        <v>1745.89</v>
      </c>
      <c r="X100" s="1">
        <v>892.28899999999999</v>
      </c>
      <c r="Y100" s="1">
        <v>87.549300000000002</v>
      </c>
      <c r="Z100" s="1">
        <v>-0.34887800000000002</v>
      </c>
      <c r="AA100" s="1">
        <v>-0.144345</v>
      </c>
      <c r="AB100" s="1">
        <v>4.65432E-2</v>
      </c>
      <c r="AD100">
        <f t="shared" si="26"/>
        <v>0.63254941275576637</v>
      </c>
      <c r="AE100" s="1">
        <f t="shared" si="27"/>
        <v>8.0670979540887547E-3</v>
      </c>
      <c r="AH100">
        <f t="shared" si="28"/>
        <v>0.50659031668004495</v>
      </c>
      <c r="AI100">
        <f t="shared" si="29"/>
        <v>3.2483763734586502E-2</v>
      </c>
      <c r="AJ100" s="1">
        <f t="shared" si="30"/>
        <v>3.9577925615966533E-4</v>
      </c>
      <c r="AN100" s="1">
        <v>0.96905699999999995</v>
      </c>
      <c r="AO100" s="1">
        <v>17.164300000000001</v>
      </c>
      <c r="AP100" s="1"/>
      <c r="AQ100" s="1"/>
      <c r="AS100" s="1">
        <v>0.97139699999999995</v>
      </c>
      <c r="AT100" s="1">
        <v>-1351.02</v>
      </c>
      <c r="AX100" s="1">
        <v>0.97460999999999998</v>
      </c>
      <c r="AY100" s="1">
        <v>-4018.53</v>
      </c>
      <c r="BB100">
        <v>1.4554400000000001</v>
      </c>
      <c r="BC100" s="1">
        <v>1583.37</v>
      </c>
      <c r="BD100">
        <f t="shared" si="20"/>
        <v>3.1667399999999999</v>
      </c>
      <c r="BE100" s="1"/>
      <c r="BF100" s="1">
        <v>0.29229500000000003</v>
      </c>
      <c r="BG100" s="1">
        <v>4790.3999999999996</v>
      </c>
      <c r="BH100" s="1">
        <f t="shared" si="21"/>
        <v>9.5808</v>
      </c>
      <c r="BJ100" s="1">
        <v>0.96954600000000002</v>
      </c>
      <c r="BK100" s="1">
        <v>-1605.85</v>
      </c>
      <c r="BL100" s="1">
        <f t="shared" si="22"/>
        <v>-3.2117</v>
      </c>
      <c r="BN100" s="1">
        <v>0.29229500000000003</v>
      </c>
      <c r="BO100" s="1">
        <v>4790.3999999999996</v>
      </c>
      <c r="BP100" s="1">
        <f t="shared" si="23"/>
        <v>9.5808</v>
      </c>
      <c r="BQ100" s="1"/>
      <c r="BS100" s="1">
        <v>0.97051799999999999</v>
      </c>
      <c r="BT100" s="1">
        <v>4838.71</v>
      </c>
      <c r="BU100">
        <f t="shared" si="24"/>
        <v>9.6774199999999997</v>
      </c>
      <c r="BV100">
        <v>1.96719</v>
      </c>
      <c r="BW100" s="1">
        <v>2157.4699999999998</v>
      </c>
      <c r="BY100">
        <v>1.4554400000000001</v>
      </c>
      <c r="BZ100" s="1">
        <v>1583.37</v>
      </c>
      <c r="CA100">
        <f t="shared" si="25"/>
        <v>3.1667399999999999</v>
      </c>
      <c r="CB100">
        <v>3.22946</v>
      </c>
      <c r="CC100" s="1">
        <v>2618.15</v>
      </c>
      <c r="CD100" s="1"/>
      <c r="CF100" s="1"/>
      <c r="CL100" s="1"/>
      <c r="CM100" s="1"/>
      <c r="CN100" s="1"/>
    </row>
    <row r="101" spans="1:92">
      <c r="A101">
        <v>1.6185999999999999E-2</v>
      </c>
      <c r="B101">
        <v>1.4138124999999999</v>
      </c>
      <c r="C101">
        <v>1.43292E-2</v>
      </c>
      <c r="D101">
        <v>1.444977905</v>
      </c>
      <c r="E101">
        <v>1.37018E-2</v>
      </c>
      <c r="F101">
        <v>1.308569458</v>
      </c>
      <c r="H101" s="1">
        <v>0.98043599999999997</v>
      </c>
      <c r="I101" s="1">
        <v>4806.26</v>
      </c>
      <c r="J101">
        <f t="shared" si="17"/>
        <v>9.61252</v>
      </c>
      <c r="M101" s="1">
        <v>9.80002E-4</v>
      </c>
      <c r="N101" s="1">
        <v>0.33153300000000002</v>
      </c>
      <c r="O101" s="1">
        <v>1762.28</v>
      </c>
      <c r="P101" s="1">
        <v>902.52599999999995</v>
      </c>
      <c r="Q101">
        <v>96.565799999999996</v>
      </c>
      <c r="R101" s="1">
        <v>1442.8</v>
      </c>
      <c r="S101" s="1">
        <v>1762.28</v>
      </c>
      <c r="T101" s="1">
        <v>1665.71</v>
      </c>
      <c r="U101" s="1">
        <v>-920.45699999999999</v>
      </c>
      <c r="V101" s="1">
        <v>551.66999999999996</v>
      </c>
      <c r="W101" s="1">
        <v>1762.28</v>
      </c>
      <c r="X101" s="1">
        <v>902.52599999999995</v>
      </c>
      <c r="Y101" s="1">
        <v>96.565799999999996</v>
      </c>
      <c r="Z101" s="1">
        <v>-0.38240200000000002</v>
      </c>
      <c r="AA101" s="1">
        <v>-0.104113</v>
      </c>
      <c r="AB101" s="1">
        <v>4.95892E-2</v>
      </c>
      <c r="AD101">
        <f t="shared" si="26"/>
        <v>0.63796576102023839</v>
      </c>
      <c r="AE101" s="1">
        <f t="shared" si="27"/>
        <v>8.4019168441807294E-3</v>
      </c>
      <c r="AH101">
        <f t="shared" si="28"/>
        <v>0.50495538510979932</v>
      </c>
      <c r="AI101">
        <f t="shared" si="29"/>
        <v>3.5606253026845613E-2</v>
      </c>
      <c r="AJ101" s="1">
        <f t="shared" si="30"/>
        <v>4.5027928084335111E-4</v>
      </c>
      <c r="AN101" s="1">
        <v>0.97906499999999996</v>
      </c>
      <c r="AO101" s="1">
        <v>-51.877800000000001</v>
      </c>
      <c r="AP101" s="1"/>
      <c r="AQ101" s="1"/>
      <c r="AS101" s="1">
        <v>0.98142399999999996</v>
      </c>
      <c r="AT101" s="1">
        <v>-2788.6</v>
      </c>
      <c r="AX101" s="1">
        <v>0.98465999999999998</v>
      </c>
      <c r="AY101" s="1">
        <v>-3263.08</v>
      </c>
      <c r="BB101">
        <v>1.47021</v>
      </c>
      <c r="BC101" s="1">
        <v>1535.77</v>
      </c>
      <c r="BD101">
        <f t="shared" si="20"/>
        <v>3.0715400000000002</v>
      </c>
      <c r="BE101" s="1"/>
      <c r="BF101" s="1">
        <v>0.29532399999999998</v>
      </c>
      <c r="BG101" s="1">
        <v>4798.68</v>
      </c>
      <c r="BH101" s="1">
        <f t="shared" si="21"/>
        <v>9.5973600000000001</v>
      </c>
      <c r="BJ101" s="1">
        <v>0.97952499999999998</v>
      </c>
      <c r="BK101" s="1">
        <v>-2860.59</v>
      </c>
      <c r="BL101" s="1">
        <f t="shared" si="22"/>
        <v>-5.7211800000000004</v>
      </c>
      <c r="BN101" s="1">
        <v>0.29532399999999998</v>
      </c>
      <c r="BO101" s="1">
        <v>4798.68</v>
      </c>
      <c r="BP101" s="1">
        <f t="shared" si="23"/>
        <v>9.5973600000000001</v>
      </c>
      <c r="BQ101" s="1"/>
      <c r="BS101" s="1">
        <v>0.98043599999999997</v>
      </c>
      <c r="BT101" s="1">
        <v>4806.26</v>
      </c>
      <c r="BU101">
        <f t="shared" si="24"/>
        <v>9.61252</v>
      </c>
      <c r="BV101">
        <v>1.9932700000000001</v>
      </c>
      <c r="BW101" s="1">
        <v>2158.33</v>
      </c>
      <c r="BY101">
        <v>1.47021</v>
      </c>
      <c r="BZ101" s="1">
        <v>1535.77</v>
      </c>
      <c r="CA101">
        <f t="shared" si="25"/>
        <v>3.0715400000000002</v>
      </c>
      <c r="CB101">
        <v>3.2449599999999998</v>
      </c>
      <c r="CC101" s="1">
        <v>2632.58</v>
      </c>
      <c r="CD101" s="1"/>
      <c r="CF101" s="1"/>
      <c r="CL101" s="1"/>
      <c r="CM101" s="1"/>
      <c r="CN101" s="1"/>
    </row>
    <row r="102" spans="1:92">
      <c r="A102">
        <v>1.6303999999999999E-2</v>
      </c>
      <c r="B102">
        <v>1.4290859380000001</v>
      </c>
      <c r="C102">
        <v>1.43284E-2</v>
      </c>
      <c r="D102">
        <v>1.460884399</v>
      </c>
      <c r="E102">
        <v>1.4196200000000001E-2</v>
      </c>
      <c r="F102">
        <v>1.324328857</v>
      </c>
      <c r="H102" s="1">
        <v>0.99047600000000002</v>
      </c>
      <c r="I102" s="1">
        <v>4772.18</v>
      </c>
      <c r="J102">
        <f t="shared" si="17"/>
        <v>9.5443600000000011</v>
      </c>
      <c r="M102" s="1">
        <v>9.9000200000000003E-4</v>
      </c>
      <c r="N102" s="1">
        <v>0.345503</v>
      </c>
      <c r="O102" s="1">
        <v>1779.18</v>
      </c>
      <c r="P102" s="1">
        <v>913.40099999999995</v>
      </c>
      <c r="Q102">
        <v>106.163</v>
      </c>
      <c r="R102" s="1">
        <v>1449.17</v>
      </c>
      <c r="S102" s="1">
        <v>1779.18</v>
      </c>
      <c r="T102" s="1">
        <v>1673.02</v>
      </c>
      <c r="U102" s="1">
        <v>-932.91499999999996</v>
      </c>
      <c r="V102" s="1">
        <v>569.10299999999995</v>
      </c>
      <c r="W102" s="1">
        <v>1779.18</v>
      </c>
      <c r="X102" s="1">
        <v>913.40099999999995</v>
      </c>
      <c r="Y102" s="1">
        <v>106.163</v>
      </c>
      <c r="Z102" s="1">
        <v>-0.44357999999999997</v>
      </c>
      <c r="AA102" s="1">
        <v>-0.124892</v>
      </c>
      <c r="AB102" s="1">
        <v>4.3164000000000001E-2</v>
      </c>
      <c r="AD102">
        <f t="shared" si="26"/>
        <v>0.6437581512175935</v>
      </c>
      <c r="AE102" s="1">
        <f t="shared" si="27"/>
        <v>8.9528415269812447E-3</v>
      </c>
      <c r="AH102">
        <f t="shared" si="28"/>
        <v>0.50339841035827537</v>
      </c>
      <c r="AI102">
        <f t="shared" si="29"/>
        <v>3.8579855762537307E-2</v>
      </c>
      <c r="AJ102" s="1">
        <f t="shared" si="30"/>
        <v>5.1818996989383902E-4</v>
      </c>
      <c r="AN102" s="1">
        <v>0.98916400000000004</v>
      </c>
      <c r="AO102" s="1">
        <v>-69.326599999999999</v>
      </c>
      <c r="AP102" s="1"/>
      <c r="AQ102" s="1"/>
      <c r="AS102" s="1">
        <v>0.99145700000000003</v>
      </c>
      <c r="AT102" s="1">
        <v>-2450.4499999999998</v>
      </c>
      <c r="AX102" s="1">
        <v>0.99462899999999999</v>
      </c>
      <c r="AY102">
        <v>-318.21600000000001</v>
      </c>
      <c r="BB102">
        <v>1.4858800000000001</v>
      </c>
      <c r="BC102" s="1">
        <v>1489.58</v>
      </c>
      <c r="BD102">
        <f t="shared" si="20"/>
        <v>2.9791599999999998</v>
      </c>
      <c r="BE102" s="1"/>
      <c r="BF102" s="1">
        <v>0.29835400000000001</v>
      </c>
      <c r="BG102" s="1">
        <v>4806.78</v>
      </c>
      <c r="BH102" s="1">
        <f t="shared" si="21"/>
        <v>9.6135599999999997</v>
      </c>
      <c r="BJ102" s="1">
        <v>0.98950199999999999</v>
      </c>
      <c r="BK102" s="1">
        <v>-2432.6999999999998</v>
      </c>
      <c r="BL102" s="1">
        <f t="shared" si="22"/>
        <v>-4.8653999999999993</v>
      </c>
      <c r="BN102" s="1">
        <v>0.29835400000000001</v>
      </c>
      <c r="BO102" s="1">
        <v>4806.78</v>
      </c>
      <c r="BP102" s="1">
        <f t="shared" si="23"/>
        <v>9.6135599999999997</v>
      </c>
      <c r="BQ102" s="1"/>
      <c r="BS102" s="1">
        <v>0.99047600000000002</v>
      </c>
      <c r="BT102" s="1">
        <v>4772.18</v>
      </c>
      <c r="BU102">
        <f t="shared" si="24"/>
        <v>9.5443600000000011</v>
      </c>
      <c r="BV102">
        <v>2.01945</v>
      </c>
      <c r="BW102" s="1">
        <v>2159.1799999999998</v>
      </c>
      <c r="BY102">
        <v>1.4858800000000001</v>
      </c>
      <c r="BZ102" s="1">
        <v>1489.58</v>
      </c>
      <c r="CA102">
        <f t="shared" si="25"/>
        <v>2.9791599999999998</v>
      </c>
      <c r="CB102">
        <v>3.2614700000000001</v>
      </c>
      <c r="CC102" s="1">
        <v>2644.83</v>
      </c>
      <c r="CD102" s="1"/>
      <c r="CF102" s="1"/>
      <c r="CL102" s="1"/>
      <c r="CM102" s="1"/>
      <c r="CN102" s="1"/>
    </row>
    <row r="103" spans="1:92">
      <c r="A103">
        <v>1.6481800000000001E-2</v>
      </c>
      <c r="B103">
        <v>1.4444235839999999</v>
      </c>
      <c r="C103">
        <v>1.4660100000000001E-2</v>
      </c>
      <c r="D103">
        <v>1.4771531979999999</v>
      </c>
      <c r="E103">
        <v>1.4574699999999999E-2</v>
      </c>
      <c r="F103">
        <v>1.340010986</v>
      </c>
      <c r="H103" s="1">
        <v>1.0005299999999999</v>
      </c>
      <c r="I103" s="1">
        <v>4736.82</v>
      </c>
      <c r="J103">
        <f t="shared" si="17"/>
        <v>9.4736399999999996</v>
      </c>
      <c r="M103" s="1">
        <v>1E-3</v>
      </c>
      <c r="N103" s="1">
        <v>0.36009799999999997</v>
      </c>
      <c r="O103" s="1">
        <v>1796.44</v>
      </c>
      <c r="P103" s="1">
        <v>924.79</v>
      </c>
      <c r="Q103">
        <v>116.217</v>
      </c>
      <c r="R103" s="1">
        <v>1455.46</v>
      </c>
      <c r="S103" s="1">
        <v>1796.44</v>
      </c>
      <c r="T103" s="1">
        <v>1680.23</v>
      </c>
      <c r="U103" s="1">
        <v>-945.81700000000001</v>
      </c>
      <c r="V103" s="1">
        <v>585.11800000000005</v>
      </c>
      <c r="W103" s="1">
        <v>1796.44</v>
      </c>
      <c r="X103" s="1">
        <v>924.79</v>
      </c>
      <c r="Y103" s="1">
        <v>116.217</v>
      </c>
      <c r="Z103" s="1">
        <v>-0.51029800000000003</v>
      </c>
      <c r="AA103" s="1">
        <v>-0.19245300000000001</v>
      </c>
      <c r="AB103" s="1">
        <v>4.7490400000000002E-2</v>
      </c>
      <c r="AD103">
        <f t="shared" si="26"/>
        <v>0.64984060022261003</v>
      </c>
      <c r="AE103" s="1">
        <f t="shared" si="27"/>
        <v>9.440036888634866E-3</v>
      </c>
      <c r="AH103">
        <f t="shared" si="28"/>
        <v>0.501926010252713</v>
      </c>
      <c r="AI103">
        <f t="shared" si="29"/>
        <v>4.1391932822648636E-2</v>
      </c>
      <c r="AJ103" s="1">
        <f t="shared" si="30"/>
        <v>5.8359412720039323E-4</v>
      </c>
      <c r="AN103" s="1">
        <v>0.99926000000000004</v>
      </c>
      <c r="AO103" s="1">
        <v>-82.851500000000001</v>
      </c>
      <c r="AP103" s="1"/>
      <c r="AQ103" s="1"/>
      <c r="AS103">
        <v>1.00149</v>
      </c>
      <c r="AT103">
        <v>-552.83699999999999</v>
      </c>
      <c r="AX103">
        <v>1.0045900000000001</v>
      </c>
      <c r="AY103" s="1">
        <v>2725.77</v>
      </c>
      <c r="BB103">
        <v>1.50159</v>
      </c>
      <c r="BC103" s="1">
        <v>1446.41</v>
      </c>
      <c r="BD103">
        <f t="shared" si="20"/>
        <v>2.8928199999999999</v>
      </c>
      <c r="BE103" s="1"/>
      <c r="BF103" s="1">
        <v>0.30138199999999998</v>
      </c>
      <c r="BG103" s="1">
        <v>4814.88</v>
      </c>
      <c r="BH103" s="1">
        <f t="shared" si="21"/>
        <v>9.629760000000001</v>
      </c>
      <c r="BJ103" s="1">
        <v>0.99947900000000001</v>
      </c>
      <c r="BK103">
        <v>-561.46400000000006</v>
      </c>
      <c r="BL103" s="1">
        <f t="shared" si="22"/>
        <v>-1.1229280000000001</v>
      </c>
      <c r="BN103" s="1">
        <v>0.30138199999999998</v>
      </c>
      <c r="BO103" s="1">
        <v>4814.88</v>
      </c>
      <c r="BP103" s="1">
        <f t="shared" si="23"/>
        <v>9.629760000000001</v>
      </c>
      <c r="BQ103" s="1"/>
      <c r="BS103">
        <v>1.0005299999999999</v>
      </c>
      <c r="BT103" s="1">
        <v>4736.82</v>
      </c>
      <c r="BU103">
        <f t="shared" si="24"/>
        <v>9.4736399999999996</v>
      </c>
      <c r="BV103">
        <v>2.0454599999999998</v>
      </c>
      <c r="BW103" s="1">
        <v>2159.89</v>
      </c>
      <c r="BY103">
        <v>1.50159</v>
      </c>
      <c r="BZ103" s="1">
        <v>1446.41</v>
      </c>
      <c r="CA103">
        <f t="shared" si="25"/>
        <v>2.8928199999999999</v>
      </c>
      <c r="CB103">
        <v>3.2785000000000002</v>
      </c>
      <c r="CC103" s="1">
        <v>2659.53</v>
      </c>
      <c r="CD103" s="1"/>
      <c r="CF103" s="1"/>
      <c r="CL103" s="1"/>
      <c r="CM103" s="1"/>
      <c r="CN103" s="1"/>
    </row>
    <row r="104" spans="1:92">
      <c r="A104">
        <v>1.66613E-2</v>
      </c>
      <c r="B104">
        <v>1.459970947</v>
      </c>
      <c r="C104">
        <v>1.5068E-2</v>
      </c>
      <c r="D104">
        <v>1.4931866460000001</v>
      </c>
      <c r="E104">
        <v>1.44738E-2</v>
      </c>
      <c r="F104">
        <v>1.3564156489999999</v>
      </c>
      <c r="AX104" s="1"/>
      <c r="BD104" s="1"/>
      <c r="BE104" s="1"/>
      <c r="BF104" s="1"/>
      <c r="BL104" s="1"/>
      <c r="BN104" s="1"/>
      <c r="BO104" s="1"/>
      <c r="BP104" s="1"/>
      <c r="BQ104" s="1"/>
      <c r="BS104" s="1"/>
      <c r="BT104" s="1"/>
      <c r="BU104" s="1"/>
      <c r="CA104" s="1"/>
      <c r="CD104" s="1"/>
      <c r="CF104" s="1"/>
      <c r="CL104" s="1"/>
      <c r="CM104" s="1"/>
      <c r="CN104" s="1"/>
    </row>
    <row r="105" spans="1:92">
      <c r="A105">
        <v>1.6964300000000002E-2</v>
      </c>
      <c r="B105">
        <v>1.475450806</v>
      </c>
      <c r="C105">
        <v>1.49677E-2</v>
      </c>
      <c r="D105">
        <v>1.5092165529999999</v>
      </c>
      <c r="E105">
        <v>1.45573E-2</v>
      </c>
      <c r="F105">
        <v>1.372294312</v>
      </c>
      <c r="AX105" s="1"/>
      <c r="BD105" s="1"/>
      <c r="BE105" s="1"/>
      <c r="BL105" s="1"/>
      <c r="BN105" s="1"/>
      <c r="BO105" s="1"/>
      <c r="BP105" s="1"/>
      <c r="BQ105" s="1"/>
      <c r="BS105" s="1"/>
      <c r="BT105" s="1"/>
      <c r="BU105" s="1"/>
      <c r="CA105" s="1"/>
      <c r="CD105" s="1"/>
      <c r="CF105" s="1"/>
      <c r="CL105" s="1"/>
      <c r="CM105" s="1"/>
      <c r="CN105" s="1"/>
    </row>
    <row r="106" spans="1:92">
      <c r="A106">
        <v>1.70721E-2</v>
      </c>
      <c r="B106">
        <v>1.4907164310000001</v>
      </c>
      <c r="C106">
        <v>1.52395E-2</v>
      </c>
      <c r="D106">
        <v>1.52539917</v>
      </c>
      <c r="E106">
        <v>1.4761399999999999E-2</v>
      </c>
      <c r="F106">
        <v>1.388547363</v>
      </c>
      <c r="AX106" s="1"/>
      <c r="BD106" s="1"/>
      <c r="BF106" s="1"/>
      <c r="BL106" s="1"/>
      <c r="BN106" s="1"/>
      <c r="BO106" s="1"/>
      <c r="BP106" s="1"/>
      <c r="BQ106" s="1"/>
      <c r="BS106" s="1"/>
      <c r="BT106" s="1"/>
      <c r="BU106" s="1"/>
      <c r="CA106" s="1"/>
      <c r="CD106" s="1"/>
      <c r="CF106" s="1"/>
      <c r="CL106" s="1"/>
      <c r="CM106" s="1"/>
      <c r="CN106" s="1"/>
    </row>
    <row r="107" spans="1:92">
      <c r="A107">
        <v>1.7379800000000001E-2</v>
      </c>
      <c r="B107">
        <v>1.5061136470000001</v>
      </c>
      <c r="C107">
        <v>1.524E-2</v>
      </c>
      <c r="D107">
        <v>1.5415235599999999</v>
      </c>
      <c r="E107">
        <v>1.51176E-2</v>
      </c>
      <c r="F107">
        <v>1.4045935060000001</v>
      </c>
      <c r="CA107" s="1"/>
      <c r="CD107" s="1"/>
      <c r="CF107" s="1"/>
      <c r="CL107" s="1"/>
      <c r="CM107" s="1"/>
      <c r="CN107" s="1"/>
    </row>
    <row r="108" spans="1:92">
      <c r="A108">
        <v>1.7410999999999999E-2</v>
      </c>
      <c r="B108">
        <v>1.5214143069999999</v>
      </c>
      <c r="C108">
        <v>1.5534299999999999E-2</v>
      </c>
      <c r="D108">
        <v>1.557663818</v>
      </c>
      <c r="E108">
        <v>1.5243100000000001E-2</v>
      </c>
      <c r="F108">
        <v>1.420626465</v>
      </c>
      <c r="CA108" s="1"/>
      <c r="CD108" s="1"/>
      <c r="CF108" s="1"/>
      <c r="CL108" s="1"/>
      <c r="CM108" s="1"/>
      <c r="CN108" s="1"/>
    </row>
    <row r="109" spans="1:92">
      <c r="A109">
        <v>1.7573600000000002E-2</v>
      </c>
      <c r="B109">
        <v>1.536874268</v>
      </c>
      <c r="C109">
        <v>1.56223E-2</v>
      </c>
      <c r="D109">
        <v>1.5739233399999999</v>
      </c>
      <c r="E109">
        <v>1.5545E-2</v>
      </c>
      <c r="F109">
        <v>1.4365954590000001</v>
      </c>
      <c r="CA109" s="1"/>
      <c r="CD109" s="1"/>
      <c r="CF109" s="1"/>
      <c r="CL109" s="1"/>
    </row>
    <row r="110" spans="1:92">
      <c r="A110">
        <v>1.7919399999999999E-2</v>
      </c>
      <c r="B110">
        <v>1.5524351810000001</v>
      </c>
      <c r="C110">
        <v>1.5823899999999998E-2</v>
      </c>
      <c r="D110">
        <v>1.590179199</v>
      </c>
      <c r="E110">
        <v>1.5660500000000001E-2</v>
      </c>
      <c r="F110">
        <v>1.4524957279999999</v>
      </c>
      <c r="CA110" s="1"/>
      <c r="CD110" s="1"/>
      <c r="CF110" s="1"/>
      <c r="CL110" s="1"/>
    </row>
    <row r="111" spans="1:92">
      <c r="A111">
        <v>1.7743999999999999E-2</v>
      </c>
      <c r="B111">
        <v>1.567987671</v>
      </c>
      <c r="C111">
        <v>1.58154E-2</v>
      </c>
      <c r="D111">
        <v>1.6063028559999999</v>
      </c>
      <c r="E111">
        <v>1.5905599999999999E-2</v>
      </c>
      <c r="F111">
        <v>1.46841687</v>
      </c>
      <c r="CD111" s="1"/>
    </row>
    <row r="112" spans="1:92">
      <c r="A112">
        <v>1.79274E-2</v>
      </c>
      <c r="B112">
        <v>1.5833593749999999</v>
      </c>
      <c r="C112">
        <v>1.6064700000000001E-2</v>
      </c>
      <c r="D112">
        <v>1.622734009</v>
      </c>
      <c r="E112">
        <v>1.5951099999999999E-2</v>
      </c>
      <c r="F112">
        <v>1.4842954100000001</v>
      </c>
      <c r="CD112" s="1"/>
    </row>
    <row r="113" spans="1:82">
      <c r="A113">
        <v>1.8198200000000001E-2</v>
      </c>
      <c r="B113">
        <v>1.5987597659999999</v>
      </c>
      <c r="C113">
        <v>1.6304800000000001E-2</v>
      </c>
      <c r="D113">
        <v>1.6391284180000001</v>
      </c>
      <c r="E113">
        <v>1.6060000000000001E-2</v>
      </c>
      <c r="F113">
        <v>1.50027124</v>
      </c>
      <c r="CD113" s="1"/>
    </row>
    <row r="114" spans="1:82">
      <c r="A114">
        <v>1.8250099999999998E-2</v>
      </c>
      <c r="B114">
        <v>1.61419873</v>
      </c>
      <c r="C114">
        <v>1.6573600000000001E-2</v>
      </c>
      <c r="D114">
        <v>1.6551274410000001</v>
      </c>
      <c r="E114">
        <v>1.61835E-2</v>
      </c>
      <c r="F114">
        <v>1.516204224</v>
      </c>
      <c r="CD114" s="1"/>
    </row>
    <row r="115" spans="1:82">
      <c r="A115">
        <v>1.8572700000000001E-2</v>
      </c>
      <c r="B115">
        <v>1.629635132</v>
      </c>
      <c r="C115">
        <v>1.6596300000000001E-2</v>
      </c>
      <c r="D115">
        <v>1.6712740479999999</v>
      </c>
      <c r="E115">
        <v>1.63716E-2</v>
      </c>
      <c r="F115">
        <v>1.532296509</v>
      </c>
    </row>
    <row r="116" spans="1:82">
      <c r="A116">
        <v>1.8728600000000001E-2</v>
      </c>
      <c r="B116">
        <v>1.6450715330000001</v>
      </c>
      <c r="C116">
        <v>1.68285E-2</v>
      </c>
      <c r="D116">
        <v>1.6874589840000001</v>
      </c>
      <c r="E116">
        <v>1.6693800000000002E-2</v>
      </c>
      <c r="F116">
        <v>1.5483582760000001</v>
      </c>
    </row>
    <row r="117" spans="1:82">
      <c r="A117">
        <v>1.8881700000000001E-2</v>
      </c>
      <c r="B117">
        <v>1.660631714</v>
      </c>
      <c r="C117">
        <v>1.71031E-2</v>
      </c>
      <c r="D117">
        <v>1.7032955320000001</v>
      </c>
      <c r="E117">
        <v>1.6799399999999999E-2</v>
      </c>
      <c r="F117">
        <v>1.564075806</v>
      </c>
    </row>
    <row r="118" spans="1:82">
      <c r="A118">
        <v>1.8902700000000001E-2</v>
      </c>
      <c r="B118">
        <v>1.6758819579999999</v>
      </c>
      <c r="C118">
        <v>1.7186E-2</v>
      </c>
      <c r="D118">
        <v>1.719298462</v>
      </c>
      <c r="E118">
        <v>1.6933E-2</v>
      </c>
      <c r="F118">
        <v>1.5802371829999999</v>
      </c>
    </row>
    <row r="119" spans="1:82">
      <c r="A119">
        <v>1.9250799999999998E-2</v>
      </c>
      <c r="B119">
        <v>1.691508545</v>
      </c>
      <c r="C119">
        <v>1.7344700000000001E-2</v>
      </c>
      <c r="D119">
        <v>1.7351564939999999</v>
      </c>
      <c r="E119">
        <v>1.7321E-2</v>
      </c>
      <c r="F119">
        <v>1.5963917240000001</v>
      </c>
    </row>
    <row r="120" spans="1:82">
      <c r="A120">
        <v>1.9465300000000001E-2</v>
      </c>
      <c r="B120">
        <v>1.7065443119999999</v>
      </c>
      <c r="C120">
        <v>1.7510100000000001E-2</v>
      </c>
      <c r="D120">
        <v>1.7510366209999999</v>
      </c>
      <c r="E120">
        <v>1.7494099999999999E-2</v>
      </c>
      <c r="F120">
        <v>1.612640259</v>
      </c>
    </row>
    <row r="121" spans="1:82">
      <c r="A121">
        <v>1.95362E-2</v>
      </c>
      <c r="B121">
        <v>1.72195166</v>
      </c>
      <c r="C121">
        <v>1.78315E-2</v>
      </c>
      <c r="D121">
        <v>1.7671242680000001</v>
      </c>
      <c r="E121">
        <v>1.75587E-2</v>
      </c>
      <c r="F121">
        <v>1.628480103</v>
      </c>
    </row>
    <row r="122" spans="1:82">
      <c r="A122">
        <v>1.97746E-2</v>
      </c>
      <c r="B122">
        <v>1.7370721440000001</v>
      </c>
      <c r="C122">
        <v>1.7792700000000002E-2</v>
      </c>
      <c r="D122">
        <v>1.7832498779999999</v>
      </c>
      <c r="E122">
        <v>1.7507399999999999E-2</v>
      </c>
      <c r="F122">
        <v>1.644751831</v>
      </c>
    </row>
    <row r="123" spans="1:82">
      <c r="A123">
        <v>1.9907000000000001E-2</v>
      </c>
      <c r="B123">
        <v>1.7524588619999999</v>
      </c>
      <c r="C123">
        <v>1.8000800000000001E-2</v>
      </c>
      <c r="D123">
        <v>1.7991214600000001</v>
      </c>
      <c r="E123">
        <v>1.8062600000000002E-2</v>
      </c>
      <c r="F123">
        <v>1.6606719969999999</v>
      </c>
    </row>
    <row r="124" spans="1:82">
      <c r="A124">
        <v>2.01052E-2</v>
      </c>
      <c r="B124">
        <v>1.767845581</v>
      </c>
      <c r="C124">
        <v>1.82545E-2</v>
      </c>
      <c r="D124">
        <v>1.8152922359999999</v>
      </c>
      <c r="E124">
        <v>1.82071E-2</v>
      </c>
      <c r="F124">
        <v>1.676702393</v>
      </c>
    </row>
    <row r="125" spans="1:82">
      <c r="A125">
        <v>2.0404200000000001E-2</v>
      </c>
      <c r="B125">
        <v>1.783169556</v>
      </c>
      <c r="C125">
        <v>1.83883E-2</v>
      </c>
      <c r="D125">
        <v>1.8313110349999999</v>
      </c>
      <c r="E125">
        <v>1.8735999999999999E-2</v>
      </c>
      <c r="F125">
        <v>1.692938965</v>
      </c>
    </row>
    <row r="126" spans="1:82">
      <c r="A126">
        <v>2.0505499999999999E-2</v>
      </c>
      <c r="B126">
        <v>1.798918091</v>
      </c>
      <c r="C126">
        <v>1.8575600000000001E-2</v>
      </c>
      <c r="D126">
        <v>1.8471761470000001</v>
      </c>
      <c r="E126">
        <v>1.8436399999999999E-2</v>
      </c>
      <c r="F126">
        <v>1.708939819</v>
      </c>
    </row>
    <row r="127" spans="1:82">
      <c r="A127">
        <v>2.0684600000000001E-2</v>
      </c>
      <c r="B127">
        <v>1.814351563</v>
      </c>
      <c r="C127">
        <v>1.8853399999999999E-2</v>
      </c>
      <c r="D127">
        <v>1.863258667</v>
      </c>
      <c r="E127">
        <v>1.8819800000000001E-2</v>
      </c>
      <c r="F127">
        <v>1.7247205809999999</v>
      </c>
    </row>
    <row r="128" spans="1:82">
      <c r="A128">
        <v>2.07174E-2</v>
      </c>
      <c r="B128">
        <v>1.8298781740000001</v>
      </c>
      <c r="C128">
        <v>1.8863899999999999E-2</v>
      </c>
      <c r="D128">
        <v>1.879416016</v>
      </c>
      <c r="E128">
        <v>1.8886199999999999E-2</v>
      </c>
      <c r="F128">
        <v>1.7406177979999999</v>
      </c>
    </row>
    <row r="129" spans="1:6">
      <c r="A129">
        <v>2.1098800000000001E-2</v>
      </c>
      <c r="B129">
        <v>1.8453110349999999</v>
      </c>
      <c r="C129">
        <v>1.9045400000000001E-2</v>
      </c>
      <c r="D129">
        <v>1.8953544920000001</v>
      </c>
      <c r="E129">
        <v>1.91839E-2</v>
      </c>
      <c r="F129">
        <v>1.756501831</v>
      </c>
    </row>
    <row r="130" spans="1:6">
      <c r="A130">
        <v>2.1208100000000001E-2</v>
      </c>
      <c r="B130">
        <v>1.860846558</v>
      </c>
      <c r="C130">
        <v>1.9324000000000001E-2</v>
      </c>
      <c r="D130">
        <v>1.911255371</v>
      </c>
      <c r="E130">
        <v>1.9300600000000001E-2</v>
      </c>
      <c r="F130">
        <v>1.7722277829999999</v>
      </c>
    </row>
    <row r="131" spans="1:6">
      <c r="A131">
        <v>2.1269400000000001E-2</v>
      </c>
      <c r="B131">
        <v>1.8765140380000001</v>
      </c>
      <c r="C131">
        <v>1.9501600000000001E-2</v>
      </c>
      <c r="D131">
        <v>1.9272113040000001</v>
      </c>
      <c r="E131">
        <v>1.9654000000000001E-2</v>
      </c>
      <c r="F131">
        <v>1.788405273</v>
      </c>
    </row>
    <row r="132" spans="1:6">
      <c r="A132">
        <v>2.1629800000000001E-2</v>
      </c>
      <c r="B132">
        <v>1.8919468989999999</v>
      </c>
      <c r="C132">
        <v>1.9727000000000001E-2</v>
      </c>
      <c r="D132">
        <v>1.943195435</v>
      </c>
      <c r="E132">
        <v>1.98406E-2</v>
      </c>
      <c r="F132">
        <v>1.8042581790000001</v>
      </c>
    </row>
    <row r="133" spans="1:6">
      <c r="A133">
        <v>2.1700199999999999E-2</v>
      </c>
      <c r="B133">
        <v>1.9075297849999999</v>
      </c>
      <c r="C133">
        <v>1.9988599999999999E-2</v>
      </c>
      <c r="D133">
        <v>1.959150757</v>
      </c>
      <c r="E133">
        <v>1.9705500000000001E-2</v>
      </c>
      <c r="F133">
        <v>1.820156372</v>
      </c>
    </row>
    <row r="134" spans="1:6">
      <c r="A134">
        <v>2.1906800000000001E-2</v>
      </c>
      <c r="B134">
        <v>1.9228314209999999</v>
      </c>
      <c r="C134">
        <v>2.0129000000000001E-2</v>
      </c>
      <c r="D134">
        <v>1.9752048339999999</v>
      </c>
      <c r="E134">
        <v>2.0173099999999999E-2</v>
      </c>
      <c r="F134">
        <v>1.8360943599999999</v>
      </c>
    </row>
    <row r="135" spans="1:6">
      <c r="A135">
        <v>2.2199199999999999E-2</v>
      </c>
      <c r="B135">
        <v>1.9383323969999999</v>
      </c>
      <c r="C135">
        <v>2.0349800000000001E-2</v>
      </c>
      <c r="D135">
        <v>1.9910145260000001</v>
      </c>
      <c r="E135">
        <v>2.0255800000000001E-2</v>
      </c>
      <c r="F135">
        <v>1.851895874</v>
      </c>
    </row>
    <row r="136" spans="1:6">
      <c r="A136">
        <v>2.2311600000000001E-2</v>
      </c>
      <c r="B136">
        <v>1.9537573239999999</v>
      </c>
      <c r="C136">
        <v>2.0544300000000001E-2</v>
      </c>
      <c r="D136">
        <v>2.0069812009999999</v>
      </c>
      <c r="E136">
        <v>2.0434399999999998E-2</v>
      </c>
      <c r="F136">
        <v>1.868006592</v>
      </c>
    </row>
    <row r="137" spans="1:6">
      <c r="A137">
        <v>2.2421400000000001E-2</v>
      </c>
      <c r="B137">
        <v>1.969046509</v>
      </c>
      <c r="C137">
        <v>2.0596400000000001E-2</v>
      </c>
      <c r="D137">
        <v>2.0231370850000001</v>
      </c>
      <c r="E137">
        <v>2.0660399999999999E-2</v>
      </c>
      <c r="F137">
        <v>1.8839774170000001</v>
      </c>
    </row>
    <row r="138" spans="1:6">
      <c r="A138">
        <v>2.2523399999999999E-2</v>
      </c>
      <c r="B138">
        <v>1.98450415</v>
      </c>
      <c r="C138">
        <v>2.0739799999999999E-2</v>
      </c>
      <c r="D138">
        <v>2.0393953859999998</v>
      </c>
      <c r="E138">
        <v>2.09277E-2</v>
      </c>
      <c r="F138">
        <v>1.9001351319999999</v>
      </c>
    </row>
    <row r="139" spans="1:6">
      <c r="A139">
        <v>2.2749200000000001E-2</v>
      </c>
      <c r="B139">
        <v>1.99975061</v>
      </c>
      <c r="C139">
        <v>2.0780099999999999E-2</v>
      </c>
      <c r="D139">
        <v>2.0552094730000001</v>
      </c>
      <c r="E139">
        <v>2.1305000000000001E-2</v>
      </c>
      <c r="F139">
        <v>1.915877319</v>
      </c>
    </row>
    <row r="140" spans="1:6">
      <c r="A140">
        <v>2.28738E-2</v>
      </c>
      <c r="B140">
        <v>2.0149514160000002</v>
      </c>
      <c r="C140">
        <v>2.1242199999999999E-2</v>
      </c>
      <c r="D140">
        <v>2.071310059</v>
      </c>
      <c r="E140">
        <v>2.1336299999999999E-2</v>
      </c>
      <c r="F140">
        <v>1.9317597660000001</v>
      </c>
    </row>
    <row r="141" spans="1:6">
      <c r="A141">
        <v>2.3260599999999999E-2</v>
      </c>
      <c r="B141">
        <v>2.0303601069999999</v>
      </c>
      <c r="C141">
        <v>2.1351700000000001E-2</v>
      </c>
      <c r="D141">
        <v>2.0872082519999999</v>
      </c>
      <c r="E141">
        <v>2.1497499999999999E-2</v>
      </c>
      <c r="F141">
        <v>1.947673462</v>
      </c>
    </row>
    <row r="142" spans="1:6">
      <c r="A142">
        <v>2.32465E-2</v>
      </c>
      <c r="B142">
        <v>2.0457534179999999</v>
      </c>
      <c r="C142">
        <v>2.14349E-2</v>
      </c>
      <c r="D142">
        <v>2.1030896000000001</v>
      </c>
      <c r="E142">
        <v>2.1767499999999999E-2</v>
      </c>
      <c r="F142">
        <v>1.9635672609999999</v>
      </c>
    </row>
    <row r="143" spans="1:6">
      <c r="A143">
        <v>2.3580500000000001E-2</v>
      </c>
      <c r="B143">
        <v>2.0611879879999999</v>
      </c>
      <c r="C143">
        <v>2.1841800000000001E-2</v>
      </c>
      <c r="D143">
        <v>2.1191733400000001</v>
      </c>
      <c r="E143">
        <v>2.1755699999999999E-2</v>
      </c>
      <c r="F143">
        <v>1.979580688</v>
      </c>
    </row>
    <row r="144" spans="1:6">
      <c r="A144">
        <v>2.38132E-2</v>
      </c>
      <c r="B144">
        <v>2.0767683109999999</v>
      </c>
      <c r="C144">
        <v>2.1838099999999999E-2</v>
      </c>
      <c r="D144">
        <v>2.1347753909999998</v>
      </c>
      <c r="E144">
        <v>2.2126199999999999E-2</v>
      </c>
      <c r="F144">
        <v>1.9953699949999999</v>
      </c>
    </row>
    <row r="145" spans="1:6">
      <c r="A145">
        <v>2.39615E-2</v>
      </c>
      <c r="B145">
        <v>2.0922792970000001</v>
      </c>
      <c r="C145">
        <v>2.2053199999999998E-2</v>
      </c>
      <c r="D145">
        <v>2.1505917970000001</v>
      </c>
      <c r="E145">
        <v>2.2294100000000001E-2</v>
      </c>
      <c r="F145">
        <v>2.0112493900000001</v>
      </c>
    </row>
    <row r="146" spans="1:6">
      <c r="A146">
        <v>2.4086099999999999E-2</v>
      </c>
      <c r="B146">
        <v>2.10752417</v>
      </c>
      <c r="C146">
        <v>2.2289900000000001E-2</v>
      </c>
      <c r="D146">
        <v>2.166373047</v>
      </c>
      <c r="E146">
        <v>2.25823E-2</v>
      </c>
      <c r="F146">
        <v>2.027210449</v>
      </c>
    </row>
    <row r="147" spans="1:6">
      <c r="A147">
        <v>2.4237999999999999E-2</v>
      </c>
      <c r="B147">
        <v>2.1230959469999999</v>
      </c>
      <c r="C147">
        <v>2.2494500000000001E-2</v>
      </c>
      <c r="D147">
        <v>2.1822360839999999</v>
      </c>
      <c r="E147">
        <v>2.2844300000000001E-2</v>
      </c>
      <c r="F147">
        <v>2.0433674320000002</v>
      </c>
    </row>
    <row r="148" spans="1:6">
      <c r="A148">
        <v>2.4421399999999999E-2</v>
      </c>
      <c r="B148">
        <v>2.1388110349999998</v>
      </c>
      <c r="C148">
        <v>2.2712199999999998E-2</v>
      </c>
      <c r="D148">
        <v>2.1979174800000001</v>
      </c>
      <c r="E148">
        <v>2.29392E-2</v>
      </c>
      <c r="F148">
        <v>2.0595476069999998</v>
      </c>
    </row>
    <row r="149" spans="1:6">
      <c r="A149">
        <v>2.4844999999999999E-2</v>
      </c>
      <c r="B149">
        <v>2.153912842</v>
      </c>
      <c r="C149">
        <v>2.2742700000000001E-2</v>
      </c>
      <c r="D149">
        <v>2.2141499019999999</v>
      </c>
      <c r="E149">
        <v>2.31278E-2</v>
      </c>
      <c r="F149">
        <v>2.0753344729999998</v>
      </c>
    </row>
    <row r="150" spans="1:6">
      <c r="A150">
        <v>2.47893E-2</v>
      </c>
      <c r="B150">
        <v>2.1694304199999999</v>
      </c>
      <c r="C150">
        <v>2.31244E-2</v>
      </c>
      <c r="D150">
        <v>2.230082275</v>
      </c>
      <c r="E150">
        <v>2.3079100000000002E-2</v>
      </c>
      <c r="F150">
        <v>2.091380859</v>
      </c>
    </row>
    <row r="151" spans="1:6">
      <c r="A151">
        <v>2.5032700000000001E-2</v>
      </c>
      <c r="B151">
        <v>2.1847656249999998</v>
      </c>
      <c r="C151">
        <v>2.3222599999999999E-2</v>
      </c>
      <c r="D151">
        <v>2.2459785160000001</v>
      </c>
      <c r="E151">
        <v>2.34696E-2</v>
      </c>
      <c r="F151">
        <v>2.1073813480000001</v>
      </c>
    </row>
    <row r="152" spans="1:6">
      <c r="A152">
        <v>2.5259799999999999E-2</v>
      </c>
      <c r="B152">
        <v>2.199792236</v>
      </c>
      <c r="C152">
        <v>2.3437800000000002E-2</v>
      </c>
      <c r="D152">
        <v>2.2618955079999998</v>
      </c>
      <c r="E152">
        <v>2.3503400000000001E-2</v>
      </c>
      <c r="F152">
        <v>2.1232170410000002</v>
      </c>
    </row>
    <row r="153" spans="1:6">
      <c r="A153">
        <v>2.54465E-2</v>
      </c>
      <c r="B153">
        <v>2.2150100099999999</v>
      </c>
      <c r="C153">
        <v>2.4205399999999998E-2</v>
      </c>
      <c r="D153">
        <v>2.2777998049999999</v>
      </c>
      <c r="E153">
        <v>2.3761999999999998E-2</v>
      </c>
      <c r="F153">
        <v>2.139397217</v>
      </c>
    </row>
    <row r="154" spans="1:6">
      <c r="A154">
        <v>2.5437700000000001E-2</v>
      </c>
      <c r="B154">
        <v>2.2305676270000001</v>
      </c>
      <c r="C154">
        <v>2.3427E-2</v>
      </c>
      <c r="D154">
        <v>2.2935156249999999</v>
      </c>
      <c r="E154">
        <v>2.40019E-2</v>
      </c>
      <c r="F154">
        <v>2.1549853520000002</v>
      </c>
    </row>
    <row r="155" spans="1:6">
      <c r="A155">
        <v>2.55307E-2</v>
      </c>
      <c r="B155">
        <v>2.245885742</v>
      </c>
      <c r="C155">
        <v>2.3253300000000001E-2</v>
      </c>
      <c r="D155">
        <v>2.3093696289999999</v>
      </c>
      <c r="E155">
        <v>2.4166199999999999E-2</v>
      </c>
      <c r="F155">
        <v>2.1706315919999999</v>
      </c>
    </row>
    <row r="156" spans="1:6">
      <c r="A156">
        <v>2.5871600000000002E-2</v>
      </c>
      <c r="B156">
        <v>2.260967773</v>
      </c>
      <c r="C156">
        <v>2.3561100000000001E-2</v>
      </c>
      <c r="D156">
        <v>2.3252370610000002</v>
      </c>
      <c r="E156">
        <v>2.4309999999999998E-2</v>
      </c>
      <c r="F156">
        <v>2.1865637210000002</v>
      </c>
    </row>
    <row r="157" spans="1:6">
      <c r="A157">
        <v>2.6029500000000001E-2</v>
      </c>
      <c r="B157">
        <v>2.2766259770000001</v>
      </c>
      <c r="C157">
        <v>2.2834299999999998E-2</v>
      </c>
      <c r="D157">
        <v>2.3405681149999999</v>
      </c>
      <c r="E157">
        <v>2.44043E-2</v>
      </c>
      <c r="F157">
        <v>2.202486816</v>
      </c>
    </row>
    <row r="158" spans="1:6">
      <c r="A158">
        <v>2.62644E-2</v>
      </c>
      <c r="B158">
        <v>2.2917895509999999</v>
      </c>
      <c r="C158">
        <v>2.4558400000000001E-2</v>
      </c>
      <c r="D158">
        <v>2.3564772949999999</v>
      </c>
      <c r="E158">
        <v>2.4670999999999998E-2</v>
      </c>
      <c r="F158">
        <v>2.2180844729999998</v>
      </c>
    </row>
    <row r="159" spans="1:6">
      <c r="A159">
        <v>2.6288499999999999E-2</v>
      </c>
      <c r="B159">
        <v>2.3073547360000002</v>
      </c>
      <c r="C159">
        <v>2.453E-2</v>
      </c>
      <c r="D159">
        <v>2.3721892090000001</v>
      </c>
      <c r="E159">
        <v>2.4835099999999999E-2</v>
      </c>
      <c r="F159">
        <v>2.2340197750000002</v>
      </c>
    </row>
    <row r="160" spans="1:6">
      <c r="A160">
        <v>2.66366E-2</v>
      </c>
      <c r="B160">
        <v>2.3228422850000001</v>
      </c>
      <c r="C160">
        <v>2.4573000000000001E-2</v>
      </c>
      <c r="D160">
        <v>2.3880285639999999</v>
      </c>
      <c r="E160">
        <v>2.5138199999999999E-2</v>
      </c>
      <c r="F160">
        <v>2.249923828</v>
      </c>
    </row>
    <row r="161" spans="1:6">
      <c r="A161">
        <v>2.6762399999999999E-2</v>
      </c>
      <c r="B161">
        <v>2.338290771</v>
      </c>
      <c r="C161">
        <v>2.4881500000000001E-2</v>
      </c>
      <c r="D161">
        <v>2.4038137210000001</v>
      </c>
      <c r="E161">
        <v>2.5214500000000001E-2</v>
      </c>
      <c r="F161">
        <v>2.2656457520000002</v>
      </c>
    </row>
    <row r="162" spans="1:6">
      <c r="A162">
        <v>2.6838600000000001E-2</v>
      </c>
      <c r="B162">
        <v>2.353655029</v>
      </c>
      <c r="C162">
        <v>2.5005900000000001E-2</v>
      </c>
      <c r="D162">
        <v>2.4193276369999999</v>
      </c>
      <c r="E162">
        <v>2.55353E-2</v>
      </c>
      <c r="F162">
        <v>2.2817126459999999</v>
      </c>
    </row>
    <row r="163" spans="1:6">
      <c r="A163">
        <v>2.71068E-2</v>
      </c>
      <c r="B163">
        <v>2.3692370610000002</v>
      </c>
      <c r="C163">
        <v>2.5207899999999998E-2</v>
      </c>
      <c r="D163">
        <v>2.435039551</v>
      </c>
      <c r="E163">
        <v>2.5679899999999999E-2</v>
      </c>
      <c r="F163">
        <v>2.2975795899999998</v>
      </c>
    </row>
    <row r="164" spans="1:6">
      <c r="A164">
        <v>2.71624E-2</v>
      </c>
      <c r="B164">
        <v>2.3846870120000001</v>
      </c>
      <c r="C164">
        <v>2.5541100000000001E-2</v>
      </c>
      <c r="D164">
        <v>2.4508945309999999</v>
      </c>
      <c r="E164">
        <v>2.5914300000000001E-2</v>
      </c>
      <c r="F164">
        <v>2.313325684</v>
      </c>
    </row>
    <row r="165" spans="1:6">
      <c r="A165">
        <v>2.7390399999999999E-2</v>
      </c>
      <c r="B165">
        <v>2.4003195800000001</v>
      </c>
      <c r="C165">
        <v>2.57182E-2</v>
      </c>
      <c r="D165">
        <v>2.4669865720000002</v>
      </c>
      <c r="E165">
        <v>2.5922199999999999E-2</v>
      </c>
      <c r="F165">
        <v>2.3289670409999998</v>
      </c>
    </row>
    <row r="166" spans="1:6">
      <c r="A166">
        <v>2.7670799999999999E-2</v>
      </c>
      <c r="B166">
        <v>2.4160136720000001</v>
      </c>
      <c r="C166">
        <v>2.58374E-2</v>
      </c>
      <c r="D166">
        <v>2.4829030759999999</v>
      </c>
      <c r="E166">
        <v>2.6091199999999998E-2</v>
      </c>
      <c r="F166">
        <v>2.3448540040000001</v>
      </c>
    </row>
    <row r="167" spans="1:6">
      <c r="A167">
        <v>2.78109E-2</v>
      </c>
      <c r="B167">
        <v>2.431621582</v>
      </c>
      <c r="C167">
        <v>2.5938300000000001E-2</v>
      </c>
      <c r="D167">
        <v>2.498779297</v>
      </c>
      <c r="E167">
        <v>2.6429500000000002E-2</v>
      </c>
      <c r="F167">
        <v>2.360539551</v>
      </c>
    </row>
    <row r="168" spans="1:6">
      <c r="A168">
        <v>2.7946599999999999E-2</v>
      </c>
      <c r="B168">
        <v>2.4470185550000001</v>
      </c>
      <c r="C168">
        <v>2.6176399999999999E-2</v>
      </c>
      <c r="D168">
        <v>2.5150563959999999</v>
      </c>
      <c r="E168">
        <v>2.6607499999999999E-2</v>
      </c>
      <c r="F168">
        <v>2.3763242189999998</v>
      </c>
    </row>
    <row r="169" spans="1:6">
      <c r="A169">
        <v>2.81555E-2</v>
      </c>
      <c r="B169">
        <v>2.4626892090000001</v>
      </c>
      <c r="C169">
        <v>2.6369199999999999E-2</v>
      </c>
      <c r="D169">
        <v>2.530931152</v>
      </c>
      <c r="E169">
        <v>2.69667E-2</v>
      </c>
      <c r="F169">
        <v>2.392251221</v>
      </c>
    </row>
    <row r="170" spans="1:6">
      <c r="A170">
        <v>2.8285899999999999E-2</v>
      </c>
      <c r="B170">
        <v>2.4783754880000002</v>
      </c>
      <c r="C170">
        <v>2.6635200000000001E-2</v>
      </c>
      <c r="D170">
        <v>2.5467509769999999</v>
      </c>
      <c r="E170">
        <v>2.7015899999999999E-2</v>
      </c>
      <c r="F170">
        <v>2.408165039</v>
      </c>
    </row>
    <row r="171" spans="1:6">
      <c r="A171">
        <v>2.8638299999999998E-2</v>
      </c>
      <c r="B171">
        <v>2.49395459</v>
      </c>
      <c r="C171">
        <v>2.68001E-2</v>
      </c>
      <c r="D171">
        <v>2.5628044430000001</v>
      </c>
      <c r="E171">
        <v>2.7185999999999998E-2</v>
      </c>
      <c r="F171">
        <v>2.4239230960000002</v>
      </c>
    </row>
    <row r="172" spans="1:6">
      <c r="A172">
        <v>2.8748200000000002E-2</v>
      </c>
      <c r="B172">
        <v>2.5096318360000001</v>
      </c>
      <c r="C172">
        <v>2.6872199999999999E-2</v>
      </c>
      <c r="D172">
        <v>2.578592773</v>
      </c>
      <c r="E172">
        <v>2.74988E-2</v>
      </c>
      <c r="F172">
        <v>2.4398569339999998</v>
      </c>
    </row>
    <row r="173" spans="1:6">
      <c r="A173">
        <v>2.8963099999999999E-2</v>
      </c>
      <c r="B173">
        <v>2.5252519530000002</v>
      </c>
      <c r="C173">
        <v>2.7289600000000001E-2</v>
      </c>
      <c r="D173">
        <v>2.5941853030000002</v>
      </c>
      <c r="E173">
        <v>2.7647399999999999E-2</v>
      </c>
      <c r="F173">
        <v>2.4554682620000001</v>
      </c>
    </row>
    <row r="174" spans="1:6">
      <c r="A174">
        <v>2.9106799999999999E-2</v>
      </c>
      <c r="B174">
        <v>2.5408552250000001</v>
      </c>
      <c r="C174">
        <v>2.7315599999999999E-2</v>
      </c>
      <c r="D174">
        <v>2.6098881839999999</v>
      </c>
      <c r="E174">
        <v>2.7800999999999999E-2</v>
      </c>
      <c r="F174">
        <v>2.4714448240000002</v>
      </c>
    </row>
    <row r="175" spans="1:6">
      <c r="A175">
        <v>2.9232999999999999E-2</v>
      </c>
      <c r="B175">
        <v>2.5565612789999999</v>
      </c>
      <c r="C175">
        <v>2.7641099999999998E-2</v>
      </c>
      <c r="D175">
        <v>2.6258771969999999</v>
      </c>
      <c r="E175">
        <v>2.8055099999999999E-2</v>
      </c>
      <c r="F175">
        <v>2.487569336</v>
      </c>
    </row>
    <row r="176" spans="1:6">
      <c r="A176">
        <v>2.9503100000000001E-2</v>
      </c>
      <c r="B176">
        <v>2.5718872070000001</v>
      </c>
      <c r="C176">
        <v>2.7548599999999999E-2</v>
      </c>
      <c r="D176">
        <v>2.6415180660000002</v>
      </c>
      <c r="E176">
        <v>2.8126499999999999E-2</v>
      </c>
      <c r="F176">
        <v>2.5036945799999999</v>
      </c>
    </row>
    <row r="177" spans="1:6">
      <c r="A177">
        <v>2.9580499999999999E-2</v>
      </c>
      <c r="B177">
        <v>2.5872160640000001</v>
      </c>
      <c r="C177">
        <v>2.7882799999999999E-2</v>
      </c>
      <c r="D177">
        <v>2.6575978999999998</v>
      </c>
      <c r="E177">
        <v>2.8308699999999999E-2</v>
      </c>
      <c r="F177">
        <v>2.5196562500000002</v>
      </c>
    </row>
    <row r="178" spans="1:6">
      <c r="A178">
        <v>2.9872900000000001E-2</v>
      </c>
      <c r="B178">
        <v>2.60257666</v>
      </c>
      <c r="C178">
        <v>2.81122E-2</v>
      </c>
      <c r="D178">
        <v>2.6735329590000001</v>
      </c>
      <c r="E178">
        <v>2.84616E-2</v>
      </c>
      <c r="F178">
        <v>2.5356362300000002</v>
      </c>
    </row>
    <row r="179" spans="1:6">
      <c r="A179">
        <v>2.9859900000000002E-2</v>
      </c>
      <c r="B179">
        <v>2.6184033200000001</v>
      </c>
      <c r="C179">
        <v>2.8248700000000002E-2</v>
      </c>
      <c r="D179">
        <v>2.6894289549999999</v>
      </c>
      <c r="E179">
        <v>2.88933E-2</v>
      </c>
      <c r="F179">
        <v>2.5517636719999999</v>
      </c>
    </row>
    <row r="180" spans="1:6">
      <c r="A180">
        <v>3.0169999999999999E-2</v>
      </c>
      <c r="B180">
        <v>2.6338974610000001</v>
      </c>
      <c r="C180">
        <v>2.8366200000000001E-2</v>
      </c>
      <c r="D180">
        <v>2.705425049</v>
      </c>
      <c r="E180">
        <v>2.91224E-2</v>
      </c>
      <c r="F180">
        <v>2.56789917</v>
      </c>
    </row>
    <row r="181" spans="1:6">
      <c r="A181">
        <v>3.0299199999999998E-2</v>
      </c>
      <c r="B181">
        <v>2.649837158</v>
      </c>
      <c r="C181">
        <v>2.8623800000000001E-2</v>
      </c>
      <c r="D181">
        <v>2.7215310060000002</v>
      </c>
      <c r="E181">
        <v>2.93431E-2</v>
      </c>
      <c r="F181">
        <v>2.5841354980000002</v>
      </c>
    </row>
    <row r="182" spans="1:6">
      <c r="A182">
        <v>3.0541499999999999E-2</v>
      </c>
      <c r="B182">
        <v>2.6656474609999998</v>
      </c>
      <c r="C182">
        <v>2.8841800000000001E-2</v>
      </c>
      <c r="D182">
        <v>2.7372812500000001</v>
      </c>
      <c r="E182">
        <v>2.9334300000000001E-2</v>
      </c>
      <c r="F182">
        <v>2.6000554199999999</v>
      </c>
    </row>
    <row r="183" spans="1:6">
      <c r="A183">
        <v>3.0615400000000001E-2</v>
      </c>
      <c r="B183">
        <v>2.681334229</v>
      </c>
      <c r="C183">
        <v>2.9027899999999999E-2</v>
      </c>
      <c r="D183">
        <v>2.7531398930000002</v>
      </c>
      <c r="E183">
        <v>2.9535499999999999E-2</v>
      </c>
      <c r="F183">
        <v>2.6155295409999999</v>
      </c>
    </row>
    <row r="184" spans="1:6">
      <c r="A184">
        <v>3.0920799999999998E-2</v>
      </c>
      <c r="B184">
        <v>2.6972734379999999</v>
      </c>
      <c r="C184">
        <v>2.9121999999999999E-2</v>
      </c>
      <c r="D184">
        <v>2.7690783689999998</v>
      </c>
      <c r="E184">
        <v>2.96352E-2</v>
      </c>
      <c r="F184">
        <v>2.6313276370000001</v>
      </c>
    </row>
    <row r="185" spans="1:6">
      <c r="A185">
        <v>3.1141499999999999E-2</v>
      </c>
      <c r="B185">
        <v>2.713078613</v>
      </c>
      <c r="C185">
        <v>2.9418900000000001E-2</v>
      </c>
      <c r="D185">
        <v>2.7848046879999999</v>
      </c>
      <c r="E185">
        <v>3.0140199999999999E-2</v>
      </c>
      <c r="F185">
        <v>2.6472380370000002</v>
      </c>
    </row>
    <row r="186" spans="1:6">
      <c r="A186">
        <v>3.1325499999999999E-2</v>
      </c>
      <c r="B186">
        <v>2.7287795410000002</v>
      </c>
      <c r="C186">
        <v>2.9401799999999999E-2</v>
      </c>
      <c r="D186">
        <v>2.8009374999999999</v>
      </c>
      <c r="E186">
        <v>3.0230400000000001E-2</v>
      </c>
      <c r="F186">
        <v>2.6629555659999999</v>
      </c>
    </row>
    <row r="187" spans="1:6">
      <c r="A187">
        <v>3.1484900000000003E-2</v>
      </c>
      <c r="B187">
        <v>2.744331055</v>
      </c>
      <c r="C187">
        <v>2.98094E-2</v>
      </c>
      <c r="D187">
        <v>2.8169289549999998</v>
      </c>
      <c r="E187">
        <v>3.0310400000000001E-2</v>
      </c>
      <c r="F187">
        <v>2.6789023439999999</v>
      </c>
    </row>
    <row r="188" spans="1:6">
      <c r="A188">
        <v>3.1632500000000001E-2</v>
      </c>
      <c r="B188">
        <v>2.7603789060000001</v>
      </c>
      <c r="C188">
        <v>2.9948599999999999E-2</v>
      </c>
      <c r="D188">
        <v>2.8328581540000002</v>
      </c>
      <c r="E188">
        <v>3.06401E-2</v>
      </c>
      <c r="F188">
        <v>2.6947353519999999</v>
      </c>
    </row>
    <row r="189" spans="1:6">
      <c r="A189">
        <v>3.1812E-2</v>
      </c>
      <c r="B189">
        <v>2.7761789549999998</v>
      </c>
      <c r="C189">
        <v>3.0331E-2</v>
      </c>
      <c r="D189">
        <v>2.8486530760000002</v>
      </c>
      <c r="E189">
        <v>3.0650299999999998E-2</v>
      </c>
      <c r="F189">
        <v>2.710619629</v>
      </c>
    </row>
    <row r="190" spans="1:6">
      <c r="A190">
        <v>3.2030900000000001E-2</v>
      </c>
      <c r="B190">
        <v>2.7918532709999999</v>
      </c>
      <c r="C190">
        <v>3.0284599999999998E-2</v>
      </c>
      <c r="D190">
        <v>2.8646679690000001</v>
      </c>
      <c r="E190">
        <v>3.11601E-2</v>
      </c>
      <c r="F190">
        <v>2.7268544920000002</v>
      </c>
    </row>
    <row r="191" spans="1:6">
      <c r="A191">
        <v>3.2201899999999999E-2</v>
      </c>
      <c r="B191">
        <v>2.8077075200000001</v>
      </c>
      <c r="C191">
        <v>3.0480199999999999E-2</v>
      </c>
      <c r="D191">
        <v>2.8808139650000002</v>
      </c>
      <c r="E191">
        <v>3.1427900000000002E-2</v>
      </c>
      <c r="F191">
        <v>2.742899902</v>
      </c>
    </row>
    <row r="192" spans="1:6">
      <c r="A192">
        <v>3.2478399999999998E-2</v>
      </c>
      <c r="B192">
        <v>2.82366626</v>
      </c>
      <c r="C192">
        <v>3.05887E-2</v>
      </c>
      <c r="D192">
        <v>2.8971574709999999</v>
      </c>
      <c r="E192">
        <v>3.1500100000000003E-2</v>
      </c>
      <c r="F192">
        <v>2.7586987299999999</v>
      </c>
    </row>
    <row r="193" spans="1:6">
      <c r="A193">
        <v>3.26865E-2</v>
      </c>
      <c r="B193">
        <v>2.839878906</v>
      </c>
      <c r="C193">
        <v>3.0886899999999998E-2</v>
      </c>
      <c r="D193">
        <v>2.9137770999999999</v>
      </c>
      <c r="E193">
        <v>3.1616400000000003E-2</v>
      </c>
      <c r="F193">
        <v>2.7745375980000002</v>
      </c>
    </row>
    <row r="194" spans="1:6">
      <c r="A194">
        <v>3.2729000000000001E-2</v>
      </c>
      <c r="B194">
        <v>2.8561147459999998</v>
      </c>
      <c r="C194">
        <v>3.10385E-2</v>
      </c>
      <c r="D194">
        <v>2.930351318</v>
      </c>
      <c r="E194">
        <v>3.17886E-2</v>
      </c>
      <c r="F194">
        <v>2.7902153319999998</v>
      </c>
    </row>
    <row r="195" spans="1:6">
      <c r="A195">
        <v>3.2923000000000001E-2</v>
      </c>
      <c r="B195">
        <v>2.8722075199999999</v>
      </c>
      <c r="C195">
        <v>3.1172200000000001E-2</v>
      </c>
      <c r="D195">
        <v>2.9474448240000002</v>
      </c>
      <c r="E195">
        <v>3.2148700000000002E-2</v>
      </c>
      <c r="F195">
        <v>2.8060554199999999</v>
      </c>
    </row>
    <row r="196" spans="1:6">
      <c r="A196">
        <v>3.3250700000000001E-2</v>
      </c>
      <c r="B196">
        <v>2.8882722169999999</v>
      </c>
      <c r="C196">
        <v>3.1299599999999997E-2</v>
      </c>
      <c r="D196">
        <v>2.964562012</v>
      </c>
      <c r="E196">
        <v>3.24097E-2</v>
      </c>
      <c r="F196">
        <v>2.8222402340000001</v>
      </c>
    </row>
    <row r="197" spans="1:6">
      <c r="A197">
        <v>3.3411900000000001E-2</v>
      </c>
      <c r="B197">
        <v>2.9051013179999998</v>
      </c>
      <c r="C197">
        <v>3.1672600000000002E-2</v>
      </c>
      <c r="D197">
        <v>2.9813874509999998</v>
      </c>
      <c r="E197">
        <v>3.25183E-2</v>
      </c>
      <c r="F197">
        <v>2.8380258789999999</v>
      </c>
    </row>
    <row r="198" spans="1:6">
      <c r="A198">
        <v>3.3648600000000001E-2</v>
      </c>
      <c r="B198">
        <v>2.9218642579999998</v>
      </c>
      <c r="C198">
        <v>3.1933099999999999E-2</v>
      </c>
      <c r="D198">
        <v>2.9989409180000002</v>
      </c>
      <c r="E198">
        <v>3.2620400000000001E-2</v>
      </c>
      <c r="F198">
        <v>2.8540502929999998</v>
      </c>
    </row>
    <row r="199" spans="1:6">
      <c r="A199">
        <v>3.3985300000000003E-2</v>
      </c>
      <c r="B199">
        <v>2.938607422</v>
      </c>
      <c r="C199">
        <v>3.2050099999999998E-2</v>
      </c>
      <c r="D199">
        <v>3.016507324</v>
      </c>
      <c r="E199">
        <v>3.2946299999999998E-2</v>
      </c>
      <c r="F199">
        <v>2.8702321780000002</v>
      </c>
    </row>
    <row r="200" spans="1:6">
      <c r="A200">
        <v>3.40559E-2</v>
      </c>
      <c r="B200">
        <v>2.9554038089999999</v>
      </c>
      <c r="C200">
        <v>3.2130499999999999E-2</v>
      </c>
      <c r="D200">
        <v>3.0340908199999999</v>
      </c>
      <c r="E200">
        <v>3.3206100000000002E-2</v>
      </c>
      <c r="F200">
        <v>2.8863815920000002</v>
      </c>
    </row>
    <row r="201" spans="1:6">
      <c r="A201">
        <v>3.4375799999999998E-2</v>
      </c>
      <c r="B201">
        <v>2.9722038569999998</v>
      </c>
      <c r="C201">
        <v>3.2460999999999997E-2</v>
      </c>
      <c r="D201">
        <v>3.0518864749999999</v>
      </c>
      <c r="E201">
        <v>3.3132300000000003E-2</v>
      </c>
      <c r="F201">
        <v>2.9024353029999999</v>
      </c>
    </row>
    <row r="202" spans="1:6">
      <c r="A202">
        <v>3.4520500000000003E-2</v>
      </c>
      <c r="B202">
        <v>2.9894057620000001</v>
      </c>
      <c r="C202">
        <v>3.2725700000000003E-2</v>
      </c>
      <c r="D202">
        <v>3.0699782710000001</v>
      </c>
      <c r="E202">
        <v>3.3459000000000003E-2</v>
      </c>
      <c r="F202">
        <v>2.9190185550000001</v>
      </c>
    </row>
    <row r="203" spans="1:6">
      <c r="A203">
        <v>3.4710400000000002E-2</v>
      </c>
      <c r="B203">
        <v>3.0068662110000002</v>
      </c>
      <c r="C203">
        <v>3.28595E-2</v>
      </c>
      <c r="D203">
        <v>3.0881059569999998</v>
      </c>
      <c r="E203">
        <v>3.3598500000000003E-2</v>
      </c>
      <c r="F203">
        <v>2.935576416</v>
      </c>
    </row>
    <row r="204" spans="1:6">
      <c r="A204">
        <v>3.4902700000000002E-2</v>
      </c>
      <c r="B204">
        <v>3.0245854489999999</v>
      </c>
      <c r="C204">
        <v>3.3206300000000001E-2</v>
      </c>
      <c r="D204">
        <v>3.1062814940000001</v>
      </c>
      <c r="E204">
        <v>3.3806500000000003E-2</v>
      </c>
      <c r="F204">
        <v>2.9520925290000002</v>
      </c>
    </row>
    <row r="205" spans="1:6">
      <c r="A205">
        <v>3.5212500000000001E-2</v>
      </c>
      <c r="B205">
        <v>3.0421242679999998</v>
      </c>
      <c r="C205">
        <v>3.3078400000000001E-2</v>
      </c>
      <c r="D205">
        <v>3.1249064940000002</v>
      </c>
      <c r="E205">
        <v>3.4031199999999998E-2</v>
      </c>
      <c r="F205">
        <v>2.9684172360000001</v>
      </c>
    </row>
    <row r="206" spans="1:6">
      <c r="A206">
        <v>3.5387700000000001E-2</v>
      </c>
      <c r="B206">
        <v>3.0605007319999999</v>
      </c>
      <c r="C206">
        <v>3.35762E-2</v>
      </c>
      <c r="D206">
        <v>3.1434406739999998</v>
      </c>
      <c r="E206">
        <v>3.4238999999999999E-2</v>
      </c>
      <c r="F206">
        <v>2.9850185549999999</v>
      </c>
    </row>
    <row r="207" spans="1:6">
      <c r="A207">
        <v>3.5562400000000001E-2</v>
      </c>
      <c r="B207">
        <v>3.078765137</v>
      </c>
      <c r="C207">
        <v>3.3842799999999999E-2</v>
      </c>
      <c r="D207">
        <v>3.1623298339999999</v>
      </c>
      <c r="E207">
        <v>3.4546899999999998E-2</v>
      </c>
      <c r="F207">
        <v>3.0016120609999999</v>
      </c>
    </row>
    <row r="208" spans="1:6">
      <c r="A208">
        <v>3.5812099999999999E-2</v>
      </c>
      <c r="B208">
        <v>3.0970312500000001</v>
      </c>
      <c r="C208">
        <v>3.39022E-2</v>
      </c>
      <c r="D208">
        <v>3.1810488280000002</v>
      </c>
      <c r="E208">
        <v>3.4699599999999997E-2</v>
      </c>
      <c r="F208">
        <v>3.0183479000000002</v>
      </c>
    </row>
    <row r="209" spans="1:6">
      <c r="A209">
        <v>3.6178700000000001E-2</v>
      </c>
      <c r="B209">
        <v>3.1157470699999998</v>
      </c>
      <c r="C209">
        <v>3.431E-2</v>
      </c>
      <c r="D209">
        <v>3.1997910159999998</v>
      </c>
      <c r="E209">
        <v>3.48539E-2</v>
      </c>
      <c r="F209">
        <v>3.03572876</v>
      </c>
    </row>
    <row r="210" spans="1:6">
      <c r="A210">
        <v>3.6487800000000001E-2</v>
      </c>
      <c r="B210">
        <v>3.134444824</v>
      </c>
      <c r="C210">
        <v>3.4453400000000002E-2</v>
      </c>
      <c r="D210">
        <v>3.2186398930000002</v>
      </c>
      <c r="E210">
        <v>3.49888E-2</v>
      </c>
      <c r="F210">
        <v>3.0529750980000001</v>
      </c>
    </row>
    <row r="211" spans="1:6">
      <c r="A211">
        <v>3.66533E-2</v>
      </c>
      <c r="B211">
        <v>3.1533916020000001</v>
      </c>
      <c r="C211">
        <v>3.4699399999999998E-2</v>
      </c>
      <c r="D211">
        <v>3.237640625</v>
      </c>
      <c r="E211">
        <v>3.5367599999999999E-2</v>
      </c>
      <c r="F211">
        <v>3.070286377</v>
      </c>
    </row>
    <row r="212" spans="1:6">
      <c r="A212">
        <v>3.6897600000000003E-2</v>
      </c>
      <c r="B212">
        <v>3.1723044429999998</v>
      </c>
      <c r="C212">
        <v>3.4919699999999998E-2</v>
      </c>
      <c r="D212">
        <v>3.2565083010000002</v>
      </c>
      <c r="E212">
        <v>3.5590799999999999E-2</v>
      </c>
      <c r="F212">
        <v>3.0881552729999999</v>
      </c>
    </row>
    <row r="213" spans="1:6">
      <c r="A213">
        <v>3.70751E-2</v>
      </c>
      <c r="B213">
        <v>3.1912771000000002</v>
      </c>
      <c r="C213">
        <v>3.5309300000000002E-2</v>
      </c>
      <c r="D213">
        <v>3.2754428710000001</v>
      </c>
      <c r="E213">
        <v>3.5838099999999998E-2</v>
      </c>
      <c r="F213">
        <v>3.1061564939999999</v>
      </c>
    </row>
    <row r="214" spans="1:6">
      <c r="A214">
        <v>3.7275500000000003E-2</v>
      </c>
      <c r="B214">
        <v>3.2101164550000001</v>
      </c>
      <c r="C214">
        <v>3.5618700000000003E-2</v>
      </c>
      <c r="D214">
        <v>3.2944670409999999</v>
      </c>
      <c r="E214">
        <v>3.59019E-2</v>
      </c>
      <c r="F214">
        <v>3.12405957</v>
      </c>
    </row>
    <row r="215" spans="1:6">
      <c r="A215">
        <v>3.7487800000000002E-2</v>
      </c>
      <c r="B215">
        <v>3.2293366699999999</v>
      </c>
      <c r="C215">
        <v>3.5749900000000001E-2</v>
      </c>
      <c r="D215">
        <v>3.313863037</v>
      </c>
      <c r="E215">
        <v>3.6457999999999997E-2</v>
      </c>
      <c r="F215">
        <v>3.1430090329999998</v>
      </c>
    </row>
    <row r="216" spans="1:6">
      <c r="A216">
        <v>3.7678799999999998E-2</v>
      </c>
      <c r="B216">
        <v>3.2486271969999998</v>
      </c>
      <c r="C216">
        <v>3.6009899999999997E-2</v>
      </c>
      <c r="D216">
        <v>3.333118164</v>
      </c>
      <c r="E216">
        <v>3.6336300000000002E-2</v>
      </c>
      <c r="F216">
        <v>3.161853271</v>
      </c>
    </row>
    <row r="217" spans="1:6">
      <c r="A217">
        <v>3.7917199999999998E-2</v>
      </c>
      <c r="B217">
        <v>3.2679562990000002</v>
      </c>
      <c r="C217">
        <v>3.6220000000000002E-2</v>
      </c>
      <c r="D217">
        <v>3.3524470210000001</v>
      </c>
      <c r="E217">
        <v>3.7037800000000003E-2</v>
      </c>
      <c r="F217">
        <v>3.18061792</v>
      </c>
    </row>
    <row r="218" spans="1:6">
      <c r="A218">
        <v>3.8237300000000002E-2</v>
      </c>
      <c r="B218">
        <v>3.2873020020000001</v>
      </c>
      <c r="C218">
        <v>3.6455899999999999E-2</v>
      </c>
      <c r="D218">
        <v>3.3716696779999999</v>
      </c>
      <c r="E218">
        <v>3.7118999999999999E-2</v>
      </c>
      <c r="F218">
        <v>3.1992390140000002</v>
      </c>
    </row>
    <row r="219" spans="1:6">
      <c r="A219">
        <v>3.83053E-2</v>
      </c>
      <c r="B219">
        <v>3.3071000979999998</v>
      </c>
      <c r="C219">
        <v>3.6566300000000003E-2</v>
      </c>
      <c r="D219">
        <v>3.3912570799999999</v>
      </c>
      <c r="E219">
        <v>3.7260599999999998E-2</v>
      </c>
      <c r="F219">
        <v>3.2181613769999999</v>
      </c>
    </row>
    <row r="220" spans="1:6">
      <c r="A220">
        <v>3.8717500000000002E-2</v>
      </c>
      <c r="B220">
        <v>3.3266218259999998</v>
      </c>
      <c r="C220">
        <v>3.6793899999999997E-2</v>
      </c>
      <c r="D220">
        <v>3.4113051759999999</v>
      </c>
      <c r="E220">
        <v>3.7250199999999997E-2</v>
      </c>
      <c r="F220">
        <v>3.2371486819999999</v>
      </c>
    </row>
    <row r="221" spans="1:6">
      <c r="A221">
        <v>3.89228E-2</v>
      </c>
      <c r="B221">
        <v>3.3461945800000001</v>
      </c>
      <c r="C221">
        <v>3.71335E-2</v>
      </c>
      <c r="D221">
        <v>3.4315905760000001</v>
      </c>
      <c r="E221">
        <v>3.7611499999999999E-2</v>
      </c>
      <c r="F221">
        <v>3.2561538090000002</v>
      </c>
    </row>
    <row r="222" spans="1:6">
      <c r="A222">
        <v>3.9108799999999999E-2</v>
      </c>
      <c r="B222">
        <v>3.3660759279999999</v>
      </c>
      <c r="C222">
        <v>3.7284900000000003E-2</v>
      </c>
      <c r="D222">
        <v>3.4516938480000001</v>
      </c>
      <c r="E222">
        <v>3.7920099999999998E-2</v>
      </c>
      <c r="F222">
        <v>3.2754313960000001</v>
      </c>
    </row>
    <row r="223" spans="1:6">
      <c r="A223">
        <v>3.9593499999999997E-2</v>
      </c>
      <c r="B223">
        <v>3.385592285</v>
      </c>
      <c r="C223">
        <v>3.75693E-2</v>
      </c>
      <c r="D223">
        <v>3.4718803710000001</v>
      </c>
      <c r="E223">
        <v>3.8393499999999997E-2</v>
      </c>
      <c r="F223">
        <v>3.2940634769999999</v>
      </c>
    </row>
    <row r="224" spans="1:6">
      <c r="A224">
        <v>3.9706199999999997E-2</v>
      </c>
      <c r="B224">
        <v>3.4057966309999999</v>
      </c>
      <c r="C224">
        <v>3.7865299999999998E-2</v>
      </c>
      <c r="D224">
        <v>3.492311768</v>
      </c>
      <c r="E224">
        <v>3.8572200000000001E-2</v>
      </c>
      <c r="F224">
        <v>3.313925293</v>
      </c>
    </row>
    <row r="225" spans="1:6">
      <c r="A225">
        <v>3.9933499999999997E-2</v>
      </c>
      <c r="B225">
        <v>3.4259553220000001</v>
      </c>
      <c r="C225">
        <v>3.8209399999999998E-2</v>
      </c>
      <c r="D225">
        <v>3.5124213869999998</v>
      </c>
      <c r="E225">
        <v>3.9153399999999998E-2</v>
      </c>
      <c r="F225">
        <v>3.333100586</v>
      </c>
    </row>
    <row r="226" spans="1:6">
      <c r="A226">
        <v>4.0168599999999999E-2</v>
      </c>
      <c r="B226">
        <v>3.4461318360000002</v>
      </c>
      <c r="C226">
        <v>3.8472399999999997E-2</v>
      </c>
      <c r="D226">
        <v>3.532901855</v>
      </c>
      <c r="E226">
        <v>3.9182099999999997E-2</v>
      </c>
      <c r="F226">
        <v>3.352699951</v>
      </c>
    </row>
    <row r="227" spans="1:6">
      <c r="A227">
        <v>4.0461299999999999E-2</v>
      </c>
      <c r="B227">
        <v>3.4662812500000002</v>
      </c>
      <c r="C227">
        <v>3.8967399999999999E-2</v>
      </c>
      <c r="D227">
        <v>3.5533818359999998</v>
      </c>
      <c r="E227">
        <v>3.8202899999999998E-2</v>
      </c>
      <c r="F227">
        <v>3.3724565430000002</v>
      </c>
    </row>
    <row r="228" spans="1:6">
      <c r="A228">
        <v>4.0836200000000003E-2</v>
      </c>
      <c r="B228">
        <v>3.4872338869999999</v>
      </c>
      <c r="C228">
        <v>3.9061899999999997E-2</v>
      </c>
      <c r="D228">
        <v>3.5736298830000002</v>
      </c>
      <c r="E228">
        <v>3.9624199999999998E-2</v>
      </c>
      <c r="F228">
        <v>3.3918701169999999</v>
      </c>
    </row>
    <row r="229" spans="1:6">
      <c r="A229">
        <v>4.10014E-2</v>
      </c>
      <c r="B229">
        <v>3.507456543</v>
      </c>
      <c r="C229">
        <v>3.9328500000000002E-2</v>
      </c>
      <c r="D229">
        <v>3.5940346679999999</v>
      </c>
      <c r="E229">
        <v>3.9616800000000001E-2</v>
      </c>
      <c r="F229">
        <v>3.4112758790000002</v>
      </c>
    </row>
    <row r="230" spans="1:6">
      <c r="A230">
        <v>4.1449100000000003E-2</v>
      </c>
      <c r="B230">
        <v>3.5276848140000001</v>
      </c>
      <c r="C230">
        <v>3.9657499999999998E-2</v>
      </c>
      <c r="D230">
        <v>3.6143176270000001</v>
      </c>
      <c r="E230">
        <v>3.9992300000000001E-2</v>
      </c>
      <c r="F230">
        <v>3.4309409180000001</v>
      </c>
    </row>
    <row r="231" spans="1:6">
      <c r="A231">
        <v>4.1557200000000002E-2</v>
      </c>
      <c r="B231">
        <v>3.547976807</v>
      </c>
      <c r="C231">
        <v>3.9622699999999997E-2</v>
      </c>
      <c r="D231">
        <v>3.6343090820000001</v>
      </c>
      <c r="E231">
        <v>4.0222800000000003E-2</v>
      </c>
      <c r="F231">
        <v>3.450982422</v>
      </c>
    </row>
    <row r="232" spans="1:6">
      <c r="A232">
        <v>4.1876099999999999E-2</v>
      </c>
      <c r="B232">
        <v>3.5680959470000002</v>
      </c>
      <c r="C232">
        <v>3.9902100000000003E-2</v>
      </c>
      <c r="D232">
        <v>3.6546545410000002</v>
      </c>
      <c r="E232">
        <v>4.0491600000000003E-2</v>
      </c>
      <c r="F232">
        <v>3.4710197749999998</v>
      </c>
    </row>
    <row r="233" spans="1:6">
      <c r="A233">
        <v>4.2026800000000003E-2</v>
      </c>
      <c r="B233">
        <v>3.5884379879999999</v>
      </c>
      <c r="C233">
        <v>4.0066999999999998E-2</v>
      </c>
      <c r="D233">
        <v>3.6750148930000002</v>
      </c>
      <c r="E233">
        <v>4.0779999999999997E-2</v>
      </c>
      <c r="F233">
        <v>3.4911057130000001</v>
      </c>
    </row>
    <row r="234" spans="1:6">
      <c r="A234">
        <v>4.2244400000000001E-2</v>
      </c>
      <c r="B234">
        <v>3.6084318849999999</v>
      </c>
      <c r="C234">
        <v>4.0360699999999999E-2</v>
      </c>
      <c r="D234">
        <v>3.6954611819999998</v>
      </c>
      <c r="E234">
        <v>4.1043400000000001E-2</v>
      </c>
      <c r="F234">
        <v>3.5112363279999999</v>
      </c>
    </row>
    <row r="235" spans="1:6">
      <c r="A235">
        <v>4.27033E-2</v>
      </c>
      <c r="B235">
        <v>3.6290627440000001</v>
      </c>
      <c r="C235">
        <v>4.0727699999999999E-2</v>
      </c>
      <c r="D235">
        <v>3.7157570799999999</v>
      </c>
      <c r="E235">
        <v>4.1292299999999997E-2</v>
      </c>
      <c r="F235">
        <v>3.5317346189999999</v>
      </c>
    </row>
    <row r="236" spans="1:6">
      <c r="A236">
        <v>4.2818599999999998E-2</v>
      </c>
      <c r="B236">
        <v>3.649067627</v>
      </c>
      <c r="C236">
        <v>4.0888000000000001E-2</v>
      </c>
      <c r="D236">
        <v>3.7366513669999999</v>
      </c>
      <c r="E236">
        <v>4.1636800000000002E-2</v>
      </c>
      <c r="F236">
        <v>3.5523225100000002</v>
      </c>
    </row>
    <row r="237" spans="1:6">
      <c r="A237">
        <v>4.3142199999999999E-2</v>
      </c>
      <c r="B237">
        <v>3.670306396</v>
      </c>
      <c r="C237">
        <v>4.1137E-2</v>
      </c>
      <c r="D237">
        <v>3.7570654299999999</v>
      </c>
      <c r="E237">
        <v>4.1814700000000003E-2</v>
      </c>
      <c r="F237">
        <v>3.5726896969999999</v>
      </c>
    </row>
    <row r="238" spans="1:6">
      <c r="A238">
        <v>4.3278200000000003E-2</v>
      </c>
      <c r="B238">
        <v>3.6910522459999999</v>
      </c>
      <c r="C238">
        <v>4.1427600000000002E-2</v>
      </c>
      <c r="D238">
        <v>3.7778273929999999</v>
      </c>
      <c r="E238">
        <v>4.2148999999999999E-2</v>
      </c>
      <c r="F238">
        <v>3.5927702639999999</v>
      </c>
    </row>
    <row r="239" spans="1:6">
      <c r="A239">
        <v>4.37484E-2</v>
      </c>
      <c r="B239">
        <v>3.7118996580000001</v>
      </c>
      <c r="C239">
        <v>4.1731299999999999E-2</v>
      </c>
      <c r="D239">
        <v>3.7987570800000001</v>
      </c>
      <c r="E239">
        <v>4.2540500000000002E-2</v>
      </c>
      <c r="F239">
        <v>3.6129685060000001</v>
      </c>
    </row>
    <row r="240" spans="1:6">
      <c r="A240">
        <v>4.3946800000000001E-2</v>
      </c>
      <c r="B240">
        <v>3.7327941889999998</v>
      </c>
      <c r="C240">
        <v>4.18158E-2</v>
      </c>
      <c r="D240">
        <v>3.8195917970000002</v>
      </c>
      <c r="E240">
        <v>4.2585499999999998E-2</v>
      </c>
      <c r="F240">
        <v>3.63327124</v>
      </c>
    </row>
    <row r="241" spans="1:6">
      <c r="A241">
        <v>4.4168800000000001E-2</v>
      </c>
      <c r="B241">
        <v>3.7535988769999999</v>
      </c>
      <c r="C241">
        <v>4.2117500000000002E-2</v>
      </c>
      <c r="D241">
        <v>3.8404020999999999</v>
      </c>
      <c r="E241">
        <v>4.3245100000000002E-2</v>
      </c>
      <c r="F241">
        <v>3.6537749019999999</v>
      </c>
    </row>
    <row r="242" spans="1:6">
      <c r="A242">
        <v>4.46953E-2</v>
      </c>
      <c r="B242">
        <v>3.7742146000000001</v>
      </c>
      <c r="C242">
        <v>4.2344600000000003E-2</v>
      </c>
      <c r="D242">
        <v>3.8609890139999998</v>
      </c>
      <c r="E242">
        <v>4.3203999999999999E-2</v>
      </c>
      <c r="F242">
        <v>3.6742277830000001</v>
      </c>
    </row>
    <row r="243" spans="1:6">
      <c r="A243">
        <v>4.4833199999999997E-2</v>
      </c>
      <c r="B243">
        <v>3.794990479</v>
      </c>
      <c r="C243">
        <v>4.26121E-2</v>
      </c>
      <c r="D243">
        <v>3.8816235350000001</v>
      </c>
      <c r="E243">
        <v>4.3628399999999998E-2</v>
      </c>
      <c r="F243">
        <v>3.6948264160000002</v>
      </c>
    </row>
    <row r="244" spans="1:6">
      <c r="A244">
        <v>4.49728E-2</v>
      </c>
      <c r="B244">
        <v>3.815673828</v>
      </c>
      <c r="C244">
        <v>4.2961100000000002E-2</v>
      </c>
      <c r="D244">
        <v>3.9026804199999998</v>
      </c>
      <c r="E244">
        <v>4.3771900000000002E-2</v>
      </c>
      <c r="F244">
        <v>3.7154492189999999</v>
      </c>
    </row>
    <row r="245" spans="1:6">
      <c r="A245">
        <v>4.5277699999999997E-2</v>
      </c>
      <c r="B245">
        <v>3.8364436039999998</v>
      </c>
      <c r="C245">
        <v>4.3234399999999999E-2</v>
      </c>
      <c r="D245">
        <v>3.9241115720000002</v>
      </c>
      <c r="E245">
        <v>4.3958799999999999E-2</v>
      </c>
      <c r="F245">
        <v>3.7359838870000002</v>
      </c>
    </row>
    <row r="246" spans="1:6">
      <c r="A246">
        <v>4.5524500000000002E-2</v>
      </c>
      <c r="B246">
        <v>3.8574165040000001</v>
      </c>
      <c r="C246">
        <v>4.3514700000000003E-2</v>
      </c>
      <c r="D246">
        <v>3.9454174800000001</v>
      </c>
      <c r="E246">
        <v>4.4353299999999998E-2</v>
      </c>
      <c r="F246">
        <v>3.7565905759999998</v>
      </c>
    </row>
    <row r="247" spans="1:6">
      <c r="A247">
        <v>4.5744199999999999E-2</v>
      </c>
      <c r="B247">
        <v>3.8781875000000001</v>
      </c>
      <c r="C247">
        <v>4.3760300000000002E-2</v>
      </c>
      <c r="D247">
        <v>3.9661892089999999</v>
      </c>
      <c r="E247">
        <v>4.4576200000000003E-2</v>
      </c>
      <c r="F247">
        <v>3.7770771480000001</v>
      </c>
    </row>
    <row r="248" spans="1:6">
      <c r="A248">
        <v>4.60005E-2</v>
      </c>
      <c r="B248">
        <v>3.8986152340000002</v>
      </c>
      <c r="C248">
        <v>4.4071600000000002E-2</v>
      </c>
      <c r="D248">
        <v>3.9875014649999998</v>
      </c>
      <c r="E248">
        <v>4.4838299999999998E-2</v>
      </c>
      <c r="F248">
        <v>3.7976308589999999</v>
      </c>
    </row>
    <row r="249" spans="1:6">
      <c r="A249">
        <v>4.6350299999999997E-2</v>
      </c>
      <c r="B249">
        <v>3.9193559570000001</v>
      </c>
      <c r="C249">
        <v>4.4400599999999998E-2</v>
      </c>
      <c r="D249">
        <v>4.0089143070000004</v>
      </c>
      <c r="E249">
        <v>4.52182E-2</v>
      </c>
      <c r="F249">
        <v>3.8182499999999999</v>
      </c>
    </row>
    <row r="250" spans="1:6">
      <c r="A250">
        <v>4.6501800000000003E-2</v>
      </c>
      <c r="B250">
        <v>3.9400495609999999</v>
      </c>
      <c r="C250">
        <v>4.4656399999999999E-2</v>
      </c>
      <c r="D250">
        <v>4.0302229000000001</v>
      </c>
      <c r="E250">
        <v>4.5261200000000001E-2</v>
      </c>
      <c r="F250">
        <v>3.8391293950000001</v>
      </c>
    </row>
    <row r="251" spans="1:6">
      <c r="A251">
        <v>4.67208E-2</v>
      </c>
      <c r="B251">
        <v>3.9606794430000001</v>
      </c>
      <c r="C251">
        <v>4.4996500000000002E-2</v>
      </c>
      <c r="D251">
        <v>4.0520092769999998</v>
      </c>
      <c r="E251">
        <v>4.5650999999999997E-2</v>
      </c>
      <c r="F251">
        <v>3.8596589360000002</v>
      </c>
    </row>
    <row r="252" spans="1:6">
      <c r="A252">
        <v>4.6937399999999997E-2</v>
      </c>
      <c r="B252">
        <v>3.9815664059999998</v>
      </c>
      <c r="C252">
        <v>4.5032099999999999E-2</v>
      </c>
      <c r="D252">
        <v>4.0729882809999998</v>
      </c>
      <c r="E252">
        <v>4.5800500000000001E-2</v>
      </c>
      <c r="F252">
        <v>3.8808500979999998</v>
      </c>
    </row>
    <row r="253" spans="1:6">
      <c r="A253">
        <v>4.74411E-2</v>
      </c>
      <c r="B253">
        <v>4.0027807620000004</v>
      </c>
      <c r="C253">
        <v>4.5461500000000002E-2</v>
      </c>
      <c r="D253">
        <v>4.0938005369999999</v>
      </c>
      <c r="E253">
        <v>4.6231399999999999E-2</v>
      </c>
      <c r="F253">
        <v>3.9012250979999998</v>
      </c>
    </row>
    <row r="254" spans="1:6">
      <c r="A254">
        <v>4.7687399999999998E-2</v>
      </c>
      <c r="B254">
        <v>4.0237854000000004</v>
      </c>
      <c r="C254">
        <v>4.5682899999999999E-2</v>
      </c>
      <c r="D254">
        <v>4.1155874020000001</v>
      </c>
      <c r="E254">
        <v>4.6443499999999999E-2</v>
      </c>
      <c r="F254">
        <v>3.922200439</v>
      </c>
    </row>
    <row r="255" spans="1:6">
      <c r="A255">
        <v>4.7967200000000002E-2</v>
      </c>
      <c r="B255">
        <v>4.0453322749999998</v>
      </c>
      <c r="C255">
        <v>4.6222699999999999E-2</v>
      </c>
      <c r="D255">
        <v>4.1365468749999996</v>
      </c>
      <c r="E255">
        <v>4.6817900000000003E-2</v>
      </c>
      <c r="F255">
        <v>3.9436059569999999</v>
      </c>
    </row>
    <row r="256" spans="1:6">
      <c r="A256">
        <v>4.8123100000000002E-2</v>
      </c>
      <c r="B256">
        <v>4.0667021480000001</v>
      </c>
      <c r="C256">
        <v>4.6243899999999998E-2</v>
      </c>
      <c r="D256">
        <v>4.158050781</v>
      </c>
      <c r="E256">
        <v>4.7156200000000002E-2</v>
      </c>
      <c r="F256">
        <v>3.964496826</v>
      </c>
    </row>
    <row r="257" spans="1:6">
      <c r="A257">
        <v>4.8592099999999999E-2</v>
      </c>
      <c r="B257">
        <v>4.0878483890000004</v>
      </c>
      <c r="C257">
        <v>4.66629E-2</v>
      </c>
      <c r="D257">
        <v>4.1790615229999997</v>
      </c>
      <c r="E257">
        <v>4.7550500000000002E-2</v>
      </c>
      <c r="F257">
        <v>3.98519873</v>
      </c>
    </row>
    <row r="258" spans="1:6">
      <c r="A258">
        <v>4.8745299999999998E-2</v>
      </c>
      <c r="B258">
        <v>4.1094096679999996</v>
      </c>
      <c r="C258">
        <v>4.6920499999999997E-2</v>
      </c>
      <c r="D258">
        <v>4.2004511720000002</v>
      </c>
      <c r="E258">
        <v>4.7723399999999999E-2</v>
      </c>
      <c r="F258">
        <v>4.006478027</v>
      </c>
    </row>
    <row r="259" spans="1:6">
      <c r="A259">
        <v>4.9125099999999998E-2</v>
      </c>
      <c r="B259">
        <v>4.1309785159999999</v>
      </c>
      <c r="C259">
        <v>4.7178299999999999E-2</v>
      </c>
      <c r="D259">
        <v>4.2214667969999997</v>
      </c>
      <c r="E259">
        <v>4.8066299999999999E-2</v>
      </c>
      <c r="F259">
        <v>4.0276333009999998</v>
      </c>
    </row>
    <row r="260" spans="1:6">
      <c r="A260">
        <v>4.9404400000000001E-2</v>
      </c>
      <c r="B260">
        <v>4.1522690430000004</v>
      </c>
      <c r="C260">
        <v>4.7607900000000002E-2</v>
      </c>
      <c r="D260">
        <v>4.2424614260000002</v>
      </c>
      <c r="E260">
        <v>4.8399600000000001E-2</v>
      </c>
      <c r="F260">
        <v>4.0487104489999997</v>
      </c>
    </row>
    <row r="261" spans="1:6">
      <c r="A261">
        <v>4.9745299999999999E-2</v>
      </c>
      <c r="B261">
        <v>4.173508301</v>
      </c>
      <c r="C261">
        <v>4.7574400000000003E-2</v>
      </c>
      <c r="D261">
        <v>4.2640209960000002</v>
      </c>
      <c r="E261">
        <v>4.8755199999999999E-2</v>
      </c>
      <c r="F261">
        <v>4.0693332519999998</v>
      </c>
    </row>
    <row r="262" spans="1:6">
      <c r="A262">
        <v>4.9841999999999997E-2</v>
      </c>
      <c r="B262">
        <v>4.1951152340000002</v>
      </c>
      <c r="C262">
        <v>4.7785399999999999E-2</v>
      </c>
      <c r="D262">
        <v>4.2853417970000001</v>
      </c>
      <c r="E262">
        <v>4.8660299999999997E-2</v>
      </c>
      <c r="F262">
        <v>4.0905607909999997</v>
      </c>
    </row>
    <row r="263" spans="1:6">
      <c r="A263">
        <v>5.0305799999999998E-2</v>
      </c>
      <c r="B263">
        <v>4.2168090820000002</v>
      </c>
      <c r="C263">
        <v>4.8353300000000002E-2</v>
      </c>
      <c r="D263">
        <v>4.3068935550000003</v>
      </c>
      <c r="E263">
        <v>4.9265700000000003E-2</v>
      </c>
      <c r="F263">
        <v>4.1114365230000001</v>
      </c>
    </row>
    <row r="264" spans="1:6">
      <c r="A264">
        <v>5.0380899999999999E-2</v>
      </c>
      <c r="B264">
        <v>4.2382236329999996</v>
      </c>
      <c r="C264">
        <v>4.8525100000000002E-2</v>
      </c>
      <c r="D264">
        <v>4.3278662109999999</v>
      </c>
      <c r="E264">
        <v>4.9717200000000003E-2</v>
      </c>
      <c r="F264">
        <v>4.1329228520000001</v>
      </c>
    </row>
    <row r="265" spans="1:6">
      <c r="A265">
        <v>5.0466799999999999E-2</v>
      </c>
      <c r="B265">
        <v>4.2597055660000001</v>
      </c>
      <c r="C265">
        <v>4.8893600000000002E-2</v>
      </c>
      <c r="D265">
        <v>4.3494873050000002</v>
      </c>
      <c r="E265">
        <v>5.0172000000000001E-2</v>
      </c>
      <c r="F265">
        <v>4.1538017580000002</v>
      </c>
    </row>
    <row r="266" spans="1:6">
      <c r="A266">
        <v>5.1195299999999999E-2</v>
      </c>
      <c r="B266">
        <v>4.2812255859999997</v>
      </c>
      <c r="C266">
        <v>4.9077900000000001E-2</v>
      </c>
      <c r="D266">
        <v>4.3703525389999998</v>
      </c>
      <c r="E266">
        <v>5.02306E-2</v>
      </c>
      <c r="F266">
        <v>4.17505127</v>
      </c>
    </row>
    <row r="267" spans="1:6">
      <c r="A267">
        <v>5.1667600000000001E-2</v>
      </c>
      <c r="B267">
        <v>4.3023310549999998</v>
      </c>
      <c r="C267">
        <v>4.9356900000000002E-2</v>
      </c>
      <c r="D267">
        <v>4.3917832030000001</v>
      </c>
      <c r="E267">
        <v>5.0273199999999997E-2</v>
      </c>
      <c r="F267">
        <v>4.1963408199999996</v>
      </c>
    </row>
    <row r="268" spans="1:6">
      <c r="A268">
        <v>5.1801E-2</v>
      </c>
      <c r="B268">
        <v>4.3237236330000002</v>
      </c>
      <c r="C268">
        <v>4.9687700000000001E-2</v>
      </c>
      <c r="D268">
        <v>4.412861328</v>
      </c>
      <c r="E268">
        <v>5.0653299999999998E-2</v>
      </c>
      <c r="F268">
        <v>4.2174052729999998</v>
      </c>
    </row>
    <row r="269" spans="1:6">
      <c r="A269">
        <v>5.2042199999999997E-2</v>
      </c>
      <c r="B269">
        <v>4.3448183589999996</v>
      </c>
      <c r="C269">
        <v>4.9864100000000001E-2</v>
      </c>
      <c r="D269">
        <v>4.4339365229999999</v>
      </c>
      <c r="E269">
        <v>5.0989399999999997E-2</v>
      </c>
      <c r="F269">
        <v>4.2383852539999998</v>
      </c>
    </row>
    <row r="270" spans="1:6">
      <c r="A270">
        <v>5.2101700000000001E-2</v>
      </c>
      <c r="B270">
        <v>4.3658862300000001</v>
      </c>
      <c r="C270">
        <v>5.0304700000000001E-2</v>
      </c>
      <c r="D270">
        <v>4.455604492</v>
      </c>
      <c r="E270">
        <v>5.1341600000000001E-2</v>
      </c>
      <c r="F270">
        <v>4.2593247070000002</v>
      </c>
    </row>
    <row r="271" spans="1:6">
      <c r="A271">
        <v>5.2736699999999997E-2</v>
      </c>
      <c r="B271">
        <v>4.3872041020000001</v>
      </c>
      <c r="C271">
        <v>5.0694299999999998E-2</v>
      </c>
      <c r="D271">
        <v>4.4767050780000002</v>
      </c>
      <c r="E271">
        <v>5.1608300000000003E-2</v>
      </c>
      <c r="F271">
        <v>4.2809912109999999</v>
      </c>
    </row>
    <row r="272" spans="1:6">
      <c r="A272">
        <v>5.2907700000000002E-2</v>
      </c>
      <c r="B272">
        <v>4.4086958010000004</v>
      </c>
      <c r="C272">
        <v>5.1056999999999998E-2</v>
      </c>
      <c r="D272">
        <v>4.4980366209999998</v>
      </c>
      <c r="E272">
        <v>5.1931100000000001E-2</v>
      </c>
      <c r="F272">
        <v>4.3018925780000004</v>
      </c>
    </row>
    <row r="273" spans="1:6">
      <c r="A273">
        <v>5.3238800000000003E-2</v>
      </c>
      <c r="B273">
        <v>4.4297670900000004</v>
      </c>
      <c r="C273">
        <v>5.1231600000000002E-2</v>
      </c>
      <c r="D273">
        <v>4.51896875</v>
      </c>
      <c r="E273">
        <v>5.2247500000000002E-2</v>
      </c>
      <c r="F273">
        <v>4.3231176759999999</v>
      </c>
    </row>
    <row r="274" spans="1:6">
      <c r="A274">
        <v>5.3707999999999999E-2</v>
      </c>
      <c r="B274">
        <v>4.4513749999999996</v>
      </c>
      <c r="C274">
        <v>5.13266E-2</v>
      </c>
      <c r="D274">
        <v>4.540266602</v>
      </c>
      <c r="E274">
        <v>5.2651200000000002E-2</v>
      </c>
      <c r="F274">
        <v>4.3442167969999996</v>
      </c>
    </row>
    <row r="275" spans="1:6">
      <c r="A275">
        <v>5.3913599999999999E-2</v>
      </c>
      <c r="B275">
        <v>4.4730517580000004</v>
      </c>
      <c r="C275">
        <v>5.1801699999999999E-2</v>
      </c>
      <c r="D275">
        <v>4.5616562500000004</v>
      </c>
      <c r="E275">
        <v>5.2864599999999998E-2</v>
      </c>
      <c r="F275">
        <v>4.3655454100000002</v>
      </c>
    </row>
    <row r="276" spans="1:6">
      <c r="A276">
        <v>5.4313199999999999E-2</v>
      </c>
      <c r="B276">
        <v>4.4941816409999999</v>
      </c>
      <c r="C276">
        <v>5.2126800000000001E-2</v>
      </c>
      <c r="D276">
        <v>4.5835185550000004</v>
      </c>
      <c r="E276">
        <v>5.3115099999999998E-2</v>
      </c>
      <c r="F276">
        <v>4.386702637</v>
      </c>
    </row>
    <row r="277" spans="1:6">
      <c r="A277">
        <v>5.4586999999999997E-2</v>
      </c>
      <c r="B277">
        <v>4.5157949220000004</v>
      </c>
      <c r="C277">
        <v>5.2416200000000003E-2</v>
      </c>
      <c r="D277">
        <v>4.605039551</v>
      </c>
      <c r="E277">
        <v>5.3483500000000003E-2</v>
      </c>
      <c r="F277">
        <v>4.4080683589999996</v>
      </c>
    </row>
    <row r="278" spans="1:6">
      <c r="A278">
        <v>5.4692400000000002E-2</v>
      </c>
      <c r="B278">
        <v>4.5372392579999996</v>
      </c>
      <c r="C278">
        <v>5.2682800000000002E-2</v>
      </c>
      <c r="D278">
        <v>4.6268618159999999</v>
      </c>
      <c r="E278">
        <v>5.3635799999999997E-2</v>
      </c>
      <c r="F278">
        <v>4.4290439450000001</v>
      </c>
    </row>
    <row r="279" spans="1:6">
      <c r="A279">
        <v>5.5251099999999997E-2</v>
      </c>
      <c r="B279">
        <v>4.558352051</v>
      </c>
      <c r="C279">
        <v>5.2979199999999997E-2</v>
      </c>
      <c r="D279">
        <v>4.648682129</v>
      </c>
      <c r="E279">
        <v>5.40029E-2</v>
      </c>
      <c r="F279">
        <v>4.4497304690000004</v>
      </c>
    </row>
    <row r="280" spans="1:6">
      <c r="A280">
        <v>5.5521899999999999E-2</v>
      </c>
      <c r="B280">
        <v>4.5795795899999998</v>
      </c>
      <c r="C280">
        <v>5.3181600000000002E-2</v>
      </c>
      <c r="D280">
        <v>4.6704570309999998</v>
      </c>
      <c r="E280">
        <v>5.4374600000000002E-2</v>
      </c>
      <c r="F280">
        <v>4.4714770509999999</v>
      </c>
    </row>
    <row r="281" spans="1:6">
      <c r="A281">
        <v>5.5758599999999998E-2</v>
      </c>
      <c r="B281">
        <v>4.6011669919999996</v>
      </c>
      <c r="C281">
        <v>5.3602499999999997E-2</v>
      </c>
      <c r="D281">
        <v>4.6919804689999998</v>
      </c>
      <c r="E281">
        <v>5.4385799999999998E-2</v>
      </c>
      <c r="F281">
        <v>4.4923696289999997</v>
      </c>
    </row>
    <row r="282" spans="1:6">
      <c r="A282">
        <v>5.60089E-2</v>
      </c>
      <c r="B282">
        <v>4.623028809</v>
      </c>
      <c r="C282">
        <v>5.4021399999999997E-2</v>
      </c>
      <c r="D282">
        <v>4.7140751950000004</v>
      </c>
      <c r="E282">
        <v>5.4925000000000002E-2</v>
      </c>
      <c r="F282">
        <v>4.5130219729999999</v>
      </c>
    </row>
    <row r="283" spans="1:6">
      <c r="A283">
        <v>5.6100499999999998E-2</v>
      </c>
      <c r="B283">
        <v>4.6446845699999999</v>
      </c>
      <c r="C283">
        <v>5.4226499999999997E-2</v>
      </c>
      <c r="D283">
        <v>4.7357304689999999</v>
      </c>
      <c r="E283">
        <v>5.5421699999999997E-2</v>
      </c>
      <c r="F283">
        <v>4.5341108400000003</v>
      </c>
    </row>
    <row r="284" spans="1:6">
      <c r="A284">
        <v>5.6526699999999999E-2</v>
      </c>
      <c r="B284">
        <v>4.6668891600000002</v>
      </c>
      <c r="C284">
        <v>5.4388499999999999E-2</v>
      </c>
      <c r="D284">
        <v>4.7570551759999997</v>
      </c>
      <c r="E284">
        <v>5.5543299999999997E-2</v>
      </c>
      <c r="F284">
        <v>4.5551464839999998</v>
      </c>
    </row>
    <row r="285" spans="1:6">
      <c r="A285">
        <v>5.70103E-2</v>
      </c>
      <c r="B285">
        <v>4.6886933590000002</v>
      </c>
      <c r="C285">
        <v>5.4634299999999997E-2</v>
      </c>
      <c r="D285">
        <v>4.7789672850000002</v>
      </c>
      <c r="E285">
        <v>5.5919000000000003E-2</v>
      </c>
      <c r="F285">
        <v>4.576377441</v>
      </c>
    </row>
    <row r="286" spans="1:6">
      <c r="A286">
        <v>5.7275300000000001E-2</v>
      </c>
      <c r="B286">
        <v>4.7108247070000004</v>
      </c>
      <c r="C286">
        <v>5.5158800000000001E-2</v>
      </c>
      <c r="D286">
        <v>4.8004785160000001</v>
      </c>
      <c r="E286">
        <v>5.6198100000000001E-2</v>
      </c>
      <c r="F286">
        <v>4.5976147459999996</v>
      </c>
    </row>
    <row r="287" spans="1:6">
      <c r="A287">
        <v>5.7640799999999999E-2</v>
      </c>
      <c r="B287">
        <v>4.7323188480000002</v>
      </c>
      <c r="C287">
        <v>5.5595699999999998E-2</v>
      </c>
      <c r="D287">
        <v>4.8219819340000001</v>
      </c>
      <c r="E287">
        <v>5.6589300000000002E-2</v>
      </c>
      <c r="F287">
        <v>4.619141602</v>
      </c>
    </row>
    <row r="288" spans="1:6">
      <c r="A288">
        <v>5.7882900000000001E-2</v>
      </c>
      <c r="B288">
        <v>4.7541054689999998</v>
      </c>
      <c r="C288">
        <v>5.58238E-2</v>
      </c>
      <c r="D288">
        <v>4.8435512699999999</v>
      </c>
      <c r="E288">
        <v>5.6791500000000002E-2</v>
      </c>
      <c r="F288">
        <v>4.6405927729999998</v>
      </c>
    </row>
    <row r="289" spans="1:6">
      <c r="A289">
        <v>5.8118999999999997E-2</v>
      </c>
      <c r="B289">
        <v>4.7758310550000003</v>
      </c>
      <c r="C289">
        <v>5.6094900000000003E-2</v>
      </c>
      <c r="D289">
        <v>4.8653618160000001</v>
      </c>
      <c r="E289">
        <v>5.7171199999999998E-2</v>
      </c>
      <c r="F289">
        <v>4.6624287109999996</v>
      </c>
    </row>
    <row r="290" spans="1:6">
      <c r="A290">
        <v>5.8575099999999998E-2</v>
      </c>
      <c r="B290">
        <v>4.7974956049999999</v>
      </c>
      <c r="C290">
        <v>5.6361899999999999E-2</v>
      </c>
      <c r="D290">
        <v>4.8869790039999996</v>
      </c>
      <c r="E290">
        <v>5.75214E-2</v>
      </c>
      <c r="F290">
        <v>4.6842182619999999</v>
      </c>
    </row>
    <row r="291" spans="1:6">
      <c r="A291">
        <v>5.8930000000000003E-2</v>
      </c>
      <c r="B291">
        <v>4.8194262700000001</v>
      </c>
      <c r="C291">
        <v>5.6550099999999999E-2</v>
      </c>
      <c r="D291">
        <v>4.9085712890000002</v>
      </c>
      <c r="E291">
        <v>5.77282E-2</v>
      </c>
      <c r="F291">
        <v>4.7057504879999996</v>
      </c>
    </row>
    <row r="292" spans="1:6">
      <c r="A292">
        <v>5.9158799999999997E-2</v>
      </c>
      <c r="B292">
        <v>4.8407006839999998</v>
      </c>
      <c r="C292">
        <v>5.6952299999999997E-2</v>
      </c>
      <c r="D292">
        <v>4.9298833010000003</v>
      </c>
      <c r="E292">
        <v>5.8080100000000003E-2</v>
      </c>
      <c r="F292">
        <v>4.7269096680000002</v>
      </c>
    </row>
    <row r="293" spans="1:6">
      <c r="A293">
        <v>5.9524500000000001E-2</v>
      </c>
      <c r="B293">
        <v>4.8625024410000002</v>
      </c>
      <c r="C293">
        <v>5.7270599999999998E-2</v>
      </c>
      <c r="D293">
        <v>4.9514321289999996</v>
      </c>
      <c r="E293">
        <v>5.8345099999999997E-2</v>
      </c>
      <c r="F293">
        <v>4.7484785159999996</v>
      </c>
    </row>
    <row r="294" spans="1:6">
      <c r="A294">
        <v>5.9745699999999999E-2</v>
      </c>
      <c r="B294">
        <v>4.8842416990000004</v>
      </c>
      <c r="C294">
        <v>5.7570299999999998E-2</v>
      </c>
      <c r="D294">
        <v>4.973612793</v>
      </c>
      <c r="E294">
        <v>5.8768800000000003E-2</v>
      </c>
      <c r="F294">
        <v>4.7701772460000003</v>
      </c>
    </row>
    <row r="295" spans="1:6">
      <c r="A295">
        <v>6.0136099999999998E-2</v>
      </c>
      <c r="B295">
        <v>4.9062290040000001</v>
      </c>
      <c r="C295">
        <v>5.8072699999999998E-2</v>
      </c>
      <c r="D295">
        <v>4.9952719730000004</v>
      </c>
      <c r="E295">
        <v>5.9380700000000002E-2</v>
      </c>
      <c r="F295">
        <v>4.7917446290000001</v>
      </c>
    </row>
    <row r="296" spans="1:6">
      <c r="A296">
        <v>6.0367999999999998E-2</v>
      </c>
      <c r="B296">
        <v>4.92820166</v>
      </c>
      <c r="C296">
        <v>5.8241800000000003E-2</v>
      </c>
      <c r="D296">
        <v>5.0165976560000001</v>
      </c>
      <c r="E296">
        <v>5.9422599999999999E-2</v>
      </c>
      <c r="F296">
        <v>4.8134462889999998</v>
      </c>
    </row>
    <row r="297" spans="1:6">
      <c r="A297">
        <v>6.0846600000000001E-2</v>
      </c>
      <c r="B297">
        <v>4.9499882810000004</v>
      </c>
      <c r="C297">
        <v>5.85006E-2</v>
      </c>
      <c r="D297">
        <v>5.0381713870000002</v>
      </c>
      <c r="E297">
        <v>5.9788899999999999E-2</v>
      </c>
      <c r="F297">
        <v>4.8351723629999999</v>
      </c>
    </row>
    <row r="298" spans="1:6">
      <c r="A298">
        <v>6.1128399999999999E-2</v>
      </c>
      <c r="B298">
        <v>4.971941406</v>
      </c>
      <c r="C298">
        <v>5.89627E-2</v>
      </c>
      <c r="D298">
        <v>5.0599868160000003</v>
      </c>
      <c r="E298">
        <v>6.0217300000000001E-2</v>
      </c>
      <c r="F298">
        <v>4.8565781250000004</v>
      </c>
    </row>
    <row r="299" spans="1:6">
      <c r="A299">
        <v>6.14817E-2</v>
      </c>
      <c r="B299">
        <v>4.9936337890000004</v>
      </c>
      <c r="C299">
        <v>5.9240800000000003E-2</v>
      </c>
      <c r="D299">
        <v>5.0814946289999998</v>
      </c>
      <c r="E299">
        <v>6.0511500000000003E-2</v>
      </c>
      <c r="F299">
        <v>4.8781103520000002</v>
      </c>
    </row>
    <row r="300" spans="1:6">
      <c r="A300">
        <v>6.1696500000000001E-2</v>
      </c>
      <c r="B300">
        <v>5.0151562500000004</v>
      </c>
      <c r="C300">
        <v>5.9660400000000002E-2</v>
      </c>
      <c r="D300">
        <v>5.1031611330000004</v>
      </c>
      <c r="E300">
        <v>6.0828599999999997E-2</v>
      </c>
      <c r="F300">
        <v>4.8997290040000001</v>
      </c>
    </row>
    <row r="301" spans="1:6">
      <c r="A301">
        <v>6.1963600000000001E-2</v>
      </c>
      <c r="B301">
        <v>5.0367622069999998</v>
      </c>
      <c r="C301">
        <v>5.9868400000000002E-2</v>
      </c>
      <c r="D301">
        <v>5.1248037110000002</v>
      </c>
      <c r="E301">
        <v>6.1049800000000001E-2</v>
      </c>
      <c r="F301">
        <v>4.92129248</v>
      </c>
    </row>
    <row r="302" spans="1:6">
      <c r="A302">
        <v>6.2624399999999997E-2</v>
      </c>
      <c r="B302">
        <v>5.058575684</v>
      </c>
      <c r="C302">
        <v>6.00698E-2</v>
      </c>
      <c r="D302">
        <v>5.1464916990000003</v>
      </c>
      <c r="E302">
        <v>6.14064E-2</v>
      </c>
      <c r="F302">
        <v>4.942965332</v>
      </c>
    </row>
    <row r="303" spans="1:6">
      <c r="A303">
        <v>6.29025E-2</v>
      </c>
      <c r="B303">
        <v>5.0801025390000003</v>
      </c>
      <c r="C303">
        <v>6.0430900000000003E-2</v>
      </c>
      <c r="D303">
        <v>5.168327637</v>
      </c>
      <c r="E303">
        <v>6.1849500000000002E-2</v>
      </c>
      <c r="F303">
        <v>4.9642758789999997</v>
      </c>
    </row>
    <row r="304" spans="1:6">
      <c r="A304">
        <v>6.3100100000000006E-2</v>
      </c>
      <c r="B304">
        <v>5.1015200199999997</v>
      </c>
      <c r="C304">
        <v>6.0963799999999999E-2</v>
      </c>
      <c r="D304">
        <v>5.1905507809999998</v>
      </c>
      <c r="E304">
        <v>6.2041499999999999E-2</v>
      </c>
      <c r="F304">
        <v>4.9860219729999997</v>
      </c>
    </row>
    <row r="305" spans="1:6">
      <c r="A305">
        <v>6.3428999999999999E-2</v>
      </c>
      <c r="B305">
        <v>5.1230883790000004</v>
      </c>
      <c r="C305">
        <v>6.1271699999999998E-2</v>
      </c>
      <c r="D305">
        <v>5.212516602</v>
      </c>
      <c r="E305">
        <v>6.2287799999999997E-2</v>
      </c>
      <c r="F305">
        <v>5.0078793949999998</v>
      </c>
    </row>
    <row r="306" spans="1:6">
      <c r="A306">
        <v>6.3842599999999999E-2</v>
      </c>
      <c r="B306">
        <v>5.1445708010000004</v>
      </c>
      <c r="C306">
        <v>6.1564500000000001E-2</v>
      </c>
      <c r="D306">
        <v>5.23437793</v>
      </c>
      <c r="E306">
        <v>6.2702599999999997E-2</v>
      </c>
      <c r="F306">
        <v>5.0292319340000002</v>
      </c>
    </row>
    <row r="307" spans="1:6">
      <c r="A307">
        <v>6.4219300000000007E-2</v>
      </c>
      <c r="B307">
        <v>5.1661552730000002</v>
      </c>
      <c r="C307">
        <v>6.18726E-2</v>
      </c>
      <c r="D307">
        <v>5.2566166990000003</v>
      </c>
      <c r="E307">
        <v>6.3059699999999996E-2</v>
      </c>
      <c r="F307">
        <v>5.0504653319999999</v>
      </c>
    </row>
    <row r="308" spans="1:6">
      <c r="A308">
        <v>6.4549700000000002E-2</v>
      </c>
      <c r="B308">
        <v>5.1880185550000002</v>
      </c>
      <c r="C308">
        <v>6.2037000000000002E-2</v>
      </c>
      <c r="D308">
        <v>5.2787236330000002</v>
      </c>
      <c r="E308">
        <v>6.3495599999999999E-2</v>
      </c>
      <c r="F308">
        <v>5.0721308589999996</v>
      </c>
    </row>
    <row r="309" spans="1:6">
      <c r="A309">
        <v>6.4901299999999995E-2</v>
      </c>
      <c r="B309">
        <v>5.2101455080000001</v>
      </c>
      <c r="C309">
        <v>6.23796E-2</v>
      </c>
      <c r="D309">
        <v>5.3005795899999999</v>
      </c>
      <c r="E309">
        <v>6.3642599999999994E-2</v>
      </c>
      <c r="F309">
        <v>5.0934589839999997</v>
      </c>
    </row>
    <row r="310" spans="1:6">
      <c r="A310">
        <v>6.5128800000000001E-2</v>
      </c>
      <c r="B310">
        <v>5.2321752930000001</v>
      </c>
      <c r="C310">
        <v>6.2826699999999999E-2</v>
      </c>
      <c r="D310">
        <v>5.3222309570000004</v>
      </c>
      <c r="E310">
        <v>6.4089900000000005E-2</v>
      </c>
      <c r="F310">
        <v>5.1148076170000003</v>
      </c>
    </row>
    <row r="311" spans="1:6">
      <c r="A311">
        <v>6.5675499999999998E-2</v>
      </c>
      <c r="B311">
        <v>5.2545922850000002</v>
      </c>
      <c r="C311">
        <v>6.2959799999999996E-2</v>
      </c>
      <c r="D311">
        <v>5.3440356449999999</v>
      </c>
      <c r="E311">
        <v>6.4394900000000005E-2</v>
      </c>
      <c r="F311">
        <v>5.1364672850000002</v>
      </c>
    </row>
    <row r="312" spans="1:6">
      <c r="A312">
        <v>6.5874000000000002E-2</v>
      </c>
      <c r="B312">
        <v>5.2768598630000003</v>
      </c>
      <c r="C312">
        <v>6.34826E-2</v>
      </c>
      <c r="D312">
        <v>5.3658154299999996</v>
      </c>
      <c r="E312">
        <v>6.4695299999999997E-2</v>
      </c>
      <c r="F312">
        <v>5.1582397459999996</v>
      </c>
    </row>
    <row r="313" spans="1:6">
      <c r="A313">
        <v>6.64767E-2</v>
      </c>
      <c r="B313">
        <v>5.2990883789999996</v>
      </c>
      <c r="C313">
        <v>6.3767299999999999E-2</v>
      </c>
      <c r="D313">
        <v>5.3878706049999998</v>
      </c>
      <c r="E313">
        <v>6.5175800000000006E-2</v>
      </c>
      <c r="F313">
        <v>5.1794921880000002</v>
      </c>
    </row>
    <row r="314" spans="1:6">
      <c r="A314">
        <v>6.6618999999999998E-2</v>
      </c>
      <c r="B314">
        <v>5.321459473</v>
      </c>
      <c r="C314">
        <v>6.4197100000000007E-2</v>
      </c>
      <c r="D314">
        <v>5.4099042969999998</v>
      </c>
      <c r="E314">
        <v>6.5659099999999998E-2</v>
      </c>
      <c r="F314">
        <v>5.201305176</v>
      </c>
    </row>
    <row r="315" spans="1:6">
      <c r="A315">
        <v>6.6800100000000001E-2</v>
      </c>
      <c r="B315">
        <v>5.3436435549999999</v>
      </c>
      <c r="C315">
        <v>6.4389299999999997E-2</v>
      </c>
      <c r="D315">
        <v>5.431322754</v>
      </c>
      <c r="E315">
        <v>6.58107E-2</v>
      </c>
      <c r="F315">
        <v>5.223332031</v>
      </c>
    </row>
    <row r="316" spans="1:6">
      <c r="A316">
        <v>6.7302000000000001E-2</v>
      </c>
      <c r="B316">
        <v>5.3649404299999999</v>
      </c>
      <c r="C316">
        <v>6.4826800000000004E-2</v>
      </c>
      <c r="D316">
        <v>5.4535405270000004</v>
      </c>
      <c r="E316">
        <v>6.6167699999999996E-2</v>
      </c>
      <c r="F316">
        <v>5.2449975589999998</v>
      </c>
    </row>
    <row r="317" spans="1:6">
      <c r="A317">
        <v>6.7708500000000005E-2</v>
      </c>
      <c r="B317">
        <v>5.3873129879999997</v>
      </c>
      <c r="C317">
        <v>6.5385799999999994E-2</v>
      </c>
      <c r="D317">
        <v>5.4751083979999997</v>
      </c>
      <c r="E317">
        <v>6.6553399999999999E-2</v>
      </c>
      <c r="F317">
        <v>5.2672490229999998</v>
      </c>
    </row>
    <row r="318" spans="1:6">
      <c r="A318">
        <v>6.7936200000000002E-2</v>
      </c>
      <c r="B318">
        <v>5.4096357419999999</v>
      </c>
      <c r="C318">
        <v>6.5759499999999999E-2</v>
      </c>
      <c r="D318">
        <v>5.4975781250000004</v>
      </c>
      <c r="E318">
        <v>6.6917099999999993E-2</v>
      </c>
      <c r="F318">
        <v>5.2889589839999998</v>
      </c>
    </row>
    <row r="319" spans="1:6">
      <c r="A319">
        <v>6.8557099999999996E-2</v>
      </c>
      <c r="B319">
        <v>5.4313881840000002</v>
      </c>
      <c r="C319">
        <v>6.6043000000000004E-2</v>
      </c>
      <c r="D319">
        <v>5.5195732419999999</v>
      </c>
      <c r="E319">
        <v>6.7564600000000002E-2</v>
      </c>
      <c r="F319">
        <v>5.3108491210000004</v>
      </c>
    </row>
    <row r="320" spans="1:6">
      <c r="A320">
        <v>6.87358E-2</v>
      </c>
      <c r="B320">
        <v>5.4534086909999999</v>
      </c>
      <c r="C320">
        <v>6.61688E-2</v>
      </c>
      <c r="D320">
        <v>5.5416137699999997</v>
      </c>
      <c r="E320">
        <v>6.7658099999999999E-2</v>
      </c>
      <c r="F320">
        <v>5.3329033199999998</v>
      </c>
    </row>
    <row r="321" spans="1:6">
      <c r="A321">
        <v>6.9150799999999998E-2</v>
      </c>
      <c r="B321">
        <v>5.4753139649999998</v>
      </c>
      <c r="C321">
        <v>6.6641000000000006E-2</v>
      </c>
      <c r="D321">
        <v>5.5634018550000004</v>
      </c>
      <c r="E321">
        <v>6.8114400000000005E-2</v>
      </c>
      <c r="F321">
        <v>5.3542807620000001</v>
      </c>
    </row>
    <row r="322" spans="1:6">
      <c r="A322">
        <v>6.9408800000000007E-2</v>
      </c>
      <c r="B322">
        <v>5.4973652340000001</v>
      </c>
      <c r="C322">
        <v>6.7245399999999997E-2</v>
      </c>
      <c r="D322">
        <v>5.585525391</v>
      </c>
      <c r="E322">
        <v>6.8394200000000002E-2</v>
      </c>
      <c r="F322">
        <v>5.3759448240000003</v>
      </c>
    </row>
    <row r="323" spans="1:6">
      <c r="A323">
        <v>6.9884399999999999E-2</v>
      </c>
      <c r="B323">
        <v>5.5188134770000001</v>
      </c>
      <c r="C323">
        <v>6.7365800000000003E-2</v>
      </c>
      <c r="D323">
        <v>5.6075053710000002</v>
      </c>
      <c r="E323">
        <v>6.8840299999999993E-2</v>
      </c>
      <c r="F323">
        <v>5.3975917969999996</v>
      </c>
    </row>
    <row r="324" spans="1:6">
      <c r="A324">
        <v>7.0194400000000004E-2</v>
      </c>
      <c r="B324">
        <v>5.5406240230000003</v>
      </c>
      <c r="C324">
        <v>6.7681000000000005E-2</v>
      </c>
      <c r="D324">
        <v>5.6288735350000003</v>
      </c>
      <c r="E324">
        <v>6.9179000000000004E-2</v>
      </c>
      <c r="F324">
        <v>5.4195844729999996</v>
      </c>
    </row>
    <row r="325" spans="1:6">
      <c r="A325">
        <v>7.0589899999999997E-2</v>
      </c>
      <c r="B325">
        <v>5.5620214839999997</v>
      </c>
      <c r="C325">
        <v>6.8152199999999996E-2</v>
      </c>
      <c r="D325">
        <v>5.6506840819999997</v>
      </c>
      <c r="E325">
        <v>6.9507100000000002E-2</v>
      </c>
      <c r="F325">
        <v>5.4410595700000002</v>
      </c>
    </row>
    <row r="326" spans="1:6">
      <c r="A326">
        <v>7.0989399999999994E-2</v>
      </c>
      <c r="B326">
        <v>5.584006348</v>
      </c>
      <c r="C326">
        <v>6.8429900000000002E-2</v>
      </c>
      <c r="D326">
        <v>5.6722695310000004</v>
      </c>
      <c r="E326">
        <v>6.9792300000000002E-2</v>
      </c>
      <c r="F326">
        <v>5.4626220700000001</v>
      </c>
    </row>
    <row r="327" spans="1:6">
      <c r="A327">
        <v>7.1313299999999996E-2</v>
      </c>
      <c r="B327">
        <v>5.6062656249999998</v>
      </c>
      <c r="C327">
        <v>6.8741300000000005E-2</v>
      </c>
      <c r="D327">
        <v>5.6939282230000003</v>
      </c>
      <c r="E327">
        <v>7.0223599999999997E-2</v>
      </c>
      <c r="F327">
        <v>5.4847045899999998</v>
      </c>
    </row>
    <row r="328" spans="1:6">
      <c r="A328">
        <v>7.1668999999999997E-2</v>
      </c>
      <c r="B328">
        <v>5.628625488</v>
      </c>
      <c r="C328">
        <v>6.9334800000000002E-2</v>
      </c>
      <c r="D328">
        <v>5.7158178709999996</v>
      </c>
      <c r="E328">
        <v>7.0433200000000001E-2</v>
      </c>
      <c r="F328">
        <v>5.5064052730000004</v>
      </c>
    </row>
    <row r="329" spans="1:6">
      <c r="A329">
        <v>7.2056800000000004E-2</v>
      </c>
      <c r="B329">
        <v>5.6504033199999997</v>
      </c>
      <c r="C329">
        <v>6.9482100000000005E-2</v>
      </c>
      <c r="D329">
        <v>5.73788623</v>
      </c>
      <c r="E329">
        <v>7.0941500000000005E-2</v>
      </c>
      <c r="F329">
        <v>5.5285463869999996</v>
      </c>
    </row>
    <row r="330" spans="1:6">
      <c r="A330">
        <v>7.2662199999999996E-2</v>
      </c>
      <c r="B330">
        <v>5.6724252929999999</v>
      </c>
      <c r="C330">
        <v>6.98965E-2</v>
      </c>
      <c r="D330">
        <v>5.7595664060000002</v>
      </c>
      <c r="E330">
        <v>7.1671600000000002E-2</v>
      </c>
      <c r="F330">
        <v>5.550499512</v>
      </c>
    </row>
    <row r="331" spans="1:6">
      <c r="A331">
        <v>7.2877999999999998E-2</v>
      </c>
      <c r="B331">
        <v>5.6944428709999997</v>
      </c>
      <c r="C331">
        <v>7.0164500000000005E-2</v>
      </c>
      <c r="D331">
        <v>5.7814584959999999</v>
      </c>
      <c r="E331">
        <v>7.1719000000000005E-2</v>
      </c>
      <c r="F331">
        <v>5.5721020509999999</v>
      </c>
    </row>
    <row r="332" spans="1:6">
      <c r="A332">
        <v>7.3185399999999998E-2</v>
      </c>
      <c r="B332">
        <v>5.7164990229999999</v>
      </c>
      <c r="C332">
        <v>7.0736900000000005E-2</v>
      </c>
      <c r="D332">
        <v>5.8036582030000003</v>
      </c>
      <c r="E332">
        <v>7.2295300000000007E-2</v>
      </c>
      <c r="F332">
        <v>5.5937558589999998</v>
      </c>
    </row>
    <row r="333" spans="1:6">
      <c r="A333">
        <v>7.3531899999999997E-2</v>
      </c>
      <c r="B333">
        <v>5.7387407230000003</v>
      </c>
      <c r="C333">
        <v>7.1133699999999994E-2</v>
      </c>
      <c r="D333">
        <v>5.8257607419999999</v>
      </c>
      <c r="E333">
        <v>7.2600799999999993E-2</v>
      </c>
      <c r="F333">
        <v>5.615405762</v>
      </c>
    </row>
    <row r="334" spans="1:6">
      <c r="A334">
        <v>7.3991000000000001E-2</v>
      </c>
      <c r="B334">
        <v>5.7608535160000001</v>
      </c>
      <c r="C334">
        <v>7.1389599999999998E-2</v>
      </c>
      <c r="D334">
        <v>5.8485761719999996</v>
      </c>
      <c r="E334">
        <v>7.2870500000000005E-2</v>
      </c>
      <c r="F334">
        <v>5.636870117</v>
      </c>
    </row>
    <row r="335" spans="1:6">
      <c r="A335">
        <v>7.4372300000000002E-2</v>
      </c>
      <c r="B335">
        <v>5.782676758</v>
      </c>
      <c r="C335">
        <v>7.1849099999999999E-2</v>
      </c>
      <c r="D335">
        <v>5.8706796880000001</v>
      </c>
      <c r="E335">
        <v>7.3208300000000004E-2</v>
      </c>
      <c r="F335">
        <v>5.6585234379999996</v>
      </c>
    </row>
    <row r="336" spans="1:6">
      <c r="A336">
        <v>7.4714799999999998E-2</v>
      </c>
      <c r="B336">
        <v>5.8051328130000002</v>
      </c>
      <c r="C336">
        <v>7.2369699999999995E-2</v>
      </c>
      <c r="D336">
        <v>5.8929355470000004</v>
      </c>
      <c r="E336">
        <v>7.3794899999999997E-2</v>
      </c>
      <c r="F336">
        <v>5.6800209959999997</v>
      </c>
    </row>
    <row r="337" spans="1:6">
      <c r="A337">
        <v>7.5149300000000002E-2</v>
      </c>
      <c r="B337">
        <v>5.8277021480000002</v>
      </c>
      <c r="C337">
        <v>7.2606400000000001E-2</v>
      </c>
      <c r="D337">
        <v>5.915322754</v>
      </c>
      <c r="E337">
        <v>7.4019199999999993E-2</v>
      </c>
      <c r="F337">
        <v>5.7015141600000003</v>
      </c>
    </row>
    <row r="338" spans="1:6">
      <c r="A338">
        <v>7.5560000000000002E-2</v>
      </c>
      <c r="B338">
        <v>5.8498071290000002</v>
      </c>
      <c r="C338">
        <v>7.3025599999999996E-2</v>
      </c>
      <c r="D338">
        <v>5.9373251949999997</v>
      </c>
      <c r="E338">
        <v>7.4664400000000006E-2</v>
      </c>
      <c r="F338">
        <v>5.7231308590000003</v>
      </c>
    </row>
    <row r="339" spans="1:6">
      <c r="A339">
        <v>7.5917299999999993E-2</v>
      </c>
      <c r="B339">
        <v>5.8721152339999998</v>
      </c>
      <c r="C339">
        <v>7.3230900000000002E-2</v>
      </c>
      <c r="D339">
        <v>5.9594711909999996</v>
      </c>
      <c r="E339">
        <v>7.4684399999999998E-2</v>
      </c>
      <c r="F339">
        <v>5.7451074220000002</v>
      </c>
    </row>
    <row r="340" spans="1:6">
      <c r="A340">
        <v>7.6231999999999994E-2</v>
      </c>
      <c r="B340">
        <v>5.894379883</v>
      </c>
      <c r="C340">
        <v>7.3716900000000002E-2</v>
      </c>
      <c r="D340">
        <v>5.9814658200000004</v>
      </c>
      <c r="E340">
        <v>7.5319200000000003E-2</v>
      </c>
      <c r="F340">
        <v>5.766996582</v>
      </c>
    </row>
    <row r="341" spans="1:6">
      <c r="A341">
        <v>7.6834E-2</v>
      </c>
      <c r="B341">
        <v>5.9165615230000004</v>
      </c>
      <c r="C341">
        <v>7.4104199999999995E-2</v>
      </c>
      <c r="D341">
        <v>6.0036357420000002</v>
      </c>
      <c r="E341">
        <v>7.5720700000000002E-2</v>
      </c>
      <c r="F341">
        <v>5.7886416020000002</v>
      </c>
    </row>
    <row r="342" spans="1:6">
      <c r="A342">
        <v>7.7251600000000004E-2</v>
      </c>
      <c r="B342">
        <v>5.9389213869999997</v>
      </c>
      <c r="C342">
        <v>7.4630299999999997E-2</v>
      </c>
      <c r="D342">
        <v>6.0255625000000004</v>
      </c>
      <c r="E342">
        <v>7.6091099999999995E-2</v>
      </c>
      <c r="F342">
        <v>5.8107797850000003</v>
      </c>
    </row>
    <row r="343" spans="1:6">
      <c r="A343">
        <v>7.7383400000000005E-2</v>
      </c>
      <c r="B343">
        <v>5.9608330079999998</v>
      </c>
      <c r="C343">
        <v>7.5104400000000002E-2</v>
      </c>
      <c r="D343">
        <v>6.0472602540000002</v>
      </c>
      <c r="E343">
        <v>7.6374899999999996E-2</v>
      </c>
      <c r="F343">
        <v>5.8326479490000001</v>
      </c>
    </row>
    <row r="344" spans="1:6">
      <c r="A344">
        <v>7.77394E-2</v>
      </c>
      <c r="B344">
        <v>5.9831625979999998</v>
      </c>
      <c r="C344">
        <v>7.5329300000000002E-2</v>
      </c>
      <c r="D344">
        <v>6.069483398</v>
      </c>
      <c r="E344">
        <v>7.6777499999999999E-2</v>
      </c>
      <c r="F344">
        <v>5.854510254</v>
      </c>
    </row>
    <row r="345" spans="1:6">
      <c r="A345">
        <v>7.8294699999999995E-2</v>
      </c>
      <c r="B345">
        <v>6.0051928710000002</v>
      </c>
      <c r="C345">
        <v>7.5788099999999997E-2</v>
      </c>
      <c r="D345">
        <v>6.0916279299999996</v>
      </c>
      <c r="E345">
        <v>7.71955E-2</v>
      </c>
      <c r="F345">
        <v>5.8765136719999997</v>
      </c>
    </row>
    <row r="346" spans="1:6">
      <c r="A346">
        <v>7.8678200000000004E-2</v>
      </c>
      <c r="B346">
        <v>6.0273974609999996</v>
      </c>
      <c r="C346">
        <v>7.6042100000000001E-2</v>
      </c>
      <c r="D346">
        <v>6.113094727</v>
      </c>
      <c r="E346">
        <v>7.7615100000000006E-2</v>
      </c>
      <c r="F346">
        <v>5.898361328</v>
      </c>
    </row>
    <row r="347" spans="1:6">
      <c r="A347">
        <v>7.9131800000000002E-2</v>
      </c>
      <c r="B347">
        <v>6.0491015629999998</v>
      </c>
      <c r="C347">
        <v>7.6507099999999995E-2</v>
      </c>
      <c r="D347">
        <v>6.134992188</v>
      </c>
      <c r="E347">
        <v>7.8079999999999997E-2</v>
      </c>
      <c r="F347">
        <v>5.9201025390000002</v>
      </c>
    </row>
    <row r="348" spans="1:6">
      <c r="A348">
        <v>7.9393900000000003E-2</v>
      </c>
      <c r="B348">
        <v>6.0711455079999999</v>
      </c>
      <c r="C348">
        <v>7.6902100000000001E-2</v>
      </c>
      <c r="D348">
        <v>6.1565849610000001</v>
      </c>
      <c r="E348">
        <v>7.8404500000000002E-2</v>
      </c>
      <c r="F348">
        <v>5.9422583009999999</v>
      </c>
    </row>
    <row r="349" spans="1:6">
      <c r="A349">
        <v>7.9908599999999996E-2</v>
      </c>
      <c r="B349">
        <v>6.0931450199999997</v>
      </c>
      <c r="C349">
        <v>7.71429E-2</v>
      </c>
      <c r="D349">
        <v>6.1783969729999999</v>
      </c>
      <c r="E349">
        <v>7.8752600000000006E-2</v>
      </c>
      <c r="F349">
        <v>5.9644726559999999</v>
      </c>
    </row>
    <row r="350" spans="1:6">
      <c r="A350">
        <v>8.0431600000000006E-2</v>
      </c>
      <c r="B350">
        <v>6.1152114260000001</v>
      </c>
      <c r="C350">
        <v>7.7565200000000001E-2</v>
      </c>
      <c r="D350">
        <v>6.2002866210000001</v>
      </c>
      <c r="E350">
        <v>7.9224799999999998E-2</v>
      </c>
      <c r="F350">
        <v>5.985933105</v>
      </c>
    </row>
    <row r="351" spans="1:6">
      <c r="A351">
        <v>8.0869499999999997E-2</v>
      </c>
      <c r="B351">
        <v>6.1373305660000002</v>
      </c>
      <c r="C351">
        <v>7.8104699999999999E-2</v>
      </c>
      <c r="D351">
        <v>6.2220029300000004</v>
      </c>
      <c r="E351">
        <v>7.9481700000000002E-2</v>
      </c>
      <c r="F351">
        <v>6.0081811519999997</v>
      </c>
    </row>
    <row r="352" spans="1:6">
      <c r="A352">
        <v>8.1292299999999998E-2</v>
      </c>
      <c r="B352">
        <v>6.1590927730000002</v>
      </c>
      <c r="C352">
        <v>7.8431899999999999E-2</v>
      </c>
      <c r="D352">
        <v>6.2438144529999997</v>
      </c>
      <c r="E352">
        <v>7.9932299999999998E-2</v>
      </c>
      <c r="F352">
        <v>6.0298159179999997</v>
      </c>
    </row>
    <row r="353" spans="1:6">
      <c r="A353">
        <v>8.1766000000000005E-2</v>
      </c>
      <c r="B353">
        <v>6.1810161130000001</v>
      </c>
      <c r="C353">
        <v>7.8845600000000002E-2</v>
      </c>
      <c r="D353">
        <v>6.2658466800000001</v>
      </c>
      <c r="E353">
        <v>8.0228300000000002E-2</v>
      </c>
      <c r="F353">
        <v>6.0514482420000002</v>
      </c>
    </row>
    <row r="354" spans="1:6">
      <c r="A354">
        <v>8.2076999999999997E-2</v>
      </c>
      <c r="B354">
        <v>6.2029853519999998</v>
      </c>
      <c r="C354">
        <v>7.9138600000000003E-2</v>
      </c>
      <c r="D354">
        <v>6.2879560550000004</v>
      </c>
      <c r="E354">
        <v>8.0885399999999996E-2</v>
      </c>
      <c r="F354">
        <v>6.0730073239999998</v>
      </c>
    </row>
    <row r="355" spans="1:6">
      <c r="A355">
        <v>8.2478800000000005E-2</v>
      </c>
      <c r="B355">
        <v>6.2249716800000003</v>
      </c>
      <c r="C355">
        <v>7.9473000000000002E-2</v>
      </c>
      <c r="D355">
        <v>6.3096782229999997</v>
      </c>
      <c r="E355">
        <v>8.1325300000000003E-2</v>
      </c>
      <c r="F355">
        <v>6.0948876949999997</v>
      </c>
    </row>
    <row r="356" spans="1:6">
      <c r="A356">
        <v>8.2825200000000002E-2</v>
      </c>
      <c r="B356">
        <v>6.2469355469999996</v>
      </c>
      <c r="C356">
        <v>8.0058500000000005E-2</v>
      </c>
      <c r="D356">
        <v>6.3316132810000001</v>
      </c>
      <c r="E356">
        <v>8.1586699999999998E-2</v>
      </c>
      <c r="F356">
        <v>6.1160336910000002</v>
      </c>
    </row>
    <row r="357" spans="1:6">
      <c r="A357">
        <v>8.3375599999999994E-2</v>
      </c>
      <c r="B357">
        <v>6.2688159179999996</v>
      </c>
      <c r="C357">
        <v>8.0293000000000003E-2</v>
      </c>
      <c r="D357">
        <v>6.3535893550000004</v>
      </c>
      <c r="E357">
        <v>8.21461E-2</v>
      </c>
      <c r="F357">
        <v>6.1376914060000001</v>
      </c>
    </row>
    <row r="358" spans="1:6">
      <c r="A358">
        <v>8.3812300000000006E-2</v>
      </c>
      <c r="B358">
        <v>6.290826172</v>
      </c>
      <c r="C358">
        <v>8.09304E-2</v>
      </c>
      <c r="D358">
        <v>6.3754179689999999</v>
      </c>
      <c r="E358">
        <v>8.2466399999999995E-2</v>
      </c>
      <c r="F358">
        <v>6.159405273</v>
      </c>
    </row>
    <row r="359" spans="1:6">
      <c r="A359">
        <v>8.4204500000000002E-2</v>
      </c>
      <c r="B359">
        <v>6.3125756839999996</v>
      </c>
      <c r="C359">
        <v>8.1291799999999997E-2</v>
      </c>
      <c r="D359">
        <v>6.3973652339999996</v>
      </c>
      <c r="E359">
        <v>8.2946500000000006E-2</v>
      </c>
      <c r="F359">
        <v>6.1808251949999997</v>
      </c>
    </row>
    <row r="360" spans="1:6">
      <c r="A360">
        <v>8.4578100000000003E-2</v>
      </c>
      <c r="B360">
        <v>6.3344067380000002</v>
      </c>
      <c r="C360">
        <v>8.1804199999999994E-2</v>
      </c>
      <c r="D360">
        <v>6.4192915040000003</v>
      </c>
      <c r="E360">
        <v>8.3353200000000002E-2</v>
      </c>
      <c r="F360">
        <v>6.2024829099999996</v>
      </c>
    </row>
    <row r="361" spans="1:6">
      <c r="A361">
        <v>8.4899699999999995E-2</v>
      </c>
      <c r="B361">
        <v>6.356049316</v>
      </c>
      <c r="C361">
        <v>8.2159099999999999E-2</v>
      </c>
      <c r="D361">
        <v>6.4412460940000003</v>
      </c>
      <c r="E361">
        <v>8.3768400000000007E-2</v>
      </c>
      <c r="F361">
        <v>6.2238442379999999</v>
      </c>
    </row>
    <row r="362" spans="1:6">
      <c r="A362">
        <v>8.5444000000000006E-2</v>
      </c>
      <c r="B362">
        <v>6.377911621</v>
      </c>
      <c r="C362">
        <v>8.2755099999999998E-2</v>
      </c>
      <c r="D362">
        <v>6.4639179689999997</v>
      </c>
      <c r="E362">
        <v>8.3895399999999995E-2</v>
      </c>
      <c r="F362">
        <v>6.2450756839999997</v>
      </c>
    </row>
    <row r="363" spans="1:6">
      <c r="A363">
        <v>8.5923200000000005E-2</v>
      </c>
      <c r="B363">
        <v>6.3997617189999998</v>
      </c>
      <c r="C363">
        <v>8.3082500000000004E-2</v>
      </c>
      <c r="D363">
        <v>6.4867119139999998</v>
      </c>
      <c r="E363">
        <v>8.4375400000000003E-2</v>
      </c>
      <c r="F363">
        <v>6.2668374020000002</v>
      </c>
    </row>
    <row r="364" spans="1:6">
      <c r="A364">
        <v>8.63569E-2</v>
      </c>
      <c r="B364">
        <v>6.4221879880000001</v>
      </c>
      <c r="C364">
        <v>8.3566699999999994E-2</v>
      </c>
      <c r="D364">
        <v>6.5086518550000001</v>
      </c>
      <c r="E364">
        <v>8.4992899999999996E-2</v>
      </c>
      <c r="F364">
        <v>6.288311523</v>
      </c>
    </row>
    <row r="365" spans="1:6">
      <c r="A365">
        <v>8.6856900000000001E-2</v>
      </c>
      <c r="B365">
        <v>6.4440820309999998</v>
      </c>
      <c r="C365">
        <v>8.3970299999999998E-2</v>
      </c>
      <c r="D365">
        <v>6.5310556640000001</v>
      </c>
      <c r="E365">
        <v>8.54631E-2</v>
      </c>
      <c r="F365">
        <v>6.3093935549999998</v>
      </c>
    </row>
    <row r="366" spans="1:6">
      <c r="A366">
        <v>8.7278099999999997E-2</v>
      </c>
      <c r="B366">
        <v>6.4660400390000001</v>
      </c>
      <c r="C366">
        <v>8.4546300000000005E-2</v>
      </c>
      <c r="D366">
        <v>6.5531513669999999</v>
      </c>
      <c r="E366">
        <v>8.5454799999999997E-2</v>
      </c>
      <c r="F366">
        <v>6.3307182620000004</v>
      </c>
    </row>
    <row r="367" spans="1:6">
      <c r="A367">
        <v>8.7717900000000001E-2</v>
      </c>
      <c r="B367">
        <v>6.4885185549999997</v>
      </c>
      <c r="C367">
        <v>8.4881300000000007E-2</v>
      </c>
      <c r="D367">
        <v>6.5749594729999998</v>
      </c>
      <c r="E367">
        <v>8.6204199999999995E-2</v>
      </c>
      <c r="F367">
        <v>6.3521274410000004</v>
      </c>
    </row>
    <row r="368" spans="1:6">
      <c r="A368">
        <v>8.8138499999999995E-2</v>
      </c>
      <c r="B368">
        <v>6.5110537109999997</v>
      </c>
      <c r="C368">
        <v>8.5304500000000005E-2</v>
      </c>
      <c r="D368">
        <v>6.5968056639999997</v>
      </c>
      <c r="E368">
        <v>8.6670399999999995E-2</v>
      </c>
      <c r="F368">
        <v>6.3735644530000002</v>
      </c>
    </row>
    <row r="369" spans="1:6">
      <c r="A369">
        <v>8.8514499999999996E-2</v>
      </c>
      <c r="B369">
        <v>6.53329834</v>
      </c>
      <c r="C369">
        <v>8.5823999999999998E-2</v>
      </c>
      <c r="D369">
        <v>6.6191855469999998</v>
      </c>
      <c r="E369">
        <v>8.7108500000000005E-2</v>
      </c>
      <c r="F369">
        <v>6.3954912110000004</v>
      </c>
    </row>
    <row r="370" spans="1:6">
      <c r="A370">
        <v>8.90962E-2</v>
      </c>
      <c r="B370">
        <v>6.555849609</v>
      </c>
      <c r="C370">
        <v>8.6262599999999995E-2</v>
      </c>
      <c r="D370">
        <v>6.6412495119999999</v>
      </c>
      <c r="E370">
        <v>8.7490499999999999E-2</v>
      </c>
      <c r="F370">
        <v>6.4176777339999997</v>
      </c>
    </row>
    <row r="371" spans="1:6">
      <c r="A371">
        <v>8.9668499999999998E-2</v>
      </c>
      <c r="B371">
        <v>6.5783945309999998</v>
      </c>
      <c r="C371">
        <v>8.6647100000000005E-2</v>
      </c>
      <c r="D371">
        <v>6.662710938</v>
      </c>
      <c r="E371">
        <v>8.8146500000000003E-2</v>
      </c>
      <c r="F371">
        <v>6.4399824219999999</v>
      </c>
    </row>
    <row r="372" spans="1:6">
      <c r="A372">
        <v>9.0083300000000005E-2</v>
      </c>
      <c r="B372">
        <v>6.5999487300000004</v>
      </c>
      <c r="C372">
        <v>8.7178599999999995E-2</v>
      </c>
      <c r="D372">
        <v>6.6848789059999998</v>
      </c>
      <c r="E372">
        <v>8.8553400000000004E-2</v>
      </c>
      <c r="F372">
        <v>6.4617402339999996</v>
      </c>
    </row>
    <row r="373" spans="1:6">
      <c r="A373">
        <v>9.0644799999999998E-2</v>
      </c>
      <c r="B373">
        <v>6.6221816410000001</v>
      </c>
      <c r="C373">
        <v>8.7603100000000003E-2</v>
      </c>
      <c r="D373">
        <v>6.7067250979999997</v>
      </c>
      <c r="E373">
        <v>8.9011400000000004E-2</v>
      </c>
      <c r="F373">
        <v>6.4844003910000003</v>
      </c>
    </row>
    <row r="374" spans="1:6">
      <c r="A374">
        <v>9.1134199999999999E-2</v>
      </c>
      <c r="B374">
        <v>6.6446088870000004</v>
      </c>
      <c r="C374">
        <v>8.8116100000000003E-2</v>
      </c>
      <c r="D374">
        <v>6.7287499999999998</v>
      </c>
      <c r="E374">
        <v>8.9434100000000002E-2</v>
      </c>
      <c r="F374">
        <v>6.5063110350000004</v>
      </c>
    </row>
    <row r="375" spans="1:6">
      <c r="A375">
        <v>9.1580400000000006E-2</v>
      </c>
      <c r="B375">
        <v>6.6668115229999998</v>
      </c>
      <c r="C375">
        <v>8.8589399999999999E-2</v>
      </c>
      <c r="D375">
        <v>6.750563477</v>
      </c>
      <c r="E375">
        <v>8.9926699999999998E-2</v>
      </c>
      <c r="F375">
        <v>6.5281586909999998</v>
      </c>
    </row>
    <row r="376" spans="1:6">
      <c r="A376">
        <v>9.1998300000000005E-2</v>
      </c>
      <c r="B376">
        <v>6.6888872069999996</v>
      </c>
      <c r="C376">
        <v>8.9027200000000001E-2</v>
      </c>
      <c r="D376">
        <v>6.7723564449999998</v>
      </c>
      <c r="E376">
        <v>9.04171E-2</v>
      </c>
      <c r="F376">
        <v>6.5495532230000002</v>
      </c>
    </row>
    <row r="377" spans="1:6">
      <c r="A377">
        <v>9.2604699999999998E-2</v>
      </c>
      <c r="B377">
        <v>6.7109389650000004</v>
      </c>
      <c r="C377">
        <v>8.9645000000000002E-2</v>
      </c>
      <c r="D377">
        <v>6.7940092769999998</v>
      </c>
      <c r="E377">
        <v>9.1074600000000006E-2</v>
      </c>
      <c r="F377">
        <v>6.57160791</v>
      </c>
    </row>
    <row r="378" spans="1:6">
      <c r="A378">
        <v>9.3102699999999997E-2</v>
      </c>
      <c r="B378">
        <v>6.7329667969999996</v>
      </c>
      <c r="C378">
        <v>8.9906600000000003E-2</v>
      </c>
      <c r="D378">
        <v>6.8158520510000002</v>
      </c>
      <c r="E378">
        <v>9.1447299999999995E-2</v>
      </c>
      <c r="F378">
        <v>6.593561523</v>
      </c>
    </row>
    <row r="379" spans="1:6">
      <c r="A379">
        <v>9.3530600000000005E-2</v>
      </c>
      <c r="B379">
        <v>6.7550024410000002</v>
      </c>
      <c r="C379">
        <v>9.0400900000000006E-2</v>
      </c>
      <c r="D379">
        <v>6.837552734</v>
      </c>
      <c r="E379">
        <v>9.1865699999999995E-2</v>
      </c>
      <c r="F379">
        <v>6.6155878909999997</v>
      </c>
    </row>
    <row r="380" spans="1:6">
      <c r="A380">
        <v>9.4008300000000003E-2</v>
      </c>
      <c r="B380">
        <v>6.7767719729999998</v>
      </c>
      <c r="C380">
        <v>9.1046699999999994E-2</v>
      </c>
      <c r="D380">
        <v>6.8586752930000001</v>
      </c>
      <c r="E380">
        <v>9.2563999999999994E-2</v>
      </c>
      <c r="F380">
        <v>6.637677246</v>
      </c>
    </row>
    <row r="381" spans="1:6">
      <c r="A381">
        <v>9.4512399999999996E-2</v>
      </c>
      <c r="B381">
        <v>6.7988457029999996</v>
      </c>
      <c r="C381">
        <v>9.1457700000000003E-2</v>
      </c>
      <c r="D381">
        <v>6.8804414060000001</v>
      </c>
      <c r="E381">
        <v>9.29619E-2</v>
      </c>
      <c r="F381">
        <v>6.6593637699999997</v>
      </c>
    </row>
    <row r="382" spans="1:6">
      <c r="A382">
        <v>9.5036099999999998E-2</v>
      </c>
      <c r="B382">
        <v>6.8209345700000004</v>
      </c>
      <c r="C382">
        <v>9.1955599999999998E-2</v>
      </c>
      <c r="D382">
        <v>6.9019208980000002</v>
      </c>
      <c r="E382">
        <v>9.3618099999999996E-2</v>
      </c>
      <c r="F382">
        <v>6.681412109</v>
      </c>
    </row>
    <row r="383" spans="1:6">
      <c r="A383">
        <v>9.5371300000000006E-2</v>
      </c>
      <c r="B383">
        <v>6.8427661129999997</v>
      </c>
      <c r="C383">
        <v>9.2333999999999999E-2</v>
      </c>
      <c r="D383">
        <v>6.9231157230000004</v>
      </c>
      <c r="E383">
        <v>9.3842200000000001E-2</v>
      </c>
      <c r="F383">
        <v>6.7031025389999996</v>
      </c>
    </row>
    <row r="384" spans="1:6">
      <c r="A384">
        <v>9.5928299999999994E-2</v>
      </c>
      <c r="B384">
        <v>6.8646254879999997</v>
      </c>
      <c r="C384">
        <v>9.2877600000000005E-2</v>
      </c>
      <c r="D384">
        <v>6.9447983400000002</v>
      </c>
      <c r="E384">
        <v>9.4575300000000001E-2</v>
      </c>
      <c r="F384">
        <v>6.7250258790000004</v>
      </c>
    </row>
    <row r="385" spans="1:6">
      <c r="A385">
        <v>9.6532000000000007E-2</v>
      </c>
      <c r="B385">
        <v>6.8864980469999999</v>
      </c>
      <c r="C385">
        <v>9.34305E-2</v>
      </c>
      <c r="D385">
        <v>6.966458984</v>
      </c>
      <c r="E385">
        <v>9.4784400000000005E-2</v>
      </c>
      <c r="F385">
        <v>6.7469350590000001</v>
      </c>
    </row>
    <row r="386" spans="1:6">
      <c r="A386">
        <v>9.7090599999999999E-2</v>
      </c>
      <c r="B386">
        <v>6.9082724610000001</v>
      </c>
      <c r="C386">
        <v>9.4044000000000003E-2</v>
      </c>
      <c r="D386">
        <v>6.987904297</v>
      </c>
      <c r="E386">
        <v>9.5124799999999995E-2</v>
      </c>
      <c r="F386">
        <v>6.768705078</v>
      </c>
    </row>
    <row r="387" spans="1:6">
      <c r="A387">
        <v>9.7864800000000002E-2</v>
      </c>
      <c r="B387">
        <v>6.9301044919999999</v>
      </c>
      <c r="C387">
        <v>9.4466900000000006E-2</v>
      </c>
      <c r="D387">
        <v>7.0096811519999997</v>
      </c>
      <c r="E387">
        <v>9.5749399999999998E-2</v>
      </c>
      <c r="F387">
        <v>6.7900859379999998</v>
      </c>
    </row>
    <row r="388" spans="1:6">
      <c r="A388">
        <v>9.8295900000000005E-2</v>
      </c>
      <c r="B388">
        <v>6.9517656250000002</v>
      </c>
      <c r="C388">
        <v>9.4896800000000003E-2</v>
      </c>
      <c r="D388">
        <v>7.0315942380000003</v>
      </c>
      <c r="E388">
        <v>9.6228499999999995E-2</v>
      </c>
      <c r="F388">
        <v>6.811671875</v>
      </c>
    </row>
    <row r="389" spans="1:6">
      <c r="A389">
        <v>9.8770499999999997E-2</v>
      </c>
      <c r="B389">
        <v>6.9738730469999997</v>
      </c>
      <c r="C389">
        <v>9.5378099999999993E-2</v>
      </c>
      <c r="D389">
        <v>7.0529321290000002</v>
      </c>
      <c r="E389">
        <v>9.6727300000000002E-2</v>
      </c>
      <c r="F389">
        <v>6.8332197270000004</v>
      </c>
    </row>
    <row r="390" spans="1:6">
      <c r="A390">
        <v>9.9386600000000005E-2</v>
      </c>
      <c r="B390">
        <v>6.9958886720000004</v>
      </c>
      <c r="C390">
        <v>9.6016799999999999E-2</v>
      </c>
      <c r="D390">
        <v>7.0748666990000002</v>
      </c>
      <c r="E390">
        <v>9.7315499999999999E-2</v>
      </c>
      <c r="F390">
        <v>6.8541240229999998</v>
      </c>
    </row>
    <row r="391" spans="1:6">
      <c r="A391">
        <v>9.9794599999999997E-2</v>
      </c>
      <c r="B391">
        <v>7.0180659179999996</v>
      </c>
      <c r="C391">
        <v>9.6600400000000003E-2</v>
      </c>
      <c r="D391">
        <v>7.0970390630000004</v>
      </c>
      <c r="E391">
        <v>9.7768900000000006E-2</v>
      </c>
      <c r="F391">
        <v>6.8755981449999997</v>
      </c>
    </row>
    <row r="392" spans="1:6">
      <c r="A392">
        <v>0.10037600000000001</v>
      </c>
      <c r="B392">
        <v>7.0404643550000001</v>
      </c>
      <c r="C392">
        <v>9.7068299999999996E-2</v>
      </c>
      <c r="D392">
        <v>7.1188632810000003</v>
      </c>
      <c r="E392">
        <v>9.8467200000000005E-2</v>
      </c>
      <c r="F392">
        <v>6.8969975589999999</v>
      </c>
    </row>
    <row r="393" spans="1:6">
      <c r="A393">
        <v>0.10113</v>
      </c>
      <c r="B393">
        <v>7.0622470699999997</v>
      </c>
      <c r="C393">
        <v>9.7646999999999998E-2</v>
      </c>
      <c r="D393">
        <v>7.1406645510000004</v>
      </c>
      <c r="E393">
        <v>9.8810499999999996E-2</v>
      </c>
      <c r="F393">
        <v>6.9180278319999999</v>
      </c>
    </row>
    <row r="394" spans="1:6">
      <c r="A394">
        <v>0.101502</v>
      </c>
      <c r="B394">
        <v>7.083777832</v>
      </c>
      <c r="C394">
        <v>9.8285800000000006E-2</v>
      </c>
      <c r="D394">
        <v>7.1627324220000004</v>
      </c>
      <c r="E394">
        <v>9.9348900000000004E-2</v>
      </c>
      <c r="F394">
        <v>6.9396293949999999</v>
      </c>
    </row>
    <row r="395" spans="1:6">
      <c r="A395">
        <v>0.102259</v>
      </c>
      <c r="B395">
        <v>7.1061562499999997</v>
      </c>
      <c r="C395">
        <v>9.8733500000000002E-2</v>
      </c>
      <c r="D395">
        <v>7.1841503910000002</v>
      </c>
      <c r="E395">
        <v>9.9721199999999996E-2</v>
      </c>
      <c r="F395">
        <v>6.9607910159999999</v>
      </c>
    </row>
    <row r="396" spans="1:6">
      <c r="A396">
        <v>0.10258399999999999</v>
      </c>
      <c r="B396">
        <v>7.1283666989999999</v>
      </c>
      <c r="C396">
        <v>9.9368300000000007E-2</v>
      </c>
      <c r="D396">
        <v>7.2059487300000002</v>
      </c>
      <c r="E396">
        <v>0.100151</v>
      </c>
      <c r="F396">
        <v>6.9820805659999996</v>
      </c>
    </row>
    <row r="397" spans="1:6">
      <c r="A397">
        <v>0.103391</v>
      </c>
      <c r="B397">
        <v>7.1507290040000004</v>
      </c>
      <c r="C397">
        <v>9.9993100000000001E-2</v>
      </c>
      <c r="D397">
        <v>7.2280512699999999</v>
      </c>
      <c r="E397">
        <v>0.100873</v>
      </c>
      <c r="F397">
        <v>7.0039707030000002</v>
      </c>
    </row>
    <row r="398" spans="1:6">
      <c r="A398">
        <v>0.10388</v>
      </c>
      <c r="B398">
        <v>7.1725634769999997</v>
      </c>
      <c r="C398">
        <v>0.100773</v>
      </c>
      <c r="D398">
        <v>7.2495556639999998</v>
      </c>
      <c r="E398">
        <v>0.101364</v>
      </c>
      <c r="F398">
        <v>7.0257065430000001</v>
      </c>
    </row>
    <row r="399" spans="1:6">
      <c r="A399">
        <v>0.10438500000000001</v>
      </c>
      <c r="B399">
        <v>7.1944970699999997</v>
      </c>
      <c r="C399">
        <v>0.10119599999999999</v>
      </c>
      <c r="D399">
        <v>7.271071289</v>
      </c>
      <c r="E399">
        <v>0.101955</v>
      </c>
      <c r="F399">
        <v>7.0475712890000004</v>
      </c>
    </row>
    <row r="400" spans="1:6">
      <c r="A400">
        <v>0.104903</v>
      </c>
      <c r="B400">
        <v>7.2168124999999996</v>
      </c>
      <c r="C400">
        <v>0.101636</v>
      </c>
      <c r="D400">
        <v>7.2928222659999999</v>
      </c>
      <c r="E400">
        <v>0.10255300000000001</v>
      </c>
      <c r="F400">
        <v>7.0696562500000004</v>
      </c>
    </row>
    <row r="401" spans="1:6">
      <c r="A401">
        <v>0.105616</v>
      </c>
      <c r="B401">
        <v>7.2389384769999996</v>
      </c>
      <c r="C401">
        <v>0.102438</v>
      </c>
      <c r="D401">
        <v>7.3144946290000004</v>
      </c>
      <c r="E401">
        <v>0.10297199999999999</v>
      </c>
      <c r="F401">
        <v>7.0918486329999997</v>
      </c>
    </row>
    <row r="402" spans="1:6">
      <c r="A402">
        <v>0.10616</v>
      </c>
      <c r="B402">
        <v>7.2610878909999998</v>
      </c>
      <c r="C402">
        <v>0.10295899999999999</v>
      </c>
      <c r="D402">
        <v>7.3358505860000003</v>
      </c>
      <c r="E402">
        <v>0.103621</v>
      </c>
      <c r="F402">
        <v>7.1137089839999996</v>
      </c>
    </row>
    <row r="403" spans="1:6">
      <c r="A403">
        <v>0.106639</v>
      </c>
      <c r="B403">
        <v>7.282508301</v>
      </c>
      <c r="C403">
        <v>0.103654</v>
      </c>
      <c r="D403">
        <v>7.3570341800000003</v>
      </c>
      <c r="E403">
        <v>0.104091</v>
      </c>
      <c r="F403">
        <v>7.135684082</v>
      </c>
    </row>
    <row r="404" spans="1:6">
      <c r="A404">
        <v>0.107547</v>
      </c>
      <c r="B404">
        <v>7.3052797849999997</v>
      </c>
      <c r="C404">
        <v>0.10445400000000001</v>
      </c>
      <c r="D404">
        <v>7.3782397460000002</v>
      </c>
      <c r="E404">
        <v>0.104641</v>
      </c>
      <c r="F404">
        <v>7.1574638669999997</v>
      </c>
    </row>
    <row r="405" spans="1:6">
      <c r="A405">
        <v>0.108196</v>
      </c>
      <c r="B405">
        <v>7.3272675779999998</v>
      </c>
      <c r="C405">
        <v>0.104866</v>
      </c>
      <c r="D405">
        <v>7.3993051760000004</v>
      </c>
      <c r="E405">
        <v>0.105158</v>
      </c>
      <c r="F405">
        <v>7.1787529299999999</v>
      </c>
    </row>
    <row r="406" spans="1:6">
      <c r="A406">
        <v>0.10892</v>
      </c>
      <c r="B406">
        <v>7.3487480469999999</v>
      </c>
      <c r="C406">
        <v>0.10556</v>
      </c>
      <c r="D406">
        <v>7.4205361329999997</v>
      </c>
      <c r="E406">
        <v>0.10577300000000001</v>
      </c>
      <c r="F406">
        <v>7.199986816</v>
      </c>
    </row>
    <row r="407" spans="1:6">
      <c r="A407">
        <v>0.109488</v>
      </c>
      <c r="B407">
        <v>7.3706557620000002</v>
      </c>
      <c r="C407">
        <v>0.106368</v>
      </c>
      <c r="D407">
        <v>7.441575684</v>
      </c>
      <c r="E407">
        <v>0.10626099999999999</v>
      </c>
      <c r="F407">
        <v>7.2214497069999997</v>
      </c>
    </row>
    <row r="408" spans="1:6">
      <c r="A408">
        <v>0.11004700000000001</v>
      </c>
      <c r="B408">
        <v>7.3923417970000003</v>
      </c>
      <c r="C408">
        <v>0.106853</v>
      </c>
      <c r="D408">
        <v>7.46241748</v>
      </c>
      <c r="E408">
        <v>0.107007</v>
      </c>
      <c r="F408">
        <v>7.2427241210000002</v>
      </c>
    </row>
    <row r="409" spans="1:6">
      <c r="A409">
        <v>0.11082599999999999</v>
      </c>
      <c r="B409">
        <v>7.4135957030000004</v>
      </c>
      <c r="C409">
        <v>0.107763</v>
      </c>
      <c r="D409">
        <v>7.4838461909999996</v>
      </c>
      <c r="E409">
        <v>0.107683</v>
      </c>
      <c r="F409">
        <v>7.2637729489999998</v>
      </c>
    </row>
    <row r="410" spans="1:6">
      <c r="A410">
        <v>0.11153200000000001</v>
      </c>
      <c r="B410">
        <v>7.4348637699999998</v>
      </c>
      <c r="C410">
        <v>0.10835500000000001</v>
      </c>
      <c r="D410">
        <v>7.504937988</v>
      </c>
      <c r="E410">
        <v>0.108403</v>
      </c>
      <c r="F410">
        <v>7.2853579100000001</v>
      </c>
    </row>
    <row r="411" spans="1:6">
      <c r="A411">
        <v>0.112271</v>
      </c>
      <c r="B411">
        <v>7.4561845699999996</v>
      </c>
      <c r="C411">
        <v>0.108845</v>
      </c>
      <c r="D411">
        <v>7.5258452150000004</v>
      </c>
      <c r="E411">
        <v>0.108723</v>
      </c>
      <c r="F411">
        <v>7.307167969</v>
      </c>
    </row>
    <row r="412" spans="1:6">
      <c r="A412">
        <v>0.112841</v>
      </c>
      <c r="B412">
        <v>7.4768125000000003</v>
      </c>
      <c r="C412">
        <v>0.109739</v>
      </c>
      <c r="D412">
        <v>7.5474296880000002</v>
      </c>
      <c r="E412">
        <v>0.109276</v>
      </c>
      <c r="F412">
        <v>7.32848291</v>
      </c>
    </row>
    <row r="413" spans="1:6">
      <c r="A413">
        <v>0.113492</v>
      </c>
      <c r="B413">
        <v>7.4975327150000002</v>
      </c>
      <c r="C413">
        <v>0.110433</v>
      </c>
      <c r="D413">
        <v>7.568807617</v>
      </c>
      <c r="E413">
        <v>0.11013299999999999</v>
      </c>
      <c r="F413">
        <v>7.3497348630000001</v>
      </c>
    </row>
    <row r="414" spans="1:6">
      <c r="A414">
        <v>0.114285</v>
      </c>
      <c r="B414">
        <v>7.5187934570000001</v>
      </c>
      <c r="C414">
        <v>0.111097</v>
      </c>
      <c r="D414">
        <v>7.5896621089999998</v>
      </c>
      <c r="E414">
        <v>0.11083800000000001</v>
      </c>
      <c r="F414">
        <v>7.3708085939999997</v>
      </c>
    </row>
    <row r="415" spans="1:6">
      <c r="A415">
        <v>0.11501400000000001</v>
      </c>
      <c r="B415">
        <v>7.5398076170000001</v>
      </c>
      <c r="C415">
        <v>0.11182300000000001</v>
      </c>
      <c r="D415">
        <v>7.6106308589999996</v>
      </c>
      <c r="E415">
        <v>0.111321</v>
      </c>
      <c r="F415">
        <v>7.3916616209999999</v>
      </c>
    </row>
    <row r="416" spans="1:6">
      <c r="A416">
        <v>0.115647</v>
      </c>
      <c r="B416">
        <v>7.5611987300000001</v>
      </c>
      <c r="C416">
        <v>0.112514</v>
      </c>
      <c r="D416">
        <v>7.6315751949999999</v>
      </c>
      <c r="E416">
        <v>0.111942</v>
      </c>
      <c r="F416">
        <v>7.4129487300000001</v>
      </c>
    </row>
    <row r="417" spans="1:6">
      <c r="A417">
        <v>0.116463</v>
      </c>
      <c r="B417">
        <v>7.5824101559999999</v>
      </c>
      <c r="C417">
        <v>0.113374</v>
      </c>
      <c r="D417">
        <v>7.6520234379999996</v>
      </c>
      <c r="E417">
        <v>0.11264</v>
      </c>
      <c r="F417">
        <v>7.4337958979999996</v>
      </c>
    </row>
    <row r="418" spans="1:6">
      <c r="A418">
        <v>0.117109</v>
      </c>
      <c r="B418">
        <v>7.6034716800000002</v>
      </c>
      <c r="C418">
        <v>0.114012</v>
      </c>
      <c r="D418">
        <v>7.6733603520000004</v>
      </c>
      <c r="E418">
        <v>0.113346</v>
      </c>
      <c r="F418">
        <v>7.4547324220000002</v>
      </c>
    </row>
    <row r="419" spans="1:6">
      <c r="A419">
        <v>0.117866</v>
      </c>
      <c r="B419">
        <v>7.6247915040000001</v>
      </c>
      <c r="C419">
        <v>0.11509</v>
      </c>
      <c r="D419">
        <v>7.6944379879999998</v>
      </c>
      <c r="E419">
        <v>0.114089</v>
      </c>
      <c r="F419">
        <v>7.4758549800000003</v>
      </c>
    </row>
    <row r="420" spans="1:6">
      <c r="A420">
        <v>0.118729</v>
      </c>
      <c r="B420">
        <v>7.6461171879999998</v>
      </c>
      <c r="C420">
        <v>0.11587600000000001</v>
      </c>
      <c r="D420">
        <v>7.7154116210000003</v>
      </c>
      <c r="E420">
        <v>0.114638</v>
      </c>
      <c r="F420">
        <v>7.4965747069999997</v>
      </c>
    </row>
    <row r="421" spans="1:6">
      <c r="A421">
        <v>0.119764</v>
      </c>
      <c r="B421">
        <v>7.6670375980000003</v>
      </c>
      <c r="C421">
        <v>0.116511</v>
      </c>
      <c r="D421">
        <v>7.7362416989999998</v>
      </c>
      <c r="E421">
        <v>0.115456</v>
      </c>
      <c r="F421">
        <v>7.5173291019999997</v>
      </c>
    </row>
    <row r="422" spans="1:6">
      <c r="A422">
        <v>0.120378</v>
      </c>
      <c r="B422">
        <v>7.688099609</v>
      </c>
      <c r="C422">
        <v>0.117378</v>
      </c>
      <c r="D422">
        <v>7.7564960940000001</v>
      </c>
      <c r="E422">
        <v>0.11623600000000001</v>
      </c>
      <c r="F422">
        <v>7.5385703130000001</v>
      </c>
    </row>
    <row r="423" spans="1:6">
      <c r="A423">
        <v>0.12132999999999999</v>
      </c>
      <c r="B423">
        <v>7.7097055660000002</v>
      </c>
      <c r="C423">
        <v>0.118182</v>
      </c>
      <c r="D423">
        <v>7.7771376950000004</v>
      </c>
      <c r="E423">
        <v>0.116845</v>
      </c>
      <c r="F423">
        <v>7.5601640630000002</v>
      </c>
    </row>
    <row r="424" spans="1:6">
      <c r="A424">
        <v>0.122095</v>
      </c>
      <c r="B424">
        <v>7.7308779300000001</v>
      </c>
      <c r="C424">
        <v>0.119093</v>
      </c>
      <c r="D424">
        <v>7.7976870119999999</v>
      </c>
      <c r="E424">
        <v>0.11769499999999999</v>
      </c>
      <c r="F424">
        <v>7.5809306640000003</v>
      </c>
    </row>
    <row r="425" spans="1:6">
      <c r="A425">
        <v>0.122934</v>
      </c>
      <c r="B425">
        <v>7.7522373050000004</v>
      </c>
      <c r="C425">
        <v>0.12013</v>
      </c>
      <c r="D425">
        <v>7.8182578129999998</v>
      </c>
      <c r="E425">
        <v>0.118439</v>
      </c>
      <c r="F425">
        <v>7.6015014650000001</v>
      </c>
    </row>
    <row r="426" spans="1:6">
      <c r="A426">
        <v>0.124112</v>
      </c>
      <c r="B426">
        <v>7.7730903319999998</v>
      </c>
      <c r="C426">
        <v>0.121211</v>
      </c>
      <c r="D426">
        <v>7.8381367190000004</v>
      </c>
      <c r="E426">
        <v>0.118967</v>
      </c>
      <c r="F426">
        <v>7.6223208009999999</v>
      </c>
    </row>
    <row r="427" spans="1:6">
      <c r="A427">
        <v>0.125</v>
      </c>
      <c r="B427">
        <v>7.7936782229999997</v>
      </c>
      <c r="C427">
        <v>0.121934</v>
      </c>
      <c r="D427">
        <v>7.8583828130000004</v>
      </c>
      <c r="E427">
        <v>0.119906</v>
      </c>
      <c r="F427">
        <v>7.6430595700000001</v>
      </c>
    </row>
    <row r="428" spans="1:6">
      <c r="A428">
        <v>0.12587499999999999</v>
      </c>
      <c r="B428">
        <v>7.8144296879999997</v>
      </c>
      <c r="C428">
        <v>0.12296700000000001</v>
      </c>
      <c r="D428">
        <v>7.8790048830000003</v>
      </c>
      <c r="E428">
        <v>0.12066</v>
      </c>
      <c r="F428">
        <v>7.6637768550000001</v>
      </c>
    </row>
    <row r="429" spans="1:6">
      <c r="A429">
        <v>0.12699099999999999</v>
      </c>
      <c r="B429">
        <v>7.834922852</v>
      </c>
      <c r="C429">
        <v>0.12391199999999999</v>
      </c>
      <c r="D429">
        <v>7.8987456050000002</v>
      </c>
      <c r="E429">
        <v>0.121367</v>
      </c>
      <c r="F429">
        <v>7.6851069340000002</v>
      </c>
    </row>
    <row r="430" spans="1:6">
      <c r="A430">
        <v>0.127808</v>
      </c>
      <c r="B430">
        <v>7.855246094</v>
      </c>
      <c r="C430">
        <v>0.124704</v>
      </c>
      <c r="D430">
        <v>7.9191083979999997</v>
      </c>
      <c r="E430">
        <v>0.122157</v>
      </c>
      <c r="F430">
        <v>7.7052451169999996</v>
      </c>
    </row>
    <row r="431" spans="1:6">
      <c r="A431">
        <v>0.12885199999999999</v>
      </c>
      <c r="B431">
        <v>7.8752543949999998</v>
      </c>
      <c r="C431">
        <v>0.12576300000000001</v>
      </c>
      <c r="D431">
        <v>7.9386787109999997</v>
      </c>
      <c r="E431">
        <v>0.12289799999999999</v>
      </c>
      <c r="F431">
        <v>7.7257968750000003</v>
      </c>
    </row>
    <row r="432" spans="1:6">
      <c r="A432">
        <v>0.12990199999999999</v>
      </c>
      <c r="B432">
        <v>7.8956689449999997</v>
      </c>
      <c r="C432">
        <v>0.126891</v>
      </c>
      <c r="D432">
        <v>7.9582319339999996</v>
      </c>
      <c r="E432">
        <v>0.123871</v>
      </c>
      <c r="F432">
        <v>7.746187988</v>
      </c>
    </row>
    <row r="433" spans="1:6">
      <c r="A433">
        <v>0.13100800000000001</v>
      </c>
      <c r="B433">
        <v>7.915942383</v>
      </c>
      <c r="C433">
        <v>0.12796199999999999</v>
      </c>
      <c r="D433">
        <v>7.9775869139999998</v>
      </c>
      <c r="E433">
        <v>0.124692</v>
      </c>
      <c r="F433">
        <v>7.7668105470000004</v>
      </c>
    </row>
    <row r="434" spans="1:6">
      <c r="A434">
        <v>0.13211200000000001</v>
      </c>
      <c r="B434">
        <v>7.9357758790000004</v>
      </c>
      <c r="C434">
        <v>0.12934000000000001</v>
      </c>
      <c r="D434">
        <v>7.997202637</v>
      </c>
      <c r="E434">
        <v>0.12558</v>
      </c>
      <c r="F434">
        <v>7.7871499020000003</v>
      </c>
    </row>
    <row r="435" spans="1:6">
      <c r="A435">
        <v>0.13314000000000001</v>
      </c>
      <c r="B435">
        <v>7.9553339840000001</v>
      </c>
      <c r="C435">
        <v>0.13034399999999999</v>
      </c>
      <c r="D435">
        <v>8.0161796879999994</v>
      </c>
      <c r="E435">
        <v>0.126413</v>
      </c>
      <c r="F435">
        <v>7.8078398440000001</v>
      </c>
    </row>
    <row r="436" spans="1:6">
      <c r="A436">
        <v>0.13436899999999999</v>
      </c>
      <c r="B436">
        <v>7.9746621089999996</v>
      </c>
      <c r="C436">
        <v>0.13139200000000001</v>
      </c>
      <c r="D436">
        <v>8.0348657229999993</v>
      </c>
      <c r="E436">
        <v>0.12740899999999999</v>
      </c>
      <c r="F436">
        <v>7.8284824220000004</v>
      </c>
    </row>
    <row r="437" spans="1:6">
      <c r="A437">
        <v>0.135459</v>
      </c>
      <c r="B437">
        <v>7.9938251950000003</v>
      </c>
      <c r="C437">
        <v>0.132296</v>
      </c>
      <c r="D437">
        <v>8.0539799799999994</v>
      </c>
      <c r="E437">
        <v>0.12842899999999999</v>
      </c>
      <c r="F437">
        <v>7.8479687499999997</v>
      </c>
    </row>
    <row r="438" spans="1:6">
      <c r="A438">
        <v>0.13669999999999999</v>
      </c>
      <c r="B438">
        <v>8.0133198239999999</v>
      </c>
      <c r="C438">
        <v>0.13350799999999999</v>
      </c>
      <c r="D438">
        <v>8.0729765629999992</v>
      </c>
      <c r="E438">
        <v>0.12920000000000001</v>
      </c>
      <c r="F438">
        <v>7.8680058590000002</v>
      </c>
    </row>
    <row r="439" spans="1:6">
      <c r="A439">
        <v>0.137796</v>
      </c>
      <c r="B439">
        <v>8.0324350590000009</v>
      </c>
      <c r="C439">
        <v>0.134599</v>
      </c>
      <c r="D439">
        <v>8.0918779300000008</v>
      </c>
      <c r="E439">
        <v>0.130107</v>
      </c>
      <c r="F439">
        <v>7.8875317379999998</v>
      </c>
    </row>
    <row r="440" spans="1:6">
      <c r="A440">
        <v>0.13905799999999999</v>
      </c>
      <c r="B440">
        <v>8.0512910160000004</v>
      </c>
      <c r="C440">
        <v>0.135822</v>
      </c>
      <c r="D440">
        <v>8.1105659180000007</v>
      </c>
      <c r="E440">
        <v>0.131302</v>
      </c>
      <c r="F440">
        <v>7.9071088869999997</v>
      </c>
    </row>
    <row r="441" spans="1:6">
      <c r="A441">
        <v>0.140351</v>
      </c>
      <c r="B441">
        <v>8.0703500980000005</v>
      </c>
      <c r="C441">
        <v>0.137044</v>
      </c>
      <c r="D441">
        <v>8.1293447269999994</v>
      </c>
      <c r="E441">
        <v>0.13228300000000001</v>
      </c>
      <c r="F441">
        <v>7.9266757810000001</v>
      </c>
    </row>
    <row r="442" spans="1:6">
      <c r="A442">
        <v>0.14157400000000001</v>
      </c>
      <c r="B442">
        <v>8.0895009770000001</v>
      </c>
      <c r="C442">
        <v>0.138345</v>
      </c>
      <c r="D442">
        <v>8.1478906250000005</v>
      </c>
      <c r="E442">
        <v>0.133076</v>
      </c>
      <c r="F442">
        <v>7.9457924799999997</v>
      </c>
    </row>
    <row r="443" spans="1:6">
      <c r="A443">
        <v>0.14276700000000001</v>
      </c>
      <c r="B443">
        <v>8.1082973630000001</v>
      </c>
      <c r="C443">
        <v>0.13972499999999999</v>
      </c>
      <c r="D443">
        <v>8.1669526369999996</v>
      </c>
      <c r="E443">
        <v>0.134242</v>
      </c>
      <c r="F443">
        <v>7.9649267579999998</v>
      </c>
    </row>
    <row r="444" spans="1:6">
      <c r="A444">
        <v>0.14424699999999999</v>
      </c>
      <c r="B444">
        <v>8.1273354490000003</v>
      </c>
      <c r="C444">
        <v>0.14106399999999999</v>
      </c>
      <c r="D444">
        <v>8.1855283199999995</v>
      </c>
      <c r="E444">
        <v>0.13552900000000001</v>
      </c>
      <c r="F444">
        <v>7.9846596679999999</v>
      </c>
    </row>
    <row r="445" spans="1:6">
      <c r="A445">
        <v>0.14557700000000001</v>
      </c>
      <c r="B445">
        <v>8.1460175780000004</v>
      </c>
      <c r="C445">
        <v>0.14261099999999999</v>
      </c>
      <c r="D445">
        <v>8.2038886719999997</v>
      </c>
      <c r="E445">
        <v>0.13669300000000001</v>
      </c>
      <c r="F445">
        <v>8.0039946289999993</v>
      </c>
    </row>
    <row r="446" spans="1:6">
      <c r="A446">
        <v>0.14702999999999999</v>
      </c>
      <c r="B446">
        <v>8.1647143549999992</v>
      </c>
      <c r="C446">
        <v>0.14419799999999999</v>
      </c>
      <c r="D446">
        <v>8.2223105469999993</v>
      </c>
      <c r="E446">
        <v>0.137741</v>
      </c>
      <c r="F446">
        <v>8.0228437499999998</v>
      </c>
    </row>
    <row r="447" spans="1:6">
      <c r="A447">
        <v>0.14846300000000001</v>
      </c>
      <c r="B447">
        <v>8.1837431639999991</v>
      </c>
      <c r="C447">
        <v>0.14538799999999999</v>
      </c>
      <c r="D447">
        <v>8.2407529299999993</v>
      </c>
      <c r="E447">
        <v>0.139128</v>
      </c>
      <c r="F447">
        <v>8.0423037110000006</v>
      </c>
    </row>
    <row r="448" spans="1:6">
      <c r="A448">
        <v>0.14987300000000001</v>
      </c>
      <c r="B448">
        <v>8.2023535160000005</v>
      </c>
      <c r="C448">
        <v>0.146676</v>
      </c>
      <c r="D448">
        <v>8.2591640630000001</v>
      </c>
      <c r="E448">
        <v>0.140206</v>
      </c>
      <c r="F448">
        <v>8.0617148440000008</v>
      </c>
    </row>
    <row r="449" spans="1:6">
      <c r="A449">
        <v>0.15148500000000001</v>
      </c>
      <c r="B449">
        <v>8.2203886720000003</v>
      </c>
      <c r="C449">
        <v>0.14824000000000001</v>
      </c>
      <c r="D449">
        <v>8.2774482420000002</v>
      </c>
      <c r="E449">
        <v>0.141485</v>
      </c>
      <c r="F449">
        <v>8.0803442380000003</v>
      </c>
    </row>
    <row r="450" spans="1:6">
      <c r="A450">
        <v>0.15304799999999999</v>
      </c>
      <c r="B450">
        <v>8.2386132809999992</v>
      </c>
      <c r="C450">
        <v>0.14989</v>
      </c>
      <c r="D450">
        <v>8.2957968750000006</v>
      </c>
      <c r="E450">
        <v>0.14276700000000001</v>
      </c>
      <c r="F450">
        <v>8.0990732419999993</v>
      </c>
    </row>
    <row r="451" spans="1:6">
      <c r="A451">
        <v>0.154446</v>
      </c>
      <c r="B451">
        <v>8.2573183589999992</v>
      </c>
      <c r="C451">
        <v>0.151479</v>
      </c>
      <c r="D451">
        <v>8.3134833980000007</v>
      </c>
      <c r="E451">
        <v>0.14407800000000001</v>
      </c>
      <c r="F451">
        <v>8.1173920899999992</v>
      </c>
    </row>
    <row r="452" spans="1:6">
      <c r="A452">
        <v>0.15590100000000001</v>
      </c>
      <c r="B452">
        <v>8.2754052730000005</v>
      </c>
      <c r="C452">
        <v>0.15301300000000001</v>
      </c>
      <c r="D452">
        <v>8.3318124999999998</v>
      </c>
      <c r="E452">
        <v>0.14514099999999999</v>
      </c>
      <c r="F452">
        <v>8.13561084</v>
      </c>
    </row>
    <row r="453" spans="1:6">
      <c r="A453">
        <v>0.157496</v>
      </c>
      <c r="B453">
        <v>8.2938300779999992</v>
      </c>
      <c r="C453">
        <v>0.15446499999999999</v>
      </c>
      <c r="D453">
        <v>8.3496523440000008</v>
      </c>
      <c r="E453">
        <v>0.14655899999999999</v>
      </c>
      <c r="F453">
        <v>8.1540195309999994</v>
      </c>
    </row>
    <row r="454" spans="1:6">
      <c r="A454">
        <v>0.15907399999999999</v>
      </c>
      <c r="B454">
        <v>8.3115908199999993</v>
      </c>
      <c r="C454">
        <v>0.156054</v>
      </c>
      <c r="D454">
        <v>8.3671445309999992</v>
      </c>
      <c r="E454">
        <v>0.14793999999999999</v>
      </c>
      <c r="F454">
        <v>8.1725463870000006</v>
      </c>
    </row>
    <row r="455" spans="1:6">
      <c r="A455">
        <v>0.160855</v>
      </c>
      <c r="B455">
        <v>8.3298906250000009</v>
      </c>
      <c r="C455">
        <v>0.15767999999999999</v>
      </c>
      <c r="D455">
        <v>8.384916016</v>
      </c>
      <c r="E455">
        <v>0.14937700000000001</v>
      </c>
      <c r="F455">
        <v>8.1906845700000002</v>
      </c>
    </row>
    <row r="456" spans="1:6">
      <c r="A456">
        <v>0.162609</v>
      </c>
      <c r="B456">
        <v>8.3476035159999995</v>
      </c>
      <c r="C456">
        <v>0.159273</v>
      </c>
      <c r="D456">
        <v>8.4027236330000008</v>
      </c>
      <c r="E456">
        <v>0.15085699999999999</v>
      </c>
      <c r="F456">
        <v>8.208797852</v>
      </c>
    </row>
    <row r="457" spans="1:6">
      <c r="A457">
        <v>0.16422100000000001</v>
      </c>
      <c r="B457">
        <v>8.3655527339999995</v>
      </c>
      <c r="C457">
        <v>0.160743</v>
      </c>
      <c r="D457">
        <v>8.4199775389999996</v>
      </c>
      <c r="E457">
        <v>0.15235899999999999</v>
      </c>
      <c r="F457">
        <v>8.2274140629999994</v>
      </c>
    </row>
    <row r="458" spans="1:6">
      <c r="A458">
        <v>0.165882</v>
      </c>
      <c r="B458">
        <v>8.3833427730000007</v>
      </c>
      <c r="C458">
        <v>0.16258</v>
      </c>
      <c r="D458">
        <v>8.4373828129999993</v>
      </c>
      <c r="E458">
        <v>0.15376500000000001</v>
      </c>
      <c r="F458">
        <v>8.2456230470000005</v>
      </c>
    </row>
    <row r="459" spans="1:6">
      <c r="A459">
        <v>0.167548</v>
      </c>
      <c r="B459">
        <v>8.4007470699999995</v>
      </c>
      <c r="C459">
        <v>0.164156</v>
      </c>
      <c r="D459">
        <v>8.4548203130000008</v>
      </c>
      <c r="E459">
        <v>0.155363</v>
      </c>
      <c r="F459">
        <v>8.2643339840000003</v>
      </c>
    </row>
    <row r="460" spans="1:6">
      <c r="A460">
        <v>0.16929</v>
      </c>
      <c r="B460">
        <v>8.418905273</v>
      </c>
      <c r="C460">
        <v>0.16581000000000001</v>
      </c>
      <c r="D460">
        <v>8.4718261720000001</v>
      </c>
      <c r="E460">
        <v>0.15689</v>
      </c>
      <c r="F460">
        <v>8.2825214840000001</v>
      </c>
    </row>
    <row r="461" spans="1:6">
      <c r="A461">
        <v>0.170796</v>
      </c>
      <c r="B461">
        <v>8.4362851560000003</v>
      </c>
      <c r="C461">
        <v>0.167683</v>
      </c>
      <c r="D461">
        <v>8.4888642579999996</v>
      </c>
      <c r="E461">
        <v>0.15853999999999999</v>
      </c>
      <c r="F461">
        <v>8.2996728520000005</v>
      </c>
    </row>
    <row r="462" spans="1:6">
      <c r="A462">
        <v>0.172622</v>
      </c>
      <c r="B462">
        <v>8.4539501949999991</v>
      </c>
      <c r="C462">
        <v>0.169295</v>
      </c>
      <c r="D462">
        <v>8.5056845699999997</v>
      </c>
      <c r="E462">
        <v>0.16004199999999999</v>
      </c>
      <c r="F462">
        <v>8.3177519530000001</v>
      </c>
    </row>
    <row r="463" spans="1:6">
      <c r="A463">
        <v>0.174535</v>
      </c>
      <c r="B463">
        <v>8.4709912109999994</v>
      </c>
      <c r="C463">
        <v>0.170964</v>
      </c>
      <c r="D463">
        <v>8.5222246090000002</v>
      </c>
      <c r="E463">
        <v>0.16190499999999999</v>
      </c>
      <c r="F463">
        <v>8.3355869140000003</v>
      </c>
    </row>
    <row r="464" spans="1:6">
      <c r="A464">
        <v>0.176152</v>
      </c>
      <c r="B464">
        <v>8.4881572270000003</v>
      </c>
      <c r="C464">
        <v>0.17260700000000001</v>
      </c>
      <c r="D464">
        <v>8.5390302729999998</v>
      </c>
      <c r="E464">
        <v>0.16337299999999999</v>
      </c>
      <c r="F464">
        <v>8.3533212890000001</v>
      </c>
    </row>
    <row r="465" spans="1:6">
      <c r="A465">
        <v>0.17794199999999999</v>
      </c>
      <c r="B465">
        <v>8.5049160159999992</v>
      </c>
      <c r="C465">
        <v>0.17427000000000001</v>
      </c>
      <c r="D465">
        <v>8.5560488279999998</v>
      </c>
      <c r="E465">
        <v>0.164877</v>
      </c>
      <c r="F465">
        <v>8.370792969</v>
      </c>
    </row>
    <row r="466" spans="1:6">
      <c r="A466">
        <v>0.179669</v>
      </c>
      <c r="B466">
        <v>8.5219785160000008</v>
      </c>
      <c r="C466">
        <v>0.175985</v>
      </c>
      <c r="D466">
        <v>8.5732763670000001</v>
      </c>
      <c r="E466">
        <v>0.166604</v>
      </c>
      <c r="F466">
        <v>8.3880878909999996</v>
      </c>
    </row>
    <row r="467" spans="1:6">
      <c r="A467">
        <v>0.181509</v>
      </c>
      <c r="B467">
        <v>8.5386845699999991</v>
      </c>
      <c r="C467">
        <v>0.178005</v>
      </c>
      <c r="D467">
        <v>8.5907499999999999</v>
      </c>
      <c r="E467">
        <v>0.16816600000000001</v>
      </c>
      <c r="F467">
        <v>8.4056777339999993</v>
      </c>
    </row>
    <row r="468" spans="1:6">
      <c r="A468">
        <v>0.18337200000000001</v>
      </c>
      <c r="B468">
        <v>8.5550800779999996</v>
      </c>
      <c r="C468">
        <v>0.179817</v>
      </c>
      <c r="D468">
        <v>8.6076142579999999</v>
      </c>
      <c r="E468">
        <v>0.17005999999999999</v>
      </c>
      <c r="F468">
        <v>8.4225400389999994</v>
      </c>
    </row>
    <row r="469" spans="1:6">
      <c r="A469">
        <v>0.185247</v>
      </c>
      <c r="B469">
        <v>8.5722714839999998</v>
      </c>
      <c r="C469">
        <v>0.181223</v>
      </c>
      <c r="D469">
        <v>8.6244072270000007</v>
      </c>
      <c r="E469">
        <v>0.17155799999999999</v>
      </c>
      <c r="F469">
        <v>8.4397871089999992</v>
      </c>
    </row>
    <row r="470" spans="1:6">
      <c r="A470">
        <v>0.18709799999999999</v>
      </c>
      <c r="B470">
        <v>8.5893359379999996</v>
      </c>
      <c r="C470">
        <v>0.18334600000000001</v>
      </c>
      <c r="D470">
        <v>8.6410683590000001</v>
      </c>
      <c r="E470">
        <v>0.17332800000000001</v>
      </c>
      <c r="F470">
        <v>8.4569443359999994</v>
      </c>
    </row>
    <row r="471" spans="1:6">
      <c r="A471">
        <v>0.18900600000000001</v>
      </c>
      <c r="B471">
        <v>8.6060458979999996</v>
      </c>
      <c r="C471">
        <v>0.18534900000000001</v>
      </c>
      <c r="D471">
        <v>8.6584169919999994</v>
      </c>
      <c r="E471">
        <v>0.174983</v>
      </c>
      <c r="F471">
        <v>8.4739941410000004</v>
      </c>
    </row>
    <row r="472" spans="1:6">
      <c r="A472">
        <v>0.19079199999999999</v>
      </c>
      <c r="B472">
        <v>8.6226640630000002</v>
      </c>
      <c r="C472">
        <v>0.187335</v>
      </c>
      <c r="D472">
        <v>8.6745585940000005</v>
      </c>
      <c r="E472">
        <v>0.176677</v>
      </c>
      <c r="F472">
        <v>8.4910664059999998</v>
      </c>
    </row>
    <row r="473" spans="1:6">
      <c r="A473">
        <v>0.192748</v>
      </c>
      <c r="B473">
        <v>8.6393222660000006</v>
      </c>
      <c r="C473">
        <v>0.18923400000000001</v>
      </c>
      <c r="D473">
        <v>8.690319336</v>
      </c>
      <c r="E473">
        <v>0.17857200000000001</v>
      </c>
      <c r="F473">
        <v>8.5080302729999993</v>
      </c>
    </row>
    <row r="474" spans="1:6">
      <c r="A474">
        <v>0.19467300000000001</v>
      </c>
      <c r="B474">
        <v>8.6557392580000005</v>
      </c>
      <c r="C474">
        <v>0.19122600000000001</v>
      </c>
      <c r="D474">
        <v>8.7069423829999995</v>
      </c>
      <c r="E474">
        <v>0.18027199999999999</v>
      </c>
      <c r="F474">
        <v>8.5247226559999998</v>
      </c>
    </row>
    <row r="475" spans="1:6">
      <c r="A475">
        <v>0.19667499999999999</v>
      </c>
      <c r="B475">
        <v>8.6723818359999996</v>
      </c>
      <c r="C475">
        <v>0.19323100000000001</v>
      </c>
      <c r="D475">
        <v>8.7233867190000005</v>
      </c>
      <c r="E475">
        <v>0.181975</v>
      </c>
      <c r="F475">
        <v>8.5417353519999999</v>
      </c>
    </row>
    <row r="476" spans="1:6">
      <c r="A476">
        <v>0.19838700000000001</v>
      </c>
      <c r="B476">
        <v>8.6887968749999995</v>
      </c>
      <c r="C476">
        <v>0.19519900000000001</v>
      </c>
      <c r="D476">
        <v>8.7398945309999991</v>
      </c>
      <c r="E476">
        <v>0.183813</v>
      </c>
      <c r="F476">
        <v>8.5584042969999992</v>
      </c>
    </row>
    <row r="477" spans="1:6">
      <c r="A477">
        <v>0.20055899999999999</v>
      </c>
      <c r="B477">
        <v>8.7050244140000004</v>
      </c>
      <c r="C477">
        <v>0.19708600000000001</v>
      </c>
      <c r="D477">
        <v>8.7564931640000001</v>
      </c>
      <c r="E477">
        <v>0.185562</v>
      </c>
      <c r="F477">
        <v>8.5748730470000005</v>
      </c>
    </row>
    <row r="478" spans="1:6">
      <c r="A478">
        <v>0.202681</v>
      </c>
      <c r="B478">
        <v>8.7217714839999996</v>
      </c>
      <c r="C478">
        <v>0.19908999999999999</v>
      </c>
      <c r="D478">
        <v>8.7729541019999999</v>
      </c>
      <c r="E478">
        <v>0.18740200000000001</v>
      </c>
      <c r="F478">
        <v>8.5915957029999994</v>
      </c>
    </row>
    <row r="479" spans="1:6">
      <c r="A479">
        <v>0.20465700000000001</v>
      </c>
      <c r="B479">
        <v>8.738582031</v>
      </c>
      <c r="C479">
        <v>0.20132800000000001</v>
      </c>
      <c r="D479">
        <v>8.7895126950000009</v>
      </c>
      <c r="E479">
        <v>0.18909699999999999</v>
      </c>
      <c r="F479">
        <v>8.6082021480000002</v>
      </c>
    </row>
    <row r="480" spans="1:6">
      <c r="A480">
        <v>0.20669899999999999</v>
      </c>
      <c r="B480">
        <v>8.7547792970000007</v>
      </c>
      <c r="C480">
        <v>0.20319200000000001</v>
      </c>
      <c r="D480">
        <v>8.8059931640000002</v>
      </c>
      <c r="E480">
        <v>0.19114800000000001</v>
      </c>
      <c r="F480">
        <v>8.6247470699999997</v>
      </c>
    </row>
    <row r="481" spans="1:6">
      <c r="A481">
        <v>0.20877899999999999</v>
      </c>
      <c r="B481">
        <v>8.7710292970000001</v>
      </c>
      <c r="C481">
        <v>0.20522499999999999</v>
      </c>
      <c r="D481">
        <v>8.8220380859999992</v>
      </c>
      <c r="E481">
        <v>0.19314500000000001</v>
      </c>
      <c r="F481">
        <v>8.6413955080000004</v>
      </c>
    </row>
    <row r="482" spans="1:6">
      <c r="A482">
        <v>0.21096599999999999</v>
      </c>
      <c r="B482">
        <v>8.7877138670000008</v>
      </c>
      <c r="C482">
        <v>0.20739199999999999</v>
      </c>
      <c r="D482">
        <v>8.8377314449999993</v>
      </c>
      <c r="E482">
        <v>0.195023</v>
      </c>
      <c r="F482">
        <v>8.6578828130000005</v>
      </c>
    </row>
    <row r="483" spans="1:6">
      <c r="A483">
        <v>0.21298400000000001</v>
      </c>
      <c r="B483">
        <v>8.8035468750000003</v>
      </c>
      <c r="C483">
        <v>0.20932899999999999</v>
      </c>
      <c r="D483">
        <v>8.8540439450000008</v>
      </c>
      <c r="E483">
        <v>0.19697899999999999</v>
      </c>
      <c r="F483">
        <v>8.6736318360000002</v>
      </c>
    </row>
    <row r="484" spans="1:6">
      <c r="A484">
        <v>0.215196</v>
      </c>
      <c r="B484">
        <v>8.8195507810000002</v>
      </c>
      <c r="C484">
        <v>0.211503</v>
      </c>
      <c r="D484">
        <v>8.8698085940000002</v>
      </c>
      <c r="E484">
        <v>0.198936</v>
      </c>
      <c r="F484">
        <v>8.6903994139999998</v>
      </c>
    </row>
    <row r="485" spans="1:6">
      <c r="A485">
        <v>0.21729000000000001</v>
      </c>
      <c r="B485">
        <v>8.8354628910000006</v>
      </c>
      <c r="C485">
        <v>0.21356700000000001</v>
      </c>
      <c r="D485">
        <v>8.8858574220000008</v>
      </c>
      <c r="E485">
        <v>0.20087099999999999</v>
      </c>
      <c r="F485">
        <v>8.7068876950000007</v>
      </c>
    </row>
    <row r="486" spans="1:6">
      <c r="A486">
        <v>0.21970100000000001</v>
      </c>
      <c r="B486">
        <v>8.8515498049999994</v>
      </c>
      <c r="C486">
        <v>0.21570500000000001</v>
      </c>
      <c r="D486">
        <v>8.9015048829999994</v>
      </c>
      <c r="E486">
        <v>0.20291899999999999</v>
      </c>
      <c r="F486">
        <v>8.7230761720000007</v>
      </c>
    </row>
    <row r="487" spans="1:6">
      <c r="A487">
        <v>0.22172700000000001</v>
      </c>
      <c r="B487">
        <v>8.867225586</v>
      </c>
      <c r="C487">
        <v>0.217778</v>
      </c>
      <c r="D487">
        <v>8.9169414059999994</v>
      </c>
      <c r="E487">
        <v>0.205147</v>
      </c>
      <c r="F487">
        <v>8.7398867189999994</v>
      </c>
    </row>
    <row r="488" spans="1:6">
      <c r="A488">
        <v>0.22387699999999999</v>
      </c>
      <c r="B488">
        <v>8.8832197270000002</v>
      </c>
      <c r="C488">
        <v>0.21998300000000001</v>
      </c>
      <c r="D488">
        <v>8.9322109380000008</v>
      </c>
      <c r="E488">
        <v>0.20725199999999999</v>
      </c>
      <c r="F488">
        <v>8.7558388669999996</v>
      </c>
    </row>
    <row r="489" spans="1:6">
      <c r="A489">
        <v>0.22623299999999999</v>
      </c>
      <c r="B489">
        <v>8.8990722659999992</v>
      </c>
      <c r="C489">
        <v>0.22215199999999999</v>
      </c>
      <c r="D489">
        <v>8.9479003909999992</v>
      </c>
      <c r="E489">
        <v>0.209122</v>
      </c>
      <c r="F489">
        <v>8.7719267579999993</v>
      </c>
    </row>
    <row r="490" spans="1:6">
      <c r="A490">
        <v>0.22839499999999999</v>
      </c>
      <c r="B490">
        <v>8.9147636719999994</v>
      </c>
      <c r="C490">
        <v>0.224243</v>
      </c>
      <c r="D490">
        <v>8.9632412109999997</v>
      </c>
      <c r="E490">
        <v>0.21138100000000001</v>
      </c>
      <c r="F490">
        <v>8.7880966800000007</v>
      </c>
    </row>
    <row r="491" spans="1:6">
      <c r="A491">
        <v>0.230569</v>
      </c>
      <c r="B491">
        <v>8.9303408199999996</v>
      </c>
      <c r="C491">
        <v>0.226273</v>
      </c>
      <c r="D491">
        <v>8.9779599609999998</v>
      </c>
      <c r="E491">
        <v>0.21340600000000001</v>
      </c>
      <c r="F491">
        <v>8.8042158199999996</v>
      </c>
    </row>
    <row r="492" spans="1:6">
      <c r="A492">
        <v>0.23277900000000001</v>
      </c>
      <c r="B492">
        <v>8.9456738280000003</v>
      </c>
      <c r="C492">
        <v>0.22851199999999999</v>
      </c>
      <c r="D492">
        <v>8.9930019530000003</v>
      </c>
      <c r="E492">
        <v>0.21567700000000001</v>
      </c>
      <c r="F492">
        <v>8.8198847659999995</v>
      </c>
    </row>
    <row r="493" spans="1:6">
      <c r="A493">
        <v>0.23507600000000001</v>
      </c>
      <c r="B493">
        <v>8.9608476560000003</v>
      </c>
      <c r="C493">
        <v>0.230741</v>
      </c>
      <c r="D493">
        <v>9.0081601560000006</v>
      </c>
      <c r="E493">
        <v>0.21760599999999999</v>
      </c>
      <c r="F493">
        <v>8.8357021479999993</v>
      </c>
    </row>
    <row r="494" spans="1:6">
      <c r="A494">
        <v>0.237313</v>
      </c>
      <c r="B494">
        <v>8.9759091800000004</v>
      </c>
      <c r="C494">
        <v>0.23311100000000001</v>
      </c>
      <c r="D494">
        <v>9.0230107420000003</v>
      </c>
      <c r="E494">
        <v>0.21973699999999999</v>
      </c>
      <c r="F494">
        <v>8.8516347660000001</v>
      </c>
    </row>
    <row r="495" spans="1:6">
      <c r="A495">
        <v>0.23938599999999999</v>
      </c>
      <c r="B495">
        <v>8.9908769530000008</v>
      </c>
      <c r="C495">
        <v>0.235349</v>
      </c>
      <c r="D495">
        <v>9.0382636719999994</v>
      </c>
      <c r="E495">
        <v>0.22201899999999999</v>
      </c>
      <c r="F495">
        <v>8.8672197270000002</v>
      </c>
    </row>
    <row r="496" spans="1:6">
      <c r="A496">
        <v>0.24188100000000001</v>
      </c>
      <c r="B496">
        <v>9.0056503909999996</v>
      </c>
      <c r="C496">
        <v>0.237231</v>
      </c>
      <c r="D496">
        <v>9.0531572269999998</v>
      </c>
      <c r="E496">
        <v>0.224217</v>
      </c>
      <c r="F496">
        <v>8.8830517580000006</v>
      </c>
    </row>
    <row r="497" spans="1:6">
      <c r="A497">
        <v>0.24396000000000001</v>
      </c>
      <c r="B497">
        <v>9.0208203129999998</v>
      </c>
      <c r="C497">
        <v>0.239758</v>
      </c>
      <c r="D497">
        <v>9.0681777340000007</v>
      </c>
      <c r="E497">
        <v>0.22642100000000001</v>
      </c>
      <c r="F497">
        <v>8.8984873049999997</v>
      </c>
    </row>
    <row r="498" spans="1:6">
      <c r="A498">
        <v>0.246312</v>
      </c>
      <c r="B498">
        <v>9.0360029300000004</v>
      </c>
      <c r="C498">
        <v>0.24207899999999999</v>
      </c>
      <c r="D498">
        <v>9.0834775390000004</v>
      </c>
      <c r="E498">
        <v>0.22869999999999999</v>
      </c>
      <c r="F498">
        <v>8.913537109</v>
      </c>
    </row>
    <row r="499" spans="1:6">
      <c r="A499">
        <v>0.248665</v>
      </c>
      <c r="B499">
        <v>9.0510791019999992</v>
      </c>
      <c r="C499">
        <v>0.24428900000000001</v>
      </c>
      <c r="D499">
        <v>9.0987773440000002</v>
      </c>
      <c r="E499">
        <v>0.23075499999999999</v>
      </c>
      <c r="F499">
        <v>8.9288291019999999</v>
      </c>
    </row>
    <row r="500" spans="1:6">
      <c r="A500">
        <v>0.25106899999999999</v>
      </c>
      <c r="B500">
        <v>9.0662148439999992</v>
      </c>
      <c r="C500">
        <v>0.24673100000000001</v>
      </c>
      <c r="D500">
        <v>9.1134130859999996</v>
      </c>
      <c r="E500">
        <v>0.232958</v>
      </c>
      <c r="F500">
        <v>8.9440898440000005</v>
      </c>
    </row>
    <row r="501" spans="1:6">
      <c r="A501">
        <v>0.25356699999999999</v>
      </c>
      <c r="B501">
        <v>9.0811269530000001</v>
      </c>
      <c r="C501">
        <v>0.249084</v>
      </c>
      <c r="D501">
        <v>9.1280615229999995</v>
      </c>
      <c r="E501">
        <v>0.23502400000000001</v>
      </c>
      <c r="F501">
        <v>8.9587880860000002</v>
      </c>
    </row>
    <row r="502" spans="1:6">
      <c r="A502">
        <v>0.25577699999999998</v>
      </c>
      <c r="B502">
        <v>9.0957216800000005</v>
      </c>
      <c r="C502">
        <v>0.25155499999999997</v>
      </c>
      <c r="D502">
        <v>9.1425205080000005</v>
      </c>
      <c r="E502">
        <v>0.23735800000000001</v>
      </c>
      <c r="F502">
        <v>8.9734306640000003</v>
      </c>
    </row>
    <row r="503" spans="1:6">
      <c r="A503">
        <v>0.258131</v>
      </c>
      <c r="B503">
        <v>9.1103642580000006</v>
      </c>
      <c r="C503">
        <v>0.25392700000000001</v>
      </c>
      <c r="D503">
        <v>9.1575771479999997</v>
      </c>
      <c r="E503">
        <v>0.239511</v>
      </c>
      <c r="F503">
        <v>8.9882421879999992</v>
      </c>
    </row>
    <row r="504" spans="1:6">
      <c r="A504">
        <v>0.26084499999999999</v>
      </c>
      <c r="B504">
        <v>9.1251425780000002</v>
      </c>
      <c r="C504">
        <v>0.256494</v>
      </c>
      <c r="D504">
        <v>9.17244043</v>
      </c>
      <c r="E504">
        <v>0.24177499999999999</v>
      </c>
      <c r="F504">
        <v>9.0028974609999999</v>
      </c>
    </row>
    <row r="505" spans="1:6">
      <c r="A505">
        <v>0.26323800000000003</v>
      </c>
      <c r="B505">
        <v>9.1390546879999999</v>
      </c>
      <c r="C505">
        <v>0.25902199999999997</v>
      </c>
      <c r="D505">
        <v>9.1870615230000006</v>
      </c>
      <c r="E505">
        <v>0.243894</v>
      </c>
      <c r="F505">
        <v>9.017541992</v>
      </c>
    </row>
    <row r="506" spans="1:6">
      <c r="A506">
        <v>0.26572699999999999</v>
      </c>
      <c r="B506">
        <v>9.1537294920000001</v>
      </c>
      <c r="C506">
        <v>0.26189099999999998</v>
      </c>
      <c r="D506">
        <v>9.2015175780000007</v>
      </c>
      <c r="E506">
        <v>0.24604300000000001</v>
      </c>
      <c r="F506">
        <v>9.0325634770000001</v>
      </c>
    </row>
    <row r="507" spans="1:6">
      <c r="A507">
        <v>0.26825100000000002</v>
      </c>
      <c r="B507">
        <v>9.1684189450000009</v>
      </c>
      <c r="C507">
        <v>0.263932</v>
      </c>
      <c r="D507">
        <v>9.2155253909999999</v>
      </c>
      <c r="E507">
        <v>0.24855099999999999</v>
      </c>
      <c r="F507">
        <v>9.0472148440000009</v>
      </c>
    </row>
    <row r="508" spans="1:6">
      <c r="A508">
        <v>0.27081899999999998</v>
      </c>
      <c r="B508">
        <v>9.1828730469999993</v>
      </c>
      <c r="C508">
        <v>0.26662000000000002</v>
      </c>
      <c r="D508">
        <v>9.2300761720000004</v>
      </c>
      <c r="E508">
        <v>0.25087999999999999</v>
      </c>
      <c r="F508">
        <v>9.0620908199999999</v>
      </c>
    </row>
    <row r="509" spans="1:6">
      <c r="A509">
        <v>0.27332899999999999</v>
      </c>
      <c r="B509">
        <v>9.1977968749999999</v>
      </c>
      <c r="C509">
        <v>0.26898499999999997</v>
      </c>
      <c r="D509">
        <v>9.244327148</v>
      </c>
      <c r="E509">
        <v>0.25323600000000002</v>
      </c>
      <c r="F509">
        <v>9.0768955079999998</v>
      </c>
    </row>
    <row r="510" spans="1:6">
      <c r="A510">
        <v>0.27605299999999999</v>
      </c>
      <c r="B510">
        <v>9.2121884769999998</v>
      </c>
      <c r="C510">
        <v>0.27177800000000002</v>
      </c>
      <c r="D510">
        <v>9.2582060550000005</v>
      </c>
      <c r="E510">
        <v>0.25564900000000002</v>
      </c>
      <c r="F510">
        <v>9.0914492189999994</v>
      </c>
    </row>
    <row r="511" spans="1:6">
      <c r="A511">
        <v>0.27859699999999998</v>
      </c>
      <c r="B511">
        <v>9.2264746090000003</v>
      </c>
      <c r="C511">
        <v>0.27418100000000001</v>
      </c>
      <c r="D511">
        <v>9.2725585939999995</v>
      </c>
      <c r="E511">
        <v>0.257996</v>
      </c>
      <c r="F511">
        <v>9.1059052729999994</v>
      </c>
    </row>
    <row r="512" spans="1:6">
      <c r="A512">
        <v>0.28132099999999999</v>
      </c>
      <c r="B512">
        <v>9.2402431640000007</v>
      </c>
      <c r="C512">
        <v>0.27670899999999998</v>
      </c>
      <c r="D512">
        <v>9.2869101559999994</v>
      </c>
      <c r="E512">
        <v>0.26044600000000001</v>
      </c>
      <c r="F512">
        <v>9.1201621090000007</v>
      </c>
    </row>
    <row r="513" spans="1:6">
      <c r="A513">
        <v>0.28388799999999997</v>
      </c>
      <c r="B513">
        <v>9.2545908200000007</v>
      </c>
      <c r="C513">
        <v>0.27938400000000002</v>
      </c>
      <c r="D513">
        <v>9.3008759770000005</v>
      </c>
      <c r="E513">
        <v>0.262909</v>
      </c>
      <c r="F513">
        <v>9.1346318360000005</v>
      </c>
    </row>
    <row r="514" spans="1:6">
      <c r="A514">
        <v>0.286659</v>
      </c>
      <c r="B514">
        <v>9.2683095699999996</v>
      </c>
      <c r="C514">
        <v>0.28170000000000001</v>
      </c>
      <c r="D514">
        <v>9.3143955080000005</v>
      </c>
      <c r="E514">
        <v>0.26554</v>
      </c>
      <c r="F514">
        <v>9.148285156</v>
      </c>
    </row>
    <row r="515" spans="1:6">
      <c r="A515">
        <v>0.28930800000000001</v>
      </c>
      <c r="B515">
        <v>9.2820849610000007</v>
      </c>
      <c r="C515">
        <v>0.28438200000000002</v>
      </c>
      <c r="D515">
        <v>9.3275341800000007</v>
      </c>
      <c r="E515">
        <v>0.26808100000000001</v>
      </c>
      <c r="F515">
        <v>9.1624814449999992</v>
      </c>
    </row>
    <row r="516" spans="1:6">
      <c r="A516">
        <v>0.29189799999999999</v>
      </c>
      <c r="B516">
        <v>9.2959042969999999</v>
      </c>
      <c r="C516">
        <v>0.28677399999999997</v>
      </c>
      <c r="D516">
        <v>9.3412021480000007</v>
      </c>
      <c r="E516">
        <v>0.270285</v>
      </c>
      <c r="F516">
        <v>9.1769404300000001</v>
      </c>
    </row>
    <row r="517" spans="1:6">
      <c r="A517">
        <v>0.294624</v>
      </c>
      <c r="B517">
        <v>9.309644531</v>
      </c>
      <c r="C517">
        <v>0.28958299999999998</v>
      </c>
      <c r="D517">
        <v>9.3554570310000003</v>
      </c>
      <c r="E517">
        <v>0.27310200000000001</v>
      </c>
      <c r="F517">
        <v>9.1911093749999999</v>
      </c>
    </row>
    <row r="518" spans="1:6">
      <c r="A518">
        <v>0.29730800000000002</v>
      </c>
      <c r="B518">
        <v>9.324070313</v>
      </c>
      <c r="C518">
        <v>0.29211599999999999</v>
      </c>
      <c r="D518">
        <v>9.3690517579999995</v>
      </c>
      <c r="E518">
        <v>0.27561600000000003</v>
      </c>
      <c r="F518">
        <v>9.2055400390000006</v>
      </c>
    </row>
    <row r="519" spans="1:6">
      <c r="A519">
        <v>0.30012299999999997</v>
      </c>
      <c r="B519">
        <v>9.3379404299999997</v>
      </c>
      <c r="C519">
        <v>0.29469699999999999</v>
      </c>
      <c r="D519">
        <v>9.3820839839999994</v>
      </c>
      <c r="E519">
        <v>0.278055</v>
      </c>
      <c r="F519">
        <v>9.2197158199999993</v>
      </c>
    </row>
    <row r="520" spans="1:6">
      <c r="A520">
        <v>0.30284299999999997</v>
      </c>
      <c r="B520">
        <v>9.3515761719999997</v>
      </c>
      <c r="C520">
        <v>0.297483</v>
      </c>
      <c r="D520">
        <v>9.3957216799999994</v>
      </c>
      <c r="E520">
        <v>0.28093499999999999</v>
      </c>
      <c r="F520">
        <v>9.2336748049999997</v>
      </c>
    </row>
    <row r="521" spans="1:6">
      <c r="A521">
        <v>0.30562899999999998</v>
      </c>
      <c r="B521">
        <v>9.3649150389999996</v>
      </c>
      <c r="C521">
        <v>0.300099</v>
      </c>
      <c r="D521">
        <v>9.4087783199999997</v>
      </c>
      <c r="E521">
        <v>0.28327000000000002</v>
      </c>
      <c r="F521">
        <v>9.2474707029999994</v>
      </c>
    </row>
    <row r="522" spans="1:6">
      <c r="A522">
        <v>0.30817699999999998</v>
      </c>
      <c r="B522">
        <v>9.3779794919999997</v>
      </c>
      <c r="C522">
        <v>0.30277500000000002</v>
      </c>
      <c r="D522">
        <v>9.4222285160000006</v>
      </c>
      <c r="E522">
        <v>0.28591800000000001</v>
      </c>
      <c r="F522">
        <v>9.2613701170000002</v>
      </c>
    </row>
    <row r="523" spans="1:6">
      <c r="A523">
        <v>0.31116300000000002</v>
      </c>
      <c r="B523">
        <v>9.3909287110000008</v>
      </c>
      <c r="C523">
        <v>0.30553399999999997</v>
      </c>
      <c r="D523">
        <v>9.4356455080000003</v>
      </c>
      <c r="E523">
        <v>0.28858200000000001</v>
      </c>
      <c r="F523">
        <v>9.2741093750000001</v>
      </c>
    </row>
    <row r="524" spans="1:6">
      <c r="A524">
        <v>0.31381199999999998</v>
      </c>
      <c r="B524">
        <v>9.4038164060000007</v>
      </c>
      <c r="C524">
        <v>0.30831999999999998</v>
      </c>
      <c r="D524">
        <v>9.4487832029999996</v>
      </c>
      <c r="E524">
        <v>0.291018</v>
      </c>
      <c r="F524">
        <v>9.2874619139999997</v>
      </c>
    </row>
    <row r="525" spans="1:6">
      <c r="A525">
        <v>0.31649300000000002</v>
      </c>
      <c r="B525">
        <v>9.4168222660000005</v>
      </c>
      <c r="C525">
        <v>0.31102299999999999</v>
      </c>
      <c r="D525">
        <v>9.46150293</v>
      </c>
      <c r="E525">
        <v>0.293765</v>
      </c>
      <c r="F525">
        <v>9.3010009769999993</v>
      </c>
    </row>
    <row r="526" spans="1:6">
      <c r="A526">
        <v>0.31936100000000001</v>
      </c>
      <c r="B526">
        <v>9.4296386719999994</v>
      </c>
      <c r="C526">
        <v>0.31399500000000002</v>
      </c>
      <c r="D526">
        <v>9.4742958979999994</v>
      </c>
      <c r="E526">
        <v>0.29657</v>
      </c>
      <c r="F526">
        <v>9.3143544919999997</v>
      </c>
    </row>
    <row r="527" spans="1:6">
      <c r="A527">
        <v>0.32233400000000001</v>
      </c>
      <c r="B527">
        <v>9.4424169920000001</v>
      </c>
      <c r="C527">
        <v>0.31670999999999999</v>
      </c>
      <c r="D527">
        <v>9.4872675780000009</v>
      </c>
      <c r="E527">
        <v>0.299151</v>
      </c>
      <c r="F527">
        <v>9.328012695</v>
      </c>
    </row>
    <row r="528" spans="1:6">
      <c r="A528">
        <v>0.32494099999999998</v>
      </c>
      <c r="B528">
        <v>9.4554101559999992</v>
      </c>
      <c r="C528">
        <v>0.31967699999999999</v>
      </c>
      <c r="D528">
        <v>9.4994208980000003</v>
      </c>
      <c r="E528">
        <v>0.30174600000000001</v>
      </c>
      <c r="F528">
        <v>9.3416474610000009</v>
      </c>
    </row>
    <row r="529" spans="1:6">
      <c r="A529">
        <v>0.32786100000000001</v>
      </c>
      <c r="B529">
        <v>9.4686132809999997</v>
      </c>
      <c r="C529">
        <v>0.32265300000000002</v>
      </c>
      <c r="D529">
        <v>9.5121484380000005</v>
      </c>
      <c r="E529">
        <v>0.304421</v>
      </c>
      <c r="F529">
        <v>9.3551542970000003</v>
      </c>
    </row>
    <row r="530" spans="1:6">
      <c r="A530">
        <v>0.33064399999999999</v>
      </c>
      <c r="B530">
        <v>9.4815888669999993</v>
      </c>
      <c r="C530">
        <v>0.32543100000000003</v>
      </c>
      <c r="D530">
        <v>9.5248857420000004</v>
      </c>
      <c r="E530">
        <v>0.30724099999999999</v>
      </c>
      <c r="F530">
        <v>9.3683476559999992</v>
      </c>
    </row>
    <row r="531" spans="1:6">
      <c r="A531">
        <v>0.33365</v>
      </c>
      <c r="B531">
        <v>9.4943144529999994</v>
      </c>
      <c r="C531">
        <v>0.32836599999999999</v>
      </c>
      <c r="D531">
        <v>9.5374316409999995</v>
      </c>
      <c r="E531">
        <v>0.31004799999999999</v>
      </c>
      <c r="F531">
        <v>9.3817216800000001</v>
      </c>
    </row>
    <row r="532" spans="1:6">
      <c r="A532">
        <v>0.336532</v>
      </c>
      <c r="B532">
        <v>9.5067919920000001</v>
      </c>
      <c r="C532">
        <v>0.33145000000000002</v>
      </c>
      <c r="D532">
        <v>9.5500517580000004</v>
      </c>
      <c r="E532">
        <v>0.31281399999999998</v>
      </c>
      <c r="F532">
        <v>9.3948134769999996</v>
      </c>
    </row>
    <row r="533" spans="1:6">
      <c r="A533">
        <v>0.33950000000000002</v>
      </c>
      <c r="B533">
        <v>9.519567383</v>
      </c>
      <c r="C533">
        <v>0.33438600000000002</v>
      </c>
      <c r="D533">
        <v>9.5620058589999992</v>
      </c>
      <c r="E533">
        <v>0.31547999999999998</v>
      </c>
      <c r="F533">
        <v>9.4077890629999992</v>
      </c>
    </row>
    <row r="534" spans="1:6">
      <c r="A534">
        <v>0.34258300000000003</v>
      </c>
      <c r="B534">
        <v>9.5321923829999999</v>
      </c>
      <c r="C534">
        <v>0.33734700000000001</v>
      </c>
      <c r="D534">
        <v>9.5743378910000008</v>
      </c>
      <c r="E534">
        <v>0.318467</v>
      </c>
      <c r="F534">
        <v>9.4206845700000006</v>
      </c>
    </row>
    <row r="535" spans="1:6">
      <c r="A535">
        <v>0.345636</v>
      </c>
      <c r="B535">
        <v>9.544847656</v>
      </c>
      <c r="C535">
        <v>0.340254</v>
      </c>
      <c r="D535">
        <v>9.5859287109999993</v>
      </c>
      <c r="E535">
        <v>0.32108700000000001</v>
      </c>
      <c r="F535">
        <v>9.4334775390000001</v>
      </c>
    </row>
    <row r="536" spans="1:6">
      <c r="A536">
        <v>0.348777</v>
      </c>
      <c r="B536">
        <v>9.5569384769999992</v>
      </c>
      <c r="C536">
        <v>0.34326099999999998</v>
      </c>
      <c r="D536">
        <v>9.5984541019999998</v>
      </c>
      <c r="E536">
        <v>0.32407999999999998</v>
      </c>
      <c r="F536">
        <v>9.4457988279999991</v>
      </c>
    </row>
    <row r="537" spans="1:6">
      <c r="A537">
        <v>0.35209299999999999</v>
      </c>
      <c r="B537">
        <v>9.5690224609999994</v>
      </c>
      <c r="C537">
        <v>0.34636800000000001</v>
      </c>
      <c r="D537">
        <v>9.6101816410000005</v>
      </c>
      <c r="E537">
        <v>0.32686700000000002</v>
      </c>
      <c r="F537">
        <v>9.4582119139999996</v>
      </c>
    </row>
    <row r="538" spans="1:6">
      <c r="A538">
        <v>0.35528700000000002</v>
      </c>
      <c r="B538">
        <v>9.5814833979999996</v>
      </c>
      <c r="C538">
        <v>0.34950500000000001</v>
      </c>
      <c r="D538">
        <v>9.6219033199999995</v>
      </c>
      <c r="E538">
        <v>0.32974300000000001</v>
      </c>
      <c r="F538">
        <v>9.4710615229999995</v>
      </c>
    </row>
    <row r="539" spans="1:6">
      <c r="A539">
        <v>0.35846499999999998</v>
      </c>
      <c r="B539">
        <v>9.5931093749999992</v>
      </c>
      <c r="C539">
        <v>0.35245599999999999</v>
      </c>
      <c r="D539">
        <v>9.6339619140000003</v>
      </c>
      <c r="E539">
        <v>0.332756</v>
      </c>
      <c r="F539">
        <v>9.4832568360000007</v>
      </c>
    </row>
    <row r="540" spans="1:6">
      <c r="A540">
        <v>0.36172799999999999</v>
      </c>
      <c r="B540">
        <v>9.6052089840000008</v>
      </c>
      <c r="C540">
        <v>0.355632</v>
      </c>
      <c r="D540">
        <v>9.6458613280000005</v>
      </c>
      <c r="E540">
        <v>0.33597399999999999</v>
      </c>
      <c r="F540">
        <v>9.4958193360000003</v>
      </c>
    </row>
    <row r="541" spans="1:6">
      <c r="A541">
        <v>0.364952</v>
      </c>
      <c r="B541">
        <v>9.6172412109999996</v>
      </c>
      <c r="C541">
        <v>0.35872500000000002</v>
      </c>
      <c r="D541">
        <v>9.6578349610000007</v>
      </c>
      <c r="E541">
        <v>0.33889200000000003</v>
      </c>
      <c r="F541">
        <v>9.5077480469999998</v>
      </c>
    </row>
    <row r="542" spans="1:6">
      <c r="A542">
        <v>0.36808800000000003</v>
      </c>
      <c r="B542">
        <v>9.6290556639999991</v>
      </c>
      <c r="C542">
        <v>0.36174099999999998</v>
      </c>
      <c r="D542">
        <v>9.6691103520000006</v>
      </c>
      <c r="E542">
        <v>0.34204600000000002</v>
      </c>
      <c r="F542">
        <v>9.5203261720000008</v>
      </c>
    </row>
    <row r="543" spans="1:6">
      <c r="A543">
        <v>0.371531</v>
      </c>
      <c r="B543">
        <v>9.6406757810000006</v>
      </c>
      <c r="C543">
        <v>0.36505199999999999</v>
      </c>
      <c r="D543">
        <v>9.6805888670000009</v>
      </c>
      <c r="E543">
        <v>0.34462199999999998</v>
      </c>
      <c r="F543">
        <v>9.5324296880000006</v>
      </c>
    </row>
    <row r="544" spans="1:6">
      <c r="A544">
        <v>0.37468699999999999</v>
      </c>
      <c r="B544">
        <v>9.6524814449999994</v>
      </c>
      <c r="C544">
        <v>0.36824800000000002</v>
      </c>
      <c r="D544">
        <v>9.6914335939999994</v>
      </c>
      <c r="E544">
        <v>0.347889</v>
      </c>
      <c r="F544">
        <v>9.5444814450000006</v>
      </c>
    </row>
    <row r="545" spans="1:6">
      <c r="A545">
        <v>0.37784699999999999</v>
      </c>
      <c r="B545">
        <v>9.6637216800000001</v>
      </c>
      <c r="C545">
        <v>0.37138399999999999</v>
      </c>
      <c r="D545">
        <v>9.7033085939999992</v>
      </c>
      <c r="E545">
        <v>0.350908</v>
      </c>
      <c r="F545">
        <v>9.5561787109999994</v>
      </c>
    </row>
    <row r="546" spans="1:6">
      <c r="A546">
        <v>0.38121899999999997</v>
      </c>
      <c r="B546">
        <v>9.6748623049999996</v>
      </c>
      <c r="C546">
        <v>0.374662</v>
      </c>
      <c r="D546">
        <v>9.7137802729999994</v>
      </c>
      <c r="E546">
        <v>0.35409299999999999</v>
      </c>
      <c r="F546">
        <v>9.5679199219999997</v>
      </c>
    </row>
    <row r="547" spans="1:6">
      <c r="A547">
        <v>0.384405</v>
      </c>
      <c r="B547">
        <v>9.6861357419999994</v>
      </c>
      <c r="C547">
        <v>0.37779200000000002</v>
      </c>
      <c r="D547">
        <v>9.7237802729999991</v>
      </c>
      <c r="E547">
        <v>0.35719400000000001</v>
      </c>
      <c r="F547">
        <v>9.5800830080000008</v>
      </c>
    </row>
    <row r="548" spans="1:6">
      <c r="A548">
        <v>0.38789600000000002</v>
      </c>
      <c r="B548">
        <v>9.6973115229999998</v>
      </c>
      <c r="C548">
        <v>0.38105</v>
      </c>
      <c r="D548">
        <v>9.7350312500000005</v>
      </c>
      <c r="E548">
        <v>0.36037200000000003</v>
      </c>
      <c r="F548">
        <v>9.5916660159999996</v>
      </c>
    </row>
    <row r="549" spans="1:6">
      <c r="A549">
        <v>0.39125399999999999</v>
      </c>
      <c r="B549">
        <v>9.7082207030000003</v>
      </c>
      <c r="C549">
        <v>0.38439699999999999</v>
      </c>
      <c r="D549">
        <v>9.7458720700000008</v>
      </c>
      <c r="E549">
        <v>0.36357299999999998</v>
      </c>
      <c r="F549">
        <v>9.6036865230000004</v>
      </c>
    </row>
    <row r="550" spans="1:6">
      <c r="A550">
        <v>0.39454099999999998</v>
      </c>
      <c r="B550">
        <v>9.7188574219999992</v>
      </c>
      <c r="C550">
        <v>0.387685</v>
      </c>
      <c r="D550">
        <v>9.7563623049999997</v>
      </c>
      <c r="E550">
        <v>0.36672700000000003</v>
      </c>
      <c r="F550">
        <v>9.615083984</v>
      </c>
    </row>
    <row r="551" spans="1:6">
      <c r="A551">
        <v>0.397901</v>
      </c>
      <c r="B551">
        <v>9.728966797</v>
      </c>
      <c r="C551">
        <v>0.39101399999999997</v>
      </c>
      <c r="D551">
        <v>9.7669150390000006</v>
      </c>
      <c r="E551">
        <v>0.36982999999999999</v>
      </c>
      <c r="F551">
        <v>9.6261113280000004</v>
      </c>
    </row>
    <row r="552" spans="1:6">
      <c r="A552">
        <v>0.40128999999999998</v>
      </c>
      <c r="B552">
        <v>9.7392910159999992</v>
      </c>
      <c r="C552">
        <v>0.39446999999999999</v>
      </c>
      <c r="D552">
        <v>9.7773105470000008</v>
      </c>
      <c r="E552">
        <v>0.37300100000000003</v>
      </c>
      <c r="F552">
        <v>9.6371503910000005</v>
      </c>
    </row>
    <row r="553" spans="1:6">
      <c r="A553">
        <v>0.40463700000000002</v>
      </c>
      <c r="B553">
        <v>9.7497314450000001</v>
      </c>
      <c r="C553">
        <v>0.397816</v>
      </c>
      <c r="D553">
        <v>9.7870888669999996</v>
      </c>
      <c r="E553">
        <v>0.37637399999999999</v>
      </c>
      <c r="F553">
        <v>9.6481103519999998</v>
      </c>
    </row>
    <row r="554" spans="1:6">
      <c r="A554">
        <v>0.408051</v>
      </c>
      <c r="B554">
        <v>9.7599501950000001</v>
      </c>
      <c r="C554">
        <v>0.40114</v>
      </c>
      <c r="D554">
        <v>9.7970390629999997</v>
      </c>
      <c r="E554">
        <v>0.37975700000000001</v>
      </c>
      <c r="F554">
        <v>9.6585976559999995</v>
      </c>
    </row>
    <row r="555" spans="1:6">
      <c r="A555">
        <v>0.41159400000000002</v>
      </c>
      <c r="B555">
        <v>9.7701171880000004</v>
      </c>
      <c r="C555">
        <v>0.404748</v>
      </c>
      <c r="D555">
        <v>9.8069326169999993</v>
      </c>
      <c r="E555">
        <v>0.382685</v>
      </c>
      <c r="F555">
        <v>9.6695732420000002</v>
      </c>
    </row>
    <row r="556" spans="1:6">
      <c r="A556">
        <v>0.41522599999999998</v>
      </c>
      <c r="B556">
        <v>9.7798535159999993</v>
      </c>
      <c r="C556">
        <v>0.40825499999999998</v>
      </c>
      <c r="D556">
        <v>9.8168339840000005</v>
      </c>
      <c r="E556">
        <v>0.38601799999999997</v>
      </c>
      <c r="F556">
        <v>9.6807578129999996</v>
      </c>
    </row>
    <row r="557" spans="1:6">
      <c r="A557">
        <v>0.41897099999999998</v>
      </c>
      <c r="B557">
        <v>9.7891787109999999</v>
      </c>
      <c r="C557">
        <v>0.41192800000000002</v>
      </c>
      <c r="D557">
        <v>9.8265781249999993</v>
      </c>
      <c r="E557">
        <v>0.38934800000000003</v>
      </c>
      <c r="F557">
        <v>9.6912978519999999</v>
      </c>
    </row>
    <row r="558" spans="1:6">
      <c r="A558">
        <v>0.422794</v>
      </c>
      <c r="B558">
        <v>9.7984033200000002</v>
      </c>
      <c r="C558">
        <v>0.41566399999999998</v>
      </c>
      <c r="D558">
        <v>9.8360058590000001</v>
      </c>
      <c r="E558">
        <v>0.39265600000000001</v>
      </c>
      <c r="F558">
        <v>9.702186523</v>
      </c>
    </row>
    <row r="559" spans="1:6">
      <c r="A559">
        <v>0.42644199999999999</v>
      </c>
      <c r="B559">
        <v>9.8074121089999995</v>
      </c>
      <c r="C559">
        <v>0.419518</v>
      </c>
      <c r="D559">
        <v>9.845179688</v>
      </c>
      <c r="E559">
        <v>0.396088</v>
      </c>
      <c r="F559">
        <v>9.7122353520000004</v>
      </c>
    </row>
    <row r="560" spans="1:6">
      <c r="A560">
        <v>0.43022700000000003</v>
      </c>
      <c r="B560">
        <v>9.8153203130000009</v>
      </c>
      <c r="C560">
        <v>0.42312499999999997</v>
      </c>
      <c r="D560">
        <v>9.8539892580000004</v>
      </c>
      <c r="E560">
        <v>0.39936500000000003</v>
      </c>
      <c r="F560">
        <v>9.7221992190000002</v>
      </c>
    </row>
    <row r="561" spans="1:6">
      <c r="A561">
        <v>0.43414799999999998</v>
      </c>
      <c r="B561">
        <v>9.8227441409999994</v>
      </c>
      <c r="C561">
        <v>0.42708099999999999</v>
      </c>
      <c r="D561">
        <v>9.8625058590000005</v>
      </c>
      <c r="E561">
        <v>0.40291900000000003</v>
      </c>
      <c r="F561">
        <v>9.732574219</v>
      </c>
    </row>
    <row r="562" spans="1:6">
      <c r="A562">
        <v>0.43805899999999998</v>
      </c>
      <c r="B562">
        <v>9.8307119140000001</v>
      </c>
      <c r="C562">
        <v>0.43080400000000002</v>
      </c>
      <c r="D562">
        <v>9.8703886720000007</v>
      </c>
      <c r="E562">
        <v>0.40624500000000002</v>
      </c>
      <c r="F562">
        <v>9.7422099610000004</v>
      </c>
    </row>
    <row r="563" spans="1:6">
      <c r="A563">
        <v>0.44216</v>
      </c>
      <c r="B563">
        <v>9.8379414060000006</v>
      </c>
      <c r="C563">
        <v>0.43480799999999997</v>
      </c>
      <c r="D563">
        <v>9.877969727</v>
      </c>
      <c r="E563">
        <v>0.40992299999999998</v>
      </c>
      <c r="F563">
        <v>9.7517773440000006</v>
      </c>
    </row>
    <row r="564" spans="1:6">
      <c r="A564">
        <v>0.44620399999999999</v>
      </c>
      <c r="B564">
        <v>9.8454384770000001</v>
      </c>
      <c r="C564">
        <v>0.43896000000000002</v>
      </c>
      <c r="D564">
        <v>9.8837080079999993</v>
      </c>
      <c r="E564">
        <v>0.41351300000000002</v>
      </c>
      <c r="F564">
        <v>9.7612939450000002</v>
      </c>
    </row>
    <row r="565" spans="1:6">
      <c r="A565">
        <v>0.450631</v>
      </c>
      <c r="B565">
        <v>9.852537109</v>
      </c>
      <c r="C565">
        <v>0.44330199999999997</v>
      </c>
      <c r="D565">
        <v>9.8885634769999999</v>
      </c>
      <c r="E565">
        <v>0.41703099999999999</v>
      </c>
      <c r="F565">
        <v>9.7705107420000008</v>
      </c>
    </row>
    <row r="566" spans="1:6">
      <c r="A566">
        <v>0.45479399999999998</v>
      </c>
      <c r="B566">
        <v>9.8592490230000003</v>
      </c>
      <c r="C566">
        <v>0.44778099999999998</v>
      </c>
      <c r="D566">
        <v>9.8926240229999998</v>
      </c>
      <c r="E566">
        <v>0.42055199999999998</v>
      </c>
      <c r="F566">
        <v>9.7794248049999997</v>
      </c>
    </row>
    <row r="567" spans="1:6">
      <c r="A567">
        <v>0.45918900000000001</v>
      </c>
      <c r="B567">
        <v>9.8632851559999999</v>
      </c>
      <c r="C567">
        <v>0.45294699999999999</v>
      </c>
      <c r="D567">
        <v>9.8943242189999996</v>
      </c>
      <c r="E567">
        <v>0.42427999999999999</v>
      </c>
      <c r="F567">
        <v>9.7885244139999994</v>
      </c>
    </row>
    <row r="568" spans="1:6">
      <c r="A568">
        <v>0.46410899999999999</v>
      </c>
      <c r="B568">
        <v>9.8639091800000003</v>
      </c>
      <c r="C568">
        <v>0.45804</v>
      </c>
      <c r="D568">
        <v>9.892429688</v>
      </c>
      <c r="E568">
        <v>0.42825999999999997</v>
      </c>
      <c r="F568">
        <v>9.7975283199999996</v>
      </c>
    </row>
    <row r="569" spans="1:6">
      <c r="A569">
        <v>0.47010200000000002</v>
      </c>
      <c r="B569">
        <v>9.8577363279999997</v>
      </c>
      <c r="C569">
        <v>0.46641100000000002</v>
      </c>
      <c r="D569">
        <v>9.8768818360000008</v>
      </c>
      <c r="E569">
        <v>0.43204700000000001</v>
      </c>
      <c r="F569">
        <v>9.8059589840000001</v>
      </c>
    </row>
    <row r="570" spans="1:6">
      <c r="A570">
        <v>0.477298</v>
      </c>
      <c r="B570">
        <v>9.8330966800000006</v>
      </c>
      <c r="C570">
        <v>0.49311199999999999</v>
      </c>
      <c r="D570">
        <v>9.7625527339999998</v>
      </c>
      <c r="E570">
        <v>0.43595400000000001</v>
      </c>
      <c r="F570">
        <v>9.8141171880000009</v>
      </c>
    </row>
    <row r="571" spans="1:6">
      <c r="A571">
        <v>0.48789700000000003</v>
      </c>
      <c r="B571">
        <v>9.7743466800000007</v>
      </c>
      <c r="C571">
        <v>0.520401</v>
      </c>
      <c r="D571">
        <v>9.3585937500000007</v>
      </c>
      <c r="E571">
        <v>0.43995499999999998</v>
      </c>
      <c r="F571">
        <v>9.8219433590000005</v>
      </c>
    </row>
    <row r="572" spans="1:6">
      <c r="A572">
        <v>0.50763199999999997</v>
      </c>
      <c r="B572">
        <v>9.6471279299999999</v>
      </c>
      <c r="C572">
        <v>0.55316600000000005</v>
      </c>
      <c r="D572">
        <v>9.0682216800000006</v>
      </c>
      <c r="E572">
        <v>0.44384400000000002</v>
      </c>
      <c r="F572">
        <v>9.8292060550000002</v>
      </c>
    </row>
    <row r="573" spans="1:6">
      <c r="A573">
        <v>0.53594399999999998</v>
      </c>
      <c r="B573">
        <v>9.3133144530000003</v>
      </c>
      <c r="E573">
        <v>0.44817400000000002</v>
      </c>
      <c r="F573">
        <v>9.8357812500000001</v>
      </c>
    </row>
    <row r="574" spans="1:6">
      <c r="A574">
        <v>0.56892399999999999</v>
      </c>
      <c r="B574">
        <v>8.9703544920000002</v>
      </c>
      <c r="E574">
        <v>0.45260800000000001</v>
      </c>
      <c r="F574">
        <v>9.8418525389999996</v>
      </c>
    </row>
    <row r="575" spans="1:6">
      <c r="E575">
        <v>0.45686599999999999</v>
      </c>
      <c r="F575">
        <v>9.846569336</v>
      </c>
    </row>
    <row r="576" spans="1:6">
      <c r="E576">
        <v>0.461509</v>
      </c>
      <c r="F576">
        <v>9.8498632809999993</v>
      </c>
    </row>
    <row r="577" spans="5:6">
      <c r="E577">
        <v>0.46629799999999999</v>
      </c>
      <c r="F577">
        <v>9.851039063</v>
      </c>
    </row>
    <row r="578" spans="5:6">
      <c r="E578">
        <v>0.472856</v>
      </c>
      <c r="F578">
        <v>9.8395996090000004</v>
      </c>
    </row>
    <row r="579" spans="5:6">
      <c r="E579">
        <v>0.48344199999999998</v>
      </c>
      <c r="F579">
        <v>9.7849824220000006</v>
      </c>
    </row>
    <row r="580" spans="5:6">
      <c r="E580">
        <v>0.50270400000000004</v>
      </c>
      <c r="F580">
        <v>9.6238613280000003</v>
      </c>
    </row>
    <row r="581" spans="5:6">
      <c r="E581">
        <v>0.519903</v>
      </c>
      <c r="F581">
        <v>9.4082626949999995</v>
      </c>
    </row>
    <row r="582" spans="5:6">
      <c r="E582">
        <v>0.53532299999999999</v>
      </c>
      <c r="F582">
        <v>9.2583632809999994</v>
      </c>
    </row>
    <row r="583" spans="5:6">
      <c r="E583">
        <v>0.54945600000000006</v>
      </c>
      <c r="F583">
        <v>9.1307226559999997</v>
      </c>
    </row>
    <row r="584" spans="5:6">
      <c r="E584">
        <v>0.56298899999999996</v>
      </c>
      <c r="F584">
        <v>9.0158837890000001</v>
      </c>
    </row>
    <row r="585" spans="5:6">
      <c r="E585">
        <v>0.58172800000000002</v>
      </c>
      <c r="F585">
        <v>8.876540039</v>
      </c>
    </row>
  </sheetData>
  <mergeCells count="4">
    <mergeCell ref="BF1:BH1"/>
    <mergeCell ref="BJ1:BL1"/>
    <mergeCell ref="AX1:AZ1"/>
    <mergeCell ref="BN1:BP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7346-B695-4918-B9BA-923AF2855225}">
  <dimension ref="A1:AL585"/>
  <sheetViews>
    <sheetView topLeftCell="J1" workbookViewId="0">
      <pane ySplit="2" topLeftCell="A3" activePane="bottomLeft" state="frozen"/>
      <selection pane="bottomLeft" activeCell="Q3" sqref="Q3"/>
    </sheetView>
  </sheetViews>
  <sheetFormatPr defaultRowHeight="14.4"/>
  <sheetData>
    <row r="1" spans="1:38"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D1" s="1" t="s">
        <v>58</v>
      </c>
      <c r="AE1" s="1" t="s">
        <v>59</v>
      </c>
      <c r="AF1" s="1" t="s">
        <v>60</v>
      </c>
      <c r="AG1" s="1">
        <f>SUM(AE4:AE51)</f>
        <v>0.44752187474679278</v>
      </c>
      <c r="AH1" s="1" t="s">
        <v>61</v>
      </c>
      <c r="AI1" s="1" t="s">
        <v>62</v>
      </c>
      <c r="AJ1" s="1" t="s">
        <v>59</v>
      </c>
      <c r="AK1" s="1" t="s">
        <v>60</v>
      </c>
      <c r="AL1" s="1">
        <f>SUM(AJ4:AJ51)</f>
        <v>0.28898730649701165</v>
      </c>
    </row>
    <row r="2" spans="1:38">
      <c r="M2" s="4" t="s">
        <v>64</v>
      </c>
      <c r="N2" s="3">
        <f>N51</f>
        <v>0.77566199999999996</v>
      </c>
      <c r="O2" s="4">
        <f>O51</f>
        <v>1796.82</v>
      </c>
      <c r="Q2">
        <f>Q51</f>
        <v>71.364400000000003</v>
      </c>
      <c r="AD2" s="4" t="s">
        <v>64</v>
      </c>
      <c r="AE2" s="4">
        <f>AD51</f>
        <v>0.53501206862809048</v>
      </c>
      <c r="AF2" s="3" t="s">
        <v>65</v>
      </c>
      <c r="AG2" s="3">
        <f>AG1/N51</f>
        <v>0.57695474929388424</v>
      </c>
      <c r="AI2" s="4" t="s">
        <v>64</v>
      </c>
      <c r="AJ2" s="4">
        <f>AI51</f>
        <v>0.42960255036288542</v>
      </c>
      <c r="AK2" s="4" t="s">
        <v>65</v>
      </c>
      <c r="AL2" s="3">
        <f>AL1/N51</f>
        <v>0.3725686013972731</v>
      </c>
    </row>
    <row r="3" spans="1:38">
      <c r="I3" s="1"/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38">
      <c r="A4" s="1"/>
      <c r="H4" s="1"/>
      <c r="I4" s="1"/>
      <c r="M4" s="1">
        <v>1.00044E-5</v>
      </c>
      <c r="N4" s="1">
        <v>8.4364500000000002E-5</v>
      </c>
      <c r="O4" s="1">
        <v>464.74099999999999</v>
      </c>
      <c r="P4">
        <v>92.010300000000001</v>
      </c>
      <c r="Q4">
        <v>44.191899999999997</v>
      </c>
      <c r="R4">
        <v>398.79599999999999</v>
      </c>
      <c r="S4" s="1">
        <v>464.74099999999999</v>
      </c>
      <c r="T4" s="1">
        <v>420.54899999999998</v>
      </c>
      <c r="U4">
        <v>-200.31399999999999</v>
      </c>
      <c r="V4" s="1">
        <v>392.26799999999997</v>
      </c>
      <c r="W4" s="1">
        <v>461.70600000000002</v>
      </c>
      <c r="X4">
        <v>35.595500000000001</v>
      </c>
      <c r="Y4" s="1">
        <v>0.115763</v>
      </c>
      <c r="Z4">
        <v>47.226700000000001</v>
      </c>
      <c r="AA4" s="1">
        <v>3.0782299999999999E-2</v>
      </c>
      <c r="AB4" s="1">
        <v>92.010300000000001</v>
      </c>
      <c r="AD4">
        <f>-U4/R4</f>
        <v>0.50229691371026786</v>
      </c>
      <c r="AE4" s="1">
        <f>(AD4+AD3)/2*(N4-N3)</f>
        <v>2.1188013988354946E-5</v>
      </c>
      <c r="AH4">
        <f>ACOS((V4/R4)^3)/3</f>
        <v>0.104032452816196</v>
      </c>
      <c r="AI4">
        <f>1-6*AH4/PI()</f>
        <v>0.80131265070793645</v>
      </c>
      <c r="AJ4" s="1">
        <f>(AI4+AI3)/2*(N4-N3)</f>
        <v>3.3801170560324853E-5</v>
      </c>
    </row>
    <row r="5" spans="1:38">
      <c r="A5" s="1"/>
      <c r="H5" s="1"/>
      <c r="I5" s="1"/>
      <c r="M5" s="1">
        <v>2.0002099999999999E-5</v>
      </c>
      <c r="N5" s="1">
        <v>1.9711099999999999E-3</v>
      </c>
      <c r="O5" s="1">
        <v>883.04300000000001</v>
      </c>
      <c r="P5">
        <v>285.63099999999997</v>
      </c>
      <c r="Q5">
        <v>85.287599999999998</v>
      </c>
      <c r="R5" s="1">
        <v>718.83699999999999</v>
      </c>
      <c r="S5" s="1">
        <v>883.04300000000001</v>
      </c>
      <c r="T5" s="1">
        <v>797.755</v>
      </c>
      <c r="U5">
        <v>-417.98700000000002</v>
      </c>
      <c r="V5" s="1">
        <v>651.44600000000003</v>
      </c>
      <c r="W5" s="1">
        <v>877.78700000000003</v>
      </c>
      <c r="X5">
        <v>64.535899999999998</v>
      </c>
      <c r="Y5" s="1">
        <v>0.29227900000000001</v>
      </c>
      <c r="Z5">
        <v>90.542900000000003</v>
      </c>
      <c r="AA5" s="1">
        <v>3.53669E-2</v>
      </c>
      <c r="AB5" s="1">
        <v>285.63099999999997</v>
      </c>
      <c r="AD5">
        <f t="shared" ref="AD5:AD68" si="0">-U5/R5</f>
        <v>0.58147674646686254</v>
      </c>
      <c r="AE5" s="1">
        <f t="shared" ref="AE5:AE68" si="1">(AD5+AD4)/2*(N5-N4)</f>
        <v>1.0224025381788649E-3</v>
      </c>
      <c r="AH5">
        <f t="shared" ref="AH5:AH68" si="2">ACOS((V5/R5)^3)/3</f>
        <v>0.24377352284987583</v>
      </c>
      <c r="AI5">
        <f t="shared" ref="AI5:AI68" si="3">1-6*AH5/PI()</f>
        <v>0.53442686612220602</v>
      </c>
      <c r="AJ5" s="1">
        <f t="shared" ref="AJ5:AJ68" si="4">(AI5+AI4)/2*(N5-N4)</f>
        <v>1.2601002612757227E-3</v>
      </c>
    </row>
    <row r="6" spans="1:38">
      <c r="A6" s="1"/>
      <c r="H6" s="1"/>
      <c r="I6" s="1"/>
      <c r="M6" s="1">
        <v>3.0003599999999998E-5</v>
      </c>
      <c r="N6" s="1">
        <v>4.79789E-3</v>
      </c>
      <c r="O6" s="1">
        <v>972.51400000000001</v>
      </c>
      <c r="P6">
        <v>402.86500000000001</v>
      </c>
      <c r="Q6">
        <v>94.589399999999998</v>
      </c>
      <c r="R6" s="1">
        <v>771.45500000000004</v>
      </c>
      <c r="S6" s="1">
        <v>972.51400000000001</v>
      </c>
      <c r="T6" s="1">
        <v>877.92399999999998</v>
      </c>
      <c r="U6">
        <v>-489.98899999999998</v>
      </c>
      <c r="V6" s="1">
        <v>607.68299999999999</v>
      </c>
      <c r="W6" s="1">
        <v>966.37900000000002</v>
      </c>
      <c r="X6">
        <v>73.128100000000003</v>
      </c>
      <c r="Y6" s="1">
        <v>0.38020300000000001</v>
      </c>
      <c r="Z6">
        <v>100.724</v>
      </c>
      <c r="AA6" s="1">
        <v>1.12224E-2</v>
      </c>
      <c r="AB6" s="1">
        <v>402.86500000000001</v>
      </c>
      <c r="AD6">
        <f t="shared" si="0"/>
        <v>0.63514916618597317</v>
      </c>
      <c r="AE6" s="1">
        <f t="shared" si="1"/>
        <v>1.7195668986843913E-3</v>
      </c>
      <c r="AH6">
        <f t="shared" si="2"/>
        <v>0.35337452051435242</v>
      </c>
      <c r="AI6">
        <f t="shared" si="3"/>
        <v>0.32510437956894922</v>
      </c>
      <c r="AJ6" s="1">
        <f t="shared" si="4"/>
        <v>1.214852867347422E-3</v>
      </c>
    </row>
    <row r="7" spans="1:38">
      <c r="A7" s="1"/>
      <c r="H7" s="1"/>
      <c r="I7" s="1"/>
      <c r="M7" s="1">
        <v>4.0004199999999999E-5</v>
      </c>
      <c r="N7" s="1">
        <v>1.2103600000000001E-2</v>
      </c>
      <c r="O7" s="1">
        <v>1105.26</v>
      </c>
      <c r="P7">
        <v>505.553</v>
      </c>
      <c r="Q7">
        <v>108.557</v>
      </c>
      <c r="R7" s="1">
        <v>869.09799999999996</v>
      </c>
      <c r="S7" s="1">
        <v>1105.26</v>
      </c>
      <c r="T7" s="1">
        <v>996.7</v>
      </c>
      <c r="U7">
        <v>-573.12199999999996</v>
      </c>
      <c r="V7" s="1">
        <v>608.67200000000003</v>
      </c>
      <c r="W7" s="1">
        <v>1097.6600000000001</v>
      </c>
      <c r="X7">
        <v>86.688900000000004</v>
      </c>
      <c r="Y7" s="1">
        <v>0.57217200000000001</v>
      </c>
      <c r="Z7">
        <v>116.155</v>
      </c>
      <c r="AA7" s="1">
        <v>4.9896299999999998E-2</v>
      </c>
      <c r="AB7" s="1">
        <v>505.55399999999997</v>
      </c>
      <c r="AD7">
        <f t="shared" si="0"/>
        <v>0.65944461959410794</v>
      </c>
      <c r="AE7" s="1">
        <f t="shared" si="1"/>
        <v>4.7289633833556988E-3</v>
      </c>
      <c r="AH7">
        <f t="shared" si="2"/>
        <v>0.40671363134935268</v>
      </c>
      <c r="AI7">
        <f t="shared" si="3"/>
        <v>0.22323418177474808</v>
      </c>
      <c r="AJ7" s="1">
        <f t="shared" si="4"/>
        <v>2.0030012554971316E-3</v>
      </c>
    </row>
    <row r="8" spans="1:38">
      <c r="A8" s="1"/>
      <c r="H8" s="1"/>
      <c r="I8" s="1"/>
      <c r="M8" s="1">
        <v>5.0000899999999998E-5</v>
      </c>
      <c r="N8" s="1">
        <v>1.8741799999999999E-2</v>
      </c>
      <c r="O8" s="1">
        <v>1141.76</v>
      </c>
      <c r="P8">
        <v>516.37300000000005</v>
      </c>
      <c r="Q8">
        <v>111.199</v>
      </c>
      <c r="R8" s="1">
        <v>899.25599999999997</v>
      </c>
      <c r="S8" s="1">
        <v>1141.76</v>
      </c>
      <c r="T8" s="1">
        <v>1030.56</v>
      </c>
      <c r="U8">
        <v>-589.77700000000004</v>
      </c>
      <c r="V8" s="1">
        <v>639.70000000000005</v>
      </c>
      <c r="W8" s="1">
        <v>1134.21</v>
      </c>
      <c r="X8">
        <v>87.889899999999997</v>
      </c>
      <c r="Y8" s="1">
        <v>0.86596499999999998</v>
      </c>
      <c r="Z8">
        <v>118.75</v>
      </c>
      <c r="AA8" s="1">
        <v>0.240228</v>
      </c>
      <c r="AB8" s="1">
        <v>516.37400000000002</v>
      </c>
      <c r="AD8">
        <f t="shared" si="0"/>
        <v>0.65584994706735356</v>
      </c>
      <c r="AE8" s="1">
        <f t="shared" si="1"/>
        <v>4.3655941962060562E-3</v>
      </c>
      <c r="AH8">
        <f t="shared" si="2"/>
        <v>0.40084976527061994</v>
      </c>
      <c r="AI8">
        <f t="shared" si="3"/>
        <v>0.23443334103945856</v>
      </c>
      <c r="AJ8" s="1">
        <f t="shared" si="4"/>
        <v>1.519044274972633E-3</v>
      </c>
    </row>
    <row r="9" spans="1:38">
      <c r="A9" s="1"/>
      <c r="H9" s="1"/>
      <c r="I9" s="1"/>
      <c r="M9" s="1">
        <v>6.0000400000000002E-5</v>
      </c>
      <c r="N9" s="1">
        <v>2.5964899999999999E-2</v>
      </c>
      <c r="O9" s="1">
        <v>1189.6600000000001</v>
      </c>
      <c r="P9">
        <v>518.74099999999999</v>
      </c>
      <c r="Q9">
        <v>115.98399999999999</v>
      </c>
      <c r="R9">
        <v>939.447</v>
      </c>
      <c r="S9" s="1">
        <v>1189.6600000000001</v>
      </c>
      <c r="T9" s="1">
        <v>1073.67</v>
      </c>
      <c r="U9">
        <v>-608.12800000000004</v>
      </c>
      <c r="V9" s="1">
        <v>701.60199999999998</v>
      </c>
      <c r="W9" s="1">
        <v>1181.27</v>
      </c>
      <c r="X9">
        <v>94.545299999999997</v>
      </c>
      <c r="Y9" s="1">
        <v>0.70599100000000004</v>
      </c>
      <c r="Z9">
        <v>124.375</v>
      </c>
      <c r="AA9" s="1">
        <v>0.51998299999999997</v>
      </c>
      <c r="AB9" s="1">
        <v>518.74099999999999</v>
      </c>
      <c r="AD9">
        <f t="shared" si="0"/>
        <v>0.64732550106605269</v>
      </c>
      <c r="AE9" s="1">
        <f t="shared" si="1"/>
        <v>4.7064832897062035E-3</v>
      </c>
      <c r="AH9">
        <f t="shared" si="2"/>
        <v>0.38038713316782985</v>
      </c>
      <c r="AI9">
        <f t="shared" si="3"/>
        <v>0.27351408961341794</v>
      </c>
      <c r="AJ9" s="1">
        <f t="shared" si="4"/>
        <v>1.834477543174396E-3</v>
      </c>
    </row>
    <row r="10" spans="1:38">
      <c r="A10" s="1"/>
      <c r="H10" s="1"/>
      <c r="I10" s="1"/>
      <c r="M10" s="1">
        <v>7.0000900000000003E-5</v>
      </c>
      <c r="N10" s="1">
        <v>3.78258E-2</v>
      </c>
      <c r="O10" s="1">
        <v>1239.47</v>
      </c>
      <c r="P10" s="1">
        <v>513.77300000000002</v>
      </c>
      <c r="Q10">
        <v>118.967</v>
      </c>
      <c r="R10">
        <v>984.38699999999994</v>
      </c>
      <c r="S10" s="1">
        <v>1239.47</v>
      </c>
      <c r="T10" s="1">
        <v>1120.5</v>
      </c>
      <c r="U10">
        <v>-624.07000000000005</v>
      </c>
      <c r="V10" s="1">
        <v>773.53200000000004</v>
      </c>
      <c r="W10" s="1">
        <v>1230.5999999999999</v>
      </c>
      <c r="X10">
        <v>99.304699999999997</v>
      </c>
      <c r="Y10" s="1">
        <v>1.5730500000000001</v>
      </c>
      <c r="Z10" s="1">
        <v>127.84099999999999</v>
      </c>
      <c r="AA10">
        <v>1.1343000000000001</v>
      </c>
      <c r="AB10" s="1">
        <v>513.77499999999998</v>
      </c>
      <c r="AD10">
        <f t="shared" si="0"/>
        <v>0.63396814464230034</v>
      </c>
      <c r="AE10" s="1">
        <f t="shared" si="1"/>
        <v>7.5986479011911027E-3</v>
      </c>
      <c r="AH10">
        <f t="shared" si="2"/>
        <v>0.35472780816440636</v>
      </c>
      <c r="AI10">
        <f t="shared" si="3"/>
        <v>0.3225197905417736</v>
      </c>
      <c r="AJ10" s="1">
        <f t="shared" si="4"/>
        <v>3.5347491245663557E-3</v>
      </c>
    </row>
    <row r="11" spans="1:38">
      <c r="A11" s="1"/>
      <c r="H11" s="1"/>
      <c r="I11" s="1"/>
      <c r="M11" s="1">
        <v>8.0002500000000005E-5</v>
      </c>
      <c r="N11" s="1">
        <v>5.14352E-2</v>
      </c>
      <c r="O11" s="1">
        <v>1291.44</v>
      </c>
      <c r="P11" s="1">
        <v>525.09500000000003</v>
      </c>
      <c r="Q11">
        <v>121.77800000000001</v>
      </c>
      <c r="R11" s="1">
        <v>1029.0899999999999</v>
      </c>
      <c r="S11" s="1">
        <v>1291.44</v>
      </c>
      <c r="T11" s="1">
        <v>1169.6600000000001</v>
      </c>
      <c r="U11" s="1">
        <v>-646.10400000000004</v>
      </c>
      <c r="V11" s="1">
        <v>820.69200000000001</v>
      </c>
      <c r="W11" s="1">
        <v>1282.27</v>
      </c>
      <c r="X11">
        <v>103.122</v>
      </c>
      <c r="Y11" s="1">
        <v>1.0165299999999999</v>
      </c>
      <c r="Z11" s="1">
        <v>130.94499999999999</v>
      </c>
      <c r="AA11">
        <v>1.26088</v>
      </c>
      <c r="AB11" s="1">
        <v>525.09299999999996</v>
      </c>
      <c r="AD11">
        <f t="shared" si="0"/>
        <v>0.62784013060082222</v>
      </c>
      <c r="AE11" s="1">
        <f t="shared" si="1"/>
        <v>8.5862267705468769E-3</v>
      </c>
      <c r="AH11">
        <f t="shared" si="2"/>
        <v>0.34628727500977541</v>
      </c>
      <c r="AI11">
        <f t="shared" si="3"/>
        <v>0.33864002142846017</v>
      </c>
      <c r="AJ11" s="1">
        <f t="shared" si="4"/>
        <v>4.4989941725138496E-3</v>
      </c>
    </row>
    <row r="12" spans="1:38">
      <c r="A12" s="1"/>
      <c r="H12" s="1"/>
      <c r="I12" s="1"/>
      <c r="M12" s="1">
        <v>9.0004200000000001E-5</v>
      </c>
      <c r="N12" s="1">
        <v>6.5875400000000001E-2</v>
      </c>
      <c r="O12" s="1">
        <v>1339.57</v>
      </c>
      <c r="P12" s="1">
        <v>540.21500000000003</v>
      </c>
      <c r="Q12">
        <v>123.26600000000001</v>
      </c>
      <c r="R12" s="1">
        <v>1070.56</v>
      </c>
      <c r="S12" s="1">
        <v>1339.57</v>
      </c>
      <c r="T12" s="1">
        <v>1216.3</v>
      </c>
      <c r="U12" s="1">
        <v>-667.68200000000002</v>
      </c>
      <c r="V12" s="1">
        <v>857.01</v>
      </c>
      <c r="W12" s="1">
        <v>1330.02</v>
      </c>
      <c r="X12">
        <v>107.331</v>
      </c>
      <c r="Y12" s="1">
        <v>1.5969100000000001</v>
      </c>
      <c r="Z12" s="1">
        <v>132.81399999999999</v>
      </c>
      <c r="AA12">
        <v>1.15778</v>
      </c>
      <c r="AB12" s="1">
        <v>540.21600000000001</v>
      </c>
      <c r="AD12">
        <f t="shared" si="0"/>
        <v>0.62367545957256021</v>
      </c>
      <c r="AE12" s="1">
        <f t="shared" si="1"/>
        <v>9.0360677126108402E-3</v>
      </c>
      <c r="AH12">
        <f t="shared" si="2"/>
        <v>0.34403675085740781</v>
      </c>
      <c r="AI12">
        <f t="shared" si="3"/>
        <v>0.3429382059492242</v>
      </c>
      <c r="AJ12" s="1">
        <f t="shared" si="4"/>
        <v>4.9210629594896192E-3</v>
      </c>
    </row>
    <row r="13" spans="1:38">
      <c r="A13" s="1"/>
      <c r="H13" s="1"/>
      <c r="I13" s="1"/>
      <c r="M13" s="1">
        <v>1.0000099999999999E-4</v>
      </c>
      <c r="N13" s="1">
        <v>8.1274799999999994E-2</v>
      </c>
      <c r="O13" s="1">
        <v>1390.5</v>
      </c>
      <c r="P13" s="1">
        <v>559.12599999999998</v>
      </c>
      <c r="Q13">
        <v>124.232</v>
      </c>
      <c r="R13" s="1">
        <v>1114.4000000000001</v>
      </c>
      <c r="S13" s="1">
        <v>1390.5</v>
      </c>
      <c r="T13" s="1">
        <v>1266.27</v>
      </c>
      <c r="U13" s="1">
        <v>-691.28700000000003</v>
      </c>
      <c r="V13" s="1">
        <v>891.02700000000004</v>
      </c>
      <c r="W13" s="1">
        <v>1380.65</v>
      </c>
      <c r="X13">
        <v>111.235</v>
      </c>
      <c r="Y13" s="1">
        <v>0.973302</v>
      </c>
      <c r="Z13" s="1">
        <v>134.08199999999999</v>
      </c>
      <c r="AA13">
        <v>1.0433300000000001</v>
      </c>
      <c r="AB13" s="1">
        <v>559.12599999999998</v>
      </c>
      <c r="AD13">
        <f t="shared" si="0"/>
        <v>0.62032214644651829</v>
      </c>
      <c r="AE13" s="1">
        <f t="shared" si="1"/>
        <v>9.5784083670650954E-3</v>
      </c>
      <c r="AH13">
        <f t="shared" si="2"/>
        <v>0.34475760376768916</v>
      </c>
      <c r="AI13">
        <f t="shared" si="3"/>
        <v>0.3415614783022628</v>
      </c>
      <c r="AJ13" s="1">
        <f t="shared" si="4"/>
        <v>5.2704422188311721E-3</v>
      </c>
    </row>
    <row r="14" spans="1:38">
      <c r="A14" s="1"/>
      <c r="H14" s="1"/>
      <c r="I14" s="1"/>
      <c r="M14" s="1">
        <v>1.10003E-4</v>
      </c>
      <c r="N14" s="1">
        <v>9.87069E-2</v>
      </c>
      <c r="O14" s="1">
        <v>1441.3</v>
      </c>
      <c r="P14" s="1">
        <v>580.20000000000005</v>
      </c>
      <c r="Q14">
        <v>125.218</v>
      </c>
      <c r="R14" s="1">
        <v>1157.7</v>
      </c>
      <c r="S14" s="1">
        <v>1441.3</v>
      </c>
      <c r="T14" s="1">
        <v>1316.08</v>
      </c>
      <c r="U14" s="1">
        <v>-715.57100000000003</v>
      </c>
      <c r="V14" s="1">
        <v>921.68299999999999</v>
      </c>
      <c r="W14" s="1">
        <v>1431.09</v>
      </c>
      <c r="X14">
        <v>115.458</v>
      </c>
      <c r="Y14" s="1">
        <v>0.330179</v>
      </c>
      <c r="Z14" s="1">
        <v>135.42699999999999</v>
      </c>
      <c r="AA14" s="1">
        <v>0.90255700000000005</v>
      </c>
      <c r="AB14" s="1">
        <v>580.19799999999998</v>
      </c>
      <c r="AD14">
        <f t="shared" si="0"/>
        <v>0.61809708905588667</v>
      </c>
      <c r="AE14" s="1">
        <f t="shared" si="1"/>
        <v>1.0794123977600741E-2</v>
      </c>
      <c r="AH14">
        <f t="shared" si="2"/>
        <v>0.34728836763136089</v>
      </c>
      <c r="AI14">
        <f t="shared" si="3"/>
        <v>0.33672807535784233</v>
      </c>
      <c r="AJ14" s="1">
        <f t="shared" si="4"/>
        <v>5.912005664179161E-3</v>
      </c>
    </row>
    <row r="15" spans="1:38">
      <c r="A15" s="1"/>
      <c r="H15" s="1"/>
      <c r="I15" s="1"/>
      <c r="M15" s="1">
        <v>1.2E-4</v>
      </c>
      <c r="N15" s="1">
        <v>0.11747</v>
      </c>
      <c r="O15" s="1">
        <v>1487.34</v>
      </c>
      <c r="P15" s="1">
        <v>595.99599999999998</v>
      </c>
      <c r="Q15">
        <v>125.437</v>
      </c>
      <c r="R15" s="1">
        <v>1198.06</v>
      </c>
      <c r="S15" s="1">
        <v>1487.34</v>
      </c>
      <c r="T15" s="1">
        <v>1361.9</v>
      </c>
      <c r="U15" s="1">
        <v>-736.25699999999995</v>
      </c>
      <c r="V15" s="1">
        <v>954.16399999999999</v>
      </c>
      <c r="W15" s="1">
        <v>1476.67</v>
      </c>
      <c r="X15" s="1">
        <v>120.03100000000001</v>
      </c>
      <c r="Y15" s="1">
        <v>0.72071099999999999</v>
      </c>
      <c r="Z15" s="1">
        <v>136.101</v>
      </c>
      <c r="AA15" s="1">
        <v>0.916211</v>
      </c>
      <c r="AB15" s="1">
        <v>595.995</v>
      </c>
      <c r="AD15">
        <f t="shared" si="0"/>
        <v>0.61454100796287325</v>
      </c>
      <c r="AE15" s="1">
        <f t="shared" si="1"/>
        <v>1.1564055939086349E-2</v>
      </c>
      <c r="AH15">
        <f t="shared" si="2"/>
        <v>0.34707433973923907</v>
      </c>
      <c r="AI15">
        <f t="shared" si="3"/>
        <v>0.33713683852173104</v>
      </c>
      <c r="AJ15" s="1">
        <f t="shared" si="4"/>
        <v>6.3218973828069128E-3</v>
      </c>
    </row>
    <row r="16" spans="1:38">
      <c r="A16" s="1"/>
      <c r="H16" s="1"/>
      <c r="I16" s="1"/>
      <c r="M16" s="1">
        <v>1.3000199999999999E-4</v>
      </c>
      <c r="N16" s="1">
        <v>0.13675399999999999</v>
      </c>
      <c r="O16" s="1">
        <v>1527.27</v>
      </c>
      <c r="P16" s="1">
        <v>605.85900000000004</v>
      </c>
      <c r="Q16">
        <v>125.13500000000001</v>
      </c>
      <c r="R16" s="1">
        <v>1234.1199999999999</v>
      </c>
      <c r="S16" s="1">
        <v>1527.27</v>
      </c>
      <c r="T16" s="1">
        <v>1402.14</v>
      </c>
      <c r="U16" s="1">
        <v>-752.755</v>
      </c>
      <c r="V16" s="1">
        <v>987.84799999999996</v>
      </c>
      <c r="W16" s="1">
        <v>1516.12</v>
      </c>
      <c r="X16" s="1">
        <v>124.524</v>
      </c>
      <c r="Y16" s="1">
        <v>1.60127</v>
      </c>
      <c r="Z16" s="1">
        <v>136.28399999999999</v>
      </c>
      <c r="AA16">
        <v>1.0109999999999999</v>
      </c>
      <c r="AB16" s="1">
        <v>605.86099999999999</v>
      </c>
      <c r="AD16">
        <f t="shared" si="0"/>
        <v>0.60995284089067514</v>
      </c>
      <c r="AE16" s="1">
        <f t="shared" si="1"/>
        <v>1.1806569690645903E-2</v>
      </c>
      <c r="AH16">
        <f t="shared" si="2"/>
        <v>0.34409473297133558</v>
      </c>
      <c r="AI16">
        <f t="shared" si="3"/>
        <v>0.34282746826871391</v>
      </c>
      <c r="AJ16" s="1">
        <f t="shared" si="4"/>
        <v>6.5562158460734637E-3</v>
      </c>
    </row>
    <row r="17" spans="1:36">
      <c r="A17" s="1"/>
      <c r="H17" s="1"/>
      <c r="I17" s="1"/>
      <c r="M17" s="1">
        <v>1.40004E-4</v>
      </c>
      <c r="N17" s="1">
        <v>0.155915</v>
      </c>
      <c r="O17" s="1">
        <v>1561.64</v>
      </c>
      <c r="P17" s="1">
        <v>614.40300000000002</v>
      </c>
      <c r="Q17">
        <v>124.35299999999999</v>
      </c>
      <c r="R17" s="1">
        <v>1265.55</v>
      </c>
      <c r="S17" s="1">
        <v>1561.64</v>
      </c>
      <c r="T17" s="1">
        <v>1437.29</v>
      </c>
      <c r="U17" s="1">
        <v>-766.8</v>
      </c>
      <c r="V17" s="1">
        <v>1016.58</v>
      </c>
      <c r="W17" s="1">
        <v>1550.16</v>
      </c>
      <c r="X17" s="1">
        <v>127.977</v>
      </c>
      <c r="Y17" s="1">
        <v>0.90512499999999996</v>
      </c>
      <c r="Z17" s="1">
        <v>135.84200000000001</v>
      </c>
      <c r="AA17" s="1">
        <v>0.95802399999999999</v>
      </c>
      <c r="AB17" s="1">
        <v>614.40200000000004</v>
      </c>
      <c r="AD17">
        <f t="shared" si="0"/>
        <v>0.60590257200426689</v>
      </c>
      <c r="AE17" s="1">
        <f t="shared" si="1"/>
        <v>1.164850278324E-2</v>
      </c>
      <c r="AH17">
        <f t="shared" si="2"/>
        <v>0.34197555747722125</v>
      </c>
      <c r="AI17">
        <f t="shared" si="3"/>
        <v>0.34687479533072396</v>
      </c>
      <c r="AJ17" s="1">
        <f t="shared" si="4"/>
        <v>6.6076925364144182E-3</v>
      </c>
    </row>
    <row r="18" spans="1:36">
      <c r="A18" s="1"/>
      <c r="H18" s="1"/>
      <c r="I18" s="1"/>
      <c r="M18" s="1">
        <v>1.50001E-4</v>
      </c>
      <c r="N18" s="1">
        <v>0.17400499999999999</v>
      </c>
      <c r="O18" s="1">
        <v>1590.34</v>
      </c>
      <c r="P18" s="1">
        <v>622.75</v>
      </c>
      <c r="Q18">
        <v>123.146</v>
      </c>
      <c r="R18" s="1">
        <v>1292</v>
      </c>
      <c r="S18" s="1">
        <v>1590.34</v>
      </c>
      <c r="T18" s="1">
        <v>1467.2</v>
      </c>
      <c r="U18" s="1">
        <v>-778.74699999999996</v>
      </c>
      <c r="V18" s="1">
        <v>1038.67</v>
      </c>
      <c r="W18" s="1">
        <v>1578.51</v>
      </c>
      <c r="X18" s="1">
        <v>131.24799999999999</v>
      </c>
      <c r="Y18" s="1">
        <v>0.68305000000000005</v>
      </c>
      <c r="Z18" s="1">
        <v>134.98400000000001</v>
      </c>
      <c r="AA18" s="1">
        <v>0.88870300000000002</v>
      </c>
      <c r="AB18" s="1">
        <v>622.74900000000002</v>
      </c>
      <c r="AD18">
        <f t="shared" si="0"/>
        <v>0.60274535603715163</v>
      </c>
      <c r="AE18" s="1">
        <f t="shared" si="1"/>
        <v>1.0932220509134626E-2</v>
      </c>
      <c r="AH18">
        <f t="shared" si="2"/>
        <v>0.3414823649994656</v>
      </c>
      <c r="AI18">
        <f t="shared" si="3"/>
        <v>0.34781672357949067</v>
      </c>
      <c r="AJ18" s="1">
        <f t="shared" si="4"/>
        <v>6.2834847885428896E-3</v>
      </c>
    </row>
    <row r="19" spans="1:36">
      <c r="A19" s="1"/>
      <c r="H19" s="1"/>
      <c r="I19" s="1"/>
      <c r="M19" s="1">
        <v>1.6000199999999999E-4</v>
      </c>
      <c r="N19" s="1">
        <v>0.192297</v>
      </c>
      <c r="O19" s="1">
        <v>1614.99</v>
      </c>
      <c r="P19" s="1">
        <v>627.56100000000004</v>
      </c>
      <c r="Q19">
        <v>121.681</v>
      </c>
      <c r="R19" s="1">
        <v>1315.46</v>
      </c>
      <c r="S19" s="1">
        <v>1614.99</v>
      </c>
      <c r="T19" s="1">
        <v>1493.31</v>
      </c>
      <c r="U19" s="1">
        <v>-788.077</v>
      </c>
      <c r="V19" s="1">
        <v>1060.9100000000001</v>
      </c>
      <c r="W19" s="1">
        <v>1602.71</v>
      </c>
      <c r="X19" s="1">
        <v>134.84299999999999</v>
      </c>
      <c r="Y19" s="1">
        <v>1.38079</v>
      </c>
      <c r="Z19" s="1">
        <v>133.959</v>
      </c>
      <c r="AA19" s="1">
        <v>0.92327199999999998</v>
      </c>
      <c r="AB19" s="1">
        <v>627.56200000000001</v>
      </c>
      <c r="AD19">
        <f t="shared" si="0"/>
        <v>0.59908853176835475</v>
      </c>
      <c r="AE19" s="1">
        <f t="shared" si="1"/>
        <v>1.0991972737869162E-2</v>
      </c>
      <c r="AH19">
        <f t="shared" si="2"/>
        <v>0.33952914728708422</v>
      </c>
      <c r="AI19">
        <f t="shared" si="3"/>
        <v>0.35154709462581235</v>
      </c>
      <c r="AJ19" s="1">
        <f t="shared" si="4"/>
        <v>6.3963814813057024E-3</v>
      </c>
    </row>
    <row r="20" spans="1:36">
      <c r="A20" s="1"/>
      <c r="H20" s="1"/>
      <c r="I20" s="1"/>
      <c r="M20" s="1">
        <v>1.7000399999999999E-4</v>
      </c>
      <c r="N20" s="1">
        <v>0.21090999999999999</v>
      </c>
      <c r="O20" s="1">
        <v>1637.54</v>
      </c>
      <c r="P20" s="1">
        <v>634.15499999999997</v>
      </c>
      <c r="Q20">
        <v>120.184</v>
      </c>
      <c r="R20" s="1">
        <v>1336.66</v>
      </c>
      <c r="S20" s="1">
        <v>1637.54</v>
      </c>
      <c r="T20" s="1">
        <v>1517.35</v>
      </c>
      <c r="U20" s="1">
        <v>-797.29200000000003</v>
      </c>
      <c r="V20" s="1">
        <v>1078.08</v>
      </c>
      <c r="W20" s="1">
        <v>1625</v>
      </c>
      <c r="X20" s="1">
        <v>137.33799999999999</v>
      </c>
      <c r="Y20" s="1">
        <v>0.452598</v>
      </c>
      <c r="Z20" s="1">
        <v>132.71899999999999</v>
      </c>
      <c r="AA20" s="1">
        <v>0.854904</v>
      </c>
      <c r="AB20" s="1">
        <v>634.154</v>
      </c>
      <c r="AD20">
        <f t="shared" si="0"/>
        <v>0.59648078045277031</v>
      </c>
      <c r="AE20" s="1">
        <f t="shared" si="1"/>
        <v>1.1126565804185895E-2</v>
      </c>
      <c r="AH20">
        <f t="shared" si="2"/>
        <v>0.33948779793016071</v>
      </c>
      <c r="AI20">
        <f t="shared" si="3"/>
        <v>0.35162606608038893</v>
      </c>
      <c r="AJ20" s="1">
        <f t="shared" si="4"/>
        <v>6.5440810201122593E-3</v>
      </c>
    </row>
    <row r="21" spans="1:36">
      <c r="A21" s="1"/>
      <c r="H21" s="1"/>
      <c r="I21" s="1"/>
      <c r="M21" s="1">
        <v>1.80001E-4</v>
      </c>
      <c r="N21" s="1">
        <v>0.22926199999999999</v>
      </c>
      <c r="O21" s="1">
        <v>1657.69</v>
      </c>
      <c r="P21" s="1">
        <v>638.47799999999995</v>
      </c>
      <c r="Q21">
        <v>118.327</v>
      </c>
      <c r="R21" s="1">
        <v>1356.28</v>
      </c>
      <c r="S21" s="1">
        <v>1657.69</v>
      </c>
      <c r="T21" s="1">
        <v>1539.36</v>
      </c>
      <c r="U21" s="1">
        <v>-804.83100000000002</v>
      </c>
      <c r="V21" s="1">
        <v>1095.54</v>
      </c>
      <c r="W21" s="1">
        <v>1644.79</v>
      </c>
      <c r="X21" s="1">
        <v>140.333</v>
      </c>
      <c r="Y21" s="1">
        <v>0.99160400000000004</v>
      </c>
      <c r="Z21" s="1">
        <v>131.22999999999999</v>
      </c>
      <c r="AA21" s="1">
        <v>0.91844000000000003</v>
      </c>
      <c r="AB21" s="1">
        <v>638.47799999999995</v>
      </c>
      <c r="AD21">
        <f t="shared" si="0"/>
        <v>0.59341065266759074</v>
      </c>
      <c r="AE21" s="1">
        <f t="shared" si="1"/>
        <v>1.0918443790312439E-2</v>
      </c>
      <c r="AH21">
        <f t="shared" si="2"/>
        <v>0.33856414848359151</v>
      </c>
      <c r="AI21">
        <f t="shared" si="3"/>
        <v>0.35339010658165582</v>
      </c>
      <c r="AJ21" s="1">
        <f t="shared" si="4"/>
        <v>6.4692284003469254E-3</v>
      </c>
    </row>
    <row r="22" spans="1:36">
      <c r="A22" s="1"/>
      <c r="H22" s="1"/>
      <c r="I22" s="1"/>
      <c r="M22" s="1">
        <v>1.90003E-4</v>
      </c>
      <c r="N22" s="1">
        <v>0.24750800000000001</v>
      </c>
      <c r="O22" s="1">
        <v>1675.24</v>
      </c>
      <c r="P22" s="1">
        <v>642.18799999999999</v>
      </c>
      <c r="Q22">
        <v>116.65600000000001</v>
      </c>
      <c r="R22" s="1">
        <v>1373.42</v>
      </c>
      <c r="S22" s="1">
        <v>1675.24</v>
      </c>
      <c r="T22" s="1">
        <v>1558.59</v>
      </c>
      <c r="U22" s="1">
        <v>-811.36300000000006</v>
      </c>
      <c r="V22" s="1">
        <v>1110.82</v>
      </c>
      <c r="W22" s="1">
        <v>1661.99</v>
      </c>
      <c r="X22" s="1">
        <v>143.136</v>
      </c>
      <c r="Y22" s="1">
        <v>1.0240800000000001</v>
      </c>
      <c r="Z22" s="1">
        <v>129.91499999999999</v>
      </c>
      <c r="AA22" s="1">
        <v>0.93069400000000002</v>
      </c>
      <c r="AB22" s="1">
        <v>642.18799999999999</v>
      </c>
      <c r="AD22">
        <f t="shared" si="0"/>
        <v>0.59076101993563512</v>
      </c>
      <c r="AE22" s="1">
        <f t="shared" si="1"/>
        <v>1.0803198169159237E-2</v>
      </c>
      <c r="AH22">
        <f t="shared" si="2"/>
        <v>0.33776028063109975</v>
      </c>
      <c r="AI22">
        <f t="shared" si="3"/>
        <v>0.35492538108945659</v>
      </c>
      <c r="AJ22" s="1">
        <f t="shared" si="4"/>
        <v>6.4619621940235628E-3</v>
      </c>
    </row>
    <row r="23" spans="1:36">
      <c r="A23" s="1"/>
      <c r="H23" s="1"/>
      <c r="I23" s="1"/>
      <c r="M23" s="1">
        <v>2.0000000000000001E-4</v>
      </c>
      <c r="N23" s="1">
        <v>0.26532099999999997</v>
      </c>
      <c r="O23" s="1">
        <v>1690.38</v>
      </c>
      <c r="P23" s="1">
        <v>644.86599999999999</v>
      </c>
      <c r="Q23">
        <v>114.923</v>
      </c>
      <c r="R23" s="1">
        <v>1388.52</v>
      </c>
      <c r="S23" s="1">
        <v>1690.38</v>
      </c>
      <c r="T23" s="1">
        <v>1575.45</v>
      </c>
      <c r="U23" s="1">
        <v>-816.72199999999998</v>
      </c>
      <c r="V23" s="1">
        <v>1124.6500000000001</v>
      </c>
      <c r="W23" s="1">
        <v>1676.85</v>
      </c>
      <c r="X23" s="1">
        <v>145.36600000000001</v>
      </c>
      <c r="Y23" s="1">
        <v>0.48349900000000001</v>
      </c>
      <c r="Z23" s="1">
        <v>128.453</v>
      </c>
      <c r="AA23" s="1">
        <v>0.88109300000000002</v>
      </c>
      <c r="AB23" s="1">
        <v>644.86500000000001</v>
      </c>
      <c r="AD23">
        <f t="shared" si="0"/>
        <v>0.58819606487483078</v>
      </c>
      <c r="AE23" s="1">
        <f t="shared" si="1"/>
        <v>1.0500381275864395E-2</v>
      </c>
      <c r="AH23">
        <f t="shared" si="2"/>
        <v>0.33686041113100207</v>
      </c>
      <c r="AI23">
        <f t="shared" si="3"/>
        <v>0.35664400523839479</v>
      </c>
      <c r="AJ23" s="1">
        <f t="shared" si="4"/>
        <v>6.3375927393289969E-3</v>
      </c>
    </row>
    <row r="24" spans="1:36">
      <c r="A24" s="1"/>
      <c r="H24" s="1"/>
      <c r="I24" s="1"/>
      <c r="M24" s="1">
        <v>2.1000200000000001E-4</v>
      </c>
      <c r="N24" s="1">
        <v>0.28304699999999999</v>
      </c>
      <c r="O24" s="1">
        <v>1703.61</v>
      </c>
      <c r="P24" s="1">
        <v>646.52099999999996</v>
      </c>
      <c r="Q24">
        <v>113.06699999999999</v>
      </c>
      <c r="R24" s="1">
        <v>1402.11</v>
      </c>
      <c r="S24" s="1">
        <v>1703.61</v>
      </c>
      <c r="T24" s="1">
        <v>1590.54</v>
      </c>
      <c r="U24" s="1">
        <v>-821.06600000000003</v>
      </c>
      <c r="V24" s="1">
        <v>1137.6400000000001</v>
      </c>
      <c r="W24" s="1">
        <v>1689.69</v>
      </c>
      <c r="X24" s="1">
        <v>148.148</v>
      </c>
      <c r="Y24" s="1">
        <v>1.1567700000000001</v>
      </c>
      <c r="Z24" s="1">
        <v>126.989</v>
      </c>
      <c r="AA24" s="1">
        <v>0.94270900000000002</v>
      </c>
      <c r="AB24" s="1">
        <v>646.52099999999996</v>
      </c>
      <c r="AD24">
        <f t="shared" si="0"/>
        <v>0.58559314176491151</v>
      </c>
      <c r="AE24" s="1">
        <f t="shared" si="1"/>
        <v>1.0403293738448048E-2</v>
      </c>
      <c r="AH24">
        <f t="shared" si="2"/>
        <v>0.33576232650749538</v>
      </c>
      <c r="AI24">
        <f t="shared" si="3"/>
        <v>0.3587411923875663</v>
      </c>
      <c r="AJ24" s="1">
        <f t="shared" si="4"/>
        <v>6.3404590065588998E-3</v>
      </c>
    </row>
    <row r="25" spans="1:36">
      <c r="H25" s="1"/>
      <c r="I25" s="1"/>
      <c r="M25" s="1">
        <v>2.20003E-4</v>
      </c>
      <c r="N25" s="1">
        <v>0.30128100000000002</v>
      </c>
      <c r="O25" s="1">
        <v>1716.05</v>
      </c>
      <c r="P25" s="1">
        <v>648.90599999999995</v>
      </c>
      <c r="Q25">
        <v>111.29300000000001</v>
      </c>
      <c r="R25" s="1">
        <v>1414.75</v>
      </c>
      <c r="S25" s="1">
        <v>1716.05</v>
      </c>
      <c r="T25" s="1">
        <v>1604.76</v>
      </c>
      <c r="U25" s="1">
        <v>-825.41600000000005</v>
      </c>
      <c r="V25" s="1">
        <v>1148.6600000000001</v>
      </c>
      <c r="W25" s="1">
        <v>1701.9</v>
      </c>
      <c r="X25" s="1">
        <v>150.00899999999999</v>
      </c>
      <c r="Y25" s="1">
        <v>0.43492700000000001</v>
      </c>
      <c r="Z25" s="1">
        <v>125.44199999999999</v>
      </c>
      <c r="AA25" s="1">
        <v>0.88958899999999996</v>
      </c>
      <c r="AB25" s="1">
        <v>648.90499999999997</v>
      </c>
      <c r="AD25">
        <f t="shared" si="0"/>
        <v>0.58343594274606825</v>
      </c>
      <c r="AE25" s="1">
        <f t="shared" si="1"/>
        <v>1.0658038163486618E-2</v>
      </c>
      <c r="AH25">
        <f t="shared" si="2"/>
        <v>0.3353412349854698</v>
      </c>
      <c r="AI25">
        <f t="shared" si="3"/>
        <v>0.35954541795425987</v>
      </c>
      <c r="AJ25" s="1">
        <f t="shared" si="4"/>
        <v>6.5486190264864392E-3</v>
      </c>
    </row>
    <row r="26" spans="1:36">
      <c r="H26" s="1"/>
      <c r="I26" s="1"/>
      <c r="M26" s="1">
        <v>2.30001E-4</v>
      </c>
      <c r="N26" s="1">
        <v>0.31934899999999999</v>
      </c>
      <c r="O26" s="1">
        <v>1726.5</v>
      </c>
      <c r="P26" s="1">
        <v>649.08600000000001</v>
      </c>
      <c r="Q26">
        <v>109.45399999999999</v>
      </c>
      <c r="R26" s="1">
        <v>1425.99</v>
      </c>
      <c r="S26" s="1">
        <v>1726.5</v>
      </c>
      <c r="T26" s="1">
        <v>1617.05</v>
      </c>
      <c r="U26" s="1">
        <v>-828.34799999999996</v>
      </c>
      <c r="V26" s="1">
        <v>1160.4100000000001</v>
      </c>
      <c r="W26" s="1">
        <v>1712.01</v>
      </c>
      <c r="X26" s="1">
        <v>152.399</v>
      </c>
      <c r="Y26" s="1">
        <v>0.81451200000000001</v>
      </c>
      <c r="Z26" s="1">
        <v>123.949</v>
      </c>
      <c r="AA26" s="1">
        <v>0.97959600000000002</v>
      </c>
      <c r="AB26" s="1">
        <v>649.08600000000001</v>
      </c>
      <c r="AD26">
        <f t="shared" si="0"/>
        <v>0.58089327414638248</v>
      </c>
      <c r="AE26" s="1">
        <f t="shared" si="1"/>
        <v>1.0518550145406383E-2</v>
      </c>
      <c r="AH26">
        <f t="shared" si="2"/>
        <v>0.33389994307723975</v>
      </c>
      <c r="AI26">
        <f t="shared" si="3"/>
        <v>0.36229808273385777</v>
      </c>
      <c r="AJ26" s="1">
        <f t="shared" si="4"/>
        <v>6.5211341852164451E-3</v>
      </c>
    </row>
    <row r="27" spans="1:36">
      <c r="H27" s="1"/>
      <c r="I27" s="1"/>
      <c r="M27" s="1">
        <v>2.4000200000000001E-4</v>
      </c>
      <c r="N27" s="1">
        <v>0.33700600000000003</v>
      </c>
      <c r="O27" s="1">
        <v>1735.61</v>
      </c>
      <c r="P27" s="1">
        <v>650.24300000000005</v>
      </c>
      <c r="Q27">
        <v>107.648</v>
      </c>
      <c r="R27" s="1">
        <v>1435.74</v>
      </c>
      <c r="S27" s="1">
        <v>1735.61</v>
      </c>
      <c r="T27" s="1">
        <v>1627.96</v>
      </c>
      <c r="U27" s="1">
        <v>-831.16700000000003</v>
      </c>
      <c r="V27" s="1">
        <v>1169.19</v>
      </c>
      <c r="W27" s="1">
        <v>1720.86</v>
      </c>
      <c r="X27" s="1">
        <v>154.262</v>
      </c>
      <c r="Y27" s="1">
        <v>0.58821999999999997</v>
      </c>
      <c r="Z27" s="1">
        <v>122.4</v>
      </c>
      <c r="AA27" s="1">
        <v>0.95102799999999998</v>
      </c>
      <c r="AB27" s="1">
        <v>650.24199999999996</v>
      </c>
      <c r="AD27">
        <f t="shared" si="0"/>
        <v>0.57891191998551272</v>
      </c>
      <c r="AE27" s="1">
        <f t="shared" si="1"/>
        <v>1.0239340156393457E-2</v>
      </c>
      <c r="AH27">
        <f t="shared" si="2"/>
        <v>0.33343627134180415</v>
      </c>
      <c r="AI27">
        <f t="shared" si="3"/>
        <v>0.36318363051785674</v>
      </c>
      <c r="AJ27" s="1">
        <f t="shared" si="4"/>
        <v>6.4049153054427741E-3</v>
      </c>
    </row>
    <row r="28" spans="1:36">
      <c r="H28" s="1"/>
      <c r="I28" s="1"/>
      <c r="M28" s="1">
        <v>2.50003E-4</v>
      </c>
      <c r="N28" s="1">
        <v>0.35471799999999998</v>
      </c>
      <c r="O28" s="1">
        <v>1743.33</v>
      </c>
      <c r="P28" s="1">
        <v>649.67700000000002</v>
      </c>
      <c r="Q28">
        <v>105.687</v>
      </c>
      <c r="R28" s="1">
        <v>1444.62</v>
      </c>
      <c r="S28" s="1">
        <v>1743.33</v>
      </c>
      <c r="T28" s="1">
        <v>1637.64</v>
      </c>
      <c r="U28" s="1">
        <v>-832.89599999999996</v>
      </c>
      <c r="V28" s="1">
        <v>1178.7</v>
      </c>
      <c r="W28" s="1">
        <v>1728.3</v>
      </c>
      <c r="X28" s="1">
        <v>156.114</v>
      </c>
      <c r="Y28" s="1">
        <v>0.64633499999999999</v>
      </c>
      <c r="Z28" s="1">
        <v>120.708</v>
      </c>
      <c r="AA28" s="1">
        <v>0.97382299999999999</v>
      </c>
      <c r="AB28" s="1">
        <v>649.67600000000004</v>
      </c>
      <c r="AD28">
        <f t="shared" si="0"/>
        <v>0.57655023466378708</v>
      </c>
      <c r="AE28" s="1">
        <f t="shared" si="1"/>
        <v>1.0232772841574171E-2</v>
      </c>
      <c r="AH28">
        <f t="shared" si="2"/>
        <v>0.33218954367620401</v>
      </c>
      <c r="AI28">
        <f t="shared" si="3"/>
        <v>0.36556470496589277</v>
      </c>
      <c r="AJ28" s="1">
        <f t="shared" si="4"/>
        <v>6.4537952590440675E-3</v>
      </c>
    </row>
    <row r="29" spans="1:36">
      <c r="H29" s="1"/>
      <c r="I29" s="1"/>
      <c r="M29" s="1">
        <v>2.6000399999999999E-4</v>
      </c>
      <c r="N29" s="1">
        <v>0.37289499999999998</v>
      </c>
      <c r="O29" s="1">
        <v>1750.23</v>
      </c>
      <c r="P29" s="1">
        <v>648.97900000000004</v>
      </c>
      <c r="Q29">
        <v>103.565</v>
      </c>
      <c r="R29" s="1">
        <v>1452.89</v>
      </c>
      <c r="S29" s="1">
        <v>1750.23</v>
      </c>
      <c r="T29" s="1">
        <v>1646.67</v>
      </c>
      <c r="U29" s="1">
        <v>-834.26</v>
      </c>
      <c r="V29" s="1">
        <v>1187.3900000000001</v>
      </c>
      <c r="W29" s="1">
        <v>1735.04</v>
      </c>
      <c r="X29" s="1">
        <v>157.43299999999999</v>
      </c>
      <c r="Y29" s="1">
        <v>0.68995799999999996</v>
      </c>
      <c r="Z29" s="1">
        <v>118.758</v>
      </c>
      <c r="AA29">
        <v>1.00671</v>
      </c>
      <c r="AB29" s="1">
        <v>648.97799999999995</v>
      </c>
      <c r="AD29">
        <f t="shared" si="0"/>
        <v>0.574207269648769</v>
      </c>
      <c r="AE29" s="1">
        <f t="shared" si="1"/>
        <v>1.0458659577944666E-2</v>
      </c>
      <c r="AH29">
        <f t="shared" si="2"/>
        <v>0.33112670688590418</v>
      </c>
      <c r="AI29">
        <f t="shared" si="3"/>
        <v>0.36759457371240656</v>
      </c>
      <c r="AJ29" s="1">
        <f t="shared" si="4"/>
        <v>6.6633181042677226E-3</v>
      </c>
    </row>
    <row r="30" spans="1:36">
      <c r="H30" s="1"/>
      <c r="I30" s="1"/>
      <c r="M30" s="1">
        <v>2.7000100000000002E-4</v>
      </c>
      <c r="N30" s="1">
        <v>0.390795</v>
      </c>
      <c r="O30" s="1">
        <v>1756.34</v>
      </c>
      <c r="P30" s="1">
        <v>648.745</v>
      </c>
      <c r="Q30">
        <v>101.473</v>
      </c>
      <c r="R30" s="1">
        <v>1460.29</v>
      </c>
      <c r="S30" s="1">
        <v>1756.34</v>
      </c>
      <c r="T30" s="1">
        <v>1654.87</v>
      </c>
      <c r="U30" s="1">
        <v>-835.52</v>
      </c>
      <c r="V30" s="1">
        <v>1194.5</v>
      </c>
      <c r="W30" s="1">
        <v>1741.01</v>
      </c>
      <c r="X30" s="1">
        <v>158.56800000000001</v>
      </c>
      <c r="Y30" s="1">
        <v>0.49642900000000001</v>
      </c>
      <c r="Z30" s="1">
        <v>116.81</v>
      </c>
      <c r="AA30">
        <v>1.0104</v>
      </c>
      <c r="AB30" s="1">
        <v>648.74400000000003</v>
      </c>
      <c r="AD30">
        <f t="shared" si="0"/>
        <v>0.5721603243191421</v>
      </c>
      <c r="AE30" s="1">
        <f t="shared" si="1"/>
        <v>1.0259989966012819E-2</v>
      </c>
      <c r="AH30">
        <f t="shared" si="2"/>
        <v>0.33054598148332748</v>
      </c>
      <c r="AI30">
        <f t="shared" si="3"/>
        <v>0.36870367753319588</v>
      </c>
      <c r="AJ30" s="1">
        <f t="shared" si="4"/>
        <v>6.589869348648152E-3</v>
      </c>
    </row>
    <row r="31" spans="1:36">
      <c r="H31" s="1"/>
      <c r="I31" s="1"/>
      <c r="M31" s="1">
        <v>2.8000200000000001E-4</v>
      </c>
      <c r="N31" s="1">
        <v>0.40850700000000001</v>
      </c>
      <c r="O31" s="1">
        <v>1761.17</v>
      </c>
      <c r="P31" s="1">
        <v>646.20899999999995</v>
      </c>
      <c r="Q31">
        <v>99.375500000000002</v>
      </c>
      <c r="R31" s="1">
        <v>1466.93</v>
      </c>
      <c r="S31" s="1">
        <v>1761.17</v>
      </c>
      <c r="T31" s="1">
        <v>1661.8</v>
      </c>
      <c r="U31" s="1">
        <v>-835.58600000000001</v>
      </c>
      <c r="V31" s="1">
        <v>1203.26</v>
      </c>
      <c r="W31" s="1">
        <v>1745.68</v>
      </c>
      <c r="X31" s="1">
        <v>159.696</v>
      </c>
      <c r="Y31" s="1">
        <v>0.72049099999999999</v>
      </c>
      <c r="Z31" s="1">
        <v>114.86799999999999</v>
      </c>
      <c r="AA31">
        <v>1.03522</v>
      </c>
      <c r="AB31" s="1">
        <v>646.20799999999997</v>
      </c>
      <c r="AD31">
        <f t="shared" si="0"/>
        <v>0.56961545540687009</v>
      </c>
      <c r="AE31" s="1">
        <f t="shared" si="1"/>
        <v>1.0111566305253568E-2</v>
      </c>
      <c r="AH31">
        <f t="shared" si="2"/>
        <v>0.32872360355093955</v>
      </c>
      <c r="AI31">
        <f t="shared" si="3"/>
        <v>0.37218416300664936</v>
      </c>
      <c r="AJ31" s="1">
        <f t="shared" si="4"/>
        <v>6.561302715820872E-3</v>
      </c>
    </row>
    <row r="32" spans="1:36">
      <c r="H32" s="1"/>
      <c r="I32" s="1"/>
      <c r="M32" s="1">
        <v>2.9000299999999999E-4</v>
      </c>
      <c r="N32" s="1">
        <v>0.42669000000000001</v>
      </c>
      <c r="O32" s="1">
        <v>1765.8</v>
      </c>
      <c r="P32" s="1">
        <v>644.62099999999998</v>
      </c>
      <c r="Q32">
        <v>97.344300000000004</v>
      </c>
      <c r="R32" s="1">
        <v>1473.14</v>
      </c>
      <c r="S32" s="1">
        <v>1765.8</v>
      </c>
      <c r="T32" s="1">
        <v>1668.46</v>
      </c>
      <c r="U32" s="1">
        <v>-835.92200000000003</v>
      </c>
      <c r="V32" s="1">
        <v>1210.48</v>
      </c>
      <c r="W32" s="1">
        <v>1750.2</v>
      </c>
      <c r="X32" s="1">
        <v>160.56899999999999</v>
      </c>
      <c r="Y32" s="1">
        <v>0.45540900000000001</v>
      </c>
      <c r="Z32" s="1">
        <v>112.94499999999999</v>
      </c>
      <c r="AA32">
        <v>1.0449200000000001</v>
      </c>
      <c r="AB32" s="1">
        <v>644.61900000000003</v>
      </c>
      <c r="AD32">
        <f t="shared" si="0"/>
        <v>0.56744233406193567</v>
      </c>
      <c r="AE32" s="1">
        <f t="shared" si="1"/>
        <v>1.0337560892955651E-2</v>
      </c>
      <c r="AH32">
        <f t="shared" si="2"/>
        <v>0.32755570365449888</v>
      </c>
      <c r="AI32">
        <f t="shared" si="3"/>
        <v>0.37441468750531004</v>
      </c>
      <c r="AJ32" s="1">
        <f t="shared" si="4"/>
        <v>6.7877034494294806E-3</v>
      </c>
    </row>
    <row r="33" spans="8:36">
      <c r="H33" s="1"/>
      <c r="I33" s="1"/>
      <c r="M33" s="1">
        <v>3.0000399999999998E-4</v>
      </c>
      <c r="N33" s="1">
        <v>0.44484400000000002</v>
      </c>
      <c r="O33" s="1">
        <v>1769.83</v>
      </c>
      <c r="P33" s="1">
        <v>642.79499999999996</v>
      </c>
      <c r="Q33">
        <v>95.350499999999997</v>
      </c>
      <c r="R33" s="1">
        <v>1478.81</v>
      </c>
      <c r="S33" s="1">
        <v>1769.83</v>
      </c>
      <c r="T33" s="1">
        <v>1674.48</v>
      </c>
      <c r="U33" s="1">
        <v>-835.99199999999996</v>
      </c>
      <c r="V33" s="1">
        <v>1217.32</v>
      </c>
      <c r="W33" s="1">
        <v>1754.08</v>
      </c>
      <c r="X33" s="1">
        <v>161.636</v>
      </c>
      <c r="Y33" s="1">
        <v>0.77299499999999999</v>
      </c>
      <c r="Z33" s="1">
        <v>111.10299999999999</v>
      </c>
      <c r="AA33">
        <v>1.1055900000000001</v>
      </c>
      <c r="AB33" s="1">
        <v>642.79300000000001</v>
      </c>
      <c r="AD33">
        <f t="shared" si="0"/>
        <v>0.565314002474963</v>
      </c>
      <c r="AE33" s="1">
        <f t="shared" si="1"/>
        <v>1.0282029266745431E-2</v>
      </c>
      <c r="AH33">
        <f t="shared" si="2"/>
        <v>0.32635523413347878</v>
      </c>
      <c r="AI33">
        <f t="shared" si="3"/>
        <v>0.37670741540492803</v>
      </c>
      <c r="AJ33" s="1">
        <f t="shared" si="4"/>
        <v>6.8179353281162319E-3</v>
      </c>
    </row>
    <row r="34" spans="8:36">
      <c r="H34" s="1"/>
      <c r="I34" s="1"/>
      <c r="M34" s="1">
        <v>3.1000100000000002E-4</v>
      </c>
      <c r="N34" s="1">
        <v>0.462644</v>
      </c>
      <c r="O34" s="1">
        <v>1773.34</v>
      </c>
      <c r="P34" s="1">
        <v>640.85699999999997</v>
      </c>
      <c r="Q34">
        <v>93.500900000000001</v>
      </c>
      <c r="R34" s="1">
        <v>1483.91</v>
      </c>
      <c r="S34" s="1">
        <v>1773.34</v>
      </c>
      <c r="T34" s="1">
        <v>1679.84</v>
      </c>
      <c r="U34" s="1">
        <v>-835.9</v>
      </c>
      <c r="V34" s="1">
        <v>1223.72</v>
      </c>
      <c r="W34" s="1">
        <v>1757.51</v>
      </c>
      <c r="X34" s="1">
        <v>162.316</v>
      </c>
      <c r="Y34" s="1">
        <v>0.40599299999999999</v>
      </c>
      <c r="Z34" s="1">
        <v>109.336</v>
      </c>
      <c r="AA34">
        <v>1.07586</v>
      </c>
      <c r="AB34" s="1">
        <v>640.85500000000002</v>
      </c>
      <c r="AD34">
        <f t="shared" si="0"/>
        <v>0.5633090955650949</v>
      </c>
      <c r="AE34" s="1">
        <f t="shared" si="1"/>
        <v>1.0044745572556506E-2</v>
      </c>
      <c r="AH34">
        <f t="shared" si="2"/>
        <v>0.32514015052376521</v>
      </c>
      <c r="AI34">
        <f t="shared" si="3"/>
        <v>0.37902805415799834</v>
      </c>
      <c r="AJ34" s="1">
        <f t="shared" si="4"/>
        <v>6.7260456791100381E-3</v>
      </c>
    </row>
    <row r="35" spans="8:36">
      <c r="H35" s="1"/>
      <c r="I35" s="1"/>
      <c r="M35" s="1">
        <v>3.20002E-4</v>
      </c>
      <c r="N35" s="1">
        <v>0.48080499999999998</v>
      </c>
      <c r="O35" s="1">
        <v>1776.41</v>
      </c>
      <c r="P35" s="1">
        <v>638.20600000000002</v>
      </c>
      <c r="Q35">
        <v>91.709100000000007</v>
      </c>
      <c r="R35" s="1">
        <v>1488.68</v>
      </c>
      <c r="S35" s="1">
        <v>1776.41</v>
      </c>
      <c r="T35" s="1">
        <v>1684.7</v>
      </c>
      <c r="U35" s="1">
        <v>-835.44100000000003</v>
      </c>
      <c r="V35" s="1">
        <v>1230.56</v>
      </c>
      <c r="W35" s="1">
        <v>1760.4</v>
      </c>
      <c r="X35" s="1">
        <v>163.43199999999999</v>
      </c>
      <c r="Y35" s="1">
        <v>0.70138299999999998</v>
      </c>
      <c r="Z35" s="1">
        <v>107.718</v>
      </c>
      <c r="AA35">
        <v>1.1183399999999999</v>
      </c>
      <c r="AB35" s="1">
        <v>638.20500000000004</v>
      </c>
      <c r="AD35">
        <f t="shared" si="0"/>
        <v>0.56119582448880889</v>
      </c>
      <c r="AE35" s="1">
        <f t="shared" si="1"/>
        <v>1.0211066926549463E-2</v>
      </c>
      <c r="AH35">
        <f t="shared" si="2"/>
        <v>0.32353009001262356</v>
      </c>
      <c r="AI35">
        <f t="shared" si="3"/>
        <v>0.3821030432263014</v>
      </c>
      <c r="AJ35" s="1">
        <f t="shared" si="4"/>
        <v>6.9114509297981269E-3</v>
      </c>
    </row>
    <row r="36" spans="8:36">
      <c r="H36" s="1"/>
      <c r="I36" s="1"/>
      <c r="M36" s="1">
        <v>3.3000299999999999E-4</v>
      </c>
      <c r="N36" s="1">
        <v>0.49897000000000002</v>
      </c>
      <c r="O36" s="1">
        <v>1779.2</v>
      </c>
      <c r="P36" s="1">
        <v>635.72799999999995</v>
      </c>
      <c r="Q36">
        <v>90.050899999999999</v>
      </c>
      <c r="R36" s="1">
        <v>1493.07</v>
      </c>
      <c r="S36" s="1">
        <v>1779.2</v>
      </c>
      <c r="T36" s="1">
        <v>1689.15</v>
      </c>
      <c r="U36" s="1">
        <v>-834.99199999999996</v>
      </c>
      <c r="V36" s="1">
        <v>1236.8499999999999</v>
      </c>
      <c r="W36" s="1">
        <v>1763.08</v>
      </c>
      <c r="X36" s="1">
        <v>164.18899999999999</v>
      </c>
      <c r="Y36" s="1">
        <v>0.44343199999999999</v>
      </c>
      <c r="Z36" s="1">
        <v>106.166</v>
      </c>
      <c r="AA36">
        <v>1.1391899999999999</v>
      </c>
      <c r="AB36" s="1">
        <v>635.726</v>
      </c>
      <c r="AD36">
        <f t="shared" si="0"/>
        <v>0.55924504544328124</v>
      </c>
      <c r="AE36" s="1">
        <f t="shared" si="1"/>
        <v>1.0176404201158232E-2</v>
      </c>
      <c r="AH36">
        <f t="shared" si="2"/>
        <v>0.32204885026833235</v>
      </c>
      <c r="AI36">
        <f t="shared" si="3"/>
        <v>0.38493200275279882</v>
      </c>
      <c r="AJ36" s="1">
        <f t="shared" si="4"/>
        <v>6.9665958051051942E-3</v>
      </c>
    </row>
    <row r="37" spans="8:36">
      <c r="H37" s="1"/>
      <c r="I37" s="1"/>
      <c r="M37" s="1">
        <v>3.4000399999999998E-4</v>
      </c>
      <c r="N37" s="1">
        <v>0.51674299999999995</v>
      </c>
      <c r="O37" s="1">
        <v>1781.5</v>
      </c>
      <c r="P37" s="1">
        <v>633.18200000000002</v>
      </c>
      <c r="Q37">
        <v>88.375299999999996</v>
      </c>
      <c r="R37" s="1">
        <v>1497.02</v>
      </c>
      <c r="S37" s="1">
        <v>1781.5</v>
      </c>
      <c r="T37" s="1">
        <v>1693.13</v>
      </c>
      <c r="U37" s="1">
        <v>-834.35400000000004</v>
      </c>
      <c r="V37" s="1">
        <v>1242.6500000000001</v>
      </c>
      <c r="W37" s="1">
        <v>1765.23</v>
      </c>
      <c r="X37" s="1">
        <v>165.18700000000001</v>
      </c>
      <c r="Y37" s="1">
        <v>0.67779599999999995</v>
      </c>
      <c r="Z37" s="1">
        <v>104.65</v>
      </c>
      <c r="AA37">
        <v>1.1594800000000001</v>
      </c>
      <c r="AB37" s="1">
        <v>633.17999999999995</v>
      </c>
      <c r="AD37">
        <f t="shared" si="0"/>
        <v>0.55734325526713069</v>
      </c>
      <c r="AE37" s="1">
        <f t="shared" si="1"/>
        <v>9.9225619342630349E-3</v>
      </c>
      <c r="AH37">
        <f t="shared" si="2"/>
        <v>0.32063541064439188</v>
      </c>
      <c r="AI37">
        <f t="shared" si="3"/>
        <v>0.38763147358774375</v>
      </c>
      <c r="AJ37" s="1">
        <f t="shared" si="4"/>
        <v>6.8653853325002035E-3</v>
      </c>
    </row>
    <row r="38" spans="8:36">
      <c r="H38" s="1"/>
      <c r="I38" s="1"/>
      <c r="M38" s="1">
        <v>3.5E-4</v>
      </c>
      <c r="N38" s="1">
        <v>0.53495300000000001</v>
      </c>
      <c r="O38" s="1">
        <v>1783.62</v>
      </c>
      <c r="P38" s="1">
        <v>630.32000000000005</v>
      </c>
      <c r="Q38">
        <v>86.821200000000005</v>
      </c>
      <c r="R38" s="1">
        <v>1500.77</v>
      </c>
      <c r="S38" s="1">
        <v>1783.62</v>
      </c>
      <c r="T38" s="1">
        <v>1696.8</v>
      </c>
      <c r="U38" s="1">
        <v>-833.58699999999999</v>
      </c>
      <c r="V38" s="1">
        <v>1248.6500000000001</v>
      </c>
      <c r="W38" s="1">
        <v>1767.25</v>
      </c>
      <c r="X38" s="1">
        <v>165.86699999999999</v>
      </c>
      <c r="Y38" s="1">
        <v>0.47422399999999998</v>
      </c>
      <c r="Z38" s="1">
        <v>103.196</v>
      </c>
      <c r="AA38">
        <v>1.1754199999999999</v>
      </c>
      <c r="AB38" s="1">
        <v>630.31799999999998</v>
      </c>
      <c r="AD38">
        <f t="shared" si="0"/>
        <v>0.55543954103560167</v>
      </c>
      <c r="AE38" s="1">
        <f t="shared" si="1"/>
        <v>1.0131887360336411E-2</v>
      </c>
      <c r="AH38">
        <f t="shared" si="2"/>
        <v>0.31901290813647137</v>
      </c>
      <c r="AI38">
        <f t="shared" si="3"/>
        <v>0.39073022511951838</v>
      </c>
      <c r="AJ38" s="1">
        <f t="shared" si="4"/>
        <v>7.0869832667296451E-3</v>
      </c>
    </row>
    <row r="39" spans="8:36">
      <c r="H39" s="1"/>
      <c r="I39" s="1"/>
      <c r="M39" s="1">
        <v>3.60002E-4</v>
      </c>
      <c r="N39" s="1">
        <v>0.553087</v>
      </c>
      <c r="O39" s="1">
        <v>1785.49</v>
      </c>
      <c r="P39" s="1">
        <v>627.58399999999995</v>
      </c>
      <c r="Q39">
        <v>85.302999999999997</v>
      </c>
      <c r="R39" s="1">
        <v>1504.24</v>
      </c>
      <c r="S39" s="1">
        <v>1785.49</v>
      </c>
      <c r="T39" s="1">
        <v>1700.19</v>
      </c>
      <c r="U39" s="1">
        <v>-832.79200000000003</v>
      </c>
      <c r="V39" s="1">
        <v>1254.19</v>
      </c>
      <c r="W39" s="1">
        <v>1768.98</v>
      </c>
      <c r="X39" s="1">
        <v>166.72300000000001</v>
      </c>
      <c r="Y39" s="1">
        <v>0.65482399999999996</v>
      </c>
      <c r="Z39" s="1">
        <v>101.815</v>
      </c>
      <c r="AA39">
        <v>1.2154199999999999</v>
      </c>
      <c r="AB39" s="1">
        <v>627.58199999999999</v>
      </c>
      <c r="AD39">
        <f t="shared" si="0"/>
        <v>0.55362973993511677</v>
      </c>
      <c r="AE39" s="1">
        <f t="shared" si="1"/>
        <v>1.0055931170561496E-2</v>
      </c>
      <c r="AH39">
        <f t="shared" si="2"/>
        <v>0.31751394422036683</v>
      </c>
      <c r="AI39">
        <f t="shared" si="3"/>
        <v>0.39359303532069145</v>
      </c>
      <c r="AJ39" s="1">
        <f t="shared" si="4"/>
        <v>7.1114590024113763E-3</v>
      </c>
    </row>
    <row r="40" spans="8:36">
      <c r="H40" s="1"/>
      <c r="I40" s="1"/>
      <c r="M40" s="1">
        <v>3.7000299999999999E-4</v>
      </c>
      <c r="N40" s="1">
        <v>0.57110399999999995</v>
      </c>
      <c r="O40" s="1">
        <v>1787.07</v>
      </c>
      <c r="P40" s="1">
        <v>624.59</v>
      </c>
      <c r="Q40">
        <v>83.847999999999999</v>
      </c>
      <c r="R40" s="1">
        <v>1507.44</v>
      </c>
      <c r="S40" s="1">
        <v>1787.07</v>
      </c>
      <c r="T40" s="1">
        <v>1703.22</v>
      </c>
      <c r="U40" s="1">
        <v>-831.83699999999999</v>
      </c>
      <c r="V40" s="1">
        <v>1259.72</v>
      </c>
      <c r="W40" s="1">
        <v>1770.46</v>
      </c>
      <c r="X40" s="1">
        <v>167.37700000000001</v>
      </c>
      <c r="Y40" s="1">
        <v>0.54295400000000005</v>
      </c>
      <c r="Z40" s="1">
        <v>100.461</v>
      </c>
      <c r="AA40">
        <v>1.23458</v>
      </c>
      <c r="AB40" s="1">
        <v>624.58799999999997</v>
      </c>
      <c r="AD40">
        <f t="shared" si="0"/>
        <v>0.55182096799872626</v>
      </c>
      <c r="AE40" s="1">
        <f t="shared" si="1"/>
        <v>9.9584527024219969E-3</v>
      </c>
      <c r="AH40">
        <f t="shared" si="2"/>
        <v>0.31588780772875136</v>
      </c>
      <c r="AI40">
        <f t="shared" si="3"/>
        <v>0.39669872725008404</v>
      </c>
      <c r="AJ40" s="1">
        <f t="shared" si="4"/>
        <v>7.1193433431188113E-3</v>
      </c>
    </row>
    <row r="41" spans="8:36">
      <c r="H41" s="1"/>
      <c r="I41" s="1"/>
      <c r="M41" s="1">
        <v>3.8000399999999998E-4</v>
      </c>
      <c r="N41" s="1">
        <v>0.58954099999999998</v>
      </c>
      <c r="O41" s="1">
        <v>1788.58</v>
      </c>
      <c r="P41" s="1">
        <v>621.78200000000004</v>
      </c>
      <c r="Q41">
        <v>82.453100000000006</v>
      </c>
      <c r="R41" s="1">
        <v>1510.49</v>
      </c>
      <c r="S41" s="1">
        <v>1788.58</v>
      </c>
      <c r="T41" s="1">
        <v>1706.13</v>
      </c>
      <c r="U41" s="1">
        <v>-830.93899999999996</v>
      </c>
      <c r="V41" s="1">
        <v>1264.92</v>
      </c>
      <c r="W41" s="1">
        <v>1771.87</v>
      </c>
      <c r="X41" s="1">
        <v>168.02500000000001</v>
      </c>
      <c r="Y41" s="1">
        <v>0.590449</v>
      </c>
      <c r="Z41" s="1">
        <v>99.167000000000002</v>
      </c>
      <c r="AA41">
        <v>1.26396</v>
      </c>
      <c r="AB41" s="1">
        <v>621.78</v>
      </c>
      <c r="AD41">
        <f t="shared" si="0"/>
        <v>0.55011221524141174</v>
      </c>
      <c r="AE41" s="1">
        <f t="shared" si="1"/>
        <v>1.0158171049699233E-2</v>
      </c>
      <c r="AH41">
        <f t="shared" si="2"/>
        <v>0.31437273769567436</v>
      </c>
      <c r="AI41">
        <f t="shared" si="3"/>
        <v>0.39959229786881933</v>
      </c>
      <c r="AJ41" s="1">
        <f t="shared" si="4"/>
        <v>7.340608815058625E-3</v>
      </c>
    </row>
    <row r="42" spans="8:36">
      <c r="H42" s="1"/>
      <c r="I42" s="1"/>
      <c r="M42" s="1">
        <v>3.8999999999999999E-4</v>
      </c>
      <c r="N42" s="1">
        <v>0.60765599999999997</v>
      </c>
      <c r="O42" s="1">
        <v>1789.87</v>
      </c>
      <c r="P42" s="1">
        <v>619.02300000000002</v>
      </c>
      <c r="Q42">
        <v>81.104299999999995</v>
      </c>
      <c r="R42" s="1">
        <v>1513.29</v>
      </c>
      <c r="S42" s="1">
        <v>1789.87</v>
      </c>
      <c r="T42" s="1">
        <v>1708.76</v>
      </c>
      <c r="U42" s="1">
        <v>-829.99900000000002</v>
      </c>
      <c r="V42" s="1">
        <v>1269.79</v>
      </c>
      <c r="W42" s="1">
        <v>1773.06</v>
      </c>
      <c r="X42" s="1">
        <v>168.626</v>
      </c>
      <c r="Y42" s="1">
        <v>0.58304699999999998</v>
      </c>
      <c r="Z42" s="1">
        <v>97.912800000000004</v>
      </c>
      <c r="AA42">
        <v>1.2854699999999999</v>
      </c>
      <c r="AB42" s="1">
        <v>619.02099999999996</v>
      </c>
      <c r="AD42">
        <f t="shared" si="0"/>
        <v>0.54847319416635276</v>
      </c>
      <c r="AE42" s="1">
        <f t="shared" si="1"/>
        <v>9.9504373457108223E-3</v>
      </c>
      <c r="AH42">
        <f t="shared" si="2"/>
        <v>0.31292176353688889</v>
      </c>
      <c r="AI42">
        <f t="shared" si="3"/>
        <v>0.40236345438485099</v>
      </c>
      <c r="AJ42" s="1">
        <f t="shared" si="4"/>
        <v>7.2637142260376158E-3</v>
      </c>
    </row>
    <row r="43" spans="8:36">
      <c r="H43" s="1"/>
      <c r="I43" s="1"/>
      <c r="M43" s="1">
        <v>4.0000099999999998E-4</v>
      </c>
      <c r="N43" s="1">
        <v>0.62598699999999996</v>
      </c>
      <c r="O43" s="1">
        <v>1790.98</v>
      </c>
      <c r="P43" s="1">
        <v>615.99300000000005</v>
      </c>
      <c r="Q43">
        <v>79.805800000000005</v>
      </c>
      <c r="R43" s="1">
        <v>1515.95</v>
      </c>
      <c r="S43" s="1">
        <v>1790.98</v>
      </c>
      <c r="T43" s="1">
        <v>1711.17</v>
      </c>
      <c r="U43" s="1">
        <v>-828.92600000000004</v>
      </c>
      <c r="V43" s="1">
        <v>1274.8</v>
      </c>
      <c r="W43" s="1">
        <v>1774.09</v>
      </c>
      <c r="X43" s="1">
        <v>169.17500000000001</v>
      </c>
      <c r="Y43" s="1">
        <v>0.534829</v>
      </c>
      <c r="Z43" s="1">
        <v>96.700999999999993</v>
      </c>
      <c r="AA43">
        <v>1.30199</v>
      </c>
      <c r="AB43" s="1">
        <v>615.99</v>
      </c>
      <c r="AD43">
        <f t="shared" si="0"/>
        <v>0.546802994821729</v>
      </c>
      <c r="AE43" s="1">
        <f t="shared" si="1"/>
        <v>1.0038753910170256E-2</v>
      </c>
      <c r="AH43">
        <f t="shared" si="2"/>
        <v>0.311316287735663</v>
      </c>
      <c r="AI43">
        <f t="shared" si="3"/>
        <v>0.4054296873022053</v>
      </c>
      <c r="AJ43" s="1">
        <f t="shared" si="4"/>
        <v>7.4038280401327091E-3</v>
      </c>
    </row>
    <row r="44" spans="8:36">
      <c r="H44" s="1"/>
      <c r="I44" s="1"/>
      <c r="M44" s="1">
        <v>4.1000299999999998E-4</v>
      </c>
      <c r="N44" s="1">
        <v>0.644482</v>
      </c>
      <c r="O44" s="1">
        <v>1791.99</v>
      </c>
      <c r="P44" s="1">
        <v>612.90899999999999</v>
      </c>
      <c r="Q44">
        <v>78.587199999999996</v>
      </c>
      <c r="R44" s="1">
        <v>1518.47</v>
      </c>
      <c r="S44" s="1">
        <v>1791.99</v>
      </c>
      <c r="T44" s="1">
        <v>1713.41</v>
      </c>
      <c r="U44" s="1">
        <v>-827.83</v>
      </c>
      <c r="V44" s="1">
        <v>1279.76</v>
      </c>
      <c r="W44" s="1">
        <v>1775</v>
      </c>
      <c r="X44" s="1">
        <v>169.791</v>
      </c>
      <c r="Y44" s="1">
        <v>0.63500000000000001</v>
      </c>
      <c r="Z44" s="1">
        <v>95.584500000000006</v>
      </c>
      <c r="AA44">
        <v>1.3507</v>
      </c>
      <c r="AB44" s="1">
        <v>612.90700000000004</v>
      </c>
      <c r="AD44">
        <f t="shared" si="0"/>
        <v>0.5451737604299064</v>
      </c>
      <c r="AE44" s="1">
        <f t="shared" si="1"/>
        <v>1.0098055044189518E-2</v>
      </c>
      <c r="AH44">
        <f t="shared" si="2"/>
        <v>0.30966401528141063</v>
      </c>
      <c r="AI44">
        <f t="shared" si="3"/>
        <v>0.40858529524335141</v>
      </c>
      <c r="AJ44" s="1">
        <f t="shared" si="4"/>
        <v>7.527603551090052E-3</v>
      </c>
    </row>
    <row r="45" spans="8:36">
      <c r="H45" s="1"/>
      <c r="I45" s="1"/>
      <c r="M45" s="1">
        <v>4.2000400000000003E-4</v>
      </c>
      <c r="N45" s="1">
        <v>0.66278099999999995</v>
      </c>
      <c r="O45" s="1">
        <v>1792.87</v>
      </c>
      <c r="P45" s="1">
        <v>609.87199999999996</v>
      </c>
      <c r="Q45">
        <v>77.421099999999996</v>
      </c>
      <c r="R45" s="1">
        <v>1520.82</v>
      </c>
      <c r="S45" s="1">
        <v>1792.87</v>
      </c>
      <c r="T45" s="1">
        <v>1715.45</v>
      </c>
      <c r="U45" s="1">
        <v>-826.72199999999998</v>
      </c>
      <c r="V45" s="1">
        <v>1284.49</v>
      </c>
      <c r="W45" s="1">
        <v>1775.81</v>
      </c>
      <c r="X45" s="1">
        <v>170.21700000000001</v>
      </c>
      <c r="Y45" s="1">
        <v>0.52443300000000004</v>
      </c>
      <c r="Z45" s="1">
        <v>94.483900000000006</v>
      </c>
      <c r="AA45">
        <v>1.3608199999999999</v>
      </c>
      <c r="AB45" s="1">
        <v>609.86900000000003</v>
      </c>
      <c r="AD45">
        <f t="shared" si="0"/>
        <v>0.54360279322996807</v>
      </c>
      <c r="AE45" s="1">
        <f t="shared" si="1"/>
        <v>9.9617610777109969E-3</v>
      </c>
      <c r="AH45">
        <f t="shared" si="2"/>
        <v>0.30805453731331706</v>
      </c>
      <c r="AI45">
        <f t="shared" si="3"/>
        <v>0.41165917173638644</v>
      </c>
      <c r="AJ45" s="1">
        <f t="shared" si="4"/>
        <v>7.5048267506310929E-3</v>
      </c>
    </row>
    <row r="46" spans="8:36">
      <c r="H46" s="1"/>
      <c r="I46" s="1"/>
      <c r="M46" s="1">
        <v>4.2999999999999999E-4</v>
      </c>
      <c r="N46" s="1">
        <v>0.681446</v>
      </c>
      <c r="O46" s="1">
        <v>1793.7</v>
      </c>
      <c r="P46" s="1">
        <v>606.85900000000004</v>
      </c>
      <c r="Q46">
        <v>76.292699999999996</v>
      </c>
      <c r="R46" s="1">
        <v>1523.08</v>
      </c>
      <c r="S46" s="1">
        <v>1793.7</v>
      </c>
      <c r="T46" s="1">
        <v>1717.4</v>
      </c>
      <c r="U46" s="1">
        <v>-825.61599999999999</v>
      </c>
      <c r="V46" s="1">
        <v>1289.1199999999999</v>
      </c>
      <c r="W46" s="1">
        <v>1776.55</v>
      </c>
      <c r="X46" s="1">
        <v>170.74700000000001</v>
      </c>
      <c r="Y46" s="1">
        <v>0.66227899999999995</v>
      </c>
      <c r="Z46" s="1">
        <v>93.443200000000004</v>
      </c>
      <c r="AA46">
        <v>1.4047799999999999</v>
      </c>
      <c r="AB46" s="1">
        <v>606.85599999999999</v>
      </c>
      <c r="AD46">
        <f t="shared" si="0"/>
        <v>0.54207001602016969</v>
      </c>
      <c r="AE46" s="1">
        <f t="shared" si="1"/>
        <v>1.0132041492326934E-2</v>
      </c>
      <c r="AH46">
        <f t="shared" si="2"/>
        <v>0.30645134557160353</v>
      </c>
      <c r="AI46">
        <f t="shared" si="3"/>
        <v>0.41472104242140029</v>
      </c>
      <c r="AJ46" s="1">
        <f t="shared" si="4"/>
        <v>7.7121933486275626E-3</v>
      </c>
    </row>
    <row r="47" spans="8:36">
      <c r="H47" s="1"/>
      <c r="I47" s="1"/>
      <c r="M47" s="1">
        <v>4.4000099999999998E-4</v>
      </c>
      <c r="N47" s="1">
        <v>0.70001599999999997</v>
      </c>
      <c r="O47" s="1">
        <v>1794.42</v>
      </c>
      <c r="P47" s="1">
        <v>603.87</v>
      </c>
      <c r="Q47">
        <v>75.204099999999997</v>
      </c>
      <c r="R47" s="1">
        <v>1525.22</v>
      </c>
      <c r="S47" s="1">
        <v>1794.42</v>
      </c>
      <c r="T47" s="1">
        <v>1719.21</v>
      </c>
      <c r="U47" s="1">
        <v>-824.49699999999996</v>
      </c>
      <c r="V47" s="1">
        <v>1293.58</v>
      </c>
      <c r="W47" s="1">
        <v>1777.24</v>
      </c>
      <c r="X47" s="1">
        <v>170.999</v>
      </c>
      <c r="Y47" s="1">
        <v>0.56292200000000003</v>
      </c>
      <c r="Z47" s="1">
        <v>92.3874</v>
      </c>
      <c r="AA47">
        <v>1.4298299999999999</v>
      </c>
      <c r="AB47" s="1">
        <v>603.86599999999999</v>
      </c>
      <c r="AD47">
        <f t="shared" si="0"/>
        <v>0.54057578578827969</v>
      </c>
      <c r="AE47" s="1">
        <f t="shared" si="1"/>
        <v>1.0052366269791438E-2</v>
      </c>
      <c r="AH47">
        <f t="shared" si="2"/>
        <v>0.30488084929700326</v>
      </c>
      <c r="AI47">
        <f t="shared" si="3"/>
        <v>0.41772046936392071</v>
      </c>
      <c r="AJ47" s="1">
        <f t="shared" si="4"/>
        <v>7.7292194369266952E-3</v>
      </c>
    </row>
    <row r="48" spans="8:36">
      <c r="H48" s="1"/>
      <c r="I48" s="1"/>
      <c r="M48" s="1">
        <v>4.5000200000000002E-4</v>
      </c>
      <c r="N48" s="1">
        <v>0.71876399999999996</v>
      </c>
      <c r="O48" s="1">
        <v>1795.1</v>
      </c>
      <c r="P48" s="1">
        <v>601.00699999999995</v>
      </c>
      <c r="Q48">
        <v>74.155299999999997</v>
      </c>
      <c r="R48" s="1">
        <v>1527.26</v>
      </c>
      <c r="S48" s="1">
        <v>1795.1</v>
      </c>
      <c r="T48" s="1">
        <v>1720.94</v>
      </c>
      <c r="U48" s="1">
        <v>-823.42</v>
      </c>
      <c r="V48" s="1">
        <v>1297.83</v>
      </c>
      <c r="W48" s="1">
        <v>1777.86</v>
      </c>
      <c r="X48" s="1">
        <v>171.357</v>
      </c>
      <c r="Y48" s="1">
        <v>0.66123799999999999</v>
      </c>
      <c r="Z48" s="1">
        <v>91.394000000000005</v>
      </c>
      <c r="AA48">
        <v>1.4697899999999999</v>
      </c>
      <c r="AB48" s="1">
        <v>601.00400000000002</v>
      </c>
      <c r="AD48">
        <f t="shared" si="0"/>
        <v>0.53914854052355199</v>
      </c>
      <c r="AE48" s="1">
        <f t="shared" si="1"/>
        <v>1.0121335834847103E-2</v>
      </c>
      <c r="AH48">
        <f t="shared" si="2"/>
        <v>0.30337748216767918</v>
      </c>
      <c r="AI48">
        <f t="shared" si="3"/>
        <v>0.42059168908288624</v>
      </c>
      <c r="AJ48" s="1">
        <f t="shared" si="4"/>
        <v>7.8583381732803635E-3</v>
      </c>
    </row>
    <row r="49" spans="8:36">
      <c r="H49" s="1"/>
      <c r="I49" s="1"/>
      <c r="M49" s="1">
        <v>4.6000400000000002E-4</v>
      </c>
      <c r="N49" s="1">
        <v>0.73766399999999999</v>
      </c>
      <c r="O49" s="1">
        <v>1795.71</v>
      </c>
      <c r="P49" s="1">
        <v>597.99199999999996</v>
      </c>
      <c r="Q49">
        <v>73.177300000000002</v>
      </c>
      <c r="R49" s="1">
        <v>1529.22</v>
      </c>
      <c r="S49" s="1">
        <v>1795.71</v>
      </c>
      <c r="T49" s="1">
        <v>1722.53</v>
      </c>
      <c r="U49" s="1">
        <v>-822.29200000000003</v>
      </c>
      <c r="V49" s="1">
        <v>1302.17</v>
      </c>
      <c r="W49" s="1">
        <v>1778.45</v>
      </c>
      <c r="X49" s="1">
        <v>171.55500000000001</v>
      </c>
      <c r="Y49" s="1">
        <v>0.62422999999999995</v>
      </c>
      <c r="Z49" s="1">
        <v>90.440299999999993</v>
      </c>
      <c r="AA49">
        <v>1.4984299999999999</v>
      </c>
      <c r="AB49" s="1">
        <v>597.98800000000006</v>
      </c>
      <c r="AD49">
        <f t="shared" si="0"/>
        <v>0.53771988333921872</v>
      </c>
      <c r="AE49" s="1">
        <f t="shared" si="1"/>
        <v>1.0176406605503199E-2</v>
      </c>
      <c r="AH49">
        <f t="shared" si="2"/>
        <v>0.30177171648224427</v>
      </c>
      <c r="AI49">
        <f t="shared" si="3"/>
        <v>0.42365847563829806</v>
      </c>
      <c r="AJ49" s="1">
        <f t="shared" si="4"/>
        <v>7.9781640566152032E-3</v>
      </c>
    </row>
    <row r="50" spans="8:36">
      <c r="H50" s="1"/>
      <c r="I50" s="1"/>
      <c r="M50" s="1">
        <v>4.6999999999999999E-4</v>
      </c>
      <c r="N50" s="1">
        <v>0.75650099999999998</v>
      </c>
      <c r="O50" s="1">
        <v>1796.25</v>
      </c>
      <c r="P50" s="1">
        <v>595.06700000000001</v>
      </c>
      <c r="Q50">
        <v>72.230099999999993</v>
      </c>
      <c r="R50" s="1">
        <v>1531.09</v>
      </c>
      <c r="S50" s="1">
        <v>1796.25</v>
      </c>
      <c r="T50" s="1">
        <v>1724.02</v>
      </c>
      <c r="U50" s="1">
        <v>-821.18399999999997</v>
      </c>
      <c r="V50" s="1">
        <v>1306.33</v>
      </c>
      <c r="W50" s="1">
        <v>1778.96</v>
      </c>
      <c r="X50" s="1">
        <v>171.78700000000001</v>
      </c>
      <c r="Y50" s="1">
        <v>0.647872</v>
      </c>
      <c r="Z50" s="1">
        <v>89.525000000000006</v>
      </c>
      <c r="AA50">
        <v>1.53399</v>
      </c>
      <c r="AB50" s="1">
        <v>595.06399999999996</v>
      </c>
      <c r="AD50">
        <f t="shared" si="0"/>
        <v>0.53633947057325171</v>
      </c>
      <c r="AE50" s="1">
        <f t="shared" si="1"/>
        <v>1.01160280248246E-2</v>
      </c>
      <c r="AH50">
        <f t="shared" si="2"/>
        <v>0.30021998720256221</v>
      </c>
      <c r="AI50">
        <f t="shared" si="3"/>
        <v>0.42662206026071992</v>
      </c>
      <c r="AJ50" s="1">
        <f t="shared" si="4"/>
        <v>8.0083672273648984E-3</v>
      </c>
    </row>
    <row r="51" spans="8:36">
      <c r="H51" s="3"/>
      <c r="I51" s="3"/>
      <c r="J51" s="4"/>
      <c r="K51" s="4"/>
      <c r="L51" s="4"/>
      <c r="M51" s="1">
        <v>4.8000099999999997E-4</v>
      </c>
      <c r="N51" s="1">
        <v>0.77566199999999996</v>
      </c>
      <c r="O51" s="1">
        <v>1796.82</v>
      </c>
      <c r="P51" s="1">
        <v>592.17999999999995</v>
      </c>
      <c r="Q51">
        <v>71.364400000000003</v>
      </c>
      <c r="R51" s="1">
        <v>1532.9</v>
      </c>
      <c r="S51" s="1">
        <v>1796.82</v>
      </c>
      <c r="T51" s="1">
        <v>1725.45</v>
      </c>
      <c r="U51" s="1">
        <v>-820.12</v>
      </c>
      <c r="V51" s="1">
        <v>1310.44</v>
      </c>
      <c r="W51" s="1">
        <v>1779.51</v>
      </c>
      <c r="X51" s="1">
        <v>171.93199999999999</v>
      </c>
      <c r="Y51" s="1">
        <v>0.69114100000000001</v>
      </c>
      <c r="Z51" s="1">
        <v>88.674400000000006</v>
      </c>
      <c r="AA51">
        <v>1.57283</v>
      </c>
      <c r="AB51" s="1">
        <v>592.17600000000004</v>
      </c>
      <c r="AC51" s="4"/>
      <c r="AD51" s="4">
        <f t="shared" si="0"/>
        <v>0.53501206862809048</v>
      </c>
      <c r="AE51" s="3">
        <f t="shared" si="1"/>
        <v>1.0264083421318451E-2</v>
      </c>
      <c r="AF51" s="4"/>
      <c r="AG51" s="4"/>
      <c r="AH51" s="4">
        <f t="shared" si="2"/>
        <v>0.29865940623438553</v>
      </c>
      <c r="AI51" s="4">
        <f t="shared" si="3"/>
        <v>0.42960255036288542</v>
      </c>
      <c r="AJ51" s="3">
        <f t="shared" si="4"/>
        <v>8.2030598820794446E-3</v>
      </c>
    </row>
    <row r="52" spans="8:36">
      <c r="H52" s="1"/>
      <c r="I52" s="1"/>
      <c r="M52" s="1">
        <v>4.9000400000000005E-4</v>
      </c>
      <c r="N52" s="1">
        <v>0.79472500000000001</v>
      </c>
      <c r="O52" s="1">
        <v>1797.37</v>
      </c>
      <c r="P52" s="1">
        <v>589.48099999999999</v>
      </c>
      <c r="Q52">
        <v>70.545299999999997</v>
      </c>
      <c r="R52" s="1">
        <v>1534.63</v>
      </c>
      <c r="S52" s="1">
        <v>1797.37</v>
      </c>
      <c r="T52" s="1">
        <v>1726.82</v>
      </c>
      <c r="U52" s="1">
        <v>-819.13199999999995</v>
      </c>
      <c r="V52" s="1">
        <v>1314.3</v>
      </c>
      <c r="W52" s="1">
        <v>1780.06</v>
      </c>
      <c r="X52" s="1">
        <v>172.011</v>
      </c>
      <c r="Y52" s="1">
        <v>0.64125200000000004</v>
      </c>
      <c r="Z52" s="1">
        <v>87.857600000000005</v>
      </c>
      <c r="AA52">
        <v>1.59964</v>
      </c>
      <c r="AB52" s="1">
        <v>589.47699999999998</v>
      </c>
      <c r="AD52">
        <f t="shared" si="0"/>
        <v>0.53376514208636605</v>
      </c>
      <c r="AE52" s="1">
        <f t="shared" si="1"/>
        <v>1.0187049983924869E-2</v>
      </c>
      <c r="AH52">
        <f t="shared" si="2"/>
        <v>0.29720202758872383</v>
      </c>
      <c r="AI52">
        <f t="shared" si="3"/>
        <v>0.43238593854784901</v>
      </c>
      <c r="AJ52" s="1">
        <f t="shared" si="4"/>
        <v>8.2160432820526878E-3</v>
      </c>
    </row>
    <row r="53" spans="8:36">
      <c r="H53" s="1"/>
      <c r="I53" s="1"/>
      <c r="M53" s="1">
        <v>5.0000200000000004E-4</v>
      </c>
      <c r="N53" s="1">
        <v>0.81400300000000003</v>
      </c>
      <c r="O53" s="1">
        <v>1797.92</v>
      </c>
      <c r="P53" s="1">
        <v>586.81799999999998</v>
      </c>
      <c r="Q53">
        <v>69.786000000000001</v>
      </c>
      <c r="R53" s="1">
        <v>1536.32</v>
      </c>
      <c r="S53" s="1">
        <v>1797.92</v>
      </c>
      <c r="T53" s="1">
        <v>1728.13</v>
      </c>
      <c r="U53" s="1">
        <v>-818.17499999999995</v>
      </c>
      <c r="V53" s="1">
        <v>1318.11</v>
      </c>
      <c r="W53" s="1">
        <v>1780.61</v>
      </c>
      <c r="X53" s="1">
        <v>172.06899999999999</v>
      </c>
      <c r="Y53" s="1">
        <v>0.71269000000000005</v>
      </c>
      <c r="Z53" s="1">
        <v>87.096999999999994</v>
      </c>
      <c r="AA53">
        <v>1.64985</v>
      </c>
      <c r="AB53" s="1">
        <v>586.81399999999996</v>
      </c>
      <c r="AD53">
        <f t="shared" si="0"/>
        <v>0.53255506665278063</v>
      </c>
      <c r="AE53" s="1">
        <f t="shared" si="1"/>
        <v>1.0278260492036643E-2</v>
      </c>
      <c r="AH53">
        <f t="shared" si="2"/>
        <v>0.29574717640653658</v>
      </c>
      <c r="AI53">
        <f t="shared" si="3"/>
        <v>0.43516449963314729</v>
      </c>
      <c r="AJ53" s="1">
        <f t="shared" si="4"/>
        <v>8.3623186736266307E-3</v>
      </c>
    </row>
    <row r="54" spans="8:36">
      <c r="H54" s="1"/>
      <c r="I54" s="1"/>
      <c r="M54" s="1">
        <v>5.1000399999999999E-4</v>
      </c>
      <c r="N54" s="1">
        <v>0.83327700000000005</v>
      </c>
      <c r="O54" s="1">
        <v>1798.46</v>
      </c>
      <c r="P54" s="1">
        <v>584.173</v>
      </c>
      <c r="Q54">
        <v>69.097200000000001</v>
      </c>
      <c r="R54" s="1">
        <v>1537.93</v>
      </c>
      <c r="S54" s="1">
        <v>1798.46</v>
      </c>
      <c r="T54" s="1">
        <v>1729.36</v>
      </c>
      <c r="U54" s="1">
        <v>-817.24300000000005</v>
      </c>
      <c r="V54" s="1">
        <v>1321.88</v>
      </c>
      <c r="W54" s="1">
        <v>1781.17</v>
      </c>
      <c r="X54" s="1">
        <v>172.035</v>
      </c>
      <c r="Y54" s="1">
        <v>0.69031799999999999</v>
      </c>
      <c r="Z54" s="1">
        <v>86.388999999999996</v>
      </c>
      <c r="AA54">
        <v>1.6877599999999999</v>
      </c>
      <c r="AB54" s="1">
        <v>584.16800000000001</v>
      </c>
      <c r="AD54">
        <f t="shared" si="0"/>
        <v>0.53139154577906667</v>
      </c>
      <c r="AE54" s="1">
        <f t="shared" si="1"/>
        <v>1.0253253504005719E-2</v>
      </c>
      <c r="AH54">
        <f t="shared" si="2"/>
        <v>0.29426723051493947</v>
      </c>
      <c r="AI54">
        <f t="shared" si="3"/>
        <v>0.43799098808302184</v>
      </c>
      <c r="AJ54" s="1">
        <f t="shared" si="4"/>
        <v>8.4145994351207277E-3</v>
      </c>
    </row>
    <row r="55" spans="8:36">
      <c r="H55" s="1"/>
      <c r="I55" s="1"/>
      <c r="M55" s="1">
        <v>5.2000099999999997E-4</v>
      </c>
      <c r="N55" s="1">
        <v>0.85280699999999998</v>
      </c>
      <c r="O55" s="1">
        <v>1799.01</v>
      </c>
      <c r="P55" s="1">
        <v>581.67200000000003</v>
      </c>
      <c r="Q55">
        <v>68.438299999999998</v>
      </c>
      <c r="R55" s="1">
        <v>1539.52</v>
      </c>
      <c r="S55" s="1">
        <v>1799.01</v>
      </c>
      <c r="T55" s="1">
        <v>1730.58</v>
      </c>
      <c r="U55" s="1">
        <v>-816.375</v>
      </c>
      <c r="V55" s="1">
        <v>1325.47</v>
      </c>
      <c r="W55" s="1">
        <v>1781.75</v>
      </c>
      <c r="X55" s="1">
        <v>171.98400000000001</v>
      </c>
      <c r="Y55" s="1">
        <v>0.75123600000000001</v>
      </c>
      <c r="Z55" s="1">
        <v>85.707599999999999</v>
      </c>
      <c r="AA55">
        <v>1.73228</v>
      </c>
      <c r="AB55" s="1">
        <v>581.66800000000001</v>
      </c>
      <c r="AD55">
        <f t="shared" si="0"/>
        <v>0.53027891810434424</v>
      </c>
      <c r="AE55" s="1">
        <f t="shared" si="1"/>
        <v>1.0367212079821473E-2</v>
      </c>
      <c r="AH55">
        <f t="shared" si="2"/>
        <v>0.29288143387406462</v>
      </c>
      <c r="AI55">
        <f t="shared" si="3"/>
        <v>0.4406376647092064</v>
      </c>
      <c r="AJ55" s="1">
        <f t="shared" si="4"/>
        <v>8.5798087945160809E-3</v>
      </c>
    </row>
    <row r="56" spans="8:36">
      <c r="H56" s="1"/>
      <c r="I56" s="1"/>
      <c r="M56" s="1">
        <v>5.3000300000000003E-4</v>
      </c>
      <c r="N56" s="1">
        <v>0.87242799999999998</v>
      </c>
      <c r="O56" s="1">
        <v>1799.58</v>
      </c>
      <c r="P56" s="1">
        <v>579.12699999999995</v>
      </c>
      <c r="Q56">
        <v>67.8733</v>
      </c>
      <c r="R56" s="1">
        <v>1541.05</v>
      </c>
      <c r="S56" s="1">
        <v>1799.58</v>
      </c>
      <c r="T56" s="1">
        <v>1731.7</v>
      </c>
      <c r="U56" s="1">
        <v>-815.52499999999998</v>
      </c>
      <c r="V56" s="1">
        <v>1329.12</v>
      </c>
      <c r="W56" s="1">
        <v>1782.35</v>
      </c>
      <c r="X56" s="1">
        <v>171.84200000000001</v>
      </c>
      <c r="Y56" s="1">
        <v>0.75925200000000004</v>
      </c>
      <c r="Z56" s="1">
        <v>85.102599999999995</v>
      </c>
      <c r="AA56">
        <v>1.7823</v>
      </c>
      <c r="AB56" s="1">
        <v>579.12199999999996</v>
      </c>
      <c r="AD56">
        <f t="shared" si="0"/>
        <v>0.52920086953700396</v>
      </c>
      <c r="AE56" s="1">
        <f t="shared" si="1"/>
        <v>1.0394026456655447E-2</v>
      </c>
      <c r="AH56">
        <f t="shared" si="2"/>
        <v>0.29141874597132528</v>
      </c>
      <c r="AI56">
        <f t="shared" si="3"/>
        <v>0.44343119282826671</v>
      </c>
      <c r="AJ56" s="1">
        <f t="shared" si="4"/>
        <v>8.6731575268713789E-3</v>
      </c>
    </row>
    <row r="57" spans="8:36">
      <c r="H57" s="1"/>
      <c r="I57" s="1"/>
      <c r="M57" s="1">
        <v>5.4000100000000002E-4</v>
      </c>
      <c r="N57" s="1">
        <v>0.89219899999999996</v>
      </c>
      <c r="O57" s="1">
        <v>1800.23</v>
      </c>
      <c r="P57" s="1">
        <v>576.99400000000003</v>
      </c>
      <c r="Q57">
        <v>67.350200000000001</v>
      </c>
      <c r="R57" s="1">
        <v>1542.55</v>
      </c>
      <c r="S57" s="1">
        <v>1800.23</v>
      </c>
      <c r="T57" s="1">
        <v>1732.88</v>
      </c>
      <c r="U57" s="1">
        <v>-814.85900000000004</v>
      </c>
      <c r="V57" s="1">
        <v>1332.38</v>
      </c>
      <c r="W57" s="1">
        <v>1783.06</v>
      </c>
      <c r="X57" s="1">
        <v>171.66200000000001</v>
      </c>
      <c r="Y57" s="1">
        <v>0.77799700000000005</v>
      </c>
      <c r="Z57" s="1">
        <v>84.531700000000001</v>
      </c>
      <c r="AA57">
        <v>1.82657</v>
      </c>
      <c r="AB57" s="1">
        <v>576.98900000000003</v>
      </c>
      <c r="AD57">
        <f t="shared" si="0"/>
        <v>0.52825451363002829</v>
      </c>
      <c r="AE57" s="1">
        <f t="shared" si="1"/>
        <v>1.0453475190297689E-2</v>
      </c>
      <c r="AH57">
        <f t="shared" si="2"/>
        <v>0.29017884259928051</v>
      </c>
      <c r="AI57">
        <f t="shared" si="3"/>
        <v>0.44579923383567344</v>
      </c>
      <c r="AJ57" s="1">
        <f t="shared" si="4"/>
        <v>8.7904873827863734E-3</v>
      </c>
    </row>
    <row r="58" spans="8:36">
      <c r="H58" s="1"/>
      <c r="I58" s="1"/>
      <c r="M58" s="1">
        <v>5.5000299999999997E-4</v>
      </c>
      <c r="N58" s="1">
        <v>0.912107</v>
      </c>
      <c r="O58" s="1">
        <v>1800.84</v>
      </c>
      <c r="P58" s="1">
        <v>574.65700000000004</v>
      </c>
      <c r="Q58">
        <v>66.895799999999994</v>
      </c>
      <c r="R58" s="1">
        <v>1544.01</v>
      </c>
      <c r="S58" s="1">
        <v>1800.84</v>
      </c>
      <c r="T58" s="1">
        <v>1733.95</v>
      </c>
      <c r="U58" s="1">
        <v>-814.13300000000004</v>
      </c>
      <c r="V58" s="1">
        <v>1335.82</v>
      </c>
      <c r="W58" s="1">
        <v>1783.73</v>
      </c>
      <c r="X58" s="1">
        <v>171.39099999999999</v>
      </c>
      <c r="Y58" s="1">
        <v>0.82511000000000001</v>
      </c>
      <c r="Z58" s="1">
        <v>84.012</v>
      </c>
      <c r="AA58">
        <v>1.8744700000000001</v>
      </c>
      <c r="AB58" s="1">
        <v>574.65099999999995</v>
      </c>
      <c r="AD58">
        <f t="shared" si="0"/>
        <v>0.5272847973782554</v>
      </c>
      <c r="AE58" s="1">
        <f t="shared" si="1"/>
        <v>1.0506838301776475E-2</v>
      </c>
      <c r="AH58">
        <f t="shared" si="2"/>
        <v>0.28879730607679494</v>
      </c>
      <c r="AI58">
        <f t="shared" si="3"/>
        <v>0.44843777423506026</v>
      </c>
      <c r="AJ58" s="1">
        <f t="shared" si="4"/>
        <v>8.9012351783360998E-3</v>
      </c>
    </row>
    <row r="59" spans="8:36">
      <c r="H59" s="1"/>
      <c r="I59" s="1"/>
      <c r="M59" s="1">
        <v>5.6000099999999997E-4</v>
      </c>
      <c r="N59" s="1">
        <v>0.93222499999999997</v>
      </c>
      <c r="O59" s="1">
        <v>1801.47</v>
      </c>
      <c r="P59" s="1">
        <v>572.29399999999998</v>
      </c>
      <c r="Q59">
        <v>66.506900000000002</v>
      </c>
      <c r="R59" s="1">
        <v>1545.44</v>
      </c>
      <c r="S59" s="1">
        <v>1801.47</v>
      </c>
      <c r="T59" s="1">
        <v>1734.96</v>
      </c>
      <c r="U59" s="1">
        <v>-813.423</v>
      </c>
      <c r="V59" s="1">
        <v>1339.3</v>
      </c>
      <c r="W59" s="1">
        <v>1784.43</v>
      </c>
      <c r="X59" s="1">
        <v>171.059</v>
      </c>
      <c r="Y59" s="1">
        <v>0.82239799999999996</v>
      </c>
      <c r="Z59" s="1">
        <v>83.546400000000006</v>
      </c>
      <c r="AA59">
        <v>1.9299500000000001</v>
      </c>
      <c r="AB59" s="1">
        <v>572.28899999999999</v>
      </c>
      <c r="AD59">
        <f t="shared" si="0"/>
        <v>0.52633748317631224</v>
      </c>
      <c r="AE59" s="1">
        <f t="shared" si="1"/>
        <v>1.0598386520098379E-2</v>
      </c>
      <c r="AH59">
        <f t="shared" si="2"/>
        <v>0.28736674546304047</v>
      </c>
      <c r="AI59">
        <f t="shared" si="3"/>
        <v>0.45116994375191943</v>
      </c>
      <c r="AJ59" s="1">
        <f t="shared" si="4"/>
        <v>9.0491540352310145E-3</v>
      </c>
    </row>
    <row r="60" spans="8:36">
      <c r="H60" s="1"/>
      <c r="I60" s="1"/>
      <c r="M60" s="1">
        <v>5.7000300000000002E-4</v>
      </c>
      <c r="N60" s="1">
        <v>0.95261700000000005</v>
      </c>
      <c r="O60" s="1">
        <v>1802.12</v>
      </c>
      <c r="P60" s="1">
        <v>569.98699999999997</v>
      </c>
      <c r="Q60">
        <v>66.171800000000005</v>
      </c>
      <c r="R60" s="1">
        <v>1546.85</v>
      </c>
      <c r="S60" s="1">
        <v>1802.12</v>
      </c>
      <c r="T60" s="1">
        <v>1735.95</v>
      </c>
      <c r="U60" s="1">
        <v>-812.75900000000001</v>
      </c>
      <c r="V60" s="1">
        <v>1342.73</v>
      </c>
      <c r="W60" s="1">
        <v>1785.18</v>
      </c>
      <c r="X60" s="1">
        <v>170.624</v>
      </c>
      <c r="Y60" s="1">
        <v>0.88039400000000001</v>
      </c>
      <c r="Z60" s="1">
        <v>83.114699999999999</v>
      </c>
      <c r="AA60">
        <v>2.0017999999999998</v>
      </c>
      <c r="AB60" s="1">
        <v>569.98099999999999</v>
      </c>
      <c r="AD60">
        <f t="shared" si="0"/>
        <v>0.52542845136891103</v>
      </c>
      <c r="AE60" s="1">
        <f t="shared" si="1"/>
        <v>1.0723805468623136E-2</v>
      </c>
      <c r="AH60">
        <f t="shared" si="2"/>
        <v>0.28594976835921732</v>
      </c>
      <c r="AI60">
        <f t="shared" si="3"/>
        <v>0.45387617067577735</v>
      </c>
      <c r="AJ60" s="1">
        <f t="shared" si="4"/>
        <v>9.2278501827048314E-3</v>
      </c>
    </row>
    <row r="61" spans="8:36">
      <c r="H61" s="1"/>
      <c r="I61" s="1"/>
      <c r="M61" s="1">
        <v>5.8E-4</v>
      </c>
      <c r="N61" s="1">
        <v>0.97321899999999995</v>
      </c>
      <c r="O61" s="1">
        <v>1802.85</v>
      </c>
      <c r="P61" s="1">
        <v>567.90499999999997</v>
      </c>
      <c r="Q61">
        <v>65.905699999999996</v>
      </c>
      <c r="R61" s="1">
        <v>1548.24</v>
      </c>
      <c r="S61" s="1">
        <v>1802.85</v>
      </c>
      <c r="T61" s="1">
        <v>1736.95</v>
      </c>
      <c r="U61" s="1">
        <v>-812.221</v>
      </c>
      <c r="V61" s="1">
        <v>1345.98</v>
      </c>
      <c r="W61" s="1">
        <v>1786.02</v>
      </c>
      <c r="X61" s="1">
        <v>170.12899999999999</v>
      </c>
      <c r="Y61" s="1">
        <v>0.90079600000000004</v>
      </c>
      <c r="Z61" s="1">
        <v>82.740099999999998</v>
      </c>
      <c r="AA61">
        <v>2.05626</v>
      </c>
      <c r="AB61" s="1">
        <v>567.899</v>
      </c>
      <c r="AD61">
        <f t="shared" si="0"/>
        <v>0.5246092337105358</v>
      </c>
      <c r="AE61" s="1">
        <f t="shared" si="1"/>
        <v>1.0816438194003328E-2</v>
      </c>
      <c r="AH61">
        <f t="shared" si="2"/>
        <v>0.28463080542173508</v>
      </c>
      <c r="AI61">
        <f t="shared" si="3"/>
        <v>0.45639520433084102</v>
      </c>
      <c r="AJ61" s="1">
        <f t="shared" si="4"/>
        <v>9.3767054339431288E-3</v>
      </c>
    </row>
    <row r="62" spans="8:36">
      <c r="H62" s="1"/>
      <c r="I62" s="1"/>
      <c r="M62" s="1">
        <v>5.9000199999999995E-4</v>
      </c>
      <c r="N62" s="1">
        <v>0.99415799999999999</v>
      </c>
      <c r="O62" s="1">
        <v>1803.65</v>
      </c>
      <c r="P62" s="1">
        <v>565.84699999999998</v>
      </c>
      <c r="Q62">
        <v>65.738200000000006</v>
      </c>
      <c r="R62" s="1">
        <v>1549.61</v>
      </c>
      <c r="S62" s="1">
        <v>1803.65</v>
      </c>
      <c r="T62" s="1">
        <v>1737.91</v>
      </c>
      <c r="U62" s="1">
        <v>-811.74400000000003</v>
      </c>
      <c r="V62" s="1">
        <v>1349.27</v>
      </c>
      <c r="W62" s="1">
        <v>1786.96</v>
      </c>
      <c r="X62" s="1">
        <v>169.46199999999999</v>
      </c>
      <c r="Y62" s="1">
        <v>0.94082100000000002</v>
      </c>
      <c r="Z62" s="1">
        <v>82.430800000000005</v>
      </c>
      <c r="AA62">
        <v>2.12846</v>
      </c>
      <c r="AB62" s="1">
        <v>565.84</v>
      </c>
      <c r="AD62">
        <f t="shared" si="0"/>
        <v>0.52383761075367352</v>
      </c>
      <c r="AE62" s="1">
        <f t="shared" si="1"/>
        <v>1.0976714238118062E-2</v>
      </c>
      <c r="AH62">
        <f t="shared" si="2"/>
        <v>0.2832682434430005</v>
      </c>
      <c r="AI62">
        <f t="shared" si="3"/>
        <v>0.45899750602105716</v>
      </c>
      <c r="AJ62" s="1">
        <f t="shared" si="4"/>
        <v>9.5837039810292169E-3</v>
      </c>
    </row>
    <row r="63" spans="8:36">
      <c r="H63" s="1"/>
      <c r="I63" s="1"/>
      <c r="M63" s="1">
        <v>6.0000400000000001E-4</v>
      </c>
      <c r="N63" s="1">
        <v>1.0153399999999999</v>
      </c>
      <c r="O63" s="1">
        <v>1804.57</v>
      </c>
      <c r="P63" s="1">
        <v>564.24599999999998</v>
      </c>
      <c r="Q63">
        <v>65.616399999999999</v>
      </c>
      <c r="R63" s="1">
        <v>1550.97</v>
      </c>
      <c r="S63" s="1">
        <v>1804.57</v>
      </c>
      <c r="T63" s="1">
        <v>1738.96</v>
      </c>
      <c r="U63" s="1">
        <v>-811.47900000000004</v>
      </c>
      <c r="V63" s="1">
        <v>1352.16</v>
      </c>
      <c r="W63" s="1">
        <v>1788.05</v>
      </c>
      <c r="X63" s="1">
        <v>168.71299999999999</v>
      </c>
      <c r="Y63" s="1">
        <v>0.98170500000000005</v>
      </c>
      <c r="Z63" s="1">
        <v>82.150700000000001</v>
      </c>
      <c r="AA63">
        <v>2.2031299999999998</v>
      </c>
      <c r="AB63" s="1">
        <v>564.23800000000006</v>
      </c>
      <c r="AD63">
        <f t="shared" si="0"/>
        <v>0.52320741213563127</v>
      </c>
      <c r="AE63" s="1">
        <f t="shared" si="1"/>
        <v>1.1089253837420588E-2</v>
      </c>
      <c r="AH63">
        <f t="shared" si="2"/>
        <v>0.28215511877223393</v>
      </c>
      <c r="AI63">
        <f t="shared" si="3"/>
        <v>0.46112341754461772</v>
      </c>
      <c r="AJ63" s="1">
        <f t="shared" si="4"/>
        <v>9.7450007014840273E-3</v>
      </c>
    </row>
    <row r="64" spans="8:36">
      <c r="H64" s="1"/>
      <c r="I64" s="1"/>
      <c r="M64" s="1">
        <v>6.1000200000000001E-4</v>
      </c>
      <c r="N64" s="1">
        <v>1.03687</v>
      </c>
      <c r="O64" s="1">
        <v>1805.56</v>
      </c>
      <c r="P64" s="1">
        <v>562.59900000000005</v>
      </c>
      <c r="Q64">
        <v>65.605999999999995</v>
      </c>
      <c r="R64" s="1">
        <v>1552.32</v>
      </c>
      <c r="S64" s="1">
        <v>1805.56</v>
      </c>
      <c r="T64" s="1">
        <v>1739.95</v>
      </c>
      <c r="U64" s="1">
        <v>-811.255</v>
      </c>
      <c r="V64" s="1">
        <v>1355.17</v>
      </c>
      <c r="W64" s="1">
        <v>1789.23</v>
      </c>
      <c r="X64" s="1">
        <v>167.768</v>
      </c>
      <c r="Y64" s="1">
        <v>1.0102599999999999</v>
      </c>
      <c r="Z64" s="1">
        <v>81.945300000000003</v>
      </c>
      <c r="AA64">
        <v>2.28572</v>
      </c>
      <c r="AB64" s="1">
        <v>562.59100000000001</v>
      </c>
      <c r="AD64">
        <f t="shared" si="0"/>
        <v>0.52260809626881055</v>
      </c>
      <c r="AE64" s="1">
        <f t="shared" si="1"/>
        <v>1.1258203947973841E-2</v>
      </c>
      <c r="AH64">
        <f t="shared" si="2"/>
        <v>0.28095319816018721</v>
      </c>
      <c r="AI64">
        <f t="shared" si="3"/>
        <v>0.46341891682395286</v>
      </c>
      <c r="AJ64" s="1">
        <f t="shared" si="4"/>
        <v>9.9526982294776845E-3</v>
      </c>
    </row>
    <row r="65" spans="8:36">
      <c r="H65" s="1"/>
      <c r="I65" s="1"/>
      <c r="M65" s="1">
        <v>6.2000399999999995E-4</v>
      </c>
      <c r="N65" s="1">
        <v>1.0586800000000001</v>
      </c>
      <c r="O65" s="1">
        <v>1806.69</v>
      </c>
      <c r="P65" s="1">
        <v>561.423</v>
      </c>
      <c r="Q65">
        <v>65.649600000000007</v>
      </c>
      <c r="R65" s="1">
        <v>1553.66</v>
      </c>
      <c r="S65" s="1">
        <v>1806.69</v>
      </c>
      <c r="T65" s="1">
        <v>1741.04</v>
      </c>
      <c r="U65" s="1">
        <v>-811.255</v>
      </c>
      <c r="V65" s="1">
        <v>1357.8</v>
      </c>
      <c r="W65" s="1">
        <v>1790.58</v>
      </c>
      <c r="X65" s="1">
        <v>166.714</v>
      </c>
      <c r="Y65" s="1">
        <v>1.06657</v>
      </c>
      <c r="Z65" s="1">
        <v>81.772900000000007</v>
      </c>
      <c r="AA65">
        <v>2.3640099999999999</v>
      </c>
      <c r="AB65" s="1">
        <v>561.41399999999999</v>
      </c>
      <c r="AD65">
        <f t="shared" si="0"/>
        <v>0.52215735746559733</v>
      </c>
      <c r="AE65" s="1">
        <f t="shared" si="1"/>
        <v>1.1393167272973773E-2</v>
      </c>
      <c r="AH65">
        <f t="shared" si="2"/>
        <v>0.27999148527593209</v>
      </c>
      <c r="AI65">
        <f t="shared" si="3"/>
        <v>0.46525565313632533</v>
      </c>
      <c r="AJ65" s="1">
        <f t="shared" si="4"/>
        <v>1.0127196185416883E-2</v>
      </c>
    </row>
    <row r="66" spans="8:36">
      <c r="H66" s="1"/>
      <c r="I66" s="1"/>
      <c r="M66" s="1">
        <v>6.3000100000000004E-4</v>
      </c>
      <c r="N66" s="1">
        <v>1.0808800000000001</v>
      </c>
      <c r="O66" s="1">
        <v>1807.9</v>
      </c>
      <c r="P66" s="1">
        <v>560.20399999999995</v>
      </c>
      <c r="Q66">
        <v>65.8232</v>
      </c>
      <c r="R66" s="1">
        <v>1554.99</v>
      </c>
      <c r="S66" s="1">
        <v>1807.9</v>
      </c>
      <c r="T66" s="1">
        <v>1742.08</v>
      </c>
      <c r="U66" s="1">
        <v>-811.31</v>
      </c>
      <c r="V66" s="1">
        <v>1360.56</v>
      </c>
      <c r="W66" s="1">
        <v>1792.05</v>
      </c>
      <c r="X66" s="1">
        <v>165.44</v>
      </c>
      <c r="Y66" s="1">
        <v>1.1093299999999999</v>
      </c>
      <c r="Z66" s="1">
        <v>81.69</v>
      </c>
      <c r="AA66">
        <v>2.4500199999999999</v>
      </c>
      <c r="AB66" s="1">
        <v>560.19399999999996</v>
      </c>
      <c r="AD66">
        <f t="shared" si="0"/>
        <v>0.52174612055382985</v>
      </c>
      <c r="AE66" s="1">
        <f t="shared" si="1"/>
        <v>1.158732860601564E-2</v>
      </c>
      <c r="AH66">
        <f t="shared" si="2"/>
        <v>0.27893489146671419</v>
      </c>
      <c r="AI66">
        <f t="shared" si="3"/>
        <v>0.46727359866725326</v>
      </c>
      <c r="AJ66" s="1">
        <f t="shared" si="4"/>
        <v>1.0351074695019721E-2</v>
      </c>
    </row>
    <row r="67" spans="8:36">
      <c r="H67" s="1"/>
      <c r="I67" s="1"/>
      <c r="M67" s="1">
        <v>6.4000299999999999E-4</v>
      </c>
      <c r="N67" s="1">
        <v>1.10344</v>
      </c>
      <c r="O67" s="1">
        <v>1809.3</v>
      </c>
      <c r="P67" s="1">
        <v>559.50599999999997</v>
      </c>
      <c r="Q67">
        <v>66.076899999999995</v>
      </c>
      <c r="R67" s="1">
        <v>1556.33</v>
      </c>
      <c r="S67" s="1">
        <v>1809.3</v>
      </c>
      <c r="T67" s="1">
        <v>1743.23</v>
      </c>
      <c r="U67" s="1">
        <v>-811.62900000000002</v>
      </c>
      <c r="V67" s="1">
        <v>1362.92</v>
      </c>
      <c r="W67" s="1">
        <v>1793.74</v>
      </c>
      <c r="X67" s="1">
        <v>163.98500000000001</v>
      </c>
      <c r="Y67" s="1">
        <v>1.14991</v>
      </c>
      <c r="Z67" s="1">
        <v>81.653800000000004</v>
      </c>
      <c r="AA67">
        <v>2.5348299999999999</v>
      </c>
      <c r="AB67" s="1">
        <v>559.495</v>
      </c>
      <c r="AD67">
        <f t="shared" si="0"/>
        <v>0.52150186657071451</v>
      </c>
      <c r="AE67" s="1">
        <f t="shared" si="1"/>
        <v>1.1767837294764815E-2</v>
      </c>
      <c r="AH67">
        <f t="shared" si="2"/>
        <v>0.27814662663803352</v>
      </c>
      <c r="AI67">
        <f t="shared" si="3"/>
        <v>0.46877907359465332</v>
      </c>
      <c r="AJ67" s="1">
        <f t="shared" si="4"/>
        <v>1.0558674143114266E-2</v>
      </c>
    </row>
    <row r="68" spans="8:36">
      <c r="H68" s="1"/>
      <c r="I68" s="1"/>
      <c r="M68" s="1">
        <v>6.5000099999999999E-4</v>
      </c>
      <c r="N68" s="1">
        <v>1.12642</v>
      </c>
      <c r="O68" s="1">
        <v>1810.85</v>
      </c>
      <c r="P68" s="1">
        <v>559.04</v>
      </c>
      <c r="Q68">
        <v>66.447299999999998</v>
      </c>
      <c r="R68" s="1">
        <v>1557.66</v>
      </c>
      <c r="S68" s="1">
        <v>1810.85</v>
      </c>
      <c r="T68" s="1">
        <v>1744.4</v>
      </c>
      <c r="U68" s="1">
        <v>-812.11199999999997</v>
      </c>
      <c r="V68" s="1">
        <v>1365.18</v>
      </c>
      <c r="W68" s="1">
        <v>1795.61</v>
      </c>
      <c r="X68" s="1">
        <v>162.29499999999999</v>
      </c>
      <c r="Y68" s="1">
        <v>1.19947</v>
      </c>
      <c r="Z68" s="1">
        <v>81.692899999999995</v>
      </c>
      <c r="AA68">
        <v>2.6423399999999999</v>
      </c>
      <c r="AB68" s="1">
        <v>559.029</v>
      </c>
      <c r="AD68">
        <f t="shared" si="0"/>
        <v>0.52136666538268939</v>
      </c>
      <c r="AE68" s="1">
        <f t="shared" si="1"/>
        <v>1.198255943214461E-2</v>
      </c>
      <c r="AH68">
        <f t="shared" si="2"/>
        <v>0.27741750613159494</v>
      </c>
      <c r="AI68">
        <f t="shared" si="3"/>
        <v>0.47017159118716578</v>
      </c>
      <c r="AJ68" s="1">
        <f t="shared" si="4"/>
        <v>1.0788543138343102E-2</v>
      </c>
    </row>
    <row r="69" spans="8:36">
      <c r="H69" s="1"/>
      <c r="I69" s="1"/>
      <c r="M69" s="1">
        <v>6.6000300000000004E-4</v>
      </c>
      <c r="N69" s="1">
        <v>1.1497900000000001</v>
      </c>
      <c r="O69" s="1">
        <v>1812.59</v>
      </c>
      <c r="P69" s="1">
        <v>558.923</v>
      </c>
      <c r="Q69">
        <v>66.961200000000005</v>
      </c>
      <c r="R69" s="1">
        <v>1558.99</v>
      </c>
      <c r="S69" s="1">
        <v>1812.59</v>
      </c>
      <c r="T69" s="1">
        <v>1745.63</v>
      </c>
      <c r="U69" s="1">
        <v>-812.82500000000005</v>
      </c>
      <c r="V69" s="1">
        <v>1367.26</v>
      </c>
      <c r="W69" s="1">
        <v>1797.73</v>
      </c>
      <c r="X69" s="1">
        <v>160.33699999999999</v>
      </c>
      <c r="Y69" s="1">
        <v>1.22499</v>
      </c>
      <c r="Z69" s="1">
        <v>81.828500000000005</v>
      </c>
      <c r="AA69">
        <v>2.7321800000000001</v>
      </c>
      <c r="AB69" s="1">
        <v>558.91099999999994</v>
      </c>
      <c r="AD69">
        <f t="shared" ref="AD69:AD103" si="5">-U69/R69</f>
        <v>0.52137922629394673</v>
      </c>
      <c r="AE69" s="1">
        <f t="shared" ref="AE69:AE103" si="6">(AD69+AD68)/2*(N69-N68)</f>
        <v>1.2184485744241552E-2</v>
      </c>
      <c r="AH69">
        <f t="shared" ref="AH69:AH103" si="7">ACOS((V69/R69)^3)/3</f>
        <v>0.27680734158682024</v>
      </c>
      <c r="AI69">
        <f t="shared" ref="AI69:AI103" si="8">1-6*AH69/PI()</f>
        <v>0.47133691962796942</v>
      </c>
      <c r="AJ69" s="1">
        <f t="shared" ref="AJ69:AJ103" si="9">(AI69+AI68)/2*(N69-N68)</f>
        <v>1.1001526948874909E-2</v>
      </c>
    </row>
    <row r="70" spans="8:36">
      <c r="H70" s="1"/>
      <c r="I70" s="1"/>
      <c r="M70" s="1">
        <v>6.7000299999999996E-4</v>
      </c>
      <c r="N70" s="1">
        <v>1.17371</v>
      </c>
      <c r="O70" s="1">
        <v>1814.55</v>
      </c>
      <c r="P70" s="1">
        <v>559.23699999999997</v>
      </c>
      <c r="Q70">
        <v>67.607600000000005</v>
      </c>
      <c r="R70" s="1">
        <v>1560.34</v>
      </c>
      <c r="S70" s="1">
        <v>1814.55</v>
      </c>
      <c r="T70" s="1">
        <v>1746.94</v>
      </c>
      <c r="U70" s="1">
        <v>-813.798</v>
      </c>
      <c r="V70" s="1">
        <v>1369.1</v>
      </c>
      <c r="W70" s="1">
        <v>1800.12</v>
      </c>
      <c r="X70" s="1">
        <v>158.09299999999999</v>
      </c>
      <c r="Y70" s="1">
        <v>1.27796</v>
      </c>
      <c r="Z70" s="1">
        <v>82.049000000000007</v>
      </c>
      <c r="AA70">
        <v>2.8584000000000001</v>
      </c>
      <c r="AB70" s="1">
        <v>559.22299999999996</v>
      </c>
      <c r="AD70">
        <f t="shared" si="5"/>
        <v>0.52155171308817316</v>
      </c>
      <c r="AE70" s="1">
        <f t="shared" si="6"/>
        <v>1.2473454035010122E-2</v>
      </c>
      <c r="AH70">
        <f t="shared" si="7"/>
        <v>0.27636880645302381</v>
      </c>
      <c r="AI70">
        <f t="shared" si="8"/>
        <v>0.47217446003912755</v>
      </c>
      <c r="AJ70" s="1">
        <f t="shared" si="9"/>
        <v>1.1284396100818453E-2</v>
      </c>
    </row>
    <row r="71" spans="8:36">
      <c r="H71" s="1"/>
      <c r="I71" s="1"/>
      <c r="M71" s="1">
        <v>6.80004E-4</v>
      </c>
      <c r="N71" s="1">
        <v>1.19808</v>
      </c>
      <c r="O71" s="1">
        <v>1816.74</v>
      </c>
      <c r="P71" s="1">
        <v>560.03700000000003</v>
      </c>
      <c r="Q71">
        <v>68.381799999999998</v>
      </c>
      <c r="R71" s="1">
        <v>1561.69</v>
      </c>
      <c r="S71" s="1">
        <v>1816.74</v>
      </c>
      <c r="T71" s="1">
        <v>1748.35</v>
      </c>
      <c r="U71" s="1">
        <v>-815.05100000000004</v>
      </c>
      <c r="V71" s="1">
        <v>1370.63</v>
      </c>
      <c r="W71" s="1">
        <v>1802.79</v>
      </c>
      <c r="X71" s="1">
        <v>155.52500000000001</v>
      </c>
      <c r="Y71" s="1">
        <v>1.31192</v>
      </c>
      <c r="Z71" s="1">
        <v>82.344300000000004</v>
      </c>
      <c r="AA71">
        <v>2.9672100000000001</v>
      </c>
      <c r="AB71" s="1">
        <v>560.02200000000005</v>
      </c>
      <c r="AD71">
        <f t="shared" si="5"/>
        <v>0.52190319461608903</v>
      </c>
      <c r="AE71" s="1">
        <f t="shared" si="6"/>
        <v>1.2714498050376435E-2</v>
      </c>
      <c r="AH71">
        <f t="shared" si="7"/>
        <v>0.27613769490170476</v>
      </c>
      <c r="AI71">
        <f t="shared" si="8"/>
        <v>0.47261585058870426</v>
      </c>
      <c r="AJ71" s="1">
        <f t="shared" si="9"/>
        <v>1.1512269935000131E-2</v>
      </c>
    </row>
    <row r="72" spans="8:36">
      <c r="H72" s="1"/>
      <c r="I72" s="1"/>
      <c r="M72" s="1">
        <v>6.9000300000000001E-4</v>
      </c>
      <c r="N72" s="1">
        <v>1.22296</v>
      </c>
      <c r="O72" s="1">
        <v>1819.19</v>
      </c>
      <c r="P72" s="1">
        <v>561.35199999999998</v>
      </c>
      <c r="Q72">
        <v>69.328800000000001</v>
      </c>
      <c r="R72" s="1">
        <v>1563.05</v>
      </c>
      <c r="S72" s="1">
        <v>1819.19</v>
      </c>
      <c r="T72" s="1">
        <v>1749.86</v>
      </c>
      <c r="U72" s="1">
        <v>-816.62400000000002</v>
      </c>
      <c r="V72" s="1">
        <v>1371.87</v>
      </c>
      <c r="W72" s="1">
        <v>1805.78</v>
      </c>
      <c r="X72" s="1">
        <v>152.58699999999999</v>
      </c>
      <c r="Y72" s="1">
        <v>1.36415</v>
      </c>
      <c r="Z72" s="1">
        <v>82.755200000000002</v>
      </c>
      <c r="AA72">
        <v>3.1082000000000001</v>
      </c>
      <c r="AB72" s="1">
        <v>561.33600000000001</v>
      </c>
      <c r="AD72">
        <f t="shared" si="5"/>
        <v>0.52245545567960083</v>
      </c>
      <c r="AE72" s="1">
        <f t="shared" si="6"/>
        <v>1.2991821609678388E-2</v>
      </c>
      <c r="AH72">
        <f t="shared" si="7"/>
        <v>0.27610667053588117</v>
      </c>
      <c r="AI72">
        <f t="shared" si="8"/>
        <v>0.47267510276282965</v>
      </c>
      <c r="AJ72" s="1">
        <f t="shared" si="9"/>
        <v>1.1759419459693088E-2</v>
      </c>
    </row>
    <row r="73" spans="8:36">
      <c r="H73" s="1"/>
      <c r="I73" s="1"/>
      <c r="M73" s="1">
        <v>7.0000100000000001E-4</v>
      </c>
      <c r="N73" s="1">
        <v>1.2482599999999999</v>
      </c>
      <c r="O73" s="1">
        <v>1821.94</v>
      </c>
      <c r="P73" s="1">
        <v>563.29</v>
      </c>
      <c r="Q73">
        <v>70.435599999999994</v>
      </c>
      <c r="R73" s="1">
        <v>1564.42</v>
      </c>
      <c r="S73" s="1">
        <v>1821.94</v>
      </c>
      <c r="T73" s="1">
        <v>1751.5</v>
      </c>
      <c r="U73" s="1">
        <v>-818.55399999999997</v>
      </c>
      <c r="V73" s="1">
        <v>1372.73</v>
      </c>
      <c r="W73" s="1">
        <v>1809.12</v>
      </c>
      <c r="X73" s="1">
        <v>149.25399999999999</v>
      </c>
      <c r="Y73" s="1">
        <v>1.4192199999999999</v>
      </c>
      <c r="Z73" s="1">
        <v>83.267899999999997</v>
      </c>
      <c r="AA73">
        <v>3.2493799999999999</v>
      </c>
      <c r="AB73" s="1">
        <v>563.27300000000002</v>
      </c>
      <c r="AD73">
        <f t="shared" si="5"/>
        <v>0.52323161299395304</v>
      </c>
      <c r="AE73" s="1">
        <f t="shared" si="6"/>
        <v>1.3227941418720393E-2</v>
      </c>
      <c r="AH73">
        <f t="shared" si="7"/>
        <v>0.27633539311940108</v>
      </c>
      <c r="AI73">
        <f t="shared" si="8"/>
        <v>0.47223827480566227</v>
      </c>
      <c r="AJ73" s="1">
        <f t="shared" si="9"/>
        <v>1.1953154226241365E-2</v>
      </c>
    </row>
    <row r="74" spans="8:36">
      <c r="H74" s="1"/>
      <c r="I74" s="1"/>
      <c r="M74" s="1">
        <v>7.1000100000000003E-4</v>
      </c>
      <c r="N74" s="1">
        <v>1.2740899999999999</v>
      </c>
      <c r="O74" s="1">
        <v>1824.94</v>
      </c>
      <c r="P74" s="1">
        <v>565.63400000000001</v>
      </c>
      <c r="Q74">
        <v>71.740300000000005</v>
      </c>
      <c r="R74" s="1">
        <v>1565.81</v>
      </c>
      <c r="S74" s="1">
        <v>1824.94</v>
      </c>
      <c r="T74" s="1">
        <v>1753.2</v>
      </c>
      <c r="U74" s="1">
        <v>-820.77200000000005</v>
      </c>
      <c r="V74" s="1">
        <v>1373.42</v>
      </c>
      <c r="W74" s="1">
        <v>1812.79</v>
      </c>
      <c r="X74" s="1">
        <v>145.404</v>
      </c>
      <c r="Y74" s="1">
        <v>1.4798199999999999</v>
      </c>
      <c r="Z74" s="1">
        <v>83.9054</v>
      </c>
      <c r="AA74">
        <v>3.4043399999999999</v>
      </c>
      <c r="AB74" s="1">
        <v>565.61500000000001</v>
      </c>
      <c r="AD74">
        <f t="shared" si="5"/>
        <v>0.52418364935720174</v>
      </c>
      <c r="AE74" s="1">
        <f t="shared" si="6"/>
        <v>1.3527368113265175E-2</v>
      </c>
      <c r="AH74">
        <f t="shared" si="7"/>
        <v>0.27668836548222636</v>
      </c>
      <c r="AI74">
        <f t="shared" si="8"/>
        <v>0.47156414724984064</v>
      </c>
      <c r="AJ74" s="1">
        <f t="shared" si="9"/>
        <v>1.218920828084683E-2</v>
      </c>
    </row>
    <row r="75" spans="8:36">
      <c r="H75" s="1"/>
      <c r="I75" s="1"/>
      <c r="M75" s="1">
        <v>7.2000000000000005E-4</v>
      </c>
      <c r="N75" s="1">
        <v>1.3003800000000001</v>
      </c>
      <c r="O75" s="1">
        <v>1828.32</v>
      </c>
      <c r="P75" s="1">
        <v>568.80600000000004</v>
      </c>
      <c r="Q75">
        <v>73.238900000000001</v>
      </c>
      <c r="R75" s="1">
        <v>1567.2</v>
      </c>
      <c r="S75" s="1">
        <v>1828.32</v>
      </c>
      <c r="T75" s="1">
        <v>1755.08</v>
      </c>
      <c r="U75" s="1">
        <v>-823.45399999999995</v>
      </c>
      <c r="V75" s="1">
        <v>1373.58</v>
      </c>
      <c r="W75" s="1">
        <v>1816.89</v>
      </c>
      <c r="X75" s="1">
        <v>141.107</v>
      </c>
      <c r="Y75" s="1">
        <v>1.4964999999999999</v>
      </c>
      <c r="Z75" s="1">
        <v>84.682100000000005</v>
      </c>
      <c r="AA75">
        <v>3.57057</v>
      </c>
      <c r="AB75" s="1">
        <v>568.78499999999997</v>
      </c>
      <c r="AD75">
        <f t="shared" si="5"/>
        <v>0.52543006636038792</v>
      </c>
      <c r="AE75" s="1">
        <f t="shared" si="6"/>
        <v>1.3797172293107791E-2</v>
      </c>
      <c r="AH75">
        <f t="shared" si="7"/>
        <v>0.27739174861029658</v>
      </c>
      <c r="AI75">
        <f t="shared" si="8"/>
        <v>0.4702207844292029</v>
      </c>
      <c r="AJ75" s="1">
        <f t="shared" si="9"/>
        <v>1.2379762926921096E-2</v>
      </c>
    </row>
    <row r="76" spans="8:36">
      <c r="H76" s="1"/>
      <c r="I76" s="1"/>
      <c r="M76" s="1">
        <v>7.3000199999999999E-4</v>
      </c>
      <c r="N76" s="1">
        <v>1.3270999999999999</v>
      </c>
      <c r="O76" s="1">
        <v>1832.02</v>
      </c>
      <c r="P76" s="1">
        <v>572.55700000000002</v>
      </c>
      <c r="Q76" s="1">
        <v>74.970399999999998</v>
      </c>
      <c r="R76" s="1">
        <v>1568.61</v>
      </c>
      <c r="S76" s="1">
        <v>1832.02</v>
      </c>
      <c r="T76" s="1">
        <v>1757.05</v>
      </c>
      <c r="U76" s="1">
        <v>-826.51499999999999</v>
      </c>
      <c r="V76" s="1">
        <v>1373.45</v>
      </c>
      <c r="W76" s="1">
        <v>1821.39</v>
      </c>
      <c r="X76" s="1">
        <v>136.25299999999999</v>
      </c>
      <c r="Y76" s="1">
        <v>1.5507899999999999</v>
      </c>
      <c r="Z76" s="1">
        <v>85.627200000000002</v>
      </c>
      <c r="AA76">
        <v>3.7466300000000001</v>
      </c>
      <c r="AB76" s="1">
        <v>572.53300000000002</v>
      </c>
      <c r="AD76">
        <f t="shared" si="5"/>
        <v>0.52690917436456486</v>
      </c>
      <c r="AE76" s="1">
        <f t="shared" si="6"/>
        <v>1.4059252256085293E-2</v>
      </c>
      <c r="AH76">
        <f t="shared" si="7"/>
        <v>0.27829433233703699</v>
      </c>
      <c r="AI76">
        <f t="shared" si="8"/>
        <v>0.46849697648922251</v>
      </c>
      <c r="AJ76" s="1">
        <f t="shared" si="9"/>
        <v>1.2541269285870096E-2</v>
      </c>
    </row>
    <row r="77" spans="8:36">
      <c r="H77" s="1"/>
      <c r="I77" s="1"/>
      <c r="M77" s="1">
        <v>7.4000300000000004E-4</v>
      </c>
      <c r="N77" s="1">
        <v>1.3542700000000001</v>
      </c>
      <c r="O77" s="1">
        <v>1836.17</v>
      </c>
      <c r="P77" s="1">
        <v>577.22199999999998</v>
      </c>
      <c r="Q77" s="1">
        <v>76.972099999999998</v>
      </c>
      <c r="R77" s="1">
        <v>1570.03</v>
      </c>
      <c r="S77" s="1">
        <v>1836.17</v>
      </c>
      <c r="T77" s="1">
        <v>1759.2</v>
      </c>
      <c r="U77" s="1">
        <v>-830.12099999999998</v>
      </c>
      <c r="V77" s="1">
        <v>1372.76</v>
      </c>
      <c r="W77" s="1">
        <v>1826.39</v>
      </c>
      <c r="X77" s="1">
        <v>130.786</v>
      </c>
      <c r="Y77" s="1">
        <v>1.63778</v>
      </c>
      <c r="Z77" s="1">
        <v>86.778899999999993</v>
      </c>
      <c r="AA77">
        <v>3.9417599999999999</v>
      </c>
      <c r="AB77" s="1">
        <v>577.19600000000003</v>
      </c>
      <c r="AD77">
        <f t="shared" si="5"/>
        <v>0.52872938733654773</v>
      </c>
      <c r="AE77" s="1">
        <f t="shared" si="6"/>
        <v>1.4340849860709687E-2</v>
      </c>
      <c r="AH77">
        <f t="shared" si="7"/>
        <v>0.27956399818523586</v>
      </c>
      <c r="AI77">
        <f t="shared" si="8"/>
        <v>0.46607209333943256</v>
      </c>
      <c r="AJ77" s="1">
        <f t="shared" si="9"/>
        <v>1.2696120813622343E-2</v>
      </c>
    </row>
    <row r="78" spans="8:36">
      <c r="H78" s="1"/>
      <c r="I78" s="1"/>
      <c r="M78" s="1">
        <v>7.5000299999999995E-4</v>
      </c>
      <c r="N78" s="1">
        <v>1.38184</v>
      </c>
      <c r="O78" s="1">
        <v>1840.75</v>
      </c>
      <c r="P78" s="1">
        <v>582.79499999999996</v>
      </c>
      <c r="Q78" s="1">
        <v>79.228800000000007</v>
      </c>
      <c r="R78" s="1">
        <v>1571.46</v>
      </c>
      <c r="S78" s="1">
        <v>1840.75</v>
      </c>
      <c r="T78" s="1">
        <v>1761.52</v>
      </c>
      <c r="U78" s="1">
        <v>-834.25800000000004</v>
      </c>
      <c r="V78" s="1">
        <v>1371.49</v>
      </c>
      <c r="W78" s="1">
        <v>1831.87</v>
      </c>
      <c r="X78" s="1">
        <v>124.71299999999999</v>
      </c>
      <c r="Y78" s="1">
        <v>1.6501999999999999</v>
      </c>
      <c r="Z78" s="1">
        <v>88.135900000000007</v>
      </c>
      <c r="AA78">
        <v>4.1834699999999998</v>
      </c>
      <c r="AB78" s="1">
        <v>582.76499999999999</v>
      </c>
      <c r="AD78">
        <f t="shared" si="5"/>
        <v>0.53088083692871602</v>
      </c>
      <c r="AE78" s="1">
        <f t="shared" si="6"/>
        <v>1.4606726941496595E-2</v>
      </c>
      <c r="AH78">
        <f t="shared" si="7"/>
        <v>0.28120584573724067</v>
      </c>
      <c r="AI78">
        <f t="shared" si="8"/>
        <v>0.4629363954949739</v>
      </c>
      <c r="AJ78" s="1">
        <f t="shared" si="9"/>
        <v>1.2806382018582235E-2</v>
      </c>
    </row>
    <row r="79" spans="8:36">
      <c r="H79" s="1"/>
      <c r="I79" s="1"/>
      <c r="M79" s="1">
        <v>7.6000199999999996E-4</v>
      </c>
      <c r="N79" s="1">
        <v>1.4097599999999999</v>
      </c>
      <c r="O79" s="1">
        <v>1845.72</v>
      </c>
      <c r="P79" s="1">
        <v>589.11400000000003</v>
      </c>
      <c r="Q79" s="1">
        <v>81.746200000000002</v>
      </c>
      <c r="R79" s="1">
        <v>1572.91</v>
      </c>
      <c r="S79" s="1">
        <v>1845.72</v>
      </c>
      <c r="T79" s="1">
        <v>1763.97</v>
      </c>
      <c r="U79" s="1">
        <v>-838.85900000000004</v>
      </c>
      <c r="V79" s="1">
        <v>1369.79</v>
      </c>
      <c r="W79" s="1">
        <v>1837.79</v>
      </c>
      <c r="X79" s="1">
        <v>117.967</v>
      </c>
      <c r="Y79" s="1">
        <v>1.61487</v>
      </c>
      <c r="Z79" s="1">
        <v>89.707499999999996</v>
      </c>
      <c r="AA79">
        <v>4.4104799999999997</v>
      </c>
      <c r="AB79" s="1">
        <v>589.08000000000004</v>
      </c>
      <c r="AD79">
        <f t="shared" si="5"/>
        <v>0.53331659154052047</v>
      </c>
      <c r="AE79" s="1">
        <f t="shared" si="6"/>
        <v>1.4856196101430514E-2</v>
      </c>
      <c r="AH79">
        <f t="shared" si="7"/>
        <v>0.28311911237607884</v>
      </c>
      <c r="AI79">
        <f t="shared" si="8"/>
        <v>0.45928232537868696</v>
      </c>
      <c r="AJ79" s="1">
        <f t="shared" si="9"/>
        <v>1.2874173343396279E-2</v>
      </c>
    </row>
    <row r="80" spans="8:36">
      <c r="H80" s="1"/>
      <c r="I80" s="1"/>
      <c r="M80" s="1">
        <v>7.7000199999999999E-4</v>
      </c>
      <c r="N80" s="1">
        <v>1.4380200000000001</v>
      </c>
      <c r="O80" s="1">
        <v>1851.05</v>
      </c>
      <c r="P80" s="1">
        <v>596.18600000000004</v>
      </c>
      <c r="Q80" s="1">
        <v>84.505700000000004</v>
      </c>
      <c r="R80" s="1">
        <v>1574.36</v>
      </c>
      <c r="S80" s="1">
        <v>1851.05</v>
      </c>
      <c r="T80" s="1">
        <v>1766.55</v>
      </c>
      <c r="U80" s="1">
        <v>-843.91499999999996</v>
      </c>
      <c r="V80" s="1">
        <v>1367.6</v>
      </c>
      <c r="W80" s="1">
        <v>1844.11</v>
      </c>
      <c r="X80" s="1">
        <v>110.489</v>
      </c>
      <c r="Y80" s="1">
        <v>1.56097</v>
      </c>
      <c r="Z80" s="1">
        <v>91.484300000000005</v>
      </c>
      <c r="AA80">
        <v>4.6670499999999997</v>
      </c>
      <c r="AB80" s="1">
        <v>596.14800000000002</v>
      </c>
      <c r="AD80">
        <f t="shared" si="5"/>
        <v>0.53603686577402887</v>
      </c>
      <c r="AE80" s="1">
        <f t="shared" si="6"/>
        <v>1.5109964351854676E-2</v>
      </c>
      <c r="AH80">
        <f t="shared" si="7"/>
        <v>0.28532230891970989</v>
      </c>
      <c r="AI80">
        <f t="shared" si="8"/>
        <v>0.4550745299324247</v>
      </c>
      <c r="AJ80" s="1">
        <f t="shared" si="9"/>
        <v>1.2919862365546087E-2</v>
      </c>
    </row>
    <row r="81" spans="8:36">
      <c r="H81" s="1"/>
      <c r="I81" s="1"/>
      <c r="M81" s="1">
        <v>7.8000200000000002E-4</v>
      </c>
      <c r="N81" s="1">
        <v>1.4665299999999999</v>
      </c>
      <c r="O81" s="1">
        <v>1856.88</v>
      </c>
      <c r="P81" s="1">
        <v>604.29999999999995</v>
      </c>
      <c r="Q81" s="1">
        <v>87.572199999999995</v>
      </c>
      <c r="R81" s="1">
        <v>1575.82</v>
      </c>
      <c r="S81" s="1">
        <v>1856.88</v>
      </c>
      <c r="T81" s="1">
        <v>1769.31</v>
      </c>
      <c r="U81" s="1">
        <v>-849.58399999999995</v>
      </c>
      <c r="V81" s="1">
        <v>1364.71</v>
      </c>
      <c r="W81" s="1">
        <v>1850.94</v>
      </c>
      <c r="X81" s="1">
        <v>102.313</v>
      </c>
      <c r="Y81" s="1">
        <v>1.5310299999999999</v>
      </c>
      <c r="Z81" s="1">
        <v>93.554000000000002</v>
      </c>
      <c r="AA81">
        <v>4.9344700000000001</v>
      </c>
      <c r="AB81" s="1">
        <v>604.25699999999995</v>
      </c>
      <c r="AD81">
        <f t="shared" si="5"/>
        <v>0.53913771877498695</v>
      </c>
      <c r="AE81" s="1">
        <f t="shared" si="6"/>
        <v>1.5326613702746121E-2</v>
      </c>
      <c r="AH81">
        <f t="shared" si="7"/>
        <v>0.28794203499794591</v>
      </c>
      <c r="AI81">
        <f t="shared" si="8"/>
        <v>0.45007122167364855</v>
      </c>
      <c r="AJ81" s="1">
        <f t="shared" si="9"/>
        <v>1.2902852689144489E-2</v>
      </c>
    </row>
    <row r="82" spans="8:36">
      <c r="H82" s="1"/>
      <c r="I82" s="1"/>
      <c r="M82" s="1">
        <v>7.9000299999999995E-4</v>
      </c>
      <c r="N82" s="1">
        <v>1.4953000000000001</v>
      </c>
      <c r="O82" s="1">
        <v>1863.1</v>
      </c>
      <c r="P82" s="1">
        <v>613.21799999999996</v>
      </c>
      <c r="Q82" s="1">
        <v>90.912099999999995</v>
      </c>
      <c r="R82" s="1">
        <v>1577.29</v>
      </c>
      <c r="S82" s="1">
        <v>1863.1</v>
      </c>
      <c r="T82" s="1">
        <v>1772.19</v>
      </c>
      <c r="U82" s="1">
        <v>-855.745</v>
      </c>
      <c r="V82" s="1">
        <v>1361.28</v>
      </c>
      <c r="W82" s="1">
        <v>1858.18</v>
      </c>
      <c r="X82" s="1">
        <v>93.310900000000004</v>
      </c>
      <c r="Y82" s="1">
        <v>1.53623</v>
      </c>
      <c r="Z82" s="1">
        <v>95.889700000000005</v>
      </c>
      <c r="AA82">
        <v>5.2289700000000003</v>
      </c>
      <c r="AB82" s="1">
        <v>613.16999999999996</v>
      </c>
      <c r="AD82">
        <f t="shared" si="5"/>
        <v>0.54254132087314322</v>
      </c>
      <c r="AE82" s="1">
        <f t="shared" si="6"/>
        <v>1.5559952985338452E-2</v>
      </c>
      <c r="AH82">
        <f t="shared" si="7"/>
        <v>0.29086228739685732</v>
      </c>
      <c r="AI82">
        <f t="shared" si="8"/>
        <v>0.44449395042129602</v>
      </c>
      <c r="AJ82" s="1">
        <f t="shared" si="9"/>
        <v>1.286832000058586E-2</v>
      </c>
    </row>
    <row r="83" spans="8:36">
      <c r="H83" s="1"/>
      <c r="I83" s="1"/>
      <c r="M83" s="1">
        <v>8.0000299999999998E-4</v>
      </c>
      <c r="N83" s="1">
        <v>1.5242100000000001</v>
      </c>
      <c r="O83" s="1">
        <v>1869.76</v>
      </c>
      <c r="P83" s="1">
        <v>622.97900000000004</v>
      </c>
      <c r="Q83" s="1">
        <v>94.568100000000001</v>
      </c>
      <c r="R83" s="1">
        <v>1578.76</v>
      </c>
      <c r="S83" s="1">
        <v>1869.76</v>
      </c>
      <c r="T83" s="1">
        <v>1775.19</v>
      </c>
      <c r="U83" s="1">
        <v>-862.43399999999997</v>
      </c>
      <c r="V83" s="1">
        <v>1357.28</v>
      </c>
      <c r="W83" s="1">
        <v>1865.81</v>
      </c>
      <c r="X83" s="1">
        <v>83.591399999999993</v>
      </c>
      <c r="Y83" s="1">
        <v>1.5443800000000001</v>
      </c>
      <c r="Z83" s="1">
        <v>98.569900000000004</v>
      </c>
      <c r="AA83">
        <v>5.5522499999999999</v>
      </c>
      <c r="AB83" s="1">
        <v>622.92499999999995</v>
      </c>
      <c r="AD83">
        <f t="shared" si="5"/>
        <v>0.54627302439889536</v>
      </c>
      <c r="AE83" s="1">
        <f t="shared" si="6"/>
        <v>1.5738811360907313E-2</v>
      </c>
      <c r="AH83">
        <f t="shared" si="7"/>
        <v>0.29408188717155176</v>
      </c>
      <c r="AI83">
        <f t="shared" si="8"/>
        <v>0.43834496779425391</v>
      </c>
      <c r="AJ83" s="1">
        <f t="shared" si="9"/>
        <v>1.276143656280577E-2</v>
      </c>
    </row>
    <row r="84" spans="8:36">
      <c r="H84" s="1"/>
      <c r="I84" s="1"/>
      <c r="M84" s="1">
        <v>8.0999999999999996E-4</v>
      </c>
      <c r="N84" s="1">
        <v>1.5531900000000001</v>
      </c>
      <c r="O84" s="1">
        <v>1876.81</v>
      </c>
      <c r="P84" s="1">
        <v>633.75199999999995</v>
      </c>
      <c r="Q84" s="1">
        <v>98.463999999999999</v>
      </c>
      <c r="R84" s="1">
        <v>1580.23</v>
      </c>
      <c r="S84" s="1">
        <v>1876.81</v>
      </c>
      <c r="T84" s="1">
        <v>1778.35</v>
      </c>
      <c r="U84" s="1">
        <v>-869.67499999999995</v>
      </c>
      <c r="V84" s="1">
        <v>1352.45</v>
      </c>
      <c r="W84" s="1">
        <v>1873.78</v>
      </c>
      <c r="X84" s="1">
        <v>73.334299999999999</v>
      </c>
      <c r="Y84" s="1">
        <v>1.5882499999999999</v>
      </c>
      <c r="Z84" s="1">
        <v>101.557</v>
      </c>
      <c r="AA84">
        <v>5.9037699999999997</v>
      </c>
      <c r="AB84" s="1">
        <v>633.69100000000003</v>
      </c>
      <c r="AD84">
        <f t="shared" si="5"/>
        <v>0.55034710137131937</v>
      </c>
      <c r="AE84" s="1">
        <f t="shared" si="6"/>
        <v>1.5890025622410417E-2</v>
      </c>
      <c r="AH84">
        <f t="shared" si="7"/>
        <v>0.29774005713431828</v>
      </c>
      <c r="AI84">
        <f t="shared" si="8"/>
        <v>0.43135837780731889</v>
      </c>
      <c r="AJ84" s="1">
        <f t="shared" si="9"/>
        <v>1.2602001477766793E-2</v>
      </c>
    </row>
    <row r="85" spans="8:36">
      <c r="H85" s="1"/>
      <c r="I85" s="1"/>
      <c r="M85" s="1">
        <v>8.2000300000000003E-4</v>
      </c>
      <c r="N85" s="1">
        <v>1.58223</v>
      </c>
      <c r="O85" s="1">
        <v>1884.24</v>
      </c>
      <c r="P85" s="1">
        <v>645.34199999999998</v>
      </c>
      <c r="Q85" s="1">
        <v>102.63500000000001</v>
      </c>
      <c r="R85" s="1">
        <v>1581.69</v>
      </c>
      <c r="S85" s="1">
        <v>1884.24</v>
      </c>
      <c r="T85" s="1">
        <v>1781.6</v>
      </c>
      <c r="U85" s="1">
        <v>-877.40499999999997</v>
      </c>
      <c r="V85" s="1">
        <v>1346.97</v>
      </c>
      <c r="W85" s="1">
        <v>1882.03</v>
      </c>
      <c r="X85" s="1">
        <v>62.606299999999997</v>
      </c>
      <c r="Y85" s="1">
        <v>1.6305700000000001</v>
      </c>
      <c r="Z85" s="1">
        <v>104.90900000000001</v>
      </c>
      <c r="AA85">
        <v>6.2865500000000001</v>
      </c>
      <c r="AB85" s="1">
        <v>645.27300000000002</v>
      </c>
      <c r="AD85">
        <f t="shared" si="5"/>
        <v>0.55472627379575012</v>
      </c>
      <c r="AE85" s="1">
        <f t="shared" si="6"/>
        <v>1.6045665407425823E-2</v>
      </c>
      <c r="AH85">
        <f t="shared" si="7"/>
        <v>0.30170150722043554</v>
      </c>
      <c r="AI85">
        <f t="shared" si="8"/>
        <v>0.42379256545111033</v>
      </c>
      <c r="AJ85" s="1">
        <f t="shared" si="9"/>
        <v>1.2416791696112373E-2</v>
      </c>
    </row>
    <row r="86" spans="8:36">
      <c r="H86" s="1"/>
      <c r="I86" s="1"/>
      <c r="M86" s="1">
        <v>8.3000100000000002E-4</v>
      </c>
      <c r="N86" s="1">
        <v>1.61124</v>
      </c>
      <c r="O86" s="1">
        <v>1892.01</v>
      </c>
      <c r="P86" s="1">
        <v>657.76599999999996</v>
      </c>
      <c r="Q86" s="1">
        <v>107.059</v>
      </c>
      <c r="R86" s="1">
        <v>1583.15</v>
      </c>
      <c r="S86" s="1">
        <v>1892.01</v>
      </c>
      <c r="T86" s="1">
        <v>1784.96</v>
      </c>
      <c r="U86" s="1">
        <v>-885.61300000000006</v>
      </c>
      <c r="V86" s="1">
        <v>1340.74</v>
      </c>
      <c r="W86" s="1">
        <v>1890.52</v>
      </c>
      <c r="X86" s="1">
        <v>51.6008</v>
      </c>
      <c r="Y86" s="1">
        <v>1.6153</v>
      </c>
      <c r="Z86" s="1">
        <v>108.63200000000001</v>
      </c>
      <c r="AA86">
        <v>6.6930699999999996</v>
      </c>
      <c r="AB86" s="1">
        <v>657.68799999999999</v>
      </c>
      <c r="AD86">
        <f t="shared" si="5"/>
        <v>0.55939929886618456</v>
      </c>
      <c r="AE86" s="1">
        <f t="shared" si="6"/>
        <v>1.6160391431461352E-2</v>
      </c>
      <c r="AH86">
        <f t="shared" si="7"/>
        <v>0.30600853249198373</v>
      </c>
      <c r="AI86">
        <f t="shared" si="8"/>
        <v>0.415566753107247</v>
      </c>
      <c r="AJ86" s="1">
        <f t="shared" si="9"/>
        <v>1.2174906915688965E-2</v>
      </c>
    </row>
    <row r="87" spans="8:36">
      <c r="H87" s="1"/>
      <c r="I87" s="1"/>
      <c r="M87" s="1">
        <v>8.4000199999999996E-4</v>
      </c>
      <c r="N87" s="1">
        <v>1.6402300000000001</v>
      </c>
      <c r="O87" s="1">
        <v>1899.97</v>
      </c>
      <c r="P87" s="1">
        <v>670.48599999999999</v>
      </c>
      <c r="Q87" s="1">
        <v>111.694</v>
      </c>
      <c r="R87" s="1">
        <v>1584.58</v>
      </c>
      <c r="S87" s="1">
        <v>1899.97</v>
      </c>
      <c r="T87" s="1">
        <v>1788.28</v>
      </c>
      <c r="U87" s="1">
        <v>-894.05</v>
      </c>
      <c r="V87" s="1">
        <v>1334.24</v>
      </c>
      <c r="W87" s="1">
        <v>1899.05</v>
      </c>
      <c r="X87" s="1">
        <v>40.377299999999998</v>
      </c>
      <c r="Y87" s="1">
        <v>1.6023700000000001</v>
      </c>
      <c r="Z87" s="1">
        <v>112.69499999999999</v>
      </c>
      <c r="AA87">
        <v>7.0838000000000001</v>
      </c>
      <c r="AB87" s="1">
        <v>670.4</v>
      </c>
      <c r="AD87">
        <f t="shared" si="5"/>
        <v>0.56421890974264477</v>
      </c>
      <c r="AE87" s="1">
        <f t="shared" si="6"/>
        <v>1.6286845933785023E-2</v>
      </c>
      <c r="AH87">
        <f t="shared" si="7"/>
        <v>0.3103552073223636</v>
      </c>
      <c r="AI87">
        <f t="shared" si="8"/>
        <v>0.40726521568403007</v>
      </c>
      <c r="AJ87" s="1">
        <f t="shared" si="9"/>
        <v>1.1926949387629591E-2</v>
      </c>
    </row>
    <row r="88" spans="8:36">
      <c r="H88" s="1"/>
      <c r="I88" s="1"/>
      <c r="M88" s="1">
        <v>8.5000099999999997E-4</v>
      </c>
      <c r="N88" s="1">
        <v>1.6691800000000001</v>
      </c>
      <c r="O88" s="1">
        <v>1908.17</v>
      </c>
      <c r="P88" s="1">
        <v>683.798</v>
      </c>
      <c r="Q88" s="1">
        <v>116.542</v>
      </c>
      <c r="R88" s="1">
        <v>1586</v>
      </c>
      <c r="S88" s="1">
        <v>1908.17</v>
      </c>
      <c r="T88" s="1">
        <v>1791.63</v>
      </c>
      <c r="U88" s="1">
        <v>-902.83799999999997</v>
      </c>
      <c r="V88" s="1">
        <v>1327.14</v>
      </c>
      <c r="W88" s="1">
        <v>1907.7</v>
      </c>
      <c r="X88" s="1">
        <v>28.9879</v>
      </c>
      <c r="Y88" s="1">
        <v>1.5337400000000001</v>
      </c>
      <c r="Z88" s="1">
        <v>117.111</v>
      </c>
      <c r="AA88">
        <v>7.5475700000000003</v>
      </c>
      <c r="AB88" s="1">
        <v>683.70100000000002</v>
      </c>
      <c r="AD88">
        <f t="shared" si="5"/>
        <v>0.56925472887767969</v>
      </c>
      <c r="AE88" s="1">
        <f t="shared" si="6"/>
        <v>1.6407030919029217E-2</v>
      </c>
      <c r="AH88">
        <f t="shared" si="7"/>
        <v>0.31492584804052004</v>
      </c>
      <c r="AI88">
        <f t="shared" si="8"/>
        <v>0.39853593492332984</v>
      </c>
      <c r="AJ88" s="1">
        <f t="shared" si="9"/>
        <v>1.1663971655041547E-2</v>
      </c>
    </row>
    <row r="89" spans="8:36">
      <c r="H89" s="1"/>
      <c r="I89" s="1"/>
      <c r="M89" s="1">
        <v>8.6000099999999999E-4</v>
      </c>
      <c r="N89" s="1">
        <v>1.6980200000000001</v>
      </c>
      <c r="O89" s="1">
        <v>1916.58</v>
      </c>
      <c r="P89" s="1">
        <v>697.54700000000003</v>
      </c>
      <c r="Q89" s="1">
        <v>121.61</v>
      </c>
      <c r="R89" s="1">
        <v>1587.4</v>
      </c>
      <c r="S89" s="1">
        <v>1916.58</v>
      </c>
      <c r="T89" s="1">
        <v>1794.97</v>
      </c>
      <c r="U89" s="1">
        <v>-911.91399999999999</v>
      </c>
      <c r="V89" s="1">
        <v>1319.58</v>
      </c>
      <c r="W89" s="1">
        <v>1916.41</v>
      </c>
      <c r="X89" s="1">
        <v>17.5199</v>
      </c>
      <c r="Y89" s="1">
        <v>1.44286</v>
      </c>
      <c r="Z89" s="1">
        <v>121.892</v>
      </c>
      <c r="AA89">
        <v>8.0174099999999999</v>
      </c>
      <c r="AB89" s="1">
        <v>697.43700000000001</v>
      </c>
      <c r="AD89">
        <f t="shared" si="5"/>
        <v>0.57447020284742345</v>
      </c>
      <c r="AE89" s="1">
        <f t="shared" si="6"/>
        <v>1.6492513515475971E-2</v>
      </c>
      <c r="AH89">
        <f t="shared" si="7"/>
        <v>0.3196236776510224</v>
      </c>
      <c r="AI89">
        <f t="shared" si="8"/>
        <v>0.3895637412715508</v>
      </c>
      <c r="AJ89" s="1">
        <f t="shared" si="9"/>
        <v>1.1364397330730169E-2</v>
      </c>
    </row>
    <row r="90" spans="8:36">
      <c r="H90" s="1"/>
      <c r="I90" s="1"/>
      <c r="M90" s="1">
        <v>8.7000300000000005E-4</v>
      </c>
      <c r="N90" s="1">
        <v>1.7267999999999999</v>
      </c>
      <c r="O90" s="1">
        <v>1925.13</v>
      </c>
      <c r="P90" s="1">
        <v>711.56600000000003</v>
      </c>
      <c r="Q90" s="1">
        <v>126.84699999999999</v>
      </c>
      <c r="R90" s="1">
        <v>1588.78</v>
      </c>
      <c r="S90" s="1">
        <v>1925.13</v>
      </c>
      <c r="T90" s="1">
        <v>1798.28</v>
      </c>
      <c r="U90" s="1">
        <v>-921.18</v>
      </c>
      <c r="V90" s="1">
        <v>1311.66</v>
      </c>
      <c r="W90" s="1">
        <v>1925.11</v>
      </c>
      <c r="X90" s="1">
        <v>5.8661000000000003</v>
      </c>
      <c r="Y90" s="1">
        <v>1.36242</v>
      </c>
      <c r="Z90" s="1">
        <v>126.989</v>
      </c>
      <c r="AA90">
        <v>8.4814399999999992</v>
      </c>
      <c r="AB90" s="1">
        <v>711.44500000000005</v>
      </c>
      <c r="AD90">
        <f t="shared" si="5"/>
        <v>0.57980337114012004</v>
      </c>
      <c r="AE90" s="1">
        <f t="shared" si="6"/>
        <v>1.6609996729680641E-2</v>
      </c>
      <c r="AH90">
        <f t="shared" si="7"/>
        <v>0.32438495460503597</v>
      </c>
      <c r="AI90">
        <f t="shared" si="8"/>
        <v>0.38047037211962131</v>
      </c>
      <c r="AJ90" s="1">
        <f t="shared" si="9"/>
        <v>1.1080790891698892E-2</v>
      </c>
    </row>
    <row r="91" spans="8:36">
      <c r="H91" s="1"/>
      <c r="I91" s="1"/>
      <c r="M91" s="1">
        <v>8.8000299999999997E-4</v>
      </c>
      <c r="N91" s="1">
        <v>1.7555400000000001</v>
      </c>
      <c r="O91" s="1">
        <v>1933.84</v>
      </c>
      <c r="P91" s="1">
        <v>725.92899999999997</v>
      </c>
      <c r="Q91" s="1">
        <v>132.28200000000001</v>
      </c>
      <c r="R91" s="1">
        <v>1590.14</v>
      </c>
      <c r="S91" s="1">
        <v>1933.84</v>
      </c>
      <c r="T91" s="1">
        <v>1801.56</v>
      </c>
      <c r="U91" s="1">
        <v>-930.68299999999999</v>
      </c>
      <c r="V91" s="1">
        <v>1303.32</v>
      </c>
      <c r="W91" s="1">
        <v>1933.82</v>
      </c>
      <c r="X91" s="1">
        <v>-5.9563100000000002</v>
      </c>
      <c r="Y91" s="1">
        <v>1.2645500000000001</v>
      </c>
      <c r="Z91" s="1">
        <v>132.43799999999999</v>
      </c>
      <c r="AA91">
        <v>8.9657099999999996</v>
      </c>
      <c r="AB91" s="1">
        <v>725.79499999999996</v>
      </c>
      <c r="AD91">
        <f t="shared" si="5"/>
        <v>0.58528368571320755</v>
      </c>
      <c r="AE91" s="1">
        <f t="shared" si="6"/>
        <v>1.674230100698244E-2</v>
      </c>
      <c r="AH91">
        <f t="shared" si="7"/>
        <v>0.32923232194047464</v>
      </c>
      <c r="AI91">
        <f t="shared" si="8"/>
        <v>0.37121258245061439</v>
      </c>
      <c r="AJ91" s="1">
        <f t="shared" si="9"/>
        <v>1.0801684057174367E-2</v>
      </c>
    </row>
    <row r="92" spans="8:36">
      <c r="H92" s="1"/>
      <c r="I92" s="1"/>
      <c r="M92" s="1">
        <v>8.9000199999999998E-4</v>
      </c>
      <c r="N92" s="1">
        <v>1.78417</v>
      </c>
      <c r="O92" s="1">
        <v>1942.67</v>
      </c>
      <c r="P92" s="1">
        <v>740.60599999999999</v>
      </c>
      <c r="Q92" s="1">
        <v>137.87100000000001</v>
      </c>
      <c r="R92" s="1">
        <v>1591.47</v>
      </c>
      <c r="S92" s="1">
        <v>1942.67</v>
      </c>
      <c r="T92" s="1">
        <v>1804.8</v>
      </c>
      <c r="U92" s="1">
        <v>-940.38300000000004</v>
      </c>
      <c r="V92" s="1">
        <v>1294.52</v>
      </c>
      <c r="W92" s="1">
        <v>1942.49</v>
      </c>
      <c r="X92" s="1">
        <v>-17.874700000000001</v>
      </c>
      <c r="Y92" s="1">
        <v>1.08551</v>
      </c>
      <c r="Z92" s="1">
        <v>138.19800000000001</v>
      </c>
      <c r="AA92">
        <v>9.5006400000000006</v>
      </c>
      <c r="AB92" s="1">
        <v>740.45699999999999</v>
      </c>
      <c r="AD92">
        <f t="shared" si="5"/>
        <v>0.59088955493977269</v>
      </c>
      <c r="AE92" s="1">
        <f t="shared" si="6"/>
        <v>1.6836919939947372E-2</v>
      </c>
      <c r="AH92">
        <f t="shared" si="7"/>
        <v>0.33417171546528407</v>
      </c>
      <c r="AI92">
        <f t="shared" si="8"/>
        <v>0.36177903570642012</v>
      </c>
      <c r="AJ92" s="1">
        <f t="shared" si="9"/>
        <v>1.0492775013917925E-2</v>
      </c>
    </row>
    <row r="93" spans="8:36">
      <c r="H93" s="1"/>
      <c r="I93" s="1"/>
      <c r="M93" s="1">
        <v>9.0000099999999999E-4</v>
      </c>
      <c r="N93" s="1">
        <v>1.81267</v>
      </c>
      <c r="O93" s="1">
        <v>1951.57</v>
      </c>
      <c r="P93" s="1">
        <v>755.69399999999996</v>
      </c>
      <c r="Q93" s="1">
        <v>143.51499999999999</v>
      </c>
      <c r="R93" s="1">
        <v>1592.78</v>
      </c>
      <c r="S93" s="1">
        <v>1951.57</v>
      </c>
      <c r="T93" s="1">
        <v>1808.05</v>
      </c>
      <c r="U93" s="1">
        <v>-950.25900000000001</v>
      </c>
      <c r="V93" s="1">
        <v>1284.99</v>
      </c>
      <c r="W93" s="1">
        <v>1951.07</v>
      </c>
      <c r="X93" s="1">
        <v>-29.9377</v>
      </c>
      <c r="Y93" s="1">
        <v>0.88313900000000001</v>
      </c>
      <c r="Z93" s="1">
        <v>144.178</v>
      </c>
      <c r="AA93">
        <v>10.100199999999999</v>
      </c>
      <c r="AB93" s="1">
        <v>755.52700000000004</v>
      </c>
      <c r="AD93">
        <f t="shared" si="5"/>
        <v>0.59660405077914092</v>
      </c>
      <c r="AE93" s="1">
        <f t="shared" si="6"/>
        <v>1.6921783881494502E-2</v>
      </c>
      <c r="AH93">
        <f t="shared" si="7"/>
        <v>0.33932604766873115</v>
      </c>
      <c r="AI93">
        <f t="shared" si="8"/>
        <v>0.35193498632422393</v>
      </c>
      <c r="AJ93" s="1">
        <f t="shared" si="9"/>
        <v>1.0170424813936667E-2</v>
      </c>
    </row>
    <row r="94" spans="8:36">
      <c r="H94" s="1"/>
      <c r="I94" s="1"/>
      <c r="M94" s="1">
        <v>9.1000100000000002E-4</v>
      </c>
      <c r="N94" s="1">
        <v>1.841</v>
      </c>
      <c r="O94" s="1">
        <v>1960.55</v>
      </c>
      <c r="P94" s="1">
        <v>771.02300000000002</v>
      </c>
      <c r="Q94" s="1">
        <v>149.297</v>
      </c>
      <c r="R94" s="1">
        <v>1594.07</v>
      </c>
      <c r="S94" s="1">
        <v>1960.55</v>
      </c>
      <c r="T94" s="1">
        <v>1811.25</v>
      </c>
      <c r="U94" s="1">
        <v>-960.28899999999999</v>
      </c>
      <c r="V94" s="1">
        <v>1275</v>
      </c>
      <c r="W94" s="1">
        <v>1959.56</v>
      </c>
      <c r="X94" s="1">
        <v>-42.196300000000001</v>
      </c>
      <c r="Y94" s="1">
        <v>0.73994400000000005</v>
      </c>
      <c r="Z94" s="1">
        <v>150.46299999999999</v>
      </c>
      <c r="AA94">
        <v>10.6136</v>
      </c>
      <c r="AB94" s="1">
        <v>770.84100000000001</v>
      </c>
      <c r="AD94">
        <f t="shared" si="5"/>
        <v>0.60241331936489617</v>
      </c>
      <c r="AE94" s="1">
        <f t="shared" si="6"/>
        <v>1.6984081048090266E-2</v>
      </c>
      <c r="AH94">
        <f t="shared" si="7"/>
        <v>0.34454789028192057</v>
      </c>
      <c r="AI94">
        <f t="shared" si="8"/>
        <v>0.34196200155697998</v>
      </c>
      <c r="AJ94" s="1">
        <f t="shared" si="9"/>
        <v>9.8290508333372419E-3</v>
      </c>
    </row>
    <row r="95" spans="8:36">
      <c r="H95" s="1"/>
      <c r="I95" s="1"/>
      <c r="M95" s="1">
        <v>9.2000199999999995E-4</v>
      </c>
      <c r="N95" s="1">
        <v>1.8692</v>
      </c>
      <c r="O95" s="1">
        <v>1969.65</v>
      </c>
      <c r="P95" s="1">
        <v>786.71900000000005</v>
      </c>
      <c r="Q95" s="1">
        <v>155.239</v>
      </c>
      <c r="R95" s="1">
        <v>1595.34</v>
      </c>
      <c r="S95" s="1">
        <v>1969.65</v>
      </c>
      <c r="T95" s="1">
        <v>1814.41</v>
      </c>
      <c r="U95" s="1">
        <v>-970.53700000000003</v>
      </c>
      <c r="V95" s="1">
        <v>1264.4000000000001</v>
      </c>
      <c r="W95" s="1">
        <v>1968</v>
      </c>
      <c r="X95" s="1">
        <v>-54.661799999999999</v>
      </c>
      <c r="Y95" s="1">
        <v>0.56848299999999996</v>
      </c>
      <c r="Z95" s="1">
        <v>157.08500000000001</v>
      </c>
      <c r="AA95">
        <v>11.1517</v>
      </c>
      <c r="AB95" s="1">
        <v>786.52200000000005</v>
      </c>
      <c r="AD95">
        <f t="shared" si="5"/>
        <v>0.6083574661200748</v>
      </c>
      <c r="AE95" s="1">
        <f t="shared" si="6"/>
        <v>1.7071868075338094E-2</v>
      </c>
      <c r="AH95">
        <f t="shared" si="7"/>
        <v>0.34989491507511034</v>
      </c>
      <c r="AI95">
        <f t="shared" si="8"/>
        <v>0.33174993643692707</v>
      </c>
      <c r="AJ95" s="1">
        <f t="shared" si="9"/>
        <v>9.4993383257140906E-3</v>
      </c>
    </row>
    <row r="96" spans="8:36">
      <c r="H96" s="1"/>
      <c r="I96" s="1"/>
      <c r="M96" s="1">
        <v>9.3000000000000005E-4</v>
      </c>
      <c r="N96" s="1">
        <v>1.89734</v>
      </c>
      <c r="O96" s="1">
        <v>1978.85</v>
      </c>
      <c r="P96" s="1">
        <v>802.49900000000002</v>
      </c>
      <c r="Q96" s="1">
        <v>161.37700000000001</v>
      </c>
      <c r="R96" s="1">
        <v>1596.57</v>
      </c>
      <c r="S96" s="1">
        <v>1978.85</v>
      </c>
      <c r="T96" s="1">
        <v>1817.48</v>
      </c>
      <c r="U96" s="1">
        <v>-980.90899999999999</v>
      </c>
      <c r="V96" s="1">
        <v>1253.55</v>
      </c>
      <c r="W96" s="1">
        <v>1976.35</v>
      </c>
      <c r="X96" s="1">
        <v>-67.364199999999997</v>
      </c>
      <c r="Y96" s="1">
        <v>0.39273000000000002</v>
      </c>
      <c r="Z96" s="1">
        <v>164.09200000000001</v>
      </c>
      <c r="AA96">
        <v>11.7067</v>
      </c>
      <c r="AB96" s="1">
        <v>802.28499999999997</v>
      </c>
      <c r="AD96">
        <f t="shared" si="5"/>
        <v>0.61438521330101403</v>
      </c>
      <c r="AE96" s="1">
        <f t="shared" si="6"/>
        <v>1.7203989499454755E-2</v>
      </c>
      <c r="AH96">
        <f t="shared" si="7"/>
        <v>0.35518541912714818</v>
      </c>
      <c r="AI96">
        <f t="shared" si="8"/>
        <v>0.3216458179809728</v>
      </c>
      <c r="AJ96" s="1">
        <f t="shared" si="9"/>
        <v>9.1932782646598696E-3</v>
      </c>
    </row>
    <row r="97" spans="8:36">
      <c r="H97" s="1"/>
      <c r="I97" s="1"/>
      <c r="M97" s="1">
        <v>9.40002E-4</v>
      </c>
      <c r="N97" s="1">
        <v>1.9253199999999999</v>
      </c>
      <c r="O97" s="1">
        <v>1988.19</v>
      </c>
      <c r="P97" s="1">
        <v>818.50199999999995</v>
      </c>
      <c r="Q97" s="1">
        <v>167.73699999999999</v>
      </c>
      <c r="R97" s="1">
        <v>1597.77</v>
      </c>
      <c r="S97" s="1">
        <v>1988.19</v>
      </c>
      <c r="T97" s="1">
        <v>1820.45</v>
      </c>
      <c r="U97" s="1">
        <v>-991.47699999999998</v>
      </c>
      <c r="V97" s="1">
        <v>1242.3</v>
      </c>
      <c r="W97" s="1">
        <v>1984.66</v>
      </c>
      <c r="X97" s="1">
        <v>-80.147000000000006</v>
      </c>
      <c r="Y97" s="1">
        <v>0.18579100000000001</v>
      </c>
      <c r="Z97" s="1">
        <v>171.50800000000001</v>
      </c>
      <c r="AA97">
        <v>12.351100000000001</v>
      </c>
      <c r="AB97" s="1">
        <v>818.26800000000003</v>
      </c>
      <c r="AD97">
        <f t="shared" si="5"/>
        <v>0.6205379998372732</v>
      </c>
      <c r="AE97" s="1">
        <f t="shared" si="6"/>
        <v>1.7276575751804572E-2</v>
      </c>
      <c r="AH97">
        <f t="shared" si="7"/>
        <v>0.36048598728475434</v>
      </c>
      <c r="AI97">
        <f t="shared" si="8"/>
        <v>0.31152247849923054</v>
      </c>
      <c r="AJ97" s="1">
        <f t="shared" si="9"/>
        <v>8.8580244677580119E-3</v>
      </c>
    </row>
    <row r="98" spans="8:36">
      <c r="H98" s="1"/>
      <c r="I98" s="1"/>
      <c r="M98" s="1">
        <v>9.5000300000000005E-4</v>
      </c>
      <c r="N98" s="1">
        <v>1.95312</v>
      </c>
      <c r="O98" s="1">
        <v>1997.36</v>
      </c>
      <c r="P98" s="1">
        <v>834.24699999999996</v>
      </c>
      <c r="Q98" s="1">
        <v>174.05799999999999</v>
      </c>
      <c r="R98" s="1">
        <v>1598.92</v>
      </c>
      <c r="S98" s="1">
        <v>1997.36</v>
      </c>
      <c r="T98" s="1">
        <v>1823.3</v>
      </c>
      <c r="U98" s="1">
        <v>-1001.89</v>
      </c>
      <c r="V98" s="1">
        <v>1230.9100000000001</v>
      </c>
      <c r="W98" s="1">
        <v>1992.58</v>
      </c>
      <c r="X98" s="1">
        <v>-93.202500000000001</v>
      </c>
      <c r="Y98" s="1">
        <v>7.48476E-2</v>
      </c>
      <c r="Z98" s="1">
        <v>179.08600000000001</v>
      </c>
      <c r="AA98">
        <v>12.858599999999999</v>
      </c>
      <c r="AB98" s="1">
        <v>833.99800000000005</v>
      </c>
      <c r="AD98">
        <f t="shared" si="5"/>
        <v>0.62660420784029214</v>
      </c>
      <c r="AE98" s="1">
        <f t="shared" si="6"/>
        <v>1.7335276686718186E-2</v>
      </c>
      <c r="AH98">
        <f t="shared" si="7"/>
        <v>0.3656749422609204</v>
      </c>
      <c r="AI98">
        <f t="shared" si="8"/>
        <v>0.30161230449197318</v>
      </c>
      <c r="AJ98" s="1">
        <f t="shared" si="9"/>
        <v>8.5225734835777459E-3</v>
      </c>
    </row>
    <row r="99" spans="8:36">
      <c r="H99" s="1"/>
      <c r="I99" s="1"/>
      <c r="M99" s="1">
        <v>9.6000100000000004E-4</v>
      </c>
      <c r="N99" s="1">
        <v>1.98072</v>
      </c>
      <c r="O99" s="1">
        <v>2006.46</v>
      </c>
      <c r="P99" s="1">
        <v>849.85799999999995</v>
      </c>
      <c r="Q99" s="1">
        <v>180.43700000000001</v>
      </c>
      <c r="R99" s="1">
        <v>1600.03</v>
      </c>
      <c r="S99" s="1">
        <v>2006.46</v>
      </c>
      <c r="T99" s="1">
        <v>1826.02</v>
      </c>
      <c r="U99" s="1">
        <v>-1012.25</v>
      </c>
      <c r="V99" s="1">
        <v>1219.3699999999999</v>
      </c>
      <c r="W99" s="1">
        <v>2000.22</v>
      </c>
      <c r="X99" s="1">
        <v>-106.518</v>
      </c>
      <c r="Y99" s="1">
        <v>-0.10187400000000001</v>
      </c>
      <c r="Z99" s="1">
        <v>186.94</v>
      </c>
      <c r="AA99">
        <v>13.399900000000001</v>
      </c>
      <c r="AB99" s="1">
        <v>849.59100000000001</v>
      </c>
      <c r="AD99">
        <f t="shared" si="5"/>
        <v>0.63264438791772659</v>
      </c>
      <c r="AE99" s="1">
        <f t="shared" si="6"/>
        <v>1.7377630621460704E-2</v>
      </c>
      <c r="AH99">
        <f t="shared" si="7"/>
        <v>0.37076268870914147</v>
      </c>
      <c r="AI99">
        <f t="shared" si="8"/>
        <v>0.29189542453478179</v>
      </c>
      <c r="AJ99" s="1">
        <f t="shared" si="9"/>
        <v>8.190406660569239E-3</v>
      </c>
    </row>
    <row r="100" spans="8:36">
      <c r="H100" s="1"/>
      <c r="I100" s="1"/>
      <c r="M100" s="1">
        <v>9.7000199999999997E-4</v>
      </c>
      <c r="N100" s="1">
        <v>2.00827</v>
      </c>
      <c r="O100" s="1">
        <v>2015.81</v>
      </c>
      <c r="P100" s="1">
        <v>866.149</v>
      </c>
      <c r="Q100" s="1">
        <v>187.06100000000001</v>
      </c>
      <c r="R100" s="1">
        <v>1601.12</v>
      </c>
      <c r="S100" s="1">
        <v>2015.81</v>
      </c>
      <c r="T100" s="1">
        <v>1828.75</v>
      </c>
      <c r="U100" s="1">
        <v>-1023.01</v>
      </c>
      <c r="V100" s="1">
        <v>1206.78</v>
      </c>
      <c r="W100" s="1">
        <v>2007.93</v>
      </c>
      <c r="X100" s="1">
        <v>-119.76</v>
      </c>
      <c r="Y100" s="1">
        <v>-0.31213000000000002</v>
      </c>
      <c r="Z100" s="1">
        <v>195.233</v>
      </c>
      <c r="AA100">
        <v>14.1958</v>
      </c>
      <c r="AB100" s="1">
        <v>865.85599999999999</v>
      </c>
      <c r="AD100">
        <f t="shared" si="5"/>
        <v>0.63893399620265823</v>
      </c>
      <c r="AE100" s="1">
        <f t="shared" si="6"/>
        <v>1.7515992241258275E-2</v>
      </c>
      <c r="AH100">
        <f t="shared" si="7"/>
        <v>0.37611114364543635</v>
      </c>
      <c r="AI100">
        <f t="shared" si="8"/>
        <v>0.28168062804259475</v>
      </c>
      <c r="AJ100" s="1">
        <f t="shared" si="9"/>
        <v>7.9010101242533506E-3</v>
      </c>
    </row>
    <row r="101" spans="8:36">
      <c r="H101" s="1"/>
      <c r="I101" s="1"/>
      <c r="M101" s="1">
        <v>9.80002E-4</v>
      </c>
      <c r="N101" s="1">
        <v>2.0353300000000001</v>
      </c>
      <c r="O101" s="1">
        <v>2024.61</v>
      </c>
      <c r="P101" s="1">
        <v>881.18200000000002</v>
      </c>
      <c r="Q101" s="1">
        <v>193.428</v>
      </c>
      <c r="R101" s="1">
        <v>1602.13</v>
      </c>
      <c r="S101" s="1">
        <v>2024.61</v>
      </c>
      <c r="T101" s="1">
        <v>1831.18</v>
      </c>
      <c r="U101" s="1">
        <v>-1033.07</v>
      </c>
      <c r="V101" s="1">
        <v>1195.1500000000001</v>
      </c>
      <c r="W101" s="1">
        <v>2014.89</v>
      </c>
      <c r="X101" s="1">
        <v>-133.06</v>
      </c>
      <c r="Y101" s="1">
        <v>-0.31471399999999999</v>
      </c>
      <c r="Z101" s="1">
        <v>203.458</v>
      </c>
      <c r="AA101">
        <v>14.605700000000001</v>
      </c>
      <c r="AB101" s="1">
        <v>880.87599999999998</v>
      </c>
      <c r="AD101">
        <f t="shared" si="5"/>
        <v>0.64481034622658573</v>
      </c>
      <c r="AE101" s="1">
        <f t="shared" si="6"/>
        <v>1.7369060953067728E-2</v>
      </c>
      <c r="AH101">
        <f t="shared" si="7"/>
        <v>0.38090709245163962</v>
      </c>
      <c r="AI101">
        <f t="shared" si="8"/>
        <v>0.27252104053071968</v>
      </c>
      <c r="AJ101" s="1">
        <f t="shared" si="9"/>
        <v>7.4983485757969676E-3</v>
      </c>
    </row>
    <row r="102" spans="8:36">
      <c r="H102" s="1"/>
      <c r="I102" s="1"/>
      <c r="M102" s="1">
        <v>9.9000200000000003E-4</v>
      </c>
      <c r="N102" s="1">
        <v>2.0625800000000001</v>
      </c>
      <c r="O102" s="1">
        <v>2033.59</v>
      </c>
      <c r="P102" s="1">
        <v>896.88499999999999</v>
      </c>
      <c r="Q102" s="1">
        <v>199.94800000000001</v>
      </c>
      <c r="R102" s="1">
        <v>1603.13</v>
      </c>
      <c r="S102" s="1">
        <v>2033.59</v>
      </c>
      <c r="T102" s="1">
        <v>1833.64</v>
      </c>
      <c r="U102" s="1">
        <v>-1043.47</v>
      </c>
      <c r="V102" s="1">
        <v>1182.33</v>
      </c>
      <c r="W102" s="1">
        <v>2021.8</v>
      </c>
      <c r="X102" s="1">
        <v>-146.506</v>
      </c>
      <c r="Y102" s="1">
        <v>-0.55970699999999995</v>
      </c>
      <c r="Z102" s="1">
        <v>212.06899999999999</v>
      </c>
      <c r="AA102">
        <v>15.415800000000001</v>
      </c>
      <c r="AB102" s="1">
        <v>896.55100000000004</v>
      </c>
      <c r="AD102">
        <f t="shared" si="5"/>
        <v>0.65089543580370901</v>
      </c>
      <c r="AE102" s="1">
        <f t="shared" si="6"/>
        <v>1.7653991280162762E-2</v>
      </c>
      <c r="AH102">
        <f t="shared" si="7"/>
        <v>0.38600708339114292</v>
      </c>
      <c r="AI102">
        <f t="shared" si="8"/>
        <v>0.26278077531776978</v>
      </c>
      <c r="AJ102" s="1">
        <f t="shared" si="9"/>
        <v>7.2934872409356677E-3</v>
      </c>
    </row>
    <row r="103" spans="8:36">
      <c r="H103" s="1"/>
      <c r="I103" s="1"/>
      <c r="M103" s="1">
        <v>1E-3</v>
      </c>
      <c r="N103" s="1">
        <v>2.0898300000000001</v>
      </c>
      <c r="O103" s="1">
        <v>2042.15</v>
      </c>
      <c r="P103" s="1">
        <v>911.64700000000005</v>
      </c>
      <c r="Q103" s="1">
        <v>206.27</v>
      </c>
      <c r="R103" s="1">
        <v>1604.06</v>
      </c>
      <c r="S103" s="1">
        <v>2042.15</v>
      </c>
      <c r="T103" s="1">
        <v>1835.88</v>
      </c>
      <c r="U103" s="1">
        <v>-1053.3499999999999</v>
      </c>
      <c r="V103" s="1">
        <v>1170.18</v>
      </c>
      <c r="W103" s="1">
        <v>2028.08</v>
      </c>
      <c r="X103" s="1">
        <v>-160.04300000000001</v>
      </c>
      <c r="Y103" s="1">
        <v>-0.59620600000000001</v>
      </c>
      <c r="Z103" s="1">
        <v>220.68600000000001</v>
      </c>
      <c r="AA103">
        <v>15.903700000000001</v>
      </c>
      <c r="AB103" s="1">
        <v>911.29700000000003</v>
      </c>
      <c r="AD103">
        <f t="shared" si="5"/>
        <v>0.65667743101878984</v>
      </c>
      <c r="AE103" s="1">
        <f t="shared" si="6"/>
        <v>1.7815680310456543E-2</v>
      </c>
      <c r="AH103">
        <f t="shared" si="7"/>
        <v>0.39069309410454472</v>
      </c>
      <c r="AI103">
        <f t="shared" si="8"/>
        <v>0.25383115409673607</v>
      </c>
      <c r="AJ103" s="1">
        <f t="shared" si="9"/>
        <v>7.0388375382726409E-3</v>
      </c>
    </row>
    <row r="575" spans="5:6">
      <c r="E575">
        <v>0.45686599999999999</v>
      </c>
      <c r="F575">
        <v>9.846569336</v>
      </c>
    </row>
    <row r="576" spans="5:6">
      <c r="E576">
        <v>0.461509</v>
      </c>
      <c r="F576">
        <v>9.8498632809999993</v>
      </c>
    </row>
    <row r="577" spans="5:6">
      <c r="E577">
        <v>0.46629799999999999</v>
      </c>
      <c r="F577">
        <v>9.851039063</v>
      </c>
    </row>
    <row r="578" spans="5:6">
      <c r="E578">
        <v>0.472856</v>
      </c>
      <c r="F578">
        <v>9.8395996090000004</v>
      </c>
    </row>
    <row r="579" spans="5:6">
      <c r="E579">
        <v>0.48344199999999998</v>
      </c>
      <c r="F579">
        <v>9.7849824220000006</v>
      </c>
    </row>
    <row r="580" spans="5:6">
      <c r="E580">
        <v>0.50270400000000004</v>
      </c>
      <c r="F580">
        <v>9.6238613280000003</v>
      </c>
    </row>
    <row r="581" spans="5:6">
      <c r="E581">
        <v>0.519903</v>
      </c>
      <c r="F581">
        <v>9.4082626949999995</v>
      </c>
    </row>
    <row r="582" spans="5:6">
      <c r="E582">
        <v>0.53532299999999999</v>
      </c>
      <c r="F582">
        <v>9.2583632809999994</v>
      </c>
    </row>
    <row r="583" spans="5:6">
      <c r="E583">
        <v>0.54945600000000006</v>
      </c>
      <c r="F583">
        <v>9.1307226559999997</v>
      </c>
    </row>
    <row r="584" spans="5:6">
      <c r="E584">
        <v>0.56298899999999996</v>
      </c>
      <c r="F584">
        <v>9.0158837890000001</v>
      </c>
    </row>
    <row r="585" spans="5:6">
      <c r="E585">
        <v>0.58172800000000002</v>
      </c>
      <c r="F585">
        <v>8.876540039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3E5C96A471AA418CD9F410544FDA9F" ma:contentTypeVersion="12" ma:contentTypeDescription="Create a new document." ma:contentTypeScope="" ma:versionID="268f68f4c4ba2bd3b55fc80494a0159e">
  <xsd:schema xmlns:xsd="http://www.w3.org/2001/XMLSchema" xmlns:xs="http://www.w3.org/2001/XMLSchema" xmlns:p="http://schemas.microsoft.com/office/2006/metadata/properties" xmlns:ns2="300df2e9-451c-41be-811f-0a847373d869" xmlns:ns3="9405f901-4361-4d0f-b83c-879f2e01dbf8" targetNamespace="http://schemas.microsoft.com/office/2006/metadata/properties" ma:root="true" ma:fieldsID="ac8111fea80d0c895012c228c1b54974" ns2:_="" ns3:_="">
    <xsd:import namespace="300df2e9-451c-41be-811f-0a847373d869"/>
    <xsd:import namespace="9405f901-4361-4d0f-b83c-879f2e01db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f2e9-451c-41be-811f-0a847373d8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05f901-4361-4d0f-b83c-879f2e01db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95A2C5-D9D0-4129-9EE7-95EB4473AE00}"/>
</file>

<file path=customXml/itemProps2.xml><?xml version="1.0" encoding="utf-8"?>
<ds:datastoreItem xmlns:ds="http://schemas.openxmlformats.org/officeDocument/2006/customXml" ds:itemID="{D65A602C-8A73-40E2-BC10-7DBDBA79A1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F62F0-E927-4116-AACF-7E6B99F24EDF}">
  <ds:schemaRefs>
    <ds:schemaRef ds:uri="http://schemas.microsoft.com/office/2006/metadata/properties"/>
    <ds:schemaRef ds:uri="http://schemas.microsoft.com/office/infopath/2007/PartnerControls"/>
    <ds:schemaRef ds:uri="51afecd5-ff91-491c-8d2b-4a73ae2f8e06"/>
    <ds:schemaRef ds:uri="ae0bef56-7793-4929-8e9a-f9ca956ea5c2"/>
    <ds:schemaRef ds:uri="3777427c-4f7a-4158-a0c0-857714bcb23d"/>
    <ds:schemaRef ds:uri="1e6e3fe6-e891-4638-97bc-2b109c4f92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G5R3</vt:lpstr>
      <vt:lpstr>G5R3_E1</vt:lpstr>
      <vt:lpstr>G6R2</vt:lpstr>
      <vt:lpstr>G6R2_E1</vt:lpstr>
      <vt:lpstr>G7R1</vt:lpstr>
      <vt:lpstr>G7R1_E1</vt:lpstr>
      <vt:lpstr>G8R02</vt:lpstr>
      <vt:lpstr>G8R02_E1</vt:lpstr>
      <vt:lpstr>G2R6</vt:lpstr>
      <vt:lpstr>G2R6_E1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Guijia</dc:creator>
  <cp:keywords/>
  <dc:description/>
  <cp:lastModifiedBy>Li Guijia</cp:lastModifiedBy>
  <cp:revision/>
  <dcterms:created xsi:type="dcterms:W3CDTF">2015-06-05T18:17:20Z</dcterms:created>
  <dcterms:modified xsi:type="dcterms:W3CDTF">2024-11-03T21:07:09Z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0x010100E53E5C96A471AA418CD9F410544FDA9F</vt:lpwstr>
  </property>
  <property fmtid="{D5CDD505-2E9C-101B-9397-08002B2CF9AE}" pid="3" name="MediaServiceImageTags">
    <vt:lpwstr/>
  </property>
</Properties>
</file>