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x1761\Desktop\计算数学\lab3\"/>
    </mc:Choice>
  </mc:AlternateContent>
  <xr:revisionPtr revIDLastSave="0" documentId="13_ncr:1_{6837F7FD-3C89-4393-9E18-496941ABD8A6}" xr6:coauthVersionLast="47" xr6:coauthVersionMax="47" xr10:uidLastSave="{00000000-0000-0000-0000-000000000000}"/>
  <bookViews>
    <workbookView minimized="1" xWindow="2250" yWindow="225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C12" i="1"/>
  <c r="C11" i="1"/>
  <c r="B17" i="1"/>
  <c r="A13" i="1"/>
  <c r="A14" i="1"/>
  <c r="A15" i="1"/>
  <c r="A16" i="1"/>
  <c r="A12" i="1"/>
  <c r="A11" i="1"/>
  <c r="B11" i="1" s="1"/>
  <c r="D7" i="1"/>
  <c r="B7" i="1"/>
  <c r="C7" i="1" s="1"/>
  <c r="E7" i="1" s="1"/>
  <c r="D6" i="1"/>
  <c r="C6" i="1"/>
  <c r="E6" i="1" s="1"/>
  <c r="B6" i="1"/>
  <c r="E5" i="1"/>
  <c r="D5" i="1"/>
  <c r="C5" i="1"/>
  <c r="B5" i="1"/>
  <c r="E4" i="1"/>
  <c r="D4" i="1"/>
  <c r="C4" i="1"/>
  <c r="B4" i="1"/>
  <c r="D3" i="1"/>
  <c r="B3" i="1"/>
  <c r="C3" i="1" s="1"/>
  <c r="E3" i="1" s="1"/>
  <c r="D2" i="1"/>
  <c r="B2" i="1"/>
  <c r="C2" i="1" s="1"/>
  <c r="E2" i="1" s="1"/>
  <c r="D1" i="1"/>
  <c r="B1" i="1"/>
  <c r="C1" i="1" s="1"/>
  <c r="E1" i="1" s="1"/>
  <c r="B12" i="1" l="1"/>
  <c r="E8" i="1"/>
  <c r="B13" i="1" l="1"/>
  <c r="B14" i="1" l="1"/>
  <c r="B16" i="1" l="1"/>
  <c r="B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12" sqref="D12"/>
    </sheetView>
  </sheetViews>
  <sheetFormatPr defaultColWidth="9" defaultRowHeight="15"/>
  <cols>
    <col min="2" max="2" width="12.5703125"/>
    <col min="3" max="3" width="13.7109375"/>
    <col min="4" max="4" width="12.5703125"/>
    <col min="5" max="5" width="13.7109375"/>
  </cols>
  <sheetData>
    <row r="1" spans="1:5">
      <c r="A1">
        <v>1</v>
      </c>
      <c r="B1">
        <f>1</f>
        <v>1</v>
      </c>
      <c r="C1">
        <f>2*B1^3-9*B1^2-7*B1-11</f>
        <v>-25</v>
      </c>
      <c r="D1">
        <f>41/840*2</f>
        <v>9.7619047619047619E-2</v>
      </c>
      <c r="E1">
        <f>C1*D1</f>
        <v>-2.4404761904761907</v>
      </c>
    </row>
    <row r="2" spans="1:5">
      <c r="A2">
        <v>3</v>
      </c>
      <c r="B2">
        <f>1+1*2/6</f>
        <v>1.3333333333333333</v>
      </c>
      <c r="C2">
        <f t="shared" ref="C2:C7" si="0">2*B2^3-9*B2^2-7*B2-11</f>
        <v>-31.592592592592592</v>
      </c>
      <c r="D2">
        <f>9/35*2</f>
        <v>0.51428571428571423</v>
      </c>
      <c r="E2">
        <f t="shared" ref="E2:E7" si="1">C2*D2</f>
        <v>-16.247619047619047</v>
      </c>
    </row>
    <row r="3" spans="1:5">
      <c r="B3">
        <f>1+2*2/6</f>
        <v>1.6666666666666665</v>
      </c>
      <c r="C3">
        <f t="shared" si="0"/>
        <v>-38.407407407407405</v>
      </c>
      <c r="D3">
        <f>9/280*2</f>
        <v>6.4285714285714279E-2</v>
      </c>
      <c r="E3">
        <f t="shared" si="1"/>
        <v>-2.4690476190476187</v>
      </c>
    </row>
    <row r="4" spans="1:5">
      <c r="B4">
        <f>1+3*2/6</f>
        <v>2</v>
      </c>
      <c r="C4">
        <f t="shared" si="0"/>
        <v>-45</v>
      </c>
      <c r="D4">
        <f>34/105*2</f>
        <v>0.64761904761904765</v>
      </c>
      <c r="E4">
        <f t="shared" si="1"/>
        <v>-29.142857142857146</v>
      </c>
    </row>
    <row r="5" spans="1:5">
      <c r="B5">
        <f>1+4*2/6</f>
        <v>2.333333333333333</v>
      </c>
      <c r="C5">
        <f t="shared" si="0"/>
        <v>-50.925925925925924</v>
      </c>
      <c r="D5">
        <f>9/280*2</f>
        <v>6.4285714285714279E-2</v>
      </c>
      <c r="E5">
        <f t="shared" si="1"/>
        <v>-3.2738095238095233</v>
      </c>
    </row>
    <row r="6" spans="1:5">
      <c r="B6">
        <f>1+5*2/6</f>
        <v>2.666666666666667</v>
      </c>
      <c r="C6">
        <f t="shared" si="0"/>
        <v>-55.740740740740748</v>
      </c>
      <c r="D6">
        <f>9/35*2</f>
        <v>0.51428571428571423</v>
      </c>
      <c r="E6">
        <f t="shared" si="1"/>
        <v>-28.666666666666668</v>
      </c>
    </row>
    <row r="7" spans="1:5">
      <c r="B7">
        <f>1+6*2/6</f>
        <v>3</v>
      </c>
      <c r="C7">
        <f t="shared" si="0"/>
        <v>-59</v>
      </c>
      <c r="D7">
        <f>41/840*2</f>
        <v>9.7619047619047619E-2</v>
      </c>
      <c r="E7">
        <f t="shared" si="1"/>
        <v>-5.7595238095238095</v>
      </c>
    </row>
    <row r="8" spans="1:5">
      <c r="E8">
        <f>SUM(E1:E7)</f>
        <v>-88</v>
      </c>
    </row>
    <row r="11" spans="1:5">
      <c r="A11">
        <f>1+2/6</f>
        <v>1.3333333333333333</v>
      </c>
      <c r="B11">
        <f>2*A11^3-9*A11^2-7*A11-11</f>
        <v>-31.592592592592592</v>
      </c>
      <c r="C11">
        <f>(B11+B13+B15)*4</f>
        <v>-529.33333333333337</v>
      </c>
      <c r="D11">
        <f>SUM(B16,B17,C11,C12)/9</f>
        <v>-88</v>
      </c>
    </row>
    <row r="12" spans="1:5">
      <c r="A12">
        <f>A11+1/3</f>
        <v>1.6666666666666665</v>
      </c>
      <c r="B12">
        <f t="shared" ref="B12:B17" si="2">2*A12^3-9*A12^2-7*A12-11</f>
        <v>-38.407407407407405</v>
      </c>
      <c r="C12">
        <f>(B12+B14)*2</f>
        <v>-178.66666666666666</v>
      </c>
    </row>
    <row r="13" spans="1:5">
      <c r="A13">
        <f t="shared" ref="A13:A16" si="3">A12+1/3</f>
        <v>1.9999999999999998</v>
      </c>
      <c r="B13">
        <f t="shared" si="2"/>
        <v>-45</v>
      </c>
    </row>
    <row r="14" spans="1:5">
      <c r="A14">
        <f t="shared" si="3"/>
        <v>2.333333333333333</v>
      </c>
      <c r="B14">
        <f t="shared" si="2"/>
        <v>-50.925925925925924</v>
      </c>
    </row>
    <row r="15" spans="1:5">
      <c r="A15">
        <f t="shared" si="3"/>
        <v>2.6666666666666665</v>
      </c>
      <c r="B15">
        <f t="shared" si="2"/>
        <v>-55.74074074074074</v>
      </c>
    </row>
    <row r="16" spans="1:5">
      <c r="A16">
        <f t="shared" si="3"/>
        <v>3</v>
      </c>
      <c r="B16">
        <f t="shared" si="2"/>
        <v>-59</v>
      </c>
    </row>
    <row r="17" spans="1:2">
      <c r="A17">
        <v>1</v>
      </c>
      <c r="B17">
        <f t="shared" si="2"/>
        <v>-25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yihong liao</dc:creator>
  <cp:lastModifiedBy>yihong liao</cp:lastModifiedBy>
  <dcterms:created xsi:type="dcterms:W3CDTF">2022-03-11T18:10:00Z</dcterms:created>
  <dcterms:modified xsi:type="dcterms:W3CDTF">2022-03-11T21:47:46Z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