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autoCompressPictures="0"/>
  <mc:AlternateContent xmlns:mc="http://schemas.openxmlformats.org/markup-compatibility/2006">
    <mc:Choice Requires="x15">
      <x15ac:absPath xmlns:x15ac="http://schemas.microsoft.com/office/spreadsheetml/2010/11/ac" url="C:\Users\291300\Desktop\2\"/>
    </mc:Choice>
  </mc:AlternateContent>
  <xr:revisionPtr revIDLastSave="0" documentId="13_ncr:1_{7445BAD8-5048-4300-8B72-7984BE469E08}" xr6:coauthVersionLast="47" xr6:coauthVersionMax="47" xr10:uidLastSave="{00000000-0000-0000-0000-000000000000}"/>
  <bookViews>
    <workbookView xWindow="-108" yWindow="-108" windowWidth="23256" windowHeight="12576" tabRatio="790" xr2:uid="{00000000-000D-0000-FFFF-FFFF00000000}"/>
  </bookViews>
  <sheets>
    <sheet name="123" sheetId="18" r:id="rId1"/>
    <sheet name="Sheet6" sheetId="17" r:id="rId2"/>
    <sheet name="Санкт-Петербург" sheetId="8" r:id="rId3"/>
    <sheet name="посёлок Парголово" sheetId="9" r:id="rId4"/>
    <sheet name="tableau Санкт-Петербург" sheetId="11" r:id="rId5"/>
    <sheet name="tableau посёлок Парголово" sheetId="10" r:id="rId6"/>
    <sheet name="Задание" sheetId="4" r:id="rId7"/>
    <sheet name="Петроградская" sheetId="1" r:id="rId8"/>
    <sheet name="Петроградская-Парнас" sheetId="5" r:id="rId9"/>
    <sheet name="Парнас" sheetId="2" r:id="rId10"/>
  </sheets>
  <externalReferences>
    <externalReference r:id="rId11"/>
  </externalReferences>
  <definedNames>
    <definedName name="_xlnm._FilterDatabase" localSheetId="8" hidden="1">'Петроградская-Парнас'!$A$1:$H$153</definedName>
    <definedName name="_Toc512426927" localSheetId="6">Задание!$A$3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H2" i="1"/>
  <c r="F2" i="1"/>
  <c r="A117" i="1"/>
  <c r="B117" i="1"/>
  <c r="A118" i="1"/>
  <c r="B118" i="1"/>
  <c r="A119" i="1"/>
  <c r="B119" i="1"/>
  <c r="A3" i="1"/>
  <c r="B3" i="1"/>
  <c r="C3" i="1"/>
  <c r="A4" i="1"/>
  <c r="B4" i="1"/>
  <c r="C4" i="1"/>
  <c r="A5" i="1"/>
  <c r="B5" i="1"/>
  <c r="A6" i="1"/>
  <c r="B6" i="1"/>
  <c r="C6" i="1"/>
  <c r="A7" i="1"/>
  <c r="C7" i="1"/>
  <c r="B7" i="1"/>
  <c r="A8" i="1"/>
  <c r="B8" i="1"/>
  <c r="A9" i="1"/>
  <c r="B9" i="1"/>
  <c r="A10" i="1"/>
  <c r="B10" i="1"/>
  <c r="A11" i="1"/>
  <c r="B11" i="1"/>
  <c r="C11" i="1"/>
  <c r="A12" i="1"/>
  <c r="B12" i="1"/>
  <c r="C12" i="1"/>
  <c r="A13" i="1"/>
  <c r="B13" i="1"/>
  <c r="A14" i="1"/>
  <c r="B14" i="1"/>
  <c r="C14" i="1"/>
  <c r="A15" i="1"/>
  <c r="B15" i="1"/>
  <c r="C15" i="1"/>
  <c r="A16" i="1"/>
  <c r="B16" i="1"/>
  <c r="A17" i="1"/>
  <c r="B17" i="1"/>
  <c r="A18" i="1"/>
  <c r="B18" i="1"/>
  <c r="A19" i="1"/>
  <c r="B19" i="1"/>
  <c r="C19" i="1"/>
  <c r="A20" i="1"/>
  <c r="B20" i="1"/>
  <c r="C20" i="1"/>
  <c r="A21" i="1"/>
  <c r="B21" i="1"/>
  <c r="A22" i="1"/>
  <c r="B22" i="1"/>
  <c r="C22" i="1"/>
  <c r="A23" i="1"/>
  <c r="C23" i="1"/>
  <c r="B23" i="1"/>
  <c r="A24" i="1"/>
  <c r="B24" i="1"/>
  <c r="A25" i="1"/>
  <c r="B25" i="1"/>
  <c r="A26" i="1"/>
  <c r="B26" i="1"/>
  <c r="A27" i="1"/>
  <c r="B27" i="1"/>
  <c r="C27" i="1"/>
  <c r="A28" i="1"/>
  <c r="B28" i="1"/>
  <c r="C28" i="1"/>
  <c r="A29" i="1"/>
  <c r="C29" i="1"/>
  <c r="B29" i="1"/>
  <c r="A30" i="1"/>
  <c r="B30" i="1"/>
  <c r="C30" i="1"/>
  <c r="A31" i="1"/>
  <c r="C31" i="1"/>
  <c r="B31" i="1"/>
  <c r="A32" i="1"/>
  <c r="B32" i="1"/>
  <c r="A33" i="1"/>
  <c r="B33" i="1"/>
  <c r="A34" i="1"/>
  <c r="B34" i="1"/>
  <c r="A35" i="1"/>
  <c r="B35" i="1"/>
  <c r="C35" i="1"/>
  <c r="A36" i="1"/>
  <c r="B36" i="1"/>
  <c r="C36" i="1"/>
  <c r="A37" i="1"/>
  <c r="C37" i="1"/>
  <c r="B37" i="1"/>
  <c r="A38" i="1"/>
  <c r="B38" i="1"/>
  <c r="C38" i="1"/>
  <c r="A39" i="1"/>
  <c r="B39" i="1"/>
  <c r="C39" i="1"/>
  <c r="A40" i="1"/>
  <c r="B40" i="1"/>
  <c r="A41" i="1"/>
  <c r="B41" i="1"/>
  <c r="A42" i="1"/>
  <c r="B42" i="1"/>
  <c r="A43" i="1"/>
  <c r="B43" i="1"/>
  <c r="C43" i="1"/>
  <c r="A44" i="1"/>
  <c r="B44" i="1"/>
  <c r="C44" i="1"/>
  <c r="A45" i="1"/>
  <c r="C45" i="1"/>
  <c r="B45" i="1"/>
  <c r="A46" i="1"/>
  <c r="B46" i="1"/>
  <c r="C46" i="1"/>
  <c r="A47" i="1"/>
  <c r="B47" i="1"/>
  <c r="C47" i="1"/>
  <c r="A48" i="1"/>
  <c r="B48" i="1"/>
  <c r="A49" i="1"/>
  <c r="B49" i="1"/>
  <c r="A50" i="1"/>
  <c r="B50" i="1"/>
  <c r="A51" i="1"/>
  <c r="B51" i="1"/>
  <c r="C51" i="1"/>
  <c r="A52" i="1"/>
  <c r="B52" i="1"/>
  <c r="C52" i="1"/>
  <c r="A53" i="1"/>
  <c r="C53" i="1"/>
  <c r="B53" i="1"/>
  <c r="A54" i="1"/>
  <c r="B54" i="1"/>
  <c r="C54" i="1"/>
  <c r="A55" i="1"/>
  <c r="B55" i="1"/>
  <c r="C55" i="1"/>
  <c r="A56" i="1"/>
  <c r="B56" i="1"/>
  <c r="A57" i="1"/>
  <c r="B57" i="1"/>
  <c r="A58" i="1"/>
  <c r="B58" i="1"/>
  <c r="A59" i="1"/>
  <c r="B59" i="1"/>
  <c r="C59" i="1"/>
  <c r="A60" i="1"/>
  <c r="B60" i="1"/>
  <c r="C60" i="1"/>
  <c r="A61" i="1"/>
  <c r="C61" i="1"/>
  <c r="B61" i="1"/>
  <c r="A62" i="1"/>
  <c r="B62" i="1"/>
  <c r="C62" i="1"/>
  <c r="A63" i="1"/>
  <c r="B63" i="1"/>
  <c r="C63" i="1"/>
  <c r="A64" i="1"/>
  <c r="B64" i="1"/>
  <c r="A65" i="1"/>
  <c r="B65" i="1"/>
  <c r="A66" i="1"/>
  <c r="B66" i="1"/>
  <c r="A67" i="1"/>
  <c r="B67" i="1"/>
  <c r="C67" i="1"/>
  <c r="A68" i="1"/>
  <c r="B68" i="1"/>
  <c r="C68" i="1"/>
  <c r="A69" i="1"/>
  <c r="C69" i="1"/>
  <c r="B69" i="1"/>
  <c r="A70" i="1"/>
  <c r="B70" i="1"/>
  <c r="C70" i="1"/>
  <c r="A71" i="1"/>
  <c r="B71" i="1"/>
  <c r="C71" i="1"/>
  <c r="A72" i="1"/>
  <c r="B72" i="1"/>
  <c r="A73" i="1"/>
  <c r="B73" i="1"/>
  <c r="A74" i="1"/>
  <c r="B74" i="1"/>
  <c r="A75" i="1"/>
  <c r="B75" i="1"/>
  <c r="C75" i="1"/>
  <c r="A76" i="1"/>
  <c r="B76" i="1"/>
  <c r="C76" i="1"/>
  <c r="A77" i="1"/>
  <c r="C77" i="1"/>
  <c r="B77" i="1"/>
  <c r="A78" i="1"/>
  <c r="B78" i="1"/>
  <c r="C78" i="1"/>
  <c r="A79" i="1"/>
  <c r="B79" i="1"/>
  <c r="C79" i="1"/>
  <c r="A80" i="1"/>
  <c r="B80" i="1"/>
  <c r="A81" i="1"/>
  <c r="B81" i="1"/>
  <c r="A82" i="1"/>
  <c r="B82" i="1"/>
  <c r="A83" i="1"/>
  <c r="B83" i="1"/>
  <c r="C83" i="1"/>
  <c r="A84" i="1"/>
  <c r="B84" i="1"/>
  <c r="C84" i="1"/>
  <c r="A85" i="1"/>
  <c r="C85" i="1"/>
  <c r="B85" i="1"/>
  <c r="A86" i="1"/>
  <c r="B86" i="1"/>
  <c r="C86" i="1"/>
  <c r="A87" i="1"/>
  <c r="B87" i="1"/>
  <c r="C87" i="1"/>
  <c r="A88" i="1"/>
  <c r="B88" i="1"/>
  <c r="A89" i="1"/>
  <c r="B89" i="1"/>
  <c r="A90" i="1"/>
  <c r="B90" i="1"/>
  <c r="A91" i="1"/>
  <c r="B91" i="1"/>
  <c r="C91" i="1"/>
  <c r="A92" i="1"/>
  <c r="B92" i="1"/>
  <c r="C92" i="1"/>
  <c r="A93" i="1"/>
  <c r="C93" i="1"/>
  <c r="B93" i="1"/>
  <c r="A94" i="1"/>
  <c r="B94" i="1"/>
  <c r="C94" i="1"/>
  <c r="A95" i="1"/>
  <c r="B95" i="1"/>
  <c r="C95" i="1"/>
  <c r="A96" i="1"/>
  <c r="B96" i="1"/>
  <c r="A97" i="1"/>
  <c r="B97" i="1"/>
  <c r="A98" i="1"/>
  <c r="B98" i="1"/>
  <c r="A99" i="1"/>
  <c r="B99" i="1"/>
  <c r="C99" i="1"/>
  <c r="A100" i="1"/>
  <c r="B100" i="1"/>
  <c r="C100" i="1"/>
  <c r="A101" i="1"/>
  <c r="C101" i="1"/>
  <c r="B101" i="1"/>
  <c r="A102" i="1"/>
  <c r="B102" i="1"/>
  <c r="C102" i="1"/>
  <c r="A103" i="1"/>
  <c r="B103" i="1"/>
  <c r="C103" i="1"/>
  <c r="A104" i="1"/>
  <c r="B104" i="1"/>
  <c r="A105" i="1"/>
  <c r="B105" i="1"/>
  <c r="A106" i="1"/>
  <c r="B106" i="1"/>
  <c r="A107" i="1"/>
  <c r="B107" i="1"/>
  <c r="C107" i="1"/>
  <c r="A108" i="1"/>
  <c r="B108" i="1"/>
  <c r="C108" i="1"/>
  <c r="A109" i="1"/>
  <c r="C109" i="1"/>
  <c r="B109" i="1"/>
  <c r="A110" i="1"/>
  <c r="B110" i="1"/>
  <c r="C110" i="1"/>
  <c r="A111" i="1"/>
  <c r="B111" i="1"/>
  <c r="C111" i="1"/>
  <c r="A112" i="1"/>
  <c r="B112" i="1"/>
  <c r="A113" i="1"/>
  <c r="B113" i="1"/>
  <c r="A114" i="1"/>
  <c r="B114" i="1"/>
  <c r="A115" i="1"/>
  <c r="B115" i="1"/>
  <c r="C115" i="1"/>
  <c r="A116" i="1"/>
  <c r="B116" i="1"/>
  <c r="C116" i="1"/>
  <c r="A2" i="1"/>
  <c r="C2" i="1"/>
  <c r="B2" i="1"/>
  <c r="H101"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H2" i="2"/>
  <c r="F2" i="2"/>
  <c r="A101" i="2"/>
  <c r="B101" i="2"/>
  <c r="C101" i="2"/>
  <c r="A3" i="2"/>
  <c r="B3" i="2"/>
  <c r="C3" i="2"/>
  <c r="A4" i="2"/>
  <c r="B4" i="2"/>
  <c r="A5" i="2"/>
  <c r="B5" i="2"/>
  <c r="A6" i="2"/>
  <c r="B6" i="2"/>
  <c r="A7" i="2"/>
  <c r="B7" i="2"/>
  <c r="C7" i="2"/>
  <c r="A8" i="2"/>
  <c r="B8" i="2"/>
  <c r="C8" i="2"/>
  <c r="A9" i="2"/>
  <c r="C9" i="2"/>
  <c r="B9" i="2"/>
  <c r="A10" i="2"/>
  <c r="B10" i="2"/>
  <c r="C10" i="2"/>
  <c r="A11" i="2"/>
  <c r="B11" i="2"/>
  <c r="C11" i="2"/>
  <c r="A12" i="2"/>
  <c r="B12" i="2"/>
  <c r="A13" i="2"/>
  <c r="B13" i="2"/>
  <c r="A14" i="2"/>
  <c r="B14" i="2"/>
  <c r="A15" i="2"/>
  <c r="B15" i="2"/>
  <c r="C15" i="2"/>
  <c r="A16" i="2"/>
  <c r="B16" i="2"/>
  <c r="C16" i="2"/>
  <c r="A17" i="2"/>
  <c r="C17" i="2"/>
  <c r="B17" i="2"/>
  <c r="A18" i="2"/>
  <c r="C18" i="2"/>
  <c r="B18" i="2"/>
  <c r="A19" i="2"/>
  <c r="B19" i="2"/>
  <c r="C19" i="2"/>
  <c r="A20" i="2"/>
  <c r="B20" i="2"/>
  <c r="A21" i="2"/>
  <c r="B21" i="2"/>
  <c r="A22" i="2"/>
  <c r="B22" i="2"/>
  <c r="A23" i="2"/>
  <c r="B23" i="2"/>
  <c r="C23" i="2"/>
  <c r="A24" i="2"/>
  <c r="B24" i="2"/>
  <c r="C24" i="2"/>
  <c r="A25" i="2"/>
  <c r="C25" i="2"/>
  <c r="B25" i="2"/>
  <c r="A26" i="2"/>
  <c r="C26" i="2"/>
  <c r="B26" i="2"/>
  <c r="A27" i="2"/>
  <c r="B27" i="2"/>
  <c r="C27" i="2"/>
  <c r="A28" i="2"/>
  <c r="B28" i="2"/>
  <c r="A29" i="2"/>
  <c r="B29" i="2"/>
  <c r="A30" i="2"/>
  <c r="B30" i="2"/>
  <c r="A31" i="2"/>
  <c r="B31" i="2"/>
  <c r="C31" i="2"/>
  <c r="A32" i="2"/>
  <c r="B32" i="2"/>
  <c r="C32" i="2"/>
  <c r="A33" i="2"/>
  <c r="C33" i="2"/>
  <c r="B33" i="2"/>
  <c r="A34" i="2"/>
  <c r="C34" i="2"/>
  <c r="B34" i="2"/>
  <c r="A35" i="2"/>
  <c r="B35" i="2"/>
  <c r="C35" i="2"/>
  <c r="A36" i="2"/>
  <c r="B36" i="2"/>
  <c r="A37" i="2"/>
  <c r="B37" i="2"/>
  <c r="A38" i="2"/>
  <c r="B38" i="2"/>
  <c r="A39" i="2"/>
  <c r="B39" i="2"/>
  <c r="C39" i="2"/>
  <c r="A40" i="2"/>
  <c r="B40" i="2"/>
  <c r="C40" i="2"/>
  <c r="A41" i="2"/>
  <c r="C41" i="2"/>
  <c r="B41" i="2"/>
  <c r="A42" i="2"/>
  <c r="C42" i="2"/>
  <c r="B42" i="2"/>
  <c r="A43" i="2"/>
  <c r="B43" i="2"/>
  <c r="C43" i="2"/>
  <c r="A44" i="2"/>
  <c r="B44" i="2"/>
  <c r="A45" i="2"/>
  <c r="B45" i="2"/>
  <c r="A46" i="2"/>
  <c r="B46" i="2"/>
  <c r="A47" i="2"/>
  <c r="B47" i="2"/>
  <c r="C47" i="2"/>
  <c r="A48" i="2"/>
  <c r="B48" i="2"/>
  <c r="C48" i="2"/>
  <c r="A49" i="2"/>
  <c r="C49" i="2"/>
  <c r="B49" i="2"/>
  <c r="A50" i="2"/>
  <c r="C50" i="2"/>
  <c r="B50" i="2"/>
  <c r="A51" i="2"/>
  <c r="B51" i="2"/>
  <c r="C51" i="2"/>
  <c r="A52" i="2"/>
  <c r="B52" i="2"/>
  <c r="A53" i="2"/>
  <c r="B53" i="2"/>
  <c r="A54" i="2"/>
  <c r="B54" i="2"/>
  <c r="A55" i="2"/>
  <c r="B55" i="2"/>
  <c r="C55" i="2"/>
  <c r="A56" i="2"/>
  <c r="B56" i="2"/>
  <c r="C56" i="2"/>
  <c r="A57" i="2"/>
  <c r="C57" i="2"/>
  <c r="B57" i="2"/>
  <c r="A58" i="2"/>
  <c r="C58" i="2"/>
  <c r="B58" i="2"/>
  <c r="A59" i="2"/>
  <c r="B59" i="2"/>
  <c r="C59" i="2"/>
  <c r="A60" i="2"/>
  <c r="B60" i="2"/>
  <c r="A61" i="2"/>
  <c r="B61" i="2"/>
  <c r="A62" i="2"/>
  <c r="B62" i="2"/>
  <c r="A63" i="2"/>
  <c r="B63" i="2"/>
  <c r="C63" i="2"/>
  <c r="A64" i="2"/>
  <c r="B64" i="2"/>
  <c r="C64" i="2"/>
  <c r="A65" i="2"/>
  <c r="C65" i="2"/>
  <c r="B65" i="2"/>
  <c r="A66" i="2"/>
  <c r="C66" i="2"/>
  <c r="B66" i="2"/>
  <c r="A67" i="2"/>
  <c r="B67" i="2"/>
  <c r="C67" i="2"/>
  <c r="A68" i="2"/>
  <c r="B68" i="2"/>
  <c r="A69" i="2"/>
  <c r="B69" i="2"/>
  <c r="A70" i="2"/>
  <c r="B70" i="2"/>
  <c r="A71" i="2"/>
  <c r="B71" i="2"/>
  <c r="C71" i="2"/>
  <c r="A72" i="2"/>
  <c r="B72" i="2"/>
  <c r="C72" i="2"/>
  <c r="A73" i="2"/>
  <c r="C73" i="2"/>
  <c r="B73" i="2"/>
  <c r="A74" i="2"/>
  <c r="C74" i="2"/>
  <c r="B74" i="2"/>
  <c r="A75" i="2"/>
  <c r="B75" i="2"/>
  <c r="C75" i="2"/>
  <c r="A76" i="2"/>
  <c r="B76" i="2"/>
  <c r="A77" i="2"/>
  <c r="B77" i="2"/>
  <c r="A78" i="2"/>
  <c r="B78" i="2"/>
  <c r="A79" i="2"/>
  <c r="B79" i="2"/>
  <c r="C79" i="2"/>
  <c r="A80" i="2"/>
  <c r="B80" i="2"/>
  <c r="C80" i="2"/>
  <c r="A81" i="2"/>
  <c r="C81" i="2"/>
  <c r="B81" i="2"/>
  <c r="A82" i="2"/>
  <c r="C82" i="2"/>
  <c r="B82" i="2"/>
  <c r="A83" i="2"/>
  <c r="B83" i="2"/>
  <c r="C83" i="2"/>
  <c r="A84" i="2"/>
  <c r="B84" i="2"/>
  <c r="A85" i="2"/>
  <c r="B85" i="2"/>
  <c r="A86" i="2"/>
  <c r="B86" i="2"/>
  <c r="A87" i="2"/>
  <c r="B87" i="2"/>
  <c r="C87" i="2"/>
  <c r="A88" i="2"/>
  <c r="B88" i="2"/>
  <c r="C88" i="2"/>
  <c r="A89" i="2"/>
  <c r="C89" i="2"/>
  <c r="B89" i="2"/>
  <c r="A90" i="2"/>
  <c r="C90" i="2"/>
  <c r="B90" i="2"/>
  <c r="A91" i="2"/>
  <c r="B91" i="2"/>
  <c r="C91" i="2"/>
  <c r="A92" i="2"/>
  <c r="B92" i="2"/>
  <c r="A93" i="2"/>
  <c r="B93" i="2"/>
  <c r="A94" i="2"/>
  <c r="A95" i="2"/>
  <c r="B95" i="2"/>
  <c r="C95" i="2"/>
  <c r="A96" i="2"/>
  <c r="B96" i="2"/>
  <c r="C96" i="2"/>
  <c r="A97" i="2"/>
  <c r="C97" i="2"/>
  <c r="B97" i="2"/>
  <c r="A98" i="2"/>
  <c r="C98" i="2"/>
  <c r="B98" i="2"/>
  <c r="A99" i="2"/>
  <c r="B99" i="2"/>
  <c r="C99" i="2"/>
  <c r="A100" i="2"/>
  <c r="B100" i="2"/>
  <c r="C2" i="2"/>
  <c r="B2" i="2"/>
  <c r="A2" i="2"/>
  <c r="C100" i="2"/>
  <c r="C84" i="2"/>
  <c r="C60" i="2"/>
  <c r="C52" i="2"/>
  <c r="C44" i="2"/>
  <c r="C36" i="2"/>
  <c r="C28" i="2"/>
  <c r="C20" i="2"/>
  <c r="C12" i="2"/>
  <c r="C4" i="2"/>
  <c r="C112" i="1"/>
  <c r="C104" i="1"/>
  <c r="C96" i="1"/>
  <c r="C88" i="1"/>
  <c r="C80" i="1"/>
  <c r="C72" i="1"/>
  <c r="C64" i="1"/>
  <c r="C56" i="1"/>
  <c r="C48" i="1"/>
  <c r="C40" i="1"/>
  <c r="C32" i="1"/>
  <c r="C24" i="1"/>
  <c r="C16" i="1"/>
  <c r="C8" i="1"/>
  <c r="C117" i="1"/>
  <c r="C92" i="2"/>
  <c r="C76" i="2"/>
  <c r="C68" i="2"/>
  <c r="C21" i="1"/>
  <c r="C13" i="1"/>
  <c r="C5" i="1"/>
  <c r="C86" i="2"/>
  <c r="C70" i="2"/>
  <c r="C54" i="2"/>
  <c r="C46" i="2"/>
  <c r="C38" i="2"/>
  <c r="C30" i="2"/>
  <c r="C22" i="2"/>
  <c r="C14" i="2"/>
  <c r="C6" i="2"/>
  <c r="C114" i="1"/>
  <c r="C106" i="1"/>
  <c r="C98" i="1"/>
  <c r="C90" i="1"/>
  <c r="C82" i="1"/>
  <c r="C74" i="1"/>
  <c r="C66" i="1"/>
  <c r="C58" i="1"/>
  <c r="C50" i="1"/>
  <c r="C42" i="1"/>
  <c r="C34" i="1"/>
  <c r="C26" i="1"/>
  <c r="C18" i="1"/>
  <c r="C10" i="1"/>
  <c r="C119" i="1"/>
  <c r="C78" i="2"/>
  <c r="C62" i="2"/>
  <c r="B94" i="2"/>
  <c r="C94" i="2"/>
  <c r="C93" i="2"/>
  <c r="C85" i="2"/>
  <c r="C77" i="2"/>
  <c r="C69" i="2"/>
  <c r="C61" i="2"/>
  <c r="C53" i="2"/>
  <c r="C45" i="2"/>
  <c r="C37" i="2"/>
  <c r="C29" i="2"/>
  <c r="C21" i="2"/>
  <c r="C13" i="2"/>
  <c r="C5" i="2"/>
  <c r="C113" i="1"/>
  <c r="C105" i="1"/>
  <c r="C97" i="1"/>
  <c r="C89" i="1"/>
  <c r="C81" i="1"/>
  <c r="C73" i="1"/>
  <c r="C65" i="1"/>
  <c r="C57" i="1"/>
  <c r="C49" i="1"/>
  <c r="C41" i="1"/>
  <c r="C33" i="1"/>
  <c r="C25" i="1"/>
  <c r="C17" i="1"/>
  <c r="C9" i="1"/>
  <c r="C118" i="1"/>
</calcChain>
</file>

<file path=xl/sharedStrings.xml><?xml version="1.0" encoding="utf-8"?>
<sst xmlns="http://schemas.openxmlformats.org/spreadsheetml/2006/main" count="4204" uniqueCount="1433">
  <si>
    <t>Адрес</t>
  </si>
  <si>
    <t>Ссылка</t>
  </si>
  <si>
    <t>Цена</t>
  </si>
  <si>
    <t>Площадь</t>
  </si>
  <si>
    <t>Описание</t>
  </si>
  <si>
    <t>Детали</t>
  </si>
  <si>
    <t>Дом</t>
  </si>
  <si>
    <t>Район</t>
  </si>
  <si>
    <t>История в доме</t>
  </si>
  <si>
    <t>Тип сделки</t>
  </si>
  <si>
    <t>Ипотека</t>
  </si>
  <si>
    <t>Торг</t>
  </si>
  <si>
    <t>Контакты</t>
  </si>
  <si>
    <t>Санкт-Петербург, Вязовая улица, 10
м. Крестовский остров, 14 мин. пешком</t>
  </si>
  <si>
    <t>https://realty.yandex.ru/offer/7567893589656692714</t>
  </si>
  <si>
    <t>75000 ₽  в месяц</t>
  </si>
  <si>
    <t>Общая: 90.0 м²
Жилая: 50.0 м²</t>
  </si>
  <si>
    <t>Лот 2866.
Предлагается в аренду уникальная квартира на Крестовском острове в новом элитном ЖК "Олимпийская деревня", расположенная по адресу: ул. Вязовая 10.
Ремонт выполнен по индивидуальному дизайн-проекту в стиле 18 века.
Планировка включает в себя: спальню, гостиную, отдельную кухню, совмещенный санузел, гардеробную комнату.
Оборудована всей необходимой бытовой техникой (включая посудомоечную машину, кондиционеры).
Территория комплекса полностью закрыта и имеет круглосуточную охрану. В подземном паркинге есть возможность арендовать место.
Звоните, покажем в удобное для вас время.</t>
  </si>
  <si>
    <t>3 этаж из 9
Отделка: дизайнерский ремонт
Санузел: совмещенный</t>
  </si>
  <si>
    <t>Год постройки: 2007 год
Серия: индивидуальный проект
Лифт: есть
Высота потолков: 3.3</t>
  </si>
  <si>
    <t>Транспорт: выше среднего
Инфраструктура: достаточно развитая
Река Малая Невка 4 мин. пешком
Река Карповка 10 мин. пешком
Река Ждановка 11 мин. пешком</t>
  </si>
  <si>
    <t>2-к кв. 85.0 м² 2 этаж:
75000 ₽ (882 ₽ за м²)
В продаже (37 д.)
2-к кв. 90.0 м² 3 этаж:
75000 ₽ (833 ₽ за м²)
В продаже (38 д.)
2-к кв. 100.0 м² 6 этаж:
135000 ₽ (1350 ₽ за м²)
В продаже (47 д.)</t>
  </si>
  <si>
    <t/>
  </si>
  <si>
    <t>Макаров Владимир (агентство); телефоны: +79111383664</t>
  </si>
  <si>
    <t>https://realty.yandex.ru/offer/4903205873346419712</t>
  </si>
  <si>
    <t>Общая: 90.0 м²</t>
  </si>
  <si>
    <t>Сдается стильная квартира в элитном жилом комплексе по адресу Вязовая ул д 10.
В квартире выполнен авторский дизайн из дорогих материалов, мебель известных брендов. В квартире есть вся бытовая мебель.
Две больших изолированных комнаты по 25 м, спальня с большой двухместной кроватью и гостиная. Большой сан/узел с подогревом полов. 
в доме имеется консьерж сервис, видеонаблюдение, подземная парковка, охраняемая площадь для прогулок.
Лучшее предложение на Крестовском Острове !</t>
  </si>
  <si>
    <t>3 этаж из 7
Отделка: дизайнерский ремонт
Санузел: совмещенный
Вид из окна: во двор и на улицу</t>
  </si>
  <si>
    <t>Наталья ; телефоны: +79062452983</t>
  </si>
  <si>
    <t>https://realty.yandex.ru/offer/1853761072102999809</t>
  </si>
  <si>
    <t xml:space="preserve">ID-0107: Предлагается в аренду на длительный срок 2к  квартира.В квартире выполнен авторский дизайн из дорогих материалов, мебель известных брендов. В квартире есть вся бытовая мебель.
2-е больших изолированных комнаты по 25 м, спальня с большой двухместной кроватью и гостиная. Большой сан/узел с подогревом полов. 
В доме имеется консьерж сервис, видеонаблюдение, подземная парковка, охраняемая площадь для прогулок.
</t>
  </si>
  <si>
    <t>3 этаж из 10
Отделка: дизайнерский ремонт
Санузел: совмещенный
Есть лоджия
Вид из окна: во двор</t>
  </si>
  <si>
    <t>Paradise Land (агентство); телефоны: +79811620552</t>
  </si>
  <si>
    <t>https://realty.yandex.ru/offer/8310251212947645629</t>
  </si>
  <si>
    <t>Общая: 90.0 м²
Жилая: 55.0 м²</t>
  </si>
  <si>
    <t>Арт. 1301486 Предлагается в аренду оригинальная 2-комнатная квартира на Крестовском острове. Расположена на 3/7-этажного дома по ул. Вязовая, 10. Общая площадь квартиры 90 м2. Кухня 15 м2 и две изолированные комнаты. Совмещенный с/узел, ванна. Квартира в отличном состоянии. Произведен эксклюзивный ремонт по дизайн проекту, имеются уникальные предметы интерьера. Поставлена необходимая оригинальная мебель и бытовая техника. Возможна аренда паркинг места за дополнительную плату. Элитный жилой комплекс «Олимпийская деревня» – это квартал премиум-класса, территория которого охраняется. В ЖК своя инфраструктура: спортивный центр с фитнес-залом и бассейном, салоном красоты, теннисным кортом, кинотеатром, кафе. Для детей – игровые комнаты с квалифицированными нянями. Имеется подземный паркинг, автомойка и автосервис. Любые бытовые вопросы (химчистка, бронирование билетов, доставка обедов, обслуживание мероприятий, закупка продуктов) решают служба портье и эксплуатирующая компания.</t>
  </si>
  <si>
    <t>3 этаж из 7
Отделка: дизайнерский ремонт
Санузел: совмещенный
Вид из окна: во двор</t>
  </si>
  <si>
    <t>Год постройки: 2007 год
Тип здания: монолитный
Серия: индивидуальный проект
Лифт: есть
Высота потолков: 3.3</t>
  </si>
  <si>
    <t>Сейиткулиева Елизавета (агентство); телефоны: +78123845509</t>
  </si>
  <si>
    <t>https://realty.yandex.ru/offer/4803950707215098813</t>
  </si>
  <si>
    <t>Предлагается в аренду просторная 2-комнатная квартира на Крестовском острове в  элитном жилом комплексе Олимпийская деревня. 
Авторский дизайн с использованием качественных материалов. Антикварная мебель, медные детали, светильники.
Общая площадь 90 кв.м. 
Состоит из гостиной и спальни. Гардеробная.
Закрытая охраняемая территория, подземный паркинг.Номер объекта: #5/548819/447</t>
  </si>
  <si>
    <t>3 этаж из 7
Есть балкон</t>
  </si>
  <si>
    <t>Свободная продажа</t>
  </si>
  <si>
    <t>Юлия (агентство); телефоны: +79119470139</t>
  </si>
  <si>
    <t>Санкт-Петербург, Петрозаводская улица, 13
м. Чкаловская, 9 мин. пешком</t>
  </si>
  <si>
    <t>https://realty.yandex.ru/offer/5202971678865596391</t>
  </si>
  <si>
    <t>77000 ₽  в месяц</t>
  </si>
  <si>
    <t>Общая: 116.0 м²
Жилая: 58.0 м²</t>
  </si>
  <si>
    <t>Лот 12800.
Аренда квартиры в охраняемом ЖК "Петроградский Эталон". Планировка представляет собой просторную кухню-столовую и 3 отдельные комнаты.</t>
  </si>
  <si>
    <t>7 этаж из 14
Санузел: совмещенный</t>
  </si>
  <si>
    <t>Год постройки: 2008 год
Тип здания: монолитный
Серия: индивидуальный проект
Лифт: есть
Высота потолков: 3.0</t>
  </si>
  <si>
    <t>Транспорт: выше среднего
Инфраструктура: отличная
Река Карповка 4 мин. пешком
Река Малая Невка 9 мин. пешком</t>
  </si>
  <si>
    <t>3-к кв. 98.0 м² 3 этаж:
99000 ₽ (1010 ₽ за м²)
В продаже (9 д.)
3-к кв. 90.0 м² 3 этаж:
90000 ₽ (1000 ₽ за м²)
В продаже (13 д.)
3-к кв. 100.0 м² 4 этаж:
97000 ₽ (970 ₽ за м²)
В продаже (27 д.)</t>
  </si>
  <si>
    <t>Артём Андреев (агентство); телефоны: +79119632307</t>
  </si>
  <si>
    <t>Санкт-Петербург, улица Академика Павлова, 7
м. Петроградская, 19 мин. пешком</t>
  </si>
  <si>
    <t>https://realty.yandex.ru/offer/1528287496757046785</t>
  </si>
  <si>
    <t>40000 ₽  в месяц</t>
  </si>
  <si>
    <t>Общая: 30.0 м²</t>
  </si>
  <si>
    <t>Апартамент Студия с дизайнерским ремонтом в отеле бизнес класса AVENUE - APART, рядом со станцией метро Петроградская, ул Академика Павлова, д. 7.
Дополнительно к аренде оплачиваются коммунальные платежи (около 4000р/мес),  интернет (650р/мес) и уборка при выезде 1000 руб. Залог стоимость 1 месяца аренды, возвращается при выезде.
Квартира оснащена всей необходимой мебелью и техникой для долгосрочного проживания. В апартаменте - жк тв, интернет, плита с вытяжкой, микроволновая печь, стиральная машина, посудомоечной машина, холодильник, а также посуда, постельное белье, полотенца, большая двуспальная кровать с ортопедическим матрасом (или 2 односпальные), кресло с журнальным столиком, обеденный и рабочий стол, шкаф/гардеробная и кондиционер. В доме работает ресепшн, служба горничных, круглосуточная охрана, видеонаблюдение, система контроля доступа, подземный паркинг, услуга постановки на миграционный учёт для иностранных граждан и постановка по месту пребывания для граждан РФ, отчетные документы для командировочных, а также оплата от юридического лица). 
На 1ом этаже комплекса рестораны, бары, салоны красоты, в соседнем ТЦ Ривер Хаус - магазин ОКЕЙ, Перекресток, СПАР, аптека, химчистка.</t>
  </si>
  <si>
    <t>5 этаж из 9
Отделка: евроремонт
Санузел: совмещенный
Вид из окна: во двор и на улицу</t>
  </si>
  <si>
    <t>Год постройки: 2016 год
Лифт: есть
Высота потолков: 2.75</t>
  </si>
  <si>
    <t>Транспорт: выше среднего
Инфраструктура: хорошо развитая
Лопухинский сад 5 мин. пешком
Головинский сад 13 мин. пешком
Река Большая Невка 2 мин. пешком
Чёрная речка 3 мин. пешком
Река Малая Невка 4 мин. пешком</t>
  </si>
  <si>
    <t>0-к кв. 37.0 м² 5 этаж:
50000 ₽ (1351 ₽ за м²)
В продаже (7 д.)
0-к кв. 32.0 м² 5 этаж:
35000 ₽ (1094 ₽ за м²)
В продаже (10 д.)
0-к кв. 35.0 м² 9 этаж:
40000 ₽ (1143 ₽ за м²)
В продаже (22 д.)</t>
  </si>
  <si>
    <t>Да</t>
  </si>
  <si>
    <t>Анна (собственник); телефоны: +79500025555</t>
  </si>
  <si>
    <t>Санкт-Петербург, улица Всеволода Вишневского, 13
м. Петроградская, 12 мин. пешком</t>
  </si>
  <si>
    <t>https://realty.yandex.ru/offer/7985912839962147329</t>
  </si>
  <si>
    <t>38000 ₽  в месяц</t>
  </si>
  <si>
    <t>Общая: 57.0 м²
Жилая: 34.0 м²</t>
  </si>
  <si>
    <t>Сдается прекрасная квартира!!!! На длительный срок , в новом доме, в пешей доступности от метро Петроградская (10 минут) и Чкаловская (15 минут), Дом находится на тихой улице.Квартира очень чистая и уютная,есть балкон, окна выходят на детскую площадку. Для граждан РФ.
Залог можно разбить на 2 части.Если объявление висит оно актуально!
К/у не включены.</t>
  </si>
  <si>
    <t>6 этаж из 9
Отделка: евроремонт
Санузел: совмещенный
Есть балкон
Вид из окна: во двор</t>
  </si>
  <si>
    <t>Год постройки: 2010 год
Тип здания: кирпичный
Серия: индивидуальный проект
Лифт: есть
Высота потолков: 2.75</t>
  </si>
  <si>
    <t>Транспорт: выше среднего
Инфраструктура: отличная
Вяземский сад 7 мин. пешком
Сквер Шевченко 6 мин. пешком
Река Карповка 1 мин. пешком</t>
  </si>
  <si>
    <t>2-к кв. 90.0 м² 6 этаж:
55000 ₽ (611 ₽ за м²)
В продаже (36 д.)
2-к кв. 82.0 м² 7 этаж:
47000 ₽ (573 ₽ за м²)
В продаже (79 д.)
2-к кв. 57.0 м² 6 этаж:
40000 ₽ (702 ₽ за м²)
В продаже (104 д.)</t>
  </si>
  <si>
    <t>Александр ; телефоны: +79117461964</t>
  </si>
  <si>
    <t>Санкт-Петербург, проспект Медиков, 10к1
м. Петроградская, 14 мин. пешком</t>
  </si>
  <si>
    <t>https://realty.yandex.ru/offer/9187507115878961058</t>
  </si>
  <si>
    <t>Общая: 40.0 м²
Жилая: 20.0 м²</t>
  </si>
  <si>
    <t>Однокомнатная квартира в новом жилом комплексе "Европа Сити". Все новое, сдается впервые. Есть все необходимое для проживания оборудование</t>
  </si>
  <si>
    <t>4 этаж из 15</t>
  </si>
  <si>
    <t>Тип здания: монолитно-кирпичный
Лифт: нет</t>
  </si>
  <si>
    <t>Транспорт: выше среднего
Инфраструктура: хорошо развитая
Лопухинский сад 8 мин. пешком
Чёрная речка 7 мин. пешком
Река Большая Невка 12 мин. пешком
Река Малая Невка 12 мин. пешком</t>
  </si>
  <si>
    <t>1-к кв. 40.0 м² 5 этаж:
40000 ₽ (1000 ₽ за м²)
В продаже (7 д.)
1-к кв. 43.0 м² 6 этаж:
33000 ₽ (767 ₽ за м²)
В продаже (9 д.)
1-к кв. 35.0 м² 6 этаж:
45000 ₽ (1286 ₽ за м²)
В продаже (83 д.)</t>
  </si>
  <si>
    <t>Зинуров Рафаэль (агентство); телефоны: +78129252643</t>
  </si>
  <si>
    <t>Санкт-Петербург, Каменноостровский проспект, 47
м. Петроградская, 4 мин. пешком</t>
  </si>
  <si>
    <t>https://realty.yandex.ru/offer/9187507115878960163</t>
  </si>
  <si>
    <t>60000 ₽  в месяц</t>
  </si>
  <si>
    <t>Общая: 85.0 м²
Жилая: 68.0 м²</t>
  </si>
  <si>
    <t>Сдается на длительный срок красивая трехкомнатная квартира в классическом стиле на Петроградской стороне, Каменноостровский, 47. Дом расположен фактически на набережной реки Карповки, в шаговой доступности метро, магазины, сферы услуг, банки, рестораны, книжные магазины, кинотеатр. Ремонт сделан в современном классическом стиле, очень приятная атмосфера и уют. Квартира расположена на высоком, предпоследнем, пятом этаже. Состоит из большой гостиной с панорамным видом на реку Карповку, а также с центральным оконным блоком в пол, с французским балкончиком; двух отдельных спальных комнат, одна с большой кроватью, а вторая с раскладывающимся мягким диваном. Также в квартире просторная прихожая с коридором до кухни, вдоль коридора установлен вместительный встроенный шкаф-купе.  Кухня очень просторная и уютная, включает в себя всю технику от микроволновки до посудомоечной машины. Санузел совмещенный с душевой кабиной.</t>
  </si>
  <si>
    <t>5 этаж из 6</t>
  </si>
  <si>
    <t>Год постройки: 1952 год
Тип здания: кирпичный
Серия: индивидуальный проект
Лифт: нет
Высота потолков: 3.0</t>
  </si>
  <si>
    <t>Транспорт: высокая доступность
Инфраструктура: отличная
Сквер Шевченко 4 мин. пешком
Река Карповка 1 мин. пешком</t>
  </si>
  <si>
    <t>3-к кв. 90.0 м² 5 этаж:
60000 ₽ (667 ₽ за м²)
В продаже (17 д.)
3-к кв. 90.0 м² 5 этаж:
55000 ₽ (611 ₽ за м²)
Дата снятия: 04.02.2019 (6 д.)
3-к кв. 90.0 м² 5 этаж:
60000 ₽ (667 ₽ за м²)
Дата снятия: 24.09.2018 (137 д.)</t>
  </si>
  <si>
    <t>Осипова Алёна (агентство); телефоны: +78129252643</t>
  </si>
  <si>
    <t>Санкт-Петербург, Большая Зеленина улица, 8к2
м. Чкаловская, 2 мин. пешком</t>
  </si>
  <si>
    <t>https://realty.yandex.ru/offer/9187507115878961094</t>
  </si>
  <si>
    <t>50000 ₽  в месяц</t>
  </si>
  <si>
    <t>Общая: 65.0 м²
Жилая: 45.0 м²</t>
  </si>
  <si>
    <t>Предлагается в аренду однокомнатная квартира в Петроградском районе по адресу: Большая зеленина 8 к 2. Новый дом. Вся мебель и техника в наличии. Евроремонт. В доме подземный паркинг.</t>
  </si>
  <si>
    <t>4 этаж из 10</t>
  </si>
  <si>
    <t>Год постройки: 2006 год
Тип здания: монолитный
Серия: индивидуальный проект
Лифт: нет
Высота потолков: 3.1</t>
  </si>
  <si>
    <t>Транспорт: высокая доступность
Инфраструктура: отличная</t>
  </si>
  <si>
    <t>1-к кв. 51.0 м² 8 этаж:
45999 ₽ (902 ₽ за м²)
Дата снятия: 10.09.2019 (92 д.)
1-к кв. 65.0 м² 4 этаж:
50000 ₽ (769 ₽ за м²)
Дата снятия: 04.07.2019 (74 д.)
1-к кв. 56.0 м² 6 этаж:
40000 ₽ (714 ₽ за м²)
Дата снятия: 19.06.2019 (75 д.)</t>
  </si>
  <si>
    <t>Ковалев Кирилл (агентство); телефоны: +78129252643</t>
  </si>
  <si>
    <t>Санкт-Петербург, улица Профессора Попова, 27
м. Петроградская, 9 мин. пешком</t>
  </si>
  <si>
    <t>https://realty.yandex.ru/offer/7567893589656662118</t>
  </si>
  <si>
    <t>100000 ₽  в месяц</t>
  </si>
  <si>
    <t>Общая: 141.0 м²
Жилая: 85.0 м²</t>
  </si>
  <si>
    <t>Лот 3915.
Аренда квартиры в современном охраняемом доме с закрытой территорией на Петроградской стороне. Планировка представляет собой гостиную с зоной кухни, 2 спальни, кабинет, ванную комнату с ванной и душевой кабиной, гостевой санузел и гардеробную. Дополнительно возможна аренда м/м в подземном паркинге дома.</t>
  </si>
  <si>
    <t>7 этаж из 9
Санузел: совмещенный
Вид из окна: во двор</t>
  </si>
  <si>
    <t>Год постройки: 2002 год
Тип здания: кирпичный
Серия: индивидуальный проект
Лифт: есть
Высота потолков: 3.0</t>
  </si>
  <si>
    <t>Транспорт: высокая доступность
Инфраструктура: хорошо развитая
Сквер Шевченко 8 мин. пешком
Река Карповка 1 мин. пешком</t>
  </si>
  <si>
    <t>Подгорная Елена (агентство); телефоны: +79119629228</t>
  </si>
  <si>
    <t>Санкт-Петербург, Пионерская улица, 50
м. Чкаловская, 17 мин. пешком</t>
  </si>
  <si>
    <t>https://realty.yandex.ru/offer/5202971678865618742</t>
  </si>
  <si>
    <t>Общая: 80.0 м²
Жилая: 40.0 м²</t>
  </si>
  <si>
    <t>Лот 13080.
Уникальное предложение! Впервые предлагается вашему вниманию квартира с потрясающей атмосферой в новом ЖК "Премьер Палас".
Поистине удобное расположение: выезд на ЗСД - 10 минут, Приморский парк победы - 5 минут, центр города 15 - минут.
В квартире только что закончен ремонт, всё абсолютно новое, Вы будете первым арендатором!
Приятный дизайн-проект выполненный для собственного использования, а потому продуман до мелочей: в вашем распоряжении две отдельные комнаты, просторная кухня, два санузла.
Полностью оснащена всей необходимой бытовой техникой и мебелью, система подогрева полов и вентиляции.
Двухсторонняя планировка: все окна выходят в тихий двор.
Закрытая территория комплекса с контролем доступа и круглосуточной охраной. При необходимости в подземном паркинге можно арендовать парковочное место, а для любителей красивых прогулок - в жилом комплексе личный спуск к набережной (на последнем фото).
Звоните, покажем в удобное для Вас время!</t>
  </si>
  <si>
    <t>6 этаж из 10
Отделка: дизайнерский ремонт
Санузел: совмещенный</t>
  </si>
  <si>
    <t>Лифт: есть</t>
  </si>
  <si>
    <t>Транспорт: выше среднего
Инфраструктура: хорошо развитая
Река Малая Невка 2 мин. пешком
Река Ждановка 5 мин. пешком</t>
  </si>
  <si>
    <t>2-к кв. 84.0 м² 5 этаж:
95000 ₽ (1131 ₽ за м²)
В продаже (6 д.)
2-к кв. 94.0 м² 5 этаж:
100000 ₽ (1064 ₽ за м²)
В продаже (6 д.)
2-к кв. 80.0 м² 6 этаж:
100000 ₽ (1250 ₽ за м²)
В продаже (17 д.)</t>
  </si>
  <si>
    <t>https://realty.yandex.ru/offer/4884090113955308033</t>
  </si>
  <si>
    <t>Общая: 84.0 м²
Жилая: 43.0 м²</t>
  </si>
  <si>
    <t>Сдаётся на длительный срок дизайнерская двухкомнатная квартира в элитном ЖК Премьер Палас, расположенная в пешей доступности от станций метро Чкаловская и Крестовский остров, по адресу : ул. Пионерская 50.
В квартире выполнен высококачественный ремонт, оснащена всей необходимой бытовой техникой и полностью меблирована. Сдаётся впервые.
Все объекты социальной инфраструктуры в непосредственной близости. Территория под круглосуточной охраной и видеонаблюдением, закрытая территория, подземный паркинг.
В квартире всё совершенно новое. Без домашних питомцев.</t>
  </si>
  <si>
    <t>6 этаж из 10
Отделка: дизайнерский ремонт
Санузел: несколько санузлов
Есть лоджия
Вид из окна: во двор и на улицу</t>
  </si>
  <si>
    <t>Next Level (агентство); телефоны: +79111450228</t>
  </si>
  <si>
    <t>https://realty.yandex.ru/offer/9187507115878926591</t>
  </si>
  <si>
    <t>Общая: 80.0 м²
Жилая: 42.0 м²</t>
  </si>
  <si>
    <t>Предлагается в аренду на длительный срок двухкомнатная квартира в новом доме в Петроградском районе, расположенная по адресу: Пионерская улица дом 50. В квартире выполнен  ремонт по индивидуальному дизайн- проекту с использованием качественных дорогостоящих материалов. Есть вся необходимая техника и мебель для проживания, посудомоечная машина, два сан.узла.
ЖК комфорт-класса Премьер Палас с закрытой охраняемой территорией и контролем доступа, собственная набережная.</t>
  </si>
  <si>
    <t>6 этаж из 14
Есть балкон</t>
  </si>
  <si>
    <t>Фролова София (агентство); телефоны: +78129252643</t>
  </si>
  <si>
    <t>Санкт-Петербург, Большая Посадская улица, 12
м. Горьковская, 8 мин. пешком</t>
  </si>
  <si>
    <t>https://realty.yandex.ru/offer/5202971678865560153</t>
  </si>
  <si>
    <t>80000 ₽  в месяц</t>
  </si>
  <si>
    <t>Общая: 50.0 м²
Жилая: 33.0 м²</t>
  </si>
  <si>
    <t>Лот 11191.
Предлагается в аренду уникальная квартира в клубном доме премиум класса «Собрание» (Большая Посадская, 12). 
Ремонт выполнен по авторскому дизайн-проекту в стиле Неоклассика с использованием английских красок цвета кобальт, английских обоев под оникс, немецкого керамогранита Villeroy Boch в стиле Версаль (с текстурой прожилок мрамора). 
Испанские люстры, камин и дорогая эксклюзивная мебель создают неповторимую атмосферу роскоши. 
Квартира идеально подойдет для ценителей красоты и стиля.
Дом расположен в историческом центре Санкт-Петербурга, недалеко от достопримечательностей: Петропавловская Крепость (10 минут пешком), Александровский парк (5 минут пешком), Нева (10 минут пешком), корабль - Летучий Голландец ( 20 мин пешком) Зимний дворец (25 минут пешком), Исаакиевский собор (30 минут ходьбы) 
В нескольких минутах ходьбы находятся рестораны и супермаркеты. Зенит-Арена находится в 20 минутах езды. 
В нескольких минутах ходьбы находится театр Андрея Миронова. 
Паркинг: есть возможность снять машиноместа в аренду (оплачивается дополнительно по необходимости), также есть места для посетителей(бесплатно)</t>
  </si>
  <si>
    <t>5 этаж из 9
Отделка: дизайнерский ремонт
Санузел: раздельный
Вид из окна: во двор</t>
  </si>
  <si>
    <t>Транспорт: высокая доступность
Инфраструктура: отличная
Александровский парк 7 мин. пешком
Река Большая Невка 9 мин. пешком</t>
  </si>
  <si>
    <t>1-к кв. 46.0 м² 4 этаж:
52000 ₽ (1130 ₽ за м²)
Дата снятия: 23.09.2019 (378 д.)
1-к кв. 47.0 м² 4 этаж:
50000 ₽ (1064 ₽ за м²)
Дата снятия: 18.06.2019 (115 д.)
1-к кв. 40.0 м² 7 этаж:
40000 ₽ (1000 ₽ за м²)
Дата снятия: 21.05.2019 (1 д.)</t>
  </si>
  <si>
    <t>Санкт-Петербург, Каменноостровский проспект, 26-28
м. Петроградская, 6 мин. пешком</t>
  </si>
  <si>
    <t>https://realty.yandex.ru/offer/7567893589656545778</t>
  </si>
  <si>
    <t>125000 ₽  в месяц</t>
  </si>
  <si>
    <t>Общая: 155.0 м²
Жилая: 107.0 м²</t>
  </si>
  <si>
    <t>Лот 7632.
Предлагается в аренду просторная 4-х комнатная квартира в "Доме Бенуа" в самом центре Петроградского района.
Квартира имеет общую площадь 155 м², вход возможен через парадный и черный выход, окна выходят во двор и на сад. 
Пол паркет, высота потолков 3,80м², много подсобных помещений для хранения. Два санузла.
В доме круглосуточное видеонаблюдение, охрана, консьерж. Парковка во дворе.</t>
  </si>
  <si>
    <t>5 этаж из 6
Санузел: совмещенный</t>
  </si>
  <si>
    <t>Год постройки: 1910 год
Тип здания: кирпичный
Серия: индивидуальный проект
Лифт: есть</t>
  </si>
  <si>
    <t>Транспорт: высокая доступность
Инфраструктура: отличная
Сквер Низами 1 мин. пешком
Матвеевский сад 5 мин. пешком
Река Карповка 7 мин. пешком</t>
  </si>
  <si>
    <t>Караваева Мария (агентство); телефоны: +79117772586</t>
  </si>
  <si>
    <t>Санкт-Петербург, Каменноостровский проспект, 54
м. Петроградская, 8 мин. пешком</t>
  </si>
  <si>
    <t>https://realty.yandex.ru/offer/5202971678865535017</t>
  </si>
  <si>
    <t>150000 ₽  в месяц</t>
  </si>
  <si>
    <t>Общая: 215.0 м²
Жилая: 150.0 м²</t>
  </si>
  <si>
    <t>Лот 10646.
Аренда квартиры на Каменноостровском проспекте.</t>
  </si>
  <si>
    <t>3 этаж из 6
Санузел: совмещенный</t>
  </si>
  <si>
    <t>Год постройки: 1911 год
Тип здания: кирпичный
Серия: индивидуальный проект
Лифт: есть
Высота потолков: 3.5</t>
  </si>
  <si>
    <t>Транспорт: высокая доступность
Инфраструктура: хорошо развитая
Лопухинский сад 7 мин. пешком
Вяземский сад 5 мин. пешком
Сквер Шевченко 7 мин. пешком
Река Карповка 3 мин. пешком</t>
  </si>
  <si>
    <t>https://realty.yandex.ru/offer/4867724838419656705</t>
  </si>
  <si>
    <t>Общая: 215.0 м²
Жилая: 134.0 м²</t>
  </si>
  <si>
    <t>ID-0314: Предлагается  в  аренду  на  длительный  срок  5к  квартира  с дизайнерским ремонтом. Кухня-гостиная 35 кв.м. В квартире есть всё необходимое для комфортного проживания. Современная мебель, посудомоечная и стиральная машины. Можно под офис.</t>
  </si>
  <si>
    <t>3 этаж из 7
Отделка: дизайнерский ремонт
Санузел: совмещенный</t>
  </si>
  <si>
    <t>https://realty.yandex.ru/offer/820008404678941696</t>
  </si>
  <si>
    <t>Общая: 213.0 м²
Жилая: 152.0 м²</t>
  </si>
  <si>
    <t>Предлагается в аренду пятикомнатная квартира на Каменноостровском проспекте.  Квартира светлая, теплая, двухсторонняя, полностью оборудованная для длительного проживания, есть вся необходимая мебель, техника, посуда,  итд.   Есть действующий камин, система очистки воздуха, 2 санузла. Квартира в прекрасном состоянии.  Дом после реконструкции.  Вход в парадную с Каменноостровского пр. , есть выход во внутренний двор. Паркинг в внутреннем дворе.</t>
  </si>
  <si>
    <t>3 этаж из 7
Отделка: дизайнерский ремонт
Санузел: несколько санузлов
Вид из окна: во двор и на улицу</t>
  </si>
  <si>
    <t>Год постройки: 1911 год
Тип здания: кирпичный
Серия: индивидуальный проект
Лифт: есть
Высота потолков: 3.46</t>
  </si>
  <si>
    <t>Александр (собственник); телефоны: +79111042263</t>
  </si>
  <si>
    <t>Санкт-Петербург, Большой проспект Петроградской стороны, 79
м. Петроградская, 3 мин. пешком</t>
  </si>
  <si>
    <t>https://realty.yandex.ru/offer/7567893589656727468</t>
  </si>
  <si>
    <t>Общая: 103.0 м²
Жилая: 65.0 м²</t>
  </si>
  <si>
    <t>Лот 1313.
Просторная квартира на последнем этаже реконструированного элитного дома в стиле модерн (Доходный дом Казимира Соколовского). Авторский дизайн. Квартира выполнена в классическом стиле. Большие панорамные окна с видом на Большой проспект. Полностью оснащена технически. Домашний кинотеатр. Интернет. Спутниковое телевидение.</t>
  </si>
  <si>
    <t>6 этаж из 7
Санузел: раздельный</t>
  </si>
  <si>
    <t>Год постройки: 1910 год
Тип здания: кирпичный
Серия: индивидуальный проект
Лифт: есть
Высота потолков: 3.4</t>
  </si>
  <si>
    <t>Транспорт: высокая доступность
Инфраструктура: отличная
Ботанический сад 5 мин. пешком
Сквер Низами 4 мин. пешком
Сквер Шевченко 6 мин. пешком
Река Карповка 2 мин. пешком</t>
  </si>
  <si>
    <t>3-к кв. 103.0 м² 6 этаж:
100000 ₽ (971 ₽ за м²)
В продаже (196 д.)
3-к кв. 170.0 м² 4 этаж:
80000 ₽ (471 ₽ за м²)
Дата снятия: 18.08.2018 (129 д.)</t>
  </si>
  <si>
    <t>Михайлова Мария (агентство); телефоны: +79119480876</t>
  </si>
  <si>
    <t>Санкт-Петербург, Малый проспект Петроградской стороны, 29-31
м. Чкаловская, 6 мин. пешком</t>
  </si>
  <si>
    <t>https://realty.yandex.ru/offer/7567893589656634214</t>
  </si>
  <si>
    <t>Общая: 75.0 м²
Жилая: 60.0 м²</t>
  </si>
  <si>
    <t>Лот 4729.
Предлагается в аренду квартира в центре Петроградского района.
Трехкомнатная квартира с двумя изолированными комнатами, уютная кухня со смежной гостиной. Просторная ванная комната с большой ванной. В малой спальне и гостиной раздвижные диваны, а в спальной большая двуспальная кровать. Кухня оснащена всей необходимой техникой, включая посудомоечную машину.
Перед домом небольшая детская площадка, также рядом есть школа и детский сад.
До метро Чкаловская всего 5 минут. Возможна парковка во дворе.</t>
  </si>
  <si>
    <t>2 этаж из 5
Санузел: совмещенный</t>
  </si>
  <si>
    <t>Год постройки: 1957 год
Тип здания: кирпичный
Серия: индивидуальный проект
Лифт: нет
Высота потолков: 3.0</t>
  </si>
  <si>
    <t>3-к кв. 75.0 м² 2 этаж:
60000 ₽ (800 ₽ за м²)
Дата снятия: 15.08.2019 (332 д.)
3-к кв. 80.0 м² 2 этаж:
60000 ₽ (750 ₽ за м²)
Дата снятия: 28.11.2018 (69 д.)</t>
  </si>
  <si>
    <t>Еникеев Вельмир (агентство); телефоны: +79111921960</t>
  </si>
  <si>
    <t>https://realty.yandex.ru/offer/8310251212291229895</t>
  </si>
  <si>
    <t>Общая: 80.0 м²
Жилая: 57.0 м²</t>
  </si>
  <si>
    <t>Арт. 760579 Предлагается в аренду уютная 3 комнатная квартира на Петроградской стороне. Расположена на 2/5 этажного сталинского дома по Малому проспекту. Подъезд после ремонта. Вход со двора. Окна выходят на две стороны. Выполнен евроремонт, классический стиль. Меблирована, оснащена необходимой бытовой техникой, включая посудомоечную машину. Просторный совмещенный с/у с джакузи 10м2. Полы с подогревом. Рядом сквер с детской площадкой.</t>
  </si>
  <si>
    <t>2 этаж из 5
Отделка: евроремонт
Санузел: совмещенный
Вид из окна: во двор</t>
  </si>
  <si>
    <t>Год постройки: 1957 год
Тип здания: кирпичный
Серия: индивидуальный проект
Лифт: нет
Высота потолков: 3.2</t>
  </si>
  <si>
    <t>https://realty.yandex.ru/offer/7149873243614826241</t>
  </si>
  <si>
    <t>Общая: 75.0 м²
Жилая: 37.0 м²</t>
  </si>
  <si>
    <t xml:space="preserve">ID -0034:
Предлагается  в  аренду  на  длительный  срок  3к  квартира  сталинском доме после ремонта ,большой совмещенный санузел 10 кв м,просторная угловая ванна,полы с подогревом во всей кв,кухня совмещена с гостиной 23м кв,просторный коридор,две отдельные спальни,15 и 22м,встроенная кухня,вся техника,посудомоечная и стиральная машина ,новая итальянская мебель,ремонт выполнен в классическом стиле,возле дома благоустроенная детская площадка.
</t>
  </si>
  <si>
    <t>2 этаж из 5
Отделка: косметический ремонт
Санузел: совмещенный</t>
  </si>
  <si>
    <t>Год постройки: 1957 год
Тип здания: кирпичный
Серия: индивидуальный проект
Лифт: есть
Высота потолков: 3.2</t>
  </si>
  <si>
    <t>https://realty.yandex.ru/offer/719334782440577024</t>
  </si>
  <si>
    <t>Общая: 76.0 м²
Жилая: 37.0 м²</t>
  </si>
  <si>
    <t>Отличная 3х комнатная квартира, после ремонта, кухня совмещённая с гостиной 23 метра, просторный коридор, две отдельные спальни 15 и 22 метра, встроенная кухня, вся техника, новая итальянская мебель, отличный ремонт. Размер комиссии обсуждается.</t>
  </si>
  <si>
    <t>2 этаж из 5
Отделка: евроремонт
Санузел: совмещенный</t>
  </si>
  <si>
    <t>Леонид Орлов (агент); телефоны: +79111324154</t>
  </si>
  <si>
    <t>Санкт-Петербург, Малая Зеленина улица, 1/22
м. Чкаловская, 9 мин. пешком</t>
  </si>
  <si>
    <t>https://realty.yandex.ru/offer/1804760246015212858</t>
  </si>
  <si>
    <t>54000 ₽  в месяц</t>
  </si>
  <si>
    <t>Общая: 34.0 м²
Жилая: 15.0 м²</t>
  </si>
  <si>
    <t>Арт. 22215159 Предлагается в аренду на длительный срок уютная однокомнатная квартира в Петроградском районе, по адресу:  Малая Зеленина ул., 1/22. В квартире выполнен качественный евроремонт, мебель и сантехника. Встроенная кухня со всей необходимой техникой. Квартира сдаётся впервые, ни кто не жил, всё абсолютно новое. Приобретён в комнату журнальный столик, на лоджию докупается ротанговый комплект (стол, стулья). В шаговой доступности метро Чкаловская, развитая инфраструктура.</t>
  </si>
  <si>
    <t>9 этаж из 10
Отделка: евроремонт
Санузел: раздельный
Есть лоджия
Вид из окна: во двор</t>
  </si>
  <si>
    <t>Тип здания: монолитный
Лифт: есть</t>
  </si>
  <si>
    <t>Транспорт: выше среднего
Инфраструктура: хорошо развитая
Река Малая Невка 8 мин. пешком
Река Ждановка 10 мин. пешком
Река Карповка 10 мин. пешком</t>
  </si>
  <si>
    <t>1-к кв. 34.0 м² 9 этаж:
60000 ₽ (1765 ₽ за м²)
В продаже (37 д.)
1-к кв. 60.0 м² 7 этаж:
150000 ₽ (2500 ₽ за м²)
Дата снятия: 18.10.2019 (140 д.)
1-к кв. 48.0 м² 8 этаж:
80000 ₽ (1667 ₽ за м²)
Дата снятия: 15.10.2019 (2 д.)</t>
  </si>
  <si>
    <t>Нет</t>
  </si>
  <si>
    <t>NEDmax (агентство); телефоны: +78129225348</t>
  </si>
  <si>
    <t>https://realty.yandex.ru/offer/7569427936366863642</t>
  </si>
  <si>
    <t>Сдается новая 1 комнатная квартира в Петроградском районе, в ЖК Аристократ. 8 минут пешком до м. Чкаловская. Красивый огороженный охраняемый двор. Есть подземная парковка. Высота потолков 3,30. Панорамные окна, из которых красивый вид на город. Утепленная лоджия. Теплые полы на лоджии, в кухне, в ванной, в туалете. В квартире есть все для проживания. На кухне есть посудомоечная машина, микроволновка, холодильник, духовка, плита, вытяжка, чайник, отдельный кран с очищенной питьевой водой. В комнате большой телевизор, вместительный шкаф-купе, большой угловой раскладной кожаный диван, который без труда превращается в комфортную кровать. Есть стиральная машинка, ванная. Подключён интернет. Допускается проживание с домашними животными под ответственность хозяев. Ранее квартира не сдавалась.</t>
  </si>
  <si>
    <t>9 этаж из 10
Отделка: евроремонт
Санузел: раздельный</t>
  </si>
  <si>
    <t>Тип здания: кирпичный
Лифт: есть
Высота потолков: 3.3</t>
  </si>
  <si>
    <t>Кирилл Белоглазов (агентство); телефоны: +79117678858</t>
  </si>
  <si>
    <t>Санкт-Петербург, Дивенская улица, 5
м. Горьковская, 7 мин. пешком</t>
  </si>
  <si>
    <t>https://realty.yandex.ru/offer/1804760217815351993</t>
  </si>
  <si>
    <t>Арт. 11910325 Предлагается в аренду просторная двухкомнатная квартира в Петроградском р-не, по адресу: Дивенская д.5. Квартира находится в новом доме бизнес-класса, есть своя закрытая территория, охрана, подземный паркинг.
В квартире выполнен качественный евроремонт. Присутствует вся мебель и бытовая техника для комфортного проживания.</t>
  </si>
  <si>
    <t>5 этаж из 11
Отделка: евроремонт
Санузел: совмещенный
Есть лоджия</t>
  </si>
  <si>
    <t>Тип здания: кирпичный
Лифт: есть</t>
  </si>
  <si>
    <t>Транспорт: высокая доступность
Инфраструктура: отличная
Александровский парк 7 мин. пешком</t>
  </si>
  <si>
    <t>2-к кв. 92.0 м² 3 этаж:
70000 ₽ (761 ₽ за м²)
В продаже (4 д.)
2-к кв. 83.0 м² 6 этаж:
80000 ₽ (964 ₽ за м²)
В продаже (10 д.)
2-к кв. 80.0 м² 5 этаж:
75000 ₽ (938 ₽ за м²)
В продаже (17 д.)</t>
  </si>
  <si>
    <t>https://realty.yandex.ru/offer/9187507115878927617</t>
  </si>
  <si>
    <t>Предлагается в аренду двухкомнатная квартира по адресу: Дивенская 5, есть своя закрытая территория, охрана, подземный паркинг. В квартире выполнен евро ремонт. Присутствует вся мебель и бытовая техника для комфортного проживания (холодильник, посудомоечная машина, система очистки воды, стиральная машина, телевизор, пылесос). Подключен высокоскоростной интернет и интерактивное ТВ.</t>
  </si>
  <si>
    <t>5 этаж из 11</t>
  </si>
  <si>
    <t>Санкт-Петербург, Подрезова улица, 6
м. Петроградская, 7 мин. пешком</t>
  </si>
  <si>
    <t>https://realty.yandex.ru/offer/4803950707210484932</t>
  </si>
  <si>
    <t>55000 ₽  в месяц</t>
  </si>
  <si>
    <t>Общая: 55.0 м²
Жилая: 15.0 м²</t>
  </si>
  <si>
    <t>Предлагается в аренду евро-2-комнатная квартира на Подрезова 6 в 3 мин от Большого проспекта. 
Расположена на 4 из 5-ти этаже.
Общая площадь 55 кв.м. 
Состоит из кухни-гостиной и спальни.
Вся необходимая мебель и техника, есть посудомоечная машина.
В шаговой доступности  ст.м.Петроградская и Чкаловская.Номер объекта: #5/598455/447</t>
  </si>
  <si>
    <t>5 этаж из 5
Санузел: совмещенный</t>
  </si>
  <si>
    <t>Год постройки: 1911 год
Тип здания: кирпичный
Серия: индивидуальный проект
Лифт: нет</t>
  </si>
  <si>
    <t>Транспорт: высокая доступность
Инфраструктура: отличная
Сквер Низами 7 мин. пешком
Матвеевский сад 4 мин. пешком
Сквер Шевченко 5 мин. пешком
Река Карповка 9 мин. пешком</t>
  </si>
  <si>
    <t>2-к кв. 55.0 м² 5 этаж:
55000 ₽ (1000 ₽ за м²)
В продаже (7 д.)
2-к кв. 55.0 м² 4 этаж:
55000 ₽ (1000 ₽ за м²)
В продаже (8 д.)
2-к кв. 55.0 м² 3 этаж:
55000 ₽ (1000 ₽ за м²)
В продаже (363 д.)</t>
  </si>
  <si>
    <t>Санкт-Петербург, Аптекарский проспект, 18
м. Петроградская, 15 мин. пешком</t>
  </si>
  <si>
    <t>https://realty.yandex.ru/offer/5202971678865597541</t>
  </si>
  <si>
    <t>90000 ₽  в месяц</t>
  </si>
  <si>
    <t>Общая: 60.0 м²
Жилая: 29.0 м²</t>
  </si>
  <si>
    <t>Лот 12963.
Двухкомнатная квартира европланировки с просторной кухней-гостиной, 2 изолированными спальными комнатами. Имеются места в подземном паркинге.
Skandi Klubb один из самых качественных и продуманных современных комплексов в Петроградском районе, от Шведского застройщика Bonava. Квартира в скандинавском стиле, с максимальной ориентацией на практичность и функциональность.</t>
  </si>
  <si>
    <t>8 этаж из 11
Отделка: евроремонт
Санузел: совмещенный
Вид из окна: во двор</t>
  </si>
  <si>
    <t>Транспорт: выше среднего
Инфраструктура: хорошо развитая
Ботанический сад 7 мин. пешком
Река Большая Невка 7 мин. пешком
Чёрная речка 8 мин. пешком
Река Малая Невка 9 мин. пешком</t>
  </si>
  <si>
    <t>2-к кв. 72.0 м² 7 этаж:
85000 ₽ (1181 ₽ за м²)
В продаже (8 д.)
2-к кв. 68.0 м² 7 этаж:
70000 ₽ (1029 ₽ за м²)
В продаже (15 д.)
2-к кв. 60.0 м² 8 этаж:
90000 ₽ (1500 ₽ за м²)
В продаже (30 д.)</t>
  </si>
  <si>
    <t>Атучин Артем (агентство); телефоны: +79119486807</t>
  </si>
  <si>
    <t>https://realty.yandex.ru/offer/5202971678865595713</t>
  </si>
  <si>
    <t>Общая: 60.0 м²
Жилая: 24.0 м²</t>
  </si>
  <si>
    <t>Лот 12794.
Двухкомнатная квартира европланировки с просторной кухней-гостиной, 2 изолированными спальными комнатами. Имеются места в подземном паркинге.
Skandi Klubb один из самых качественных и продуманных современных комплексов в Петроградском районе, от Шведского застройщика Bonava. Квартира в скандинавском стиле, с максимальной ориентацией на практичность и функциональность.</t>
  </si>
  <si>
    <t>8 этаж из 11
Санузел: раздельный</t>
  </si>
  <si>
    <t>Санкт-Петербург, Барочная улица, 12
м. Чкаловская, 14 мин. пешком</t>
  </si>
  <si>
    <t>https://realty.yandex.ru/offer/7567893589656699471</t>
  </si>
  <si>
    <t>Общая: 114.0 м²
Жилая: 83.0 м²</t>
  </si>
  <si>
    <t>Лот 2157.
Уникальное предложение! Предлагается вашему вниманию современная квартира с потрясающей энергетикой и видом на набережную реки Карповки в новом элитном жилом комплексе "Ориенталь".
Ремонт выполнен по индивидуальному дизайн-проекту с использованием качественных материалов.
Продуманная планировка: основная спальня с собственной гардеробной комнатой, окна которой выходят на набережную, дополнительная спальня, кабинет (который также может служить третьей спальней), гостиную объединенную с кухней и выходом на просторную застекленную лоджию, два санузла (основной оборудован гидромассажной ванной и душевой).
Полностью готова для проживания, оборудована всей необходимой бытовой техникой (включая посудомоечную машину, стиральную и сушильную машины, кондиционеры).
В подземном паркинге два закрепленных парковочных места.
Двор дома полностью закрыт и имеет также гостевую парковку.
Звоните, покажем в удобное для вас время.</t>
  </si>
  <si>
    <t>4 этаж из 12
Отделка: дизайнерский ремонт
Санузел: совмещенный</t>
  </si>
  <si>
    <t>Транспорт: выше среднего
Инфраструктура: достаточно развитая
Река Карповка 1 мин. пешком
Река Крестовка 6 мин. пешком
Река Малая Невка 8 мин. пешком</t>
  </si>
  <si>
    <t>https://realty.yandex.ru/offer/9187507115878245118</t>
  </si>
  <si>
    <t>Общая: 114.0 м²
Жилая: 81.0 м²</t>
  </si>
  <si>
    <t>Четырехкомнатная квартира в новом жилом комплексе "Ориенталь". Качественный ремонт в скандинавском стиле. Три изолированных комнаты, кухня-гостиная, два сан.узла, балкон. Закрытая охраняемая территория комплекса, подземный паркинг</t>
  </si>
  <si>
    <t>4 этаж из 10
Есть балкон</t>
  </si>
  <si>
    <t>Уманская Елена (агентство); телефоны: +78129252643</t>
  </si>
  <si>
    <t>Санкт-Петербург, Введенская улица, 21
м. Горьковская, 10 мин. пешком</t>
  </si>
  <si>
    <t>https://realty.yandex.ru/offer/7567893589656697517</t>
  </si>
  <si>
    <t>Общая: 106.0 м²
Жилая: 74.0 м²</t>
  </si>
  <si>
    <t>Лот 2368.
Предлагается в аренду дизайнерская трехкомнатная квартира напротив Александровского парка, в пешей доступности от метро Горьковская.
Полностью готова к проживанию, имеется вся бытовая техника (включая посудомоечную машину, кондиционеры, бойлер).
Планировка представляет собой большую спальню 25кв.м. с собственной гардеробной, вторую спальню 18кв.м., кухню совмещенную с гостиной 35кв.м., совмещенный санузел (оборудован душевой кабиной и гидромассажной ванной).
Закрытая территория дома, имеется подземный паркинг.</t>
  </si>
  <si>
    <t>3 этаж из 6
Отделка: дизайнерский ремонт
Санузел: совмещенный
Вид из окна: во двор</t>
  </si>
  <si>
    <t>Год постройки: 2009 год
Тип здания: кирпичный
Серия: индивидуальный проект
Лифт: есть
Высота потолков: 3.2</t>
  </si>
  <si>
    <t>Транспорт: высокая доступность
Инфраструктура: хорошо развитая
Александровский парк 1 мин. пешком
Кронверкский пролив 10 мин. пешком</t>
  </si>
  <si>
    <t>3-к кв. 106.0 м² 3 этаж:
90000 ₽ (849 ₽ за м²)
В продаже (617 д.)
3-к кв. 100.0 м² 3 этаж:
135000 ₽ (1350 ₽ за м²)
Дата снятия: 20.09.2019 (1 д.)
3-к кв. 125.0 м² 6 этаж:
90000 ₽ (720 ₽ за м²)
Дата снятия: 17.10.2018 (15 д.)</t>
  </si>
  <si>
    <t>https://realty.yandex.ru/offer/5202971678865595714</t>
  </si>
  <si>
    <t>Общая: 100.0 м²
Жилая: 76.0 м²</t>
  </si>
  <si>
    <t>Лот 12795.
Предлагается вашему вниманию комфортная квартира в новом элитном доме на Петроградской стороне, на пересечении Введенской ул. и Кронверкского пр. 
Общая пл. 100,5 кв.м, включает в себя: гостиную-кухню-столовую пл. 56 кв.м, две очень уютные спальни, два просторных санузла, гардеробные помещения. Высота потолка 3,20 м. 
В квартире произведен качественный дизайнерский ремонт, квартира полностью меблирована и укомплектована бытовой техникой.</t>
  </si>
  <si>
    <t>3 этаж из 6
Отделка: дизайнерский ремонт
Санузел: совмещенный</t>
  </si>
  <si>
    <t>https://realty.yandex.ru/offer/6504772238651242492</t>
  </si>
  <si>
    <t>105000 ₽  в месяц</t>
  </si>
  <si>
    <t>Общая: 100.0 м²
Жилая: 70.0 м²</t>
  </si>
  <si>
    <t>Сдается стильная квартира с дизайнерским ремонтом. До станции метро "Горьковская" 10 минут пешком. Новая, сдается впервые. Оснащена современной бытовой техникой. Новый респектабельный дом, с закрытой территорией, охрана, консьерж. В квартире есть все необходимое для комфортного проживания. Развитая инфраструктура.
 Доп. описание: санузел раздельный, плита электрическая, пластиковые окна, в доме есть: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телевидение, , , , , , , ,</t>
  </si>
  <si>
    <t>3 этаж из 6
Отделка: косметический ремонт
Санузел: раздельный</t>
  </si>
  <si>
    <t>Год постройки: 2009 год
Тип здания: монолитный
Серия: индивидуальный проект
Лифт: нет
Высота потолков: 3.2</t>
  </si>
  <si>
    <t>Игорь Александрович (агентство); телефоны: +79811979732</t>
  </si>
  <si>
    <t>https://realty.yandex.ru/offer/9187507115878216441</t>
  </si>
  <si>
    <t>Общая: 101.0 м²
Жилая: 58.0 м²</t>
  </si>
  <si>
    <t>Предлагается в аренду на длительный срок трехкомнатная квартира в Петроградском районе в пешей доступности от станции метро Горьковская по адресу: улица Введенская дом 21.
Квартира в отличном состоянии. Сдается впервые. Есть вся мебель и бытовая техника для комфортного проживания. Встроенная кухня с посудомоечной машиной.</t>
  </si>
  <si>
    <t>3 этаж из 6</t>
  </si>
  <si>
    <t>Год постройки: 2009 год
Тип здания: монолитно-кирпичный
Серия: индивидуальный проект
Лифт: нет
Высота потолков: 3.2</t>
  </si>
  <si>
    <t>Агалакова Дарья (агентство); телефоны: +78129252643</t>
  </si>
  <si>
    <t>https://realty.yandex.ru/offer/8310251211375810090</t>
  </si>
  <si>
    <t>Общая: 105.0 м²
Жилая: 64.0 м²</t>
  </si>
  <si>
    <t>Арт. 758450 Сдается в аренду трехкомнатная квартира в зеленом уютном уголке Петроградского района – в 10 минутах ходьбы от станции метро "Горьковская". Расположена на Введенской ул. 21, на 3/6-этажного дома с лифтом. Новый дом, подземный паркинг. Закрытый мощеный двор. Общая площадь квартиры 105м2. Одна из спален с эркером. Совмещенный с/узел, ванна-джакузи. Гардеробная. Высокие потолки. В квартире произведен евроремонт, полностью укомплектована мебелью и бытовой техникой. Рядом зеленая зона, зоопарк.</t>
  </si>
  <si>
    <t>3 этаж из 6
Отделка: евроремонт
Санузел: совмещенный
Есть балкон</t>
  </si>
  <si>
    <t>Санина Александра (агентство); телефоны: +78123845509</t>
  </si>
  <si>
    <t>https://realty.yandex.ru/offer/7567893589656665900</t>
  </si>
  <si>
    <t>260000 ₽  в месяц</t>
  </si>
  <si>
    <t>Общая: 136.0 м²
Жилая: 76.0 м²</t>
  </si>
  <si>
    <t>Лот 3535.
Отличное предложение! Предлагаем арендовать квартиру в новом элитном ЖК "Олимпийская деревня" на Крестовском острове, расположенная по адресу: ул. Вязовая 10.
Две отдельные спальни, просторная кухня-гостиная, два санузла (один оборудован душевой, второй джакузи и сауной). Лоджия с остеклением.
В подземном паркинге закрепленное парковочное место.
Звоните, покажем в удобное для вас время.</t>
  </si>
  <si>
    <t>3 этаж из 9
Отделка: дизайнерский ремонт
Санузел: совмещенный
Вид из окна: во двор</t>
  </si>
  <si>
    <t>3-к кв. 169.0 м² 3 этаж:
130000 ₽ (769 ₽ за м²)
Дата снятия: 30.08.2019 (70 д.)
3-к кв. 150.0 м² 5 этаж:
290000 ₽ (1933 ₽ за м²)
Дата снятия: 27.08.2019 (161 д.)
3-к кв. 150.0 м² 6 этаж:
250000 ₽ (1667 ₽ за м²)
Дата снятия: 20.05.2019 (67 д.)</t>
  </si>
  <si>
    <t>https://realty.yandex.ru/offer/2501614973338861927</t>
  </si>
  <si>
    <t>Общая: 135.0 м²
Жилая: 80.0 м²</t>
  </si>
  <si>
    <t>#600094 
Предлагаем в аренду на длительный срок квартиру 135 кв.м. в отличном состоянии на Крестовском острове в престижном жилом комплексе "Олимпийская деревня" ( Вязовая улица д.10), находящемся на первой линии от воды, с собственной котельной, охраняемой большой территорией, детской площадкой, фонтаном, причалом для яхт, панорамным лифтом, машиноместом в подземном охраняемом паркинге(включен в стоимость аренды).
В квартире выполнен дизайнерский ремонт с перепланировкой: две изолированные спальни ( 25кв.м+15 кв.м.) , кухня-гостиная (50 кв.м), два санузла, две душ.кабины, джакузи, сауна., гидро- и шумо- изоляции,
приточно-вытяжная вентиляция, подогрев полов, высота потолков 3,3 м, мебель производства Италии и Германии, кухонная техника "MIELE".
Вид на две стороны (не на проезжую часть!) : застеклённая лоджия, эркер с видом на фонтан и на воду через благоустроенный двор пандуса. Вторая сторона (спальни) - через большое пространство двора пандуса
вдаль, частично на деревья.
Тел.-Есть, Гарнитур Совр., Хол.-Есть, TV-Есть, Ремонт Дизайнерский, Ванна Совмещенная, Охраняемая парковка, 2 лоджии, окна на улицу, Стиральная машина, Интернет.</t>
  </si>
  <si>
    <t>3 этаж из 8
Вид из окна: во двор</t>
  </si>
  <si>
    <t>Биз-Цен (агентство); телефоны: +78123842163</t>
  </si>
  <si>
    <t>https://realty.yandex.ru/offer/2501614973338862606</t>
  </si>
  <si>
    <t>https://realty.yandex.ru/offer/2501614973338862801</t>
  </si>
  <si>
    <t>Санкт-Петербург, Каменноостровский проспект, 64к2
м. Петроградская, 14 мин. пешком</t>
  </si>
  <si>
    <t>https://realty.yandex.ru/offer/5202971678865589856</t>
  </si>
  <si>
    <t>450000 ₽  в месяц</t>
  </si>
  <si>
    <t>Общая: 220.0 м²
Жилая: 163.0 м²</t>
  </si>
  <si>
    <t>Лот 12166.
В аренду сдается четырехкомнатная квартира в элитном жилом комплексе на Каменноостровском проспекте с потрясающим панорамным видом на Неву и перспективой Каменноостровского проспекта, зелень Каменного островов, благоустроенную набережную. 
Планировка квартиры включает в себя: кухню-гостиная, 3 просторных спальни, 3 санузла, хоз. комната, постирочная, просторные гардеробные. 
Особенностью является вид из окон на три стороны - в сторону Каменноостровского проспекта, Песочной набережной и Вяземского переулка.
Арендная ставка включает в себя коммунальные платежи, кроме оплаты по приборам учета (водоснабжение, электроснабжение и отопление) в среднем 3-4 т.р./мес. 
В стоимость аренды ВХОДИТ парковочное место в подземном, отапливаемом паркинге (место для автомобиля больших размеров).</t>
  </si>
  <si>
    <t>6 этаж из 8
Санузел: совмещенный</t>
  </si>
  <si>
    <t>Транспорт: выше среднего
Инфраструктура: хорошо развитая
Парк Тихий Отдых 5 мин. пешком
Лопухинский сад 3 мин. пешком
Вяземский сад 4 мин. пешком
Река Малая Невка 4 мин. пешком
Река Карповка 7 мин. пешком</t>
  </si>
  <si>
    <t>Санкт-Петербург, улица Куйбышева, 26к2
м. Горьковская, 12 мин. пешком</t>
  </si>
  <si>
    <t>https://realty.yandex.ru/offer/7567893589656635022</t>
  </si>
  <si>
    <t>Общая: 125.0 м²
Жилая: 68.0 м²</t>
  </si>
  <si>
    <t>Лот 4677.
Предлагается вашему вниманию современная квартира в новом доме в пешей доступности от метро Горьковская.
Ремонт выполненный по индивидуальному дизайн-проекту с использованием качественных материалов.
Удобная двухсторонняя планировка: основная спальня с лоджией и видом во внутренний двор, дополнительная спальня также с видом во двор, просторная гостиная объединенная с кухней и окнами во второй двор, совмещенный санузел с угловой ванной, гардеробная комната в прихожей.
Оснащена всей необходимой бытовой техникой и мебелью. Система кондиционирования и подогрева полов.
В квартире очень тихо, не слышно шума с улицы.
Жилой комплекс оборудован автономной котельной, современными системами кондиционирования и вентиляции. Безопасность жильцов обеспечивает круглосуточная служба охраны и системы видеонаблюдения, организован контроль доступа.
В подземном паркинге предоставим парковочное место, при необходимости можно арендовать второе.
Звоните, покажем в удобное для вас время.</t>
  </si>
  <si>
    <t>4 этаж из 9
Отделка: дизайнерский ремонт
Санузел: совмещенный</t>
  </si>
  <si>
    <t>Год постройки: 2004 год
Тип здания: кирпичный
Лифт: есть
Высота потолков: 3.0</t>
  </si>
  <si>
    <t>Транспорт: высокая доступность
Инфраструктура: отличная
Река Большая Невка 8 мин. пешком
Кронверкский пролив 9 мин. пешком</t>
  </si>
  <si>
    <t>3-к кв. 125.0 м² 4 этаж:
90000 ₽ (720 ₽ за м²)
В продаже (224 д.)
3-к кв. 126.0 м² 5 этаж:
90000 ₽ (714 ₽ за м²)
В продаже (237 д.)
3-к кв. 125.0 м² 5 этаж:
90000 ₽ (720 ₽ за м²)
Дата снятия: 19.11.2018 (60 д.)</t>
  </si>
  <si>
    <t>https://realty.yandex.ru/offer/5948990418049882625</t>
  </si>
  <si>
    <t>325000 ₽  в месяц</t>
  </si>
  <si>
    <t>Общая: 386.0 м²
Жилая: 250.0 м²</t>
  </si>
  <si>
    <t>На длительный срок сдается элитная квартира в доме Бенуа на Петроградской стороне. В квартире выполнен качественный ремонт в стиле модерн, в парадных комнатах, столовой и кабинете постелен дубовый паркет, в жилых комнатах пол выполнен из мягкого покрытия, все подоконники выполнены из мрамора. В кабинете есть действующий камин, в гостиной и столовой имеются видовые балконы, есть большой красивый аквариум, в генеральской уборной имеется деревянная сауна, джакузи, биде и душевая кабина. Обои на стенах изготовлены из кожи, шторы из сатина, красивые витражи на окнах выходящих на задний двор. Кухня просторная, имеет удобную конфигурацию и оснащена всем необходимым современным оборудованием. Есть спортзал, есть детская комната, есть три отдельные спальни. Есть парковка. Все в хорошем рабочем состоянии и полностью готово к приему гостей! По условиям аренды - Ищем гостей на длительный срок, договор, залог за сохранность ремонта и мебели, все коммунальные расходы уже учтены.</t>
  </si>
  <si>
    <t>4 этаж из 6
Отделка: дизайнерский ремонт
Санузел: несколько санузлов
Два балкона
Вид из окна: во двор и на улицу</t>
  </si>
  <si>
    <t>Год постройки: 1913 год
Тип здания: кирпичный
Серия: индивидуальный проект
Лифт: есть
Высота потолков: 3.7</t>
  </si>
  <si>
    <t>Феликс (собственник); телефоны: +79112063249</t>
  </si>
  <si>
    <t>https://realty.yandex.ru/offer/7567893589656610936</t>
  </si>
  <si>
    <t>300000 ₽  в месяц</t>
  </si>
  <si>
    <t>Общая: 386.0 м²
Жилая: 200.0 м²</t>
  </si>
  <si>
    <t>Лот 5096.
Предлагается в аренду прекрасная шестикомнатная квартира в Доме Бенуа в Петроградском районе. По сути это не дом, а целый жилой комплекс – он занимает почти квартал Петроградской стороны. Почти столетие назад дом на Каменноостровском задавал вектор развития градостроительства. Казалось, если не таким, то каким же еще может быть элитное жилье в наступившем XX веке? После революции первых жильцов дома – князей, графов и промышленников, сменили большевистские вожди...
Планировка представляет из себя 4 спальни, роскошную гостиную с красивым эркером и балконом, кухню-столовую, гардеробные, просторный холл, два санузла,  ванную комнату, бильярдную и сауну. Квартира двухсторонняя - окна выходят на проспект и во двор.
Высота потолков 3.26 м. Квартира расположена на 4 этаже, есть лифт. Вход парадный, круглосуточная охрана с видеонаблюдением. 
Есть возможность парковки нескольких автомобилей во дворе.
Звоните, и мы покажем и расскажем вам еще больше интересных фактов о доме и о самой квартире)</t>
  </si>
  <si>
    <t>4 этаж из 6
Санузел: совмещенный</t>
  </si>
  <si>
    <t>Каткова Анна (агентство); телефоны: +79119556394</t>
  </si>
  <si>
    <t>https://realty.yandex.ru/offer/5584930030380151553</t>
  </si>
  <si>
    <t>Общая: 386.0 м²
Жилая: 160.0 м²</t>
  </si>
  <si>
    <t>ID-0249: Предлагается  в  аренду  на  длительный срок  6к  квартира. В квартире выполнен ремонт в стиле модерн, при отделке использовались качественные материалы, паркет из дуба и красного дерева, кожаные обои в кабинете, в комнатах и порталах висят большие люстры в классическом стиле. В квартире есть три балкона с видом на Каменноостровский проспект, действующий камин в классическом стиле, сауна, джакузи, большой аквариум, множество изолированных помещений и кладовых. Просторная оборванная кухня и столовая, генеральская спальня со своим туалетом, просторная гостиная, кабинет, детская и спортзал. 
В парадном дворе имеется 2 охраняемых пакованных места, во дворе охрана, в парадной консьерж. 
В доме обитают исключительно вежливые и интеллигентные соседи. Квартира на Каменноостровском проспекте 26-28 подойдет для проживания одной большой семьи, либо для комфортного досуга разных гостей во время командировки.</t>
  </si>
  <si>
    <t>4 этаж из 6
Отделка: дизайнерский ремонт
Санузел: совмещенный
Есть балкон
Вид из окна: во двор</t>
  </si>
  <si>
    <t>https://realty.yandex.ru/offer/6504772238741869475</t>
  </si>
  <si>
    <t>Общая: 386.0 м²
Жилая: 179.0 м²</t>
  </si>
  <si>
    <t>Сдается 6-комнатная сдается элитная квартира в доме Бенуа на Петроградской стороне. В квартире выполнен качественный ремонт в стиле модерн, в парадных комнатах, столовой и кабинете постелен дубовый паркет, в жилых комнатах пол выполнен из мягкого покрытия, все подоконники выполнены из мрамора. В кабинете есть действующий камин, в гостиной и столовой имеются видовые балконы, есть большой красивый аквариум, в генеральской уборной имеется деревянная сауна, джакузи, биде и душевая кабина. Обои на стенах изготовлены из кожи, шторы из сатина, красивые витражи на окнах выходящих на задний двор. Кухня просторная, имеет удобную конфигурацию и оснащена всем необходимым современным оборудованием. Есть спортзал, есть детская комната, есть три отдельные спальни. Есть парковка. Инфраструктура развита на отлично уровне.
Финансовая гарантия, юридическое сопровождение сделки, оплата комиссионного вознаграждения по факту заселения.
 Доп. описание: санузел раздельный, плита электрическая, пластиковые окна, в доме есть: закрытый двор, наземный паркинг, без лифта, ремонт по дизайн-проекту, также имеются: кабельное телевидение, счетчики холодной и горячей воды, домофон, железная дверь, телевидение, , , , , , , ,</t>
  </si>
  <si>
    <t>4 этаж из 6
Отделка: дизайнерский ремонт
Санузел: раздельный</t>
  </si>
  <si>
    <t>Год постройки: 1913 год
Тип здания: кирпичный
Серия: индивидуальный проект
Лифт: нет</t>
  </si>
  <si>
    <t>Никита Андреевич (агентство); телефоны: +79811978427</t>
  </si>
  <si>
    <t>https://realty.yandex.ru/offer/4803950707210457216</t>
  </si>
  <si>
    <t>315000 ₽  в месяц</t>
  </si>
  <si>
    <t>Сдается элитная квартира на Каменноостровском проспекте Петроградской стороны, сдается посуточно, либо на длительный срок. Подробнее расскажу вам по телефону, звоните!
В квартире выполнен ремонт в стиле модерн, при отделке использовались качественные материалы, паркет из дуба и красного дерева, кожаные обои в кабинете, в комнатах и порталах висят большие люстры в классическом стиле. В квартире есть три балкона с видом на Каменноостровский проспект, действующий камин в классическом стиле, сауна, джакузи, большой аквариум, множество изолированных помещений и кладовых. Просторная оборванная кухня и столовая, генеральская спальня со своим туалетом, просторная гостиная, кабинет, детская и спортзал.
В парадном дворе имеется 2 охраняемых пакованных места, во дворе охрана, в парадной консьерж.
В доме обитают исключительно вежливые и интеллигентные соседи. Квартира на Каменноостровском проспекте 26-28 подойдет для проживания одной большой семьи, либо для комфортного досуга разных гостей во время командировки.
Подробнее расскажу вам по телефону, звоните!Номер объекта: #5/599207/447</t>
  </si>
  <si>
    <t>4 этаж из 5</t>
  </si>
  <si>
    <t>Антон (агентство); телефоны: +79817023497</t>
  </si>
  <si>
    <t>https://realty.yandex.ru/offer/6013959838439532801</t>
  </si>
  <si>
    <t>Плюс КУ.Отличное состояние.Просмотры в удобное для вас время.Все дополнительные вопросы по телефону.Комиссия 50%</t>
  </si>
  <si>
    <t>4 этаж из 5
Отделка: евроремонт
Санузел: несколько санузлов
Два балкона</t>
  </si>
  <si>
    <t>АН "Питер Недвижимость" Специалист Сергей ; телефоны: +79062479097</t>
  </si>
  <si>
    <t>Санкт-Петербург, Гатчинская улица, 12
м. Чкаловская, 9 мин. пешком</t>
  </si>
  <si>
    <t>https://realty.yandex.ru/offer/7567893589656484273</t>
  </si>
  <si>
    <t>115000 ₽  в месяц</t>
  </si>
  <si>
    <t>Общая: 147.0 м²
Жилая: 74.0 м²</t>
  </si>
  <si>
    <t>Лот 9833.
Аренда 4-комнатной квартиры на Гатчинской улице Петроградского острова. 
4 изолированные комнаты подойдут для большой семьи. В двух комнатах полноценные 2-местные кровати, в одной комнате - 2 односпальные кровати. Одна из комнат хорошо подойдет для рабочего кабинета, в ней расположена библиотека. Большая и светлая кухня понравится любой хозяйке.
Квартира расположена в центре Петроградского района, рядом 3 станции метро. Для владельцев авто есть парковка во дворе. Остались вопросы - звоните.</t>
  </si>
  <si>
    <t>2 этаж из 5
Санузел: совмещенный
Вид из окна: во двор</t>
  </si>
  <si>
    <t>Год постройки: 1914 год
Тип здания: кирпичный
Серия: индивидуальный проект
Лифт: есть
Высота потолков: 3.0</t>
  </si>
  <si>
    <t>Транспорт: высокая доступность
Инфраструктура: отличная
Матвеевский сад 6 мин. пешком</t>
  </si>
  <si>
    <t>Санкт-Петербург, улица Мира, 37
м. Горьковская, 14 мин. пешком</t>
  </si>
  <si>
    <t>https://realty.yandex.ru/offer/8473397555669240064</t>
  </si>
  <si>
    <t>Общая: 35.0 м²</t>
  </si>
  <si>
    <t>Просторная студия с панорамным видом на исторический центр города: Адмиралтейство, Исаакий и т.д. Отделка по индивидуальному дизайн-проекту, включая эксклюзивную мебель из натурального дерева. В квартире есть всё для постоянного проживания: посуда, столовые приборы, постельное белье и необходимая техника. Премиальный дом, профессиональная управляющая компания и закрытая охраняемая территория сделают ваше проживание максимально комфортным. Станции метро Горьковская и Петроградская в 10-15 мин ходьбы, Каменноостровский пр. и Австрийская площадь в 5 мин ходьбы. Видовая полностью остекленная лоджия с чистым полом (керамогранит). Напрямую от собственника без комиссии - агентствам и посредникам не беспокоить.</t>
  </si>
  <si>
    <t>9 этаж из 9
Отделка: дизайнерский ремонт
Санузел: совмещенный
Есть лоджия
Вид из окна: на улицу</t>
  </si>
  <si>
    <t>Год постройки: 2017 год
Лифт: есть
Высота потолков: 3.0</t>
  </si>
  <si>
    <t>Транспорт: выше среднего
Инфраструктура: хорошо развитая
Река Большая Невка 8 мин. пешком
Река Карповка 10 мин. пешком</t>
  </si>
  <si>
    <t>1-к кв. 50.0 м² 8 этаж:
55000 ₽ (1100 ₽ за м²)
В продаже (7 д.)
0-к кв. 30.0 м² 9 этаж:
50000 ₽ (1667 ₽ за м²)
В продаже (8 д.)
0-к кв. 33.0 м² 4 этаж:
45000 ₽ (1364 ₽ за м²)
В продаже (16 д.)</t>
  </si>
  <si>
    <t>Андрей / Дина (собственник); телефоны: +79110191465
+79110198676</t>
  </si>
  <si>
    <t>https://realty.yandex.ru/offer/4803950707210457028</t>
  </si>
  <si>
    <t>Общая: 35.0 м²
Жилая: 20.0 м²</t>
  </si>
  <si>
    <t>Предлагается в аренду видовая квартира-студия с новом доме от надежного застройщика на ул. Мира 37.
Расположена в центре Петроградского районе. С превосходным ремонтом. За чашечкой кофе можно любоваться видом на город.
Расположена на 9 этаже. Оборудована всей необходимой мебелью, в том 
числе двухспальной кроватью, техникой.
Станции метро Горьковская и Петроградская в 10-15 мин ходьбы, Каменноостровский пр. и Австрийская площадь в 5 мин ходьбы. 
Для современных людей ценящих комфорт и время.Номер объекта: #5/599269/447</t>
  </si>
  <si>
    <t>9 этаж из 9
Отделка: евроремонт
Санузел: совмещенный
Есть балкон</t>
  </si>
  <si>
    <t>https://realty.yandex.ru/offer/7390900114332997121</t>
  </si>
  <si>
    <t>Общая: 35.0 м²
Жилая: 28.0 м²</t>
  </si>
  <si>
    <t>Сдается в найм отличная видовая студия на Мира 37
В квартире есть все необходимое для проживания
Новый дом премиум класса. Закрытая территория
Показы в удобное для Вас время. Звоните</t>
  </si>
  <si>
    <t>9 этаж из 9
Отделка: дизайнерский ремонт
Санузел: совмещенный
Есть лоджия</t>
  </si>
  <si>
    <t>kakDOMA Estate ; телефоны: +79992009888</t>
  </si>
  <si>
    <t>https://realty.yandex.ru/offer/4803950707210483013</t>
  </si>
  <si>
    <t>Общая: 50.0 м²
Жилая: 25.0 м²</t>
  </si>
  <si>
    <t>В аренду предлагается дизайнерская 1-комнатная квартира в Петроградском районе.
Квартира для настоящих ценителей красоты и комфорта. Выполнена по авторскому проекту, в ней вы найдете всё, что нужно для комфортной жизни.
Общая площадь: 50 кв. м.
Отличное место в Петроградском районе, в небольшой удаленности от всей суеты, но при этом в пешей доступности до парка, ресторанов, фитнес-клубов и магазинов.
Сама квартира расположена в элитном ЖК "Собрание". Есть подземный паркинг, в котором возможна аренда места для вашего автомобиля.
Идеальный вариант для одного человека или пары. Приглашаем вас на просмотр, звоните!Номер объекта: #5/598652/447</t>
  </si>
  <si>
    <t>5 этаж из 9</t>
  </si>
  <si>
    <t>3-к кв. 97.0 м² 4 этаж:
180000 ₽ (1856 ₽ за м²)
В продаже (13 д.)
2-к кв. 75.0 м² 8 этаж:
150000 ₽ (2000 ₽ за м²)
В продаже (101 д.)
0-к кв. 50.0 м² 5 этаж:
80000 ₽ (1600 ₽ за м²)
В продаже (435 д.)</t>
  </si>
  <si>
    <t>Никита (агентство); телефоны: +79118306691</t>
  </si>
  <si>
    <t>Санкт-Петербург, Троицкая площадь Петроградской стороны, 1
м. Горьковская, 10 мин. пешком</t>
  </si>
  <si>
    <t>https://realty.yandex.ru/offer/1804760245215534059</t>
  </si>
  <si>
    <t>47000 ₽  в месяц</t>
  </si>
  <si>
    <t>Общая: 48.0 м²
Жилая: 36.0 м²</t>
  </si>
  <si>
    <t>Арт. 21538270 Предлагается в аренду на длительный срок студия, по адресу: Троицкая площадь Петроградской стороны, 1. Квартира с прекрасным видом на Неву. В пешей доступности станция метро "Горьковская"</t>
  </si>
  <si>
    <t>4 этаж из 6
Отделка: евроремонт
Санузел: совмещенный
Есть балкон</t>
  </si>
  <si>
    <t>Год постройки: 1933 год
Тип здания: кирпичный
Серия: индивидуальный проект
Лифт: есть</t>
  </si>
  <si>
    <t>Транспорт: высокая доступность
Инфраструктура: мало объектов
Александровский парк 4 мин. пешком
Кронверкский пролив 3 мин. пешком
Река Нева 5 мин. пешком</t>
  </si>
  <si>
    <t>0-к кв. 47.0 м² 1 этаж:
35000 ₽ (745 ₽ за м²)
В продаже (4 д.)
1-к кв. 40.0 м² 5 этаж:
38000 ₽ (950 ₽ за м²)
В продаже (7 д.)
1-к кв. 45.0 м² 5 этаж:
38000 ₽ (844 ₽ за м²)
В продаже (24 д.)</t>
  </si>
  <si>
    <t>Санкт-Петербург, Ушаковская набережная, 1к3
м. Чёрная Речка, 13 мин. пешком</t>
  </si>
  <si>
    <t>https://realty.yandex.ru/offer/8867625833975482213</t>
  </si>
  <si>
    <t>35000 ₽  в месяц</t>
  </si>
  <si>
    <t>Общая: 30.0 м²
Жилая: 26.0 м²</t>
  </si>
  <si>
    <t>Арт. 2985901 Предлагается в аренду на длительный срок  квартира-студия в живописном районе Санкт-Петербурга, ЖК "Риверсайд", по адресу: Ушаковская набережная, 1к3. Квартира оборудована всей необходимой бытовой техникой для комфортного проживания. Метро "Черная речка" 5-7 мин.пешком вдоль Чёрной речки через Строгановский парк. Прекрасный вид из окна. Рядом парк для отдыха, фитнесс-центр, магазины.</t>
  </si>
  <si>
    <t>15 этаж из 19
Отделка: евроремонт
Санузел: совмещенный
Есть балкон</t>
  </si>
  <si>
    <t>Транспорт: выше среднего
Инфраструктура: достаточно развитая
Строгановский парк 3 мин. пешком
Головинский сад 5 мин. пешком
Чёрная речка 2 мин. пешком
Река Малая Невка 4 мин. пешком
Река Большая Невка 5 мин. пешком</t>
  </si>
  <si>
    <t>0-к кв. 32.0 м² 15 этаж:
35000 ₽ (1094 ₽ за м²)
В продаже (5 д.)
0-к кв. 31.0 м² 3 этаж:
23000 ₽ (742 ₽ за м²)
В продаже (18 д.)
0-к кв. 30.0 м² 14 этаж:
40000 ₽ (1333 ₽ за м²)
В продаже (32 д.)</t>
  </si>
  <si>
    <t>https://realty.yandex.ru/offer/9139807246489535745</t>
  </si>
  <si>
    <t>Общая: 32.0 м²</t>
  </si>
  <si>
    <t>Новый дом, есть вся необходимая мебель. Квартира-студия.
+коммунальные услуги</t>
  </si>
  <si>
    <t>15 этаж из 19
Отделка: евроремонт
Санузел: совмещенный
Есть лоджия</t>
  </si>
  <si>
    <t>Семён ; телефоны: +79090167782</t>
  </si>
  <si>
    <t>https://realty.yandex.ru/offer/1362102950972717312</t>
  </si>
  <si>
    <t>95000 ₽  в месяц</t>
  </si>
  <si>
    <t>Общая: 84.0 м²
Жилая: 42.0 м²</t>
  </si>
  <si>
    <t>Предлагается вашему вниманию двухкомнатная квартира элит класса в Жилом комплексе "Премьер Палас". Просторная и уютная квартира сдается впервые. В квартире выполнен дизайнерский ремонт с использованием дорогостоящих материалов в отделке. Вся мебель и бытовая техника новая импортного производства. Все продумано и сделано с любовью к вам, поэтому в данной квартире будет комфортно находится и жить. В комплексе серьезная система безопасности: закрытая территория с контролем доступа. Имеется собственная набережная для прогулок по свежему воздуху. Звоните!!! Ждем вас!!! С удовольствием покажем и расскажем.</t>
  </si>
  <si>
    <t>5 этаж из 16
Отделка: дизайнерский ремонт
Санузел: несколько санузлов
Есть лоджия
Вид из окна: во двор</t>
  </si>
  <si>
    <t>Год постройки: 2016 год
Лифт: есть
Высота потолков: 2.9</t>
  </si>
  <si>
    <t>Оксана ; телефоны: +79111174303</t>
  </si>
  <si>
    <t>https://realty.yandex.ru/offer/1274327225951863808</t>
  </si>
  <si>
    <t>Сдается впервые квартира с элитным ремонтом. Полностью меблирована, с лоджией, вся бытовая техника, два санузла.  ЖК комфорт-класса Премьер Палас с закрытой охраняемой территорией и контролем доступа, собственная набережная.</t>
  </si>
  <si>
    <t>Тип здания: кирпичный</t>
  </si>
  <si>
    <t>Алла (собственник); телефоны: +79110072204</t>
  </si>
  <si>
    <t>https://realty.yandex.ru/offer/8897220959961824257</t>
  </si>
  <si>
    <t>94000 ₽  в месяц</t>
  </si>
  <si>
    <t>сдам квартиру в новом доме.......пешая доступность до метро......квартира в идеальном состоянии.......сделан евро ремонт.......кафель........ламинат..............кухня встроенная..............все новое............есть все необходимое оборудование..........сдается впервые</t>
  </si>
  <si>
    <t>5 этаж из 9
Отделка: евроремонт
Санузел: несколько санузлов
Есть лоджия
Вид из окна: во двор</t>
  </si>
  <si>
    <t>Макс ; телефоны: +79522227468</t>
  </si>
  <si>
    <t>Санкт-Петербург, Сердобольская улица, 57/26
м. Чёрная Речка, 11 мин. пешком</t>
  </si>
  <si>
    <t>https://realty.yandex.ru/offer/4237663460528206336</t>
  </si>
  <si>
    <t>23000 ₽  в месяц</t>
  </si>
  <si>
    <t>Общая: 15.0 м²
Жилая: 12.0 м²</t>
  </si>
  <si>
    <t>Срочно ищет своих жильцов милая студия по адресу Сердобольская 57/26 . Ближайшая станция метро Черная речка. Проспект находится всего в 10 минутах пешком
Рядом находится музей Военно морской академии,множество магазинов и кафе.
И всего 1 станция до центра города.
В комнате есть огромная кровать, в которой уютно спать, шкаф и телевизор ,стиральная машинка,холодильник.есть все для уютного проживания.
есть 100% залог, но его можем разбить
Комиссии нет, договор - есть</t>
  </si>
  <si>
    <t>Год постройки: 1899 год
Тип здания: кирпичный
Лифт: нет
Высота потолков: 4.0</t>
  </si>
  <si>
    <t>Транспорт: выше среднего
Инфраструктура: достаточно развитая
Строгановский парк 7 мин. пешком
Чёрная речка 4 мин. пешком</t>
  </si>
  <si>
    <t>1-к кв. 20.0 м² 1 этаж:
23000 ₽ (1150 ₽ за м²)
В продаже (8 д.)
0-к кв. 15.0 м² 2 этаж:
23000 ₽ (1533 ₽ за м²)
В продаже (13 д.)
0-к кв. 22.0 м² 2 этаж:
17000 ₽ (773 ₽ за м²)
Дата снятия: 11.04.2019 (150 д.)</t>
  </si>
  <si>
    <t>Виталий Александрович ; телефоны: +79111819334</t>
  </si>
  <si>
    <t>https://realty.yandex.ru/offer/2636068042385081345</t>
  </si>
  <si>
    <t>32000 ₽  в месяц</t>
  </si>
  <si>
    <t>Общая: 40.0 м²
Жилая: 18.0 м²</t>
  </si>
  <si>
    <t>Квартир в 5 минутах пешком от метро Горьковская. Троицкая площадь 1.
Квартира с евро ремонтом, на полу ламинат, сан. узел в кафеле, стеклопакеты.
Этаж первый очень высокий, под ниж есть цокольный этаж.
Встроенная кухня, посуд. машина, холодильник, стиральная машина, шкаф-купе, диван, кондиционер.
Отличное состояние, без животных.
к\у 3т.р
Залог можно внести в рассрочку.</t>
  </si>
  <si>
    <t>1 этаж из 7
Отделка: евроремонт
Санузел: совмещенный
Вид из окна: во двор</t>
  </si>
  <si>
    <t>Год постройки: 1933 год
Тип здания: кирпичный
Серия: индивидуальный проект
Лифт: есть
Высота потолков: 2.9</t>
  </si>
  <si>
    <t>1-к кв. 40.0 м² 5 этаж:
38000 ₽ (950 ₽ за м²)
В продаже (7 д.)
1-к кв. 45.0 м² 5 этаж:
38000 ₽ (844 ₽ за м²)
В продаже (24 д.)
1-к кв. 48.0 м² 4 этаж:
52000 ₽ (1083 ₽ за м²)
В продаже (26 д.)</t>
  </si>
  <si>
    <t>Валерий ; телефоны: +79818762135</t>
  </si>
  <si>
    <t>Санкт-Петербург, Глухая Зеленина улица, 6
м. Чкаловская, 9 мин. пешком</t>
  </si>
  <si>
    <t>https://realty.yandex.ru/offer/6440646438242554368</t>
  </si>
  <si>
    <t>Общая: 130.0 м²
Жилая: 57.0 м²</t>
  </si>
  <si>
    <t>В квартире сделан очень дорогой, стильный ремонт. Дорогая изысканная  мебель, бытовая техника - ВСЕ НОВОЕ, никто не жил. Установлена сигнализация, в/ наблюдение в доме и в квартире, пол/ подогрев в двух санузлах, кухне-гостиной, на лоджии. Холл- прихожая - светлая, просторная 20 кв.м, +гардеробная 4 кв.м. Кухня-гостиная 30 кв.м с изысканной мебелью и камином. Белая встроенная кухонная мебель , вся бытовая техника премиум класса. Спальня -18  кв.м + гардеробная 2,5. Кабинет 15 кв.м с кожаной мебелью, детская комната -24 кв.м, застекленная алоджия 3,5 кв.м.  Есть два парковочных места в подземном паркинге.</t>
  </si>
  <si>
    <t>3 этаж из 9
Отделка: евроремонт
Санузел: несколько санузлов
Две лоджии
Вид из окна: во двор и на улицу</t>
  </si>
  <si>
    <t>Транспорт: выше среднего
Инфраструктура: хорошо развитая
Река Малая Невка 5 мин. пешком
Река Карповка 5 мин. пешком</t>
  </si>
  <si>
    <t>Сон Наталья ; телефоны: +79111765103</t>
  </si>
  <si>
    <t>https://realty.yandex.ru/offer/5202971678865561866</t>
  </si>
  <si>
    <t>Общая: 130.0 м²
Жилая: 56.0 м²</t>
  </si>
  <si>
    <t>Лот 11329.
Сдается шикарная квартира в тихом спокойном районе г. Санкт-Петербурга.  В квартире изысканный ремонт в классическом стиле, тщательно подобрана мебель и аксессуары декора. Квартира просторная, теплая и светлая. Абсолютно все в квартире новое, никто не жил и не пользовался. Эксклюзивная мебель и комфорт не оставят равнодушным настоящих ценителей лучших традиций барокко и ампира.  Безопасность квартиры также продумана, установлена сигнализация, видео-наблюдение. Есть два парковочных места в подземном паркинге. Двор охраняемый, огорожен забором, чистый, обустроенный. В стоимость включены коммунальные платежи.</t>
  </si>
  <si>
    <t>3 этаж из 9
Санузел: совмещенный</t>
  </si>
  <si>
    <t>Лифт: нет</t>
  </si>
  <si>
    <t>https://realty.yandex.ru/offer/9005916117125777665</t>
  </si>
  <si>
    <t>160000 ₽  в месяц</t>
  </si>
  <si>
    <t>ID-0250: Предлагается  в  аренду  на  длительный  срок  4к  квартира.
В квартире сделан  дорогой, стильный ремонт. Дорогая изысканная мебель, бытовая техника - ВСЕ НОВОЕ, никто не жил. Установлена сигнализация, в/ наблюдение в доме и в квартире, пол/ подогрев в двух санузлах, кухне-гостиной, на лоджии. Холл- прихожая - светлая, просторная 20 кв.м, +гардеробная 4 кв.м. Кухня-гостиная 30 кв.м с изысканной мебелью и камином. Белая встроенная кухонная мебель , вся бытовая техника премиум класса. Спальня -17,5 кв.м + гардеробная 2,5. Кабинет 15 кв.м с кожаной мебелью, детская комната -24 кв.м, застекленная алоджия 3,5 кв.м. Есть два парковочных места в подземном паркинге. Ближайшее метро Чкаловская 10 мин пешком.</t>
  </si>
  <si>
    <t>3 этаж из 11
Отделка: дизайнерский ремонт
Санузел: раздельный
Есть лоджия
Вид из окна: во двор и на улицу</t>
  </si>
  <si>
    <t>Лифт: есть
Высота потолков: 2.8</t>
  </si>
  <si>
    <t>Санкт-Петербург, Каменноостровский проспект, 19/13
м. Горьковская, 8 мин. пешком</t>
  </si>
  <si>
    <t>https://realty.yandex.ru/offer/244176545956276374</t>
  </si>
  <si>
    <t>21000 ₽  в месяц</t>
  </si>
  <si>
    <t>Общая: 10.0 м²</t>
  </si>
  <si>
    <t>Уютная студия в самом центре города!
Есть все необходимое для комфортной жизни.
В стоимость включены коммунальные платежи,интернет, уборка комнаты раз в неделю.
Без детей и животных.
Просмотры в любое время!</t>
  </si>
  <si>
    <t>Год постройки: 1911 год
Тип здания: кирпичный
Серия: индивидуальный проект
Лифт: есть</t>
  </si>
  <si>
    <t>Транспорт: высокая доступность
Инфраструктура: отличная
Александровский парк 9 мин. пешком
Сквер Низами 5 мин. пешком
Матвеевский сад 5 мин. пешком</t>
  </si>
  <si>
    <t>0-к кв. 10.0 м² 2 этаж:
21000 ₽ (2100 ₽ за м²)
В продаже (62 д.)
0-к кв. 19.0 м² 2 этаж:
25000 ₽ (1316 ₽ за м²)
В продаже (62 д.)
4-к кв. 180.0 м² 3 этаж:
100000 ₽ (556 ₽ за м²)
В продаже (329 д.)</t>
  </si>
  <si>
    <t>Новиков Евгений Владимирович (агентство); телефоны: +79117824911</t>
  </si>
  <si>
    <t>Санкт-Петербург, улица Маркина, 10
м. Горьковская, 10 мин. пешком</t>
  </si>
  <si>
    <t>https://realty.yandex.ru/offer/1504554660609663744</t>
  </si>
  <si>
    <t>18500 ₽  в месяц</t>
  </si>
  <si>
    <t>Общая: 16.0 м²
Жилая: 12.0 м²</t>
  </si>
  <si>
    <t>для одного человека, от собственника. от м. Горьковская 7 мин пеш.</t>
  </si>
  <si>
    <t>1 этаж из 5
Отделка: евроремонт
Санузел: совмещенный
Вид из окна: во двор</t>
  </si>
  <si>
    <t>Год постройки: 1916 год
Тип здания: кирпичный
Серия: индивидуальный проект
Лифт: нет
Высота потолков: 3.2</t>
  </si>
  <si>
    <t>Транспорт: высокая доступность
Инфраструктура: хорошо развитая
Александровский парк 3 мин. пешком
Кронверкский пролив 12 мин. пешком</t>
  </si>
  <si>
    <t>0-к кв. 16.0 м² 1 этаж:
18000 ₽ (1125 ₽ за м²)
В продаже (75 д.)
1-к кв. 17.0 м² 1 этаж:
18500 ₽ (1088 ₽ за м²)
В продаже (432 д.)
0-к кв. 15.0 м² 1 этаж:
19500 ₽ (1300 ₽ за м²)
Дата снятия: 11.05.2019 (121 д.)</t>
  </si>
  <si>
    <t>Оля (собственник); телефоны: +79216304904</t>
  </si>
  <si>
    <t>https://realty.yandex.ru/offer/3929179482940305665</t>
  </si>
  <si>
    <t>Общая: 16.0 м²</t>
  </si>
  <si>
    <t xml:space="preserve">Сдается студия ул. Маркина, 10. До метро Горьковская 800м. 
Этаж 1/5. S=16м. 
Не большая, но очень уютная студия после ремонта. 
Рассматриваем 1-го платежеспособного гражданина РФ, без вредных привычек, без детей и животных. 
Арендная плата 18500 руб/мес. КУ (2000р - 3200р) оплачиваются отдельно+залог 14000р. </t>
  </si>
  <si>
    <t>1 этаж из 5</t>
  </si>
  <si>
    <t>Год постройки: 1916 год
Тип здания: кирпичный
Серия: индивидуальный проект
Лифт: нет
Высота потолков: 3.3</t>
  </si>
  <si>
    <t>АГЕНТСТВО НЕДВИЖИМОСТИ "КАМЕЛОТ" (агентство); телефоны: +79052236079</t>
  </si>
  <si>
    <t>https://realty.yandex.ru/offer/4200150579163294465</t>
  </si>
  <si>
    <t>18000 ₽  в месяц</t>
  </si>
  <si>
    <t>--- СТРОГО ДЛЯ 1-ГО ЧЕЛОВЕКА ---
МИНИМАЛЬНЫЙ СРОК АРЕНДЫ от 6 МЕСЯЦЕВ. 
Сдаётся небольшая, двухуровневая студия по адресу: улица Маркина, 10.
Общая площадь, включая второй ярус 15 метров. Евро-ремонт, большая кровать, шкаф, стол, холодильник, интернет, санузел с душевой кабиной. Кухня общая. Есть вся необходимая мебель и оборудование.
Арендная плата: 18000+КУ или 20000 (всё включено)</t>
  </si>
  <si>
    <t>1 этаж из 5
Отделка: евроремонт
Санузел: совмещенный</t>
  </si>
  <si>
    <t>Евгений ; телефоны: +79062649877
+79811585803</t>
  </si>
  <si>
    <t>https://realty.yandex.ru/offer/7794040652222218401</t>
  </si>
  <si>
    <t>Арт. 22292592 Сдается на длительный срок чудесная двухярусная мини-студия.  Идеально подойдет для одного человека. В вашем распоряжении личный санузел, холодильник, большой шкаф, стол и большое спальное место на втором ярусе. Стиральная машина и кухонная зона общая на всю квартиру.  до станции метро Горьковская 10 минут размеренным шагом. Сверху оплачиваются счетчики. Звоните!</t>
  </si>
  <si>
    <t>Игнатова Анжелика (агентство); телефоны: +79117865935</t>
  </si>
  <si>
    <t>Санкт-Петербург, улица Куйбышева, 5
м. Горьковская, 9 мин. пешком</t>
  </si>
  <si>
    <t>https://realty.yandex.ru/offer/1248523031922059777</t>
  </si>
  <si>
    <t>45000 ₽  в месяц</t>
  </si>
  <si>
    <t>Общая: 45.0 м²
Жилая: 25.0 м²</t>
  </si>
  <si>
    <t>Предлагаем в аренду квартиру, расположенную в шикарном месте, историческом центре Санкт-Петербурга!
5 минут пешком до набережной Невы, Александровского парка, Петропавловской крепости, крейсера Авроры. Сама квартира только после ремонта. Все, как на фото. Окна в тихий двор. Есть ключ от ворот, машину можно ставить во дворе дома.
Звоните, расскажу подробнее о квартире, договоримся о просмотре!</t>
  </si>
  <si>
    <t>3 этаж из 6
Отделка: евроремонт
Санузел: раздельный
Вид из окна: во двор</t>
  </si>
  <si>
    <t>Год постройки: 1913 год
Тип здания: кирпичный
Серия: индивидуальный проект
Лифт: есть
Высота потолков: 3.5</t>
  </si>
  <si>
    <t>Транспорт: высокая доступность
Инфраструктура: хорошо развитая
Александровский парк 4 мин. пешком
Кронверкский пролив 7 мин. пешком
Река Нева 8 мин. пешком
Река Большая Невка 11 мин. пешком</t>
  </si>
  <si>
    <t>1-к кв. 45.0 м² 3 этаж:
45000 ₽ (1000 ₽ за м²)
В продаже (16 д.)</t>
  </si>
  <si>
    <t>Кристина (агент); телефоны: +79119477689</t>
  </si>
  <si>
    <t>Санкт-Петербург, Большой Сампсониевский проспект, 62
м. Выборгская, 12 мин. пешком</t>
  </si>
  <si>
    <t>https://realty.yandex.ru/offer/395538660009619712</t>
  </si>
  <si>
    <t>30000 ₽  в месяц</t>
  </si>
  <si>
    <t>Общая: 40.0 м²
Жилая: 12.0 м²</t>
  </si>
  <si>
    <t xml:space="preserve">Евродвушка с полным, свежим ремонтом. Кухня-гостиная 18м и спальня-кабинет 12м. Отличный вид из окон! Звукоизолирована. Находится недалеко от лифтов, так что сразу попадаете к себе! Мы постарались сделать функциональное пространство, приятное для жизни. Диван раскладывается, холодильник тихий, не требующий разморозки, интернет быстрый (по оптике) и т.д.))) Рядом много магазинов, кафе, остановка, и близко от метро. Ждем хороших арендаторов, аккуратных и ответственных . Оплата 30тыс+КУ. ЗАБРОНИРОВАНО ДО 7.11. </t>
  </si>
  <si>
    <t>7 этаж из 7
Отделка: евроремонт
Санузел: совмещенный
Вид из окна: во двор</t>
  </si>
  <si>
    <t>Год постройки: 1975 год
Тип здания: кирпичный
Серия: индивидуальный проект
Лифт: есть
Высота потолков: 2.55</t>
  </si>
  <si>
    <t>Транспорт: выше среднего
Инфраструктура: хорошо развитая
Река Большая Невка 6 мин. пешком</t>
  </si>
  <si>
    <t>1-к кв. 40.0 м² 7 этаж:
30000 ₽ (750 ₽ за м²)
В продаже (4 д.)
1-к кв. 45.0 м² 5 этаж:
19000 ₽ (422 ₽ за м²)
Дата снятия: 28.04.2019 (3 д.)
1-к кв. 34.0 м² 5 этаж:
21000 ₽ (618 ₽ за м²)
Дата снятия: 12.08.2018 (25 д.)</t>
  </si>
  <si>
    <t>Загорская Рада ; телефоны: +79112557603</t>
  </si>
  <si>
    <t>https://realty.yandex.ru/offer/3976599132635751937</t>
  </si>
  <si>
    <t>Общая: 40.0 м²</t>
  </si>
  <si>
    <t xml:space="preserve">Евродвушка со свежим ремонтом в Петроградском районе. Кухня-гостиная 18м и спальня-кабинет 12м. Отличный вид из окон. Звукоизолирована. Имеется вся мебель и техника- кухня, двуспальная кровать, телевизор, стир.машина, диван раскладывается, холодильник тихий, интернет быстрый (по оптике) и т.д.. Рядом много магазинов, кафе, остановка и близко от метро. </t>
  </si>
  <si>
    <t>7 этаж из 7
Отделка: евроремонт
Санузел: совмещенный
Есть лоджия
Вид из окна: во двор</t>
  </si>
  <si>
    <t>Год постройки: 1975 год
Тип здания: кирпичный
Серия: индивидуальный проект
Лифт: нет</t>
  </si>
  <si>
    <t>Саша Волкова ; телефоны: +79817957197</t>
  </si>
  <si>
    <t>https://realty.yandex.ru/offer/8510491063472977665</t>
  </si>
  <si>
    <t>Id объекта - 1975773725 На длительный срок. Сдается однокомнатная квартира. Общая площадь - 40 кв.м. Квартира расположена на 7 этаже 7-этажного дома. Коммунальные платежи оплачиваются отдельно. Залог возвращается по окончании договора. Просмотры по договоренности. Граждане РФ. Без животных. Подробности по телефону. Просьба звонить с 10-00 до 20-00.</t>
  </si>
  <si>
    <t>7 этаж из 7
Отделка: евроремонт</t>
  </si>
  <si>
    <t>Дмитрий (агентство); телефоны: +79119637680</t>
  </si>
  <si>
    <t>Санкт-Петербург, Лесной проспект, 37к6
м. Лесная, 9 мин. пешком</t>
  </si>
  <si>
    <t>https://realty.yandex.ru/offer/4140969589073029120</t>
  </si>
  <si>
    <t>Общая: 65.0 м²
Жилая: 40.0 м²</t>
  </si>
  <si>
    <t>Отличная квартира в кирпичном доме, светлая, теплая, находится в 8 минутах пешком от метро Лесная. Зеленый двор, хорошие соседи. После произведенного ремонта в квартире еще никто не жил. В квартире есть:  два дивана, шкафы, встроенная кухня, микроволновка, стиральная машина, холодильник. Место идеально подходит для семейного отдыха: рядом с домом расположена спортивная и детская площадки. Есть парковка для автомобилей. Сдается для граждан РФ без животных на длительный срок. Дополнительно оплачиваются к/у.</t>
  </si>
  <si>
    <t>3 этаж из 5
Отделка: косметический ремонт
Санузел: раздельный
Вид из окна: во двор</t>
  </si>
  <si>
    <t>Год постройки: 1934 год
Тип здания: кирпичный
Серия: индивидуальный проект
Лифт: нет
Высота потолков: 3.0</t>
  </si>
  <si>
    <t>Транспорт: выше среднего
Инфраструктура: хорошо развитая
Сад Александра Матросова 4 мин. пешком
Литовский сад 5 мин. пешком</t>
  </si>
  <si>
    <t>2-к кв. 65.0 м² 3 этаж:
32000 ₽ (492 ₽ за м²)
В продаже (28 д.)
2-к кв. 68.0 м² 4 этаж:
40000 ₽ (588 ₽ за м²)
Дата снятия: 08.10.2019 (8 д.)
2-к кв. 68.0 м² 4 этаж:
30000 ₽ (441 ₽ за м²)
Дата снятия: 29.05.2019 (10 д.)</t>
  </si>
  <si>
    <t>Татьяна ; телефоны: +79052841383</t>
  </si>
  <si>
    <t>https://realty.yandex.ru/offer/1559812023437821697</t>
  </si>
  <si>
    <t>Общая: 67.0 м²
Жилая: 40.0 м²</t>
  </si>
  <si>
    <t>Предлагается 2 к.кв. в пешей доступности от метро Лесная, в районе с развитой инфраструктурой, много зеленых насаждений.
Квартира в хорошем состоянии оборудована всей необходимой современной мебелью и бытовой техникой.</t>
  </si>
  <si>
    <t>Год постройки: 1934 год
Тип здания: кирпичный
Серия: индивидуальный проект
Лифт: нет
Высота потолков: 2.8</t>
  </si>
  <si>
    <t>Татьяна (агент); телефоны: +79119102551
+79119349212</t>
  </si>
  <si>
    <t>https://realty.yandex.ru/offer/244176545956276375</t>
  </si>
  <si>
    <t>25000 ₽  в месяц</t>
  </si>
  <si>
    <t>Общая: 19.0 м²</t>
  </si>
  <si>
    <t>Уютная студия в самом центре города!
Есть все необходимое для комфортной жизни.
В стоимость включены коммунальные платежи,интернет, уборка комнаты раз в неделю.
Без детей и животных. 
Просмотры в любое время!</t>
  </si>
  <si>
    <t>Санкт-Петербург, Аптекарская набережная, 6
м. Петроградская, 17 мин. пешком</t>
  </si>
  <si>
    <t>https://realty.yandex.ru/offer/7621245111759009721</t>
  </si>
  <si>
    <t>Общая: 110.0 м²
Жилая: 56.0 м²</t>
  </si>
  <si>
    <t>Арт. 7869412 Предлагается в аренду видовая трехкомнатная квартира в Петроградском районе в пешей доступности от станции метро Петроградская по адресу: Аптекарская набережная дом 6. В квартире выполнен качественный евроремонт. Дизайн. Есть вся необходимая мебель и бытовая техника. Встроенная кухня с посудомойкой. Отличное сосотяние. По планировке: кухня-гостиная, спальня, гостевая комната. Также в спальне небольшая гардеробная, кондиционер. Два санузла. Отличное состояние. Видовая. Закрытая территория. Охрана. Открытая парковка внутри дома. Без животных, без детей.</t>
  </si>
  <si>
    <t>4 этаж из 8
Отделка: дизайнерский ремонт
Санузел: несколько санузлов
Есть балкон
Вид из окна: во двор</t>
  </si>
  <si>
    <t>Год постройки: 2007 год
Тип здания: кирпичный
Серия: индивидуальный проект
Лифт: есть
Высота потолков: 3.2</t>
  </si>
  <si>
    <t>Транспорт: выше среднего
Инфраструктура: мало объектов
Ботанический сад 1 мин. пешком
Река Большая Невка 3 мин. пешком
Река Карповка 11 мин. пешком</t>
  </si>
  <si>
    <t>3-к кв. 110.0 м² 4 этаж:
100000 ₽ (909 ₽ за м²)
В продаже (237 д.)
3-к кв. 110.0 м² 5 этаж:
100000 ₽ (909 ₽ за м²)
В продаже (524 д.)
3-к кв. 120.0 м² 6 этаж:
110000 ₽ (917 ₽ за м²)
Дата снятия: 10.10.2019 (536 д.)</t>
  </si>
  <si>
    <t>Науменко Артем (агентство); телефоны: +79052271026</t>
  </si>
  <si>
    <t>https://realty.yandex.ru/offer/528460338675772928</t>
  </si>
  <si>
    <t>Общая: 42.0 м²
Жилая: 20.0 м²</t>
  </si>
  <si>
    <t xml:space="preserve">предлагается в аренду 1к квартира в петроградском районе в ЖК Европа Сити 
в пешей доступности от метро петрогорадская 
современный евроремонт,  есть всё необходимое для работы 
сдается на длительный срок 
+ку, залог </t>
  </si>
  <si>
    <t>7 этаж из 10
Отделка: евроремонт
Санузел: совмещенный
Есть лоджия</t>
  </si>
  <si>
    <t>Агент ; телефоны: +79818267440</t>
  </si>
  <si>
    <t>https://realty.yandex.ru/offer/1473199086532887553</t>
  </si>
  <si>
    <t>37000 ₽  в месяц</t>
  </si>
  <si>
    <t>Общая: 31.0 м²</t>
  </si>
  <si>
    <t>Новый Дом, Паркинг Подземный, Парковка за Дополнительную Плату!, Квартира-Студия, Есть Вся Необходимая Мебель, Есть вся Бытовая Техника</t>
  </si>
  <si>
    <t>5 этаж из 9
Санузел: совмещенный</t>
  </si>
  <si>
    <t>1-к кв. 28.0 м² 2 этаж:
37000 ₽ (1321 ₽ за м²)
В продаже (90 д.)
1-к кв. 30.0 м² 8 этаж:
40000 ₽ (1333 ₽ за м²)
В продаже (129 д.)
1-к кв. 43.0 м² 3 этаж:
45000 ₽ (1047 ₽ за м²)
Дата снятия: 20.09.2019 (309 д.)</t>
  </si>
  <si>
    <t>Агенство (агентство); телефоны: +79130720189</t>
  </si>
  <si>
    <t>Санкт-Петербург, Каменноостровский проспект, 25
м. Петроградская, 6 мин. пешком</t>
  </si>
  <si>
    <t>https://realty.yandex.ru/offer/6203089187024257537</t>
  </si>
  <si>
    <t>Общая: 71.0 м²</t>
  </si>
  <si>
    <t>Для граждан РФ
Без животных
без детей</t>
  </si>
  <si>
    <t>Год постройки: 1953 год
Тип здания: кирпичный
Серия: индивидуальный проект
Лифт: есть
Высота потолков: 3.0</t>
  </si>
  <si>
    <t>Транспорт: высокая доступность
Инфраструктура: отличная
Сквер Низами 0 мин. пешком
Матвеевский сад 6 мин. пешком
Река Карповка 7 мин. пешком</t>
  </si>
  <si>
    <t>1-к кв. 30.0 м² 2 этаж:
30000 ₽ (1000 ₽ за м²)
Дата снятия: 30.11.2018 (17 д.)</t>
  </si>
  <si>
    <t>Санкт-Петербург, улица Чапыгина, 5
м. Петроградская, 12 мин. пешком</t>
  </si>
  <si>
    <t>https://realty.yandex.ru/offer/8635639626734342657</t>
  </si>
  <si>
    <t>Общая: 54.0 м²
Жилая: 30.0 м²</t>
  </si>
  <si>
    <t>Залог, Залог Вносится Частями Поэтапно, +Свет, +Интернет, +Коммунальные Услуги, После Ремонта, Ремонт Идеальный, Все Новое!!!, 2 Комн/Пустые, Только Кухонная Мебель, Новая Стиральная Машина, Новая Сантехника!, Новая Газовая Плита!, Новая Бытовая Техника</t>
  </si>
  <si>
    <t>5 этаж из 5
Отделка: евроремонт
Санузел: раздельный
Есть лоджия</t>
  </si>
  <si>
    <t>Год постройки: 1983 год
Тип здания: кирпичный
Серия: индивидуальный проект
Лифт: есть
Высота потолков: 2.5</t>
  </si>
  <si>
    <t>Транспорт: выше среднего
Инфраструктура: хорошо развитая
Лопухинский сад 8 мин. пешком
Река Карповка 6 мин. пешком
Река Малая Невка 9 мин. пешком</t>
  </si>
  <si>
    <t>2-к кв. 52.0 м² 3 этаж:
40000 ₽ (769 ₽ за м²)
Дата снятия: 18.10.2019 (15 д.)
2-к кв. 60.0 м² 3 этаж:
40000 ₽ (667 ₽ за м²)
Дата снятия: 26.06.2019 (69 д.)
2-к кв. 55.0 м² 5 этаж:
40000 ₽ (727 ₽ за м²)
Дата снятия: 25.03.2019 (7 д.)</t>
  </si>
  <si>
    <t>Санкт-Петербург, Торжковская улица, 1
м. Чёрная Речка, 4 мин. пешком</t>
  </si>
  <si>
    <t>https://realty.yandex.ru/offer/7794040652278523359</t>
  </si>
  <si>
    <t>Общая: 34.0 м²
Жилая: 17.0 м²</t>
  </si>
  <si>
    <t>Арт. 22481581 Агентство! Сдаётся 1 комнатная квартира на длительный срок. Общая площадь 34 кв.м площадь комнат 17 кв.м. Совмещенный санузел. Квартира расположена на 4 этаже 12 этажного дома. Свободная парковка. В квартире есть мебель, телевизор, стиральная машина, телефон, холодильник.
Срочно! Звоните! Отвечу на все интересующие вопросы. Организую просмотр в удобное время.</t>
  </si>
  <si>
    <t>4 этаж из 12
Отделка: евроремонт
Санузел: совмещенный</t>
  </si>
  <si>
    <t>Год постройки: 1977 год
Тип здания: кирпичный
Серия: индивидуальный проект
Лифт: есть
Высота потолков: 2.5</t>
  </si>
  <si>
    <t>Транспорт: высокая доступность
Инфраструктура: хорошо развитая
Строгановский парк 2 мин. пешком
Чёрная речка 1 мин. пешком
Река Большая Невка 8 мин. пешком</t>
  </si>
  <si>
    <t>1-к кв. 37.0 м² 11 этаж:
30000 ₽ (811 ₽ за м²)
Дата снятия: 16.10.2019 (31 д.)
1-к кв. 38.0 м² 10 этаж:
28000 ₽ (737 ₽ за м²)
Дата снятия: 09.10.2019 (28 д.)
1-к кв. 40.0 м² 6 этаж:
27000 ₽ (675 ₽ за м²)
Дата снятия: 07.10.2019 (20 д.)</t>
  </si>
  <si>
    <t>Диспетчер Ориентир (агентство); телефоны: +79111888030</t>
  </si>
  <si>
    <t>Санкт-Петербург, Мичуринская улица, 4
м. Горьковская, 10 мин. пешком</t>
  </si>
  <si>
    <t>https://realty.yandex.ru/offer/5202971678865534927</t>
  </si>
  <si>
    <t>130000 ₽  в месяц</t>
  </si>
  <si>
    <t>Общая: 190.0 м²
Жилая: 120.0 м²</t>
  </si>
  <si>
    <t>Лот 10619.
Вашему вниманию предлагается двухуровневая квартира в новом доме - "Мичуринская 4". 
На первом уровне расположены: прихожая, кухня и столовая, большая гостиная, санузел. 
На втором уровне: три изолированные спальни, две ванные комнаты с санузлами, гардеробная, прачечная-постирочная. 
В квартире выполнен высококачественный ремонт по авторскому дизайн-проекту, установлена современная техника и мебель, гардероб, приточно-вытяжная вентиляция, высокоскоростной интернет. 
Окна квартиры выходят на две стороны, на ул. Мичуринскую и в тихий внутренний двор. Рядом Петровская набережная, рестораны, салоны красоты, спортивные центры и многое другое.
На первом этаже жилого комплекса находится спортзал с теннисным кортом, бассейн, турецкая баня и сауна, парикмахерская и спортзал для шейпинга. Дом оборудован лифтами «Schindler», имеет собственную телефонную станцию с внутренними номерами. Закрытый контур вокруг дома, круглосуточная охрана, тактичные консьержи, ухоженная парадная, два лифта. 
За дополнительную плату возможна аренда машино-места в подземном паркинге.</t>
  </si>
  <si>
    <t>3 этаж из 8
Санузел: совмещенный</t>
  </si>
  <si>
    <t>Год постройки: 1998 год
Тип здания: кирпичный
Лифт: есть</t>
  </si>
  <si>
    <t>Транспорт: высокая доступность
Инфраструктура: достаточно развитая
Александровский парк 6 мин. пешком
Река Большая Невка 9 мин. пешком
Кронверкский пролив 9 мин. пешком
Река Нева 9 мин. пешком</t>
  </si>
  <si>
    <t>Санкт-Петербург, улица Воскова, 16
м. Горьковская, 11 мин. пешком</t>
  </si>
  <si>
    <t>https://realty.yandex.ru/offer/5798120431867298305</t>
  </si>
  <si>
    <t>Общая: 37.0 м²
Жилая: 24.0 м²</t>
  </si>
  <si>
    <t>+Вода По Счетчику, +Интернет, +Коммунальные Услуги, +Паркинг, +Свет, Залог, Залог/Вн/Част в 2 Этапа, Идеальное Состояние, Кровать Двух-Спальная, Диван-Книжка, Душевая Кабина, Духовой Электрический Шкаф, Посудомоечная Машина Встроенная, Гардеробная комната</t>
  </si>
  <si>
    <t>Год постройки: 1912 год
Тип здания: кирпичный
Серия: индивидуальный проект
Лифт: нет
Высота потолков: 3.15</t>
  </si>
  <si>
    <t>Транспорт: высокая доступность
Инфраструктура: отличная
Александровский парк 5 мин. пешком
Матвеевский сад 5 мин. пешком</t>
  </si>
  <si>
    <t>1-к кв. 40.0 м² 4 этаж:
30000 ₽ (750 ₽ за м²)
Дата снятия: 09.03.2017 (28 д.)</t>
  </si>
  <si>
    <t>Санкт-Петербург, Каменноостровский проспект, 40
м. Петроградская, 1 мин. пешком</t>
  </si>
  <si>
    <t>https://realty.yandex.ru/offer/4260347132529993729</t>
  </si>
  <si>
    <t>Общая: 110.0 м²</t>
  </si>
  <si>
    <t>сдам квартиру в новом доме.......пешая доступность до метро......квартира в идеальном состоянии.......сделан евро ремонт.......кафель........ламинат..............кухня встроенная...........кухня гостиная...........современная мебель..........есть все необходимое оборудование</t>
  </si>
  <si>
    <t>5 этаж из 10
Отделка: евроремонт
Санузел: несколько санузлов
Два балкона
Вид из окна: во двор</t>
  </si>
  <si>
    <t>Год постройки: 1950 год
Тип здания: кирпичный
Лифт: есть</t>
  </si>
  <si>
    <t>Транспорт: высокая доступность
Инфраструктура: отличная
Сквер Низами 4 мин. пешком
Матвеевский сад 6 мин. пешком
Сквер Шевченко 3 мин. пешком
Река Карповка 3 мин. пешком</t>
  </si>
  <si>
    <t>2-к кв. 110.0 м² 3 этаж:
100000 ₽ (909 ₽ за м²)
Дата снятия: 19.08.2019 (76 д.)
2-к кв. 80.0 м² 5 этаж:
75000 ₽ (938 ₽ за м²)
Дата снятия: 15.07.2019 (60 д.)
2-к кв. 80.0 м² 4 этаж:
50000 ₽ (625 ₽ за м²)
Дата снятия: 11.07.2019 (59 д.)</t>
  </si>
  <si>
    <t>Санкт-Петербург, проспект Медиков, 7
м. Петроградская, 8 мин. пешком</t>
  </si>
  <si>
    <t>https://realty.yandex.ru/offer/3789149686482281729</t>
  </si>
  <si>
    <t>Общая: 47.0 м²</t>
  </si>
  <si>
    <t>Новый Дом, Услуги: Охрана, Паркинг Подземный, Дизайн Авторский, Евро Двушка, Есть Вся Необходимая Мебель, Кровать Двух-Спальная, Диван, Кухня Встроенная, Вся Бытовая Техника, Посудомоечная Машина, Кондиционер, Душевая Кабина, Гардеробная комната, +Коммунальные Услуги, +Паркин</t>
  </si>
  <si>
    <t>5 этаж из 10
Отделка: евроремонт
Санузел: совмещенный</t>
  </si>
  <si>
    <t>Год постройки: 2017 год
Тип здания: панельный
Лифт: есть
Высота потолков: 2.84</t>
  </si>
  <si>
    <t>Транспорт: высокая доступность
Инфраструктура: отличная
Ботанический сад 6 мин. пешком
Сквер Шевченко 8 мин. пешком
Река Карповка 3 мин. пешком</t>
  </si>
  <si>
    <t>Санкт-Петербург, Школьная улица, 6
м. Чёрная Речка, 8 мин. пешком</t>
  </si>
  <si>
    <t>https://realty.yandex.ru/offer/4291741063226187265</t>
  </si>
  <si>
    <t>Общая: 43.0 м²</t>
  </si>
  <si>
    <t>Id объекта - 1670154147 На длительный срок. Сдается однокомнатная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Просмотры по договоренности. Граждане РФ. Без животных. Подробности по телефону. Просьба звонить с 10-00 до 20-00.</t>
  </si>
  <si>
    <t>2 этаж из 5
Отделка: евроремонт</t>
  </si>
  <si>
    <t>Год постройки: 1960 год
Тип здания: кирпичный
Серия: индивидуальный проект
Лифт: нет
Высота потолков: 2.5</t>
  </si>
  <si>
    <t>Транспорт: выше среднего
Инфраструктура: отличная
Чёрная речка 3 мин. пешком
Река Большая Невка 14 мин. пешком</t>
  </si>
  <si>
    <t>1-к кв. 43.0 м² 2 этаж:
30000 ₽ (698 ₽ за м²)
В продаже (10 д.)
1-к кв. 32.0 м² 3 этаж:
32000 ₽ (1000 ₽ за м²)
Дата снятия: 02.10.2019 (15 д.)
1-к кв. 40.0 м² 2 этаж:
30000 ₽ (750 ₽ за м²)
Дата снятия: 26.08.2019 (25 д.)</t>
  </si>
  <si>
    <t>https://realty.yandex.ru/offer/1295131381802590465</t>
  </si>
  <si>
    <t>Id объекта - 1670154147 На длительный срок. Сдается однокомнтаная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 по договоренности. Граждане РФ. Подробности по телефону. Просьба звонить с 10-00 до 20-00.</t>
  </si>
  <si>
    <t>https://realty.yandex.ru/offer/9032900927804807681</t>
  </si>
  <si>
    <t>Id объекта - 1670154147 На длительный срок. Сдается однокомнтаная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 по договоренности. Граждане РФ. Подробности по телефону. Просьба звонить с 10-00 до 20-00. Агентов прошу не беспокоить.</t>
  </si>
  <si>
    <t>Санкт-Петербург, проспект Медиков, 10к7
м. Петроградская, 15 мин. пешком</t>
  </si>
  <si>
    <t>https://realty.yandex.ru/offer/9050544857640825089</t>
  </si>
  <si>
    <t>Общая: 67.0 м²
Жилая: 38.0 м²</t>
  </si>
  <si>
    <t>Предлагается в аренду на длительный срок двухкомнатная квартира в новом жилом комплексе бизнес-класса ЕВРОПА СИТИ. В квартире есть всё для комфортного проживания. В счёт аренды можно заменить диван, приобрести портьеры. Дом расположен внутри двора. На закрытой территории есть прогулочные зоны, детские и спортивные площадки. Однородная социальная среда. Развитая инфраструктура. В 5-ти минутах ходьбы гипермаркет ОКЕЙ, Перекрёсток. Много ресторанов,кафе. Фитнес. По набережным можно быстро добраться в любой район города,в Центр.До ст. метро Петроградская можно дойти за 10 минут спокойным шагом. Дополнительно Наниматель оплачивает счета за коммунальные услуги.</t>
  </si>
  <si>
    <t>6 этаж из 13
Санузел: несколько санузлов
Есть лоджия
Вид из окна: во двор</t>
  </si>
  <si>
    <t>Год постройки: 2016 год
Лифт: есть</t>
  </si>
  <si>
    <t>2-к кв. 68.0 м² 11 этаж:
50000 ₽ (735 ₽ за м²)
Дата снятия: 07.10.2019 (21 д.)
2-к кв. 67.0 м² 6 этаж:
43000 ₽ (642 ₽ за м²)
Дата снятия: 18.09.2019 (115 д.)
2-к кв. 64.0 м² 6 этаж:
43000 ₽ (672 ₽ за м²)
Дата снятия: 01.07.2019 (15 д.)</t>
  </si>
  <si>
    <t>Светлана ; телефоны: +79062451387</t>
  </si>
  <si>
    <t>Санкт-Петербург, набережная реки Карповки, 28
м. Петроградская, 10 мин. пешком</t>
  </si>
  <si>
    <t>https://realty.yandex.ru/offer/9191576988374008577</t>
  </si>
  <si>
    <t>Общая: 50.0 м²
Жилая: 30.0 м²</t>
  </si>
  <si>
    <t>Сдаётся впервые 2-х комнатная квартира.
Отличная локация / развитая инфраструктура.
В шаговой доступности м."Петроградская" (7 мин пешком).
Всё видно по фото - вся мебель и техника. В счет арендной платы могут купить стиральную машину.
Есть балкон с видом в тихий двор.
Залог разбивается на части.</t>
  </si>
  <si>
    <t>5 этаж из 7
Отделка: косметический ремонт
Санузел: раздельный
Есть балкон
Вид из окна: во двор</t>
  </si>
  <si>
    <t>Год постройки: 1957 год
Тип здания: кирпичный
Серия: индивидуальный проект
Лифт: есть
Высота потолков: 3.1</t>
  </si>
  <si>
    <t>Транспорт: выше среднего
Инфраструктура: отличная
Вяземский сад 6 мин. пешком
Сквер Шевченко 4 мин. пешком
Река Карповка 0 мин. пешком</t>
  </si>
  <si>
    <t>2-к кв. 62.0 м² 6 этаж:
50000 ₽ (806 ₽ за м²)
Дата снятия: 05.10.2019 (558 д.)
2-к кв. 57.0 м² 6 этаж:
35000 ₽ (614 ₽ за м²)
Дата снятия: 10.09.2019 (216 д.)
2-к кв. 60.0 м² 6 этаж:
40000 ₽ (667 ₽ за м²)
Дата снятия: 03.09.2019 (97 д.)</t>
  </si>
  <si>
    <t>Марат (агент); телефоны: +79062719595</t>
  </si>
  <si>
    <t>https://realty.yandex.ru/offer/2015769685804296961</t>
  </si>
  <si>
    <t>Общая: 94.0 м²</t>
  </si>
  <si>
    <t>Сдается впервые квартира с элитным ремонтом. Полностью меблирована, с лоджией, вся бытовая техника, два санузла. ЖК комфорт-класса Премьер Палас с закрытой охраняемой территорией и контролем доступа, собственная набережная.</t>
  </si>
  <si>
    <t>5 этаж из 16
Отделка: евроремонт
Санузел: совмещенный
Есть балкон
Вид из окна: во двор</t>
  </si>
  <si>
    <t>3-к кв. 75.0 м² 7 этаж:
85000 ₽ (1133 ₽ за м²)
Дата снятия: 10.10.2019 (11 д.)
3-к кв. 105.0 м² 9 этаж:
140000 ₽ (1333 ₽ за м²)
Дата снятия: 09.10.2019 (73 д.)
3-к кв. 75.0 м² 6 этаж:
85000 ₽ (1133 ₽ за м²)
Дата снятия: 08.10.2019 (8 д.)</t>
  </si>
  <si>
    <t>Светлана ; телефоны: +79111930297</t>
  </si>
  <si>
    <t>Санкт-Петербург, проспект Медиков, 4к1
м. Петроградская, 10 мин. пешком</t>
  </si>
  <si>
    <t>https://realty.yandex.ru/offer/6677630984100442881</t>
  </si>
  <si>
    <t>Общая: 72.0 м²
Жилая: 42.0 м²</t>
  </si>
  <si>
    <t>Залог, +Коммунальные Услуги, Идеальное Состояние, Балкон Застекленный</t>
  </si>
  <si>
    <t>11 этаж из 13
Отделка: евроремонт
Санузел: несколько санузлов
Есть лоджия</t>
  </si>
  <si>
    <t>Год постройки: 2017 год
Тип здания: монолитный
Лифт: есть
Высота потолков: 2.84</t>
  </si>
  <si>
    <t>Транспорт: выше среднего
Инфраструктура: отличная
Ботанический сад 6 мин. пешком
Река Карповка 6 мин. пешком</t>
  </si>
  <si>
    <t>2-к кв. 46.0 м² 6 этаж:
35000 ₽ (761 ₽ за м²)
Дата снятия: 25.05.2015 (10 д.)
2-к кв. 70.0 м² 6 этаж:
29000 ₽ (414 ₽ за м²)
Дата снятия: 26.02.2015 (4 д.)
2-к кв. 65.0 м² 6 этаж:
29000 ₽ (446 ₽ за м²)
Дата снятия: 19.02.2015 (3 д.)</t>
  </si>
  <si>
    <t>https://realty.yandex.ru/offer/4803950707210456256</t>
  </si>
  <si>
    <t>70000 ₽  в месяц</t>
  </si>
  <si>
    <t>Предлагается в аренду светлая 2-комнатная квартира в Петроградском районе.
Планировка квартиры:
1 спальня, 1 детская комната, 2 санузла, кухня с гостиной со всей необходимой техникой, крытая лоджия, новая мебель. 
Цифровое ТВ + интернет.
Закрытая территория, двор без машин, круглосуточная охрана. Дорожки и стоянки для велосипедов; колясочные; кафе, пекарни. Современная система контроля доступа, видеонаблюдение. 
- все необходимые бытовые и продуктовые магазины
- лучшие рестораны Санкт-Петербурга, тоже рядом с Вами
- набережная
В радиусе 10 минутах ходьбы рядом с Вами располагается:
- Ботанический сад
- спортзалы, салоны красоты и химчистка 
- Прямо на территории жилого комплекса располагается: магазин Гастромэн (свежие продукты, в т.ч. фермерские)
Вся бытовая техника присутствует: сантехника, холодильник, микроволновка, стиральная машина, духовка, плита, посудомоечная машина. 
Так же есть место в подземном паркинге.
Дом расположен у станции метро - Петроградская
Квартира сдается на длительный срок, приглашаем Вас на просмотр. Звоните в любое время!Номер объекта: #5/599306/447</t>
  </si>
  <si>
    <t>7 этаж из 10</t>
  </si>
  <si>
    <t>Станислав (агентство); телефоны: +79110062703</t>
  </si>
  <si>
    <t>https://realty.yandex.ru/offer/3367747139530586483</t>
  </si>
  <si>
    <t>Общая: 67.0 м²
Жилая: 54.0 м²</t>
  </si>
  <si>
    <t>#984170 
В аренду сдается просторная 2-комнатная квартира. В Петроградском районе. Недалеко от метро Петроградская. Квартира расположена на 7 этаже. 
Для комфортного проживания:
+ в квартире 2 изолированные комнаты;
+ в квартире имеется необходимая бытовая техника, а также вся мебель;</t>
  </si>
  <si>
    <t>https://realty.yandex.ru/offer/4615980690730971905</t>
  </si>
  <si>
    <t>Общая: 67.0 м²</t>
  </si>
  <si>
    <t>Сдается  квартира в ЖК Сканди Клаб в Петроградском районе. На длительный срок одному человеку или паре (с ребенком от 6 лет). Без домашних животных. Рядом находится метро Петроградская, пешком 10 минут. Современный качественный ремонт. Квартира полностью мебилирована и оснащена бытовой техникой. Сдается вместе с парковочным местом.</t>
  </si>
  <si>
    <t>7 этаж из 10
Отделка: дизайнерский ремонт
Санузел: совмещенный
Есть лоджия
Вид из окна: во двор</t>
  </si>
  <si>
    <t>https://realty.yandex.ru/offer/5942807514641072641</t>
  </si>
  <si>
    <t>Общая: 68.0 м²</t>
  </si>
  <si>
    <t>сдам квартиру в новом доме.......пешая доступность до метро......квартира в идеальном состоянии.......сделан евро ремонт.......кафель........ламинат..............кухня встроенная.................современная мебель..........есть все необходимое оборудование</t>
  </si>
  <si>
    <t>7 этаж из 10
Отделка: евроремонт
Санузел: несколько санузлов
Есть балкон
Вид из окна: во двор</t>
  </si>
  <si>
    <t>https://realty.yandex.ru/offer/3367747139530585588</t>
  </si>
  <si>
    <t>https://realty.yandex.ru/offer/3367747139530585616</t>
  </si>
  <si>
    <t>Санкт-Петербург, Новолитовская улица, 4
м. Лесная, 10 мин. пешком</t>
  </si>
  <si>
    <t>https://realty.yandex.ru/offer/5338213895397576705</t>
  </si>
  <si>
    <t>28000 ₽  в месяц</t>
  </si>
  <si>
    <t>Общая: 40.0 м²
Жилая: 17.0 м²</t>
  </si>
  <si>
    <t>+Коммунальные Услуги, Кухня-Столовая, Только с Регистрацией РФ, Для 1 Человека.</t>
  </si>
  <si>
    <t>11 этаж из 24
Отделка: евроремонт
Санузел: раздельный</t>
  </si>
  <si>
    <t>Серия: индивидуальный проект
Лифт: есть</t>
  </si>
  <si>
    <t>Транспорт: выше среднего
Инфраструктура: хорошо развитая
Полюстровский сад 8 мин. пешком</t>
  </si>
  <si>
    <t>1-к кв. 45.0 м² 22 этаж:
35000 ₽ (778 ₽ за м²)
В продаже (14 д.)
1-к кв. 40.0 м² 9 этаж:
29000 ₽ (725 ₽ за м²)
В продаже (19 д.)
1-к кв. 45.0 м² 19 этаж:
25000 ₽ (556 ₽ за м²)
Дата снятия: 05.08.2019 (5 д.)</t>
  </si>
  <si>
    <t>Агенство Эксперт Недвижимости (агентство); телефоны: +79130706827</t>
  </si>
  <si>
    <t>Санкт-Петербург, Мичуринская улица, 1
м. Горьковская, 13 мин. пешком</t>
  </si>
  <si>
    <t>https://realty.yandex.ru/offer/5643401907170994945</t>
  </si>
  <si>
    <t>Общая: 50.0 м²
Жилая: 20.0 м²</t>
  </si>
  <si>
    <t>Евро Ремонт, Двухсторонняя квартира, Вид:, Аврора Крейсер, Окна-Вода, Вид Впечатляющий!, Все Новое!!!, Любой Срок</t>
  </si>
  <si>
    <t>2 этаж из 7</t>
  </si>
  <si>
    <t>Год постройки: 1951 год
Тип здания: кирпичный
Лифт: есть</t>
  </si>
  <si>
    <t>Транспорт: высокая доступность
Инфраструктура: минимальная
Река Нева 5 мин. пешком
Река Большая Невка 11 мин. пешком
Кронверкский пролив 12 мин. пешком</t>
  </si>
  <si>
    <t>1-к кв. 50.0 м² 2 этаж:
45000 ₽ (900 ₽ за м²)
Дата снятия: 06.09.2017 (4 д.)
1-к кв. 38.0 м² 4 этаж:
16000 ₽ (421 ₽ за м²)
Дата снятия: 17.02.2015 (14 д.)
1-к кв. 41.0 м² 3 этаж:
16000 ₽ (390 ₽ за м²)
Дата снятия: 23.12.2014 (14 д.)</t>
  </si>
  <si>
    <t>Санкт-Петербург, Ждановская набережная, 2
м. Спортивная, 15 мин. пешком</t>
  </si>
  <si>
    <t>https://realty.yandex.ru/offer/7245095901408505857</t>
  </si>
  <si>
    <t>Общая: 45.0 м²
Жилая: 20.0 м²</t>
  </si>
  <si>
    <t>Новый Дом, Евро Ремонт, Ремонт в 2013г, Мебель Встроенная, Комната ГАРДЕРОБНАЯ, Лоджия Застекленная, Двор Закрытый Охраняемый, ЕСТЬ:, Паркинг, Река, Петровский парк, h/Пот= 3.5 м, +Коммунальные Услуг</t>
  </si>
  <si>
    <t>5 этаж из 9
Отделка: евроремонт
Санузел: раздельный
Есть лоджия</t>
  </si>
  <si>
    <t>Транспорт: выше среднего
Инфраструктура: минимальная
Петровский парк 3 мин. пешком
Река Ждановка 0 мин. пешком
Петровский пруд 2 мин. пешком
Река Нева 6 мин. пешком</t>
  </si>
  <si>
    <t>Санкт-Петербург, улица Академика Павлова, 6к5
м. Петроградская, 17 мин. пешком</t>
  </si>
  <si>
    <t>https://realty.yandex.ru/offer/7054728369066200833</t>
  </si>
  <si>
    <t>Общая: 45.0 м²
Жилая: 21.0 м²</t>
  </si>
  <si>
    <t xml:space="preserve">+Коммунальные Услуги, Евро Ремонт, Все Новое!!!, Идеальное Состояние, Лоджия Застекленная, Жилье Бизнес-класса </t>
  </si>
  <si>
    <t>5 этаж из 12
Санузел: совмещенный</t>
  </si>
  <si>
    <t>1-к кв. 45.0 м² 2 этаж:
40000 ₽ (889 ₽ за м²)
В продаже (16 д.)
1-к кв. 45.0 м² 9 этаж:
45000 ₽ (1000 ₽ за м²)
Дата снятия: 18.09.2019 (22 д.)
1-к кв. 45.0 м² 12 этаж:
55000 ₽ (1222 ₽ за м²)
Дата снятия: 08.08.2019 (59 д.)</t>
  </si>
  <si>
    <t>Санкт-Петербург, Большая Монетная улица, 9
м. Петроградская, 9 мин. пешком</t>
  </si>
  <si>
    <t>https://realty.yandex.ru/offer/4093710587533279489</t>
  </si>
  <si>
    <t>Общая: 70.0 м²
Жилая: 39.0 м²</t>
  </si>
  <si>
    <t>Залог, Отличное Состояние, Балкон Застекленный, Видео наблюдение, Консьерж, Домофон, +Коммунальные Услуги, Санузел в Кафеле, Ламинат, Кровать 2-Сп - 2 шт, Кухня Встроенная, Окна-Красивый Ви</t>
  </si>
  <si>
    <t>6 этаж из 6
Отделка: евроремонт
Санузел: раздельный</t>
  </si>
  <si>
    <t>Транспорт: высокая доступность
Инфраструктура: отличная
Александровский парк 11 мин. пешком
Сквер Низами 4 мин. пешком
Матвеевский сад 4 мин. пешком</t>
  </si>
  <si>
    <t>2-к кв. 70.0 м² 8 этаж:
40000 ₽ (571 ₽ за м²)
В продаже (21 д.)
2-к кв. 70.0 м² 4 этаж:
50000 ₽ (714 ₽ за м²)
Дата снятия: 13.10.2019 (22 д.)
2-к кв. 90.0 м² 2 этаж:
49000 ₽ (544 ₽ за м²)
Дата снятия: 25.10.2017 (112 д.)</t>
  </si>
  <si>
    <t>https://realty.yandex.ru/offer/4087340887686158593</t>
  </si>
  <si>
    <t>Общая: 30.0 м²
Жилая: 25.0 м²</t>
  </si>
  <si>
    <t xml:space="preserve">Новый Дом, Отличное Состояние, Есть Вся Необходимая Мебель, Есть вся Бытовая Техника, Развитая Инфраструктура, +Коммунальные Услуги </t>
  </si>
  <si>
    <t>6 этаж из 10
Отделка: евроремонт
Санузел: совмещенный
Есть лоджия</t>
  </si>
  <si>
    <t>Санкт-Петербург, Глухая Зеленина улица, 2
м. Чкаловская, 10 мин. пешком</t>
  </si>
  <si>
    <t>https://realty.yandex.ru/offer/1804760246077895935</t>
  </si>
  <si>
    <t>Общая: 37.0 м²
Жилая: 25.0 м²</t>
  </si>
  <si>
    <t>Арт. 22471431 Предлагается в аренду на длительный срок квартира-студия в трехэтажном таунхаусе в новом ЖК "Классика", расположенная по адресу: ул.Глухая Зеленина, д.2. В квартире выполнен евроремонт, есть все необходимое для комфортного проживания.
Сдается с 10 ноября.</t>
  </si>
  <si>
    <t>2 этаж из 3
Отделка: евроремонт
Есть балкон</t>
  </si>
  <si>
    <t>2-к кв. 100.0 м² 5 этаж:
85000 ₽ (850 ₽ за м²)
В продаже (9 д.)
0-к кв. 38.0 м² 3 этаж:
30000 ₽ (789 ₽ за м²)
Дата снятия: 31.10.2019 (219 д.)
1-к кв. 46.0 м² 2 этаж:
58000 ₽ (1261 ₽ за м²)
Дата снятия: 29.10.2019 (162 д.)</t>
  </si>
  <si>
    <t>Санкт-Петербург, Малая Посадская улица, 4
м. Горьковская, 4 мин. пешком</t>
  </si>
  <si>
    <t>https://realty.yandex.ru/offer/3608856350224340481</t>
  </si>
  <si>
    <t>Общая: 111.2 м²</t>
  </si>
  <si>
    <t>Косм/Рем – 2019 г., Кухня Встроенная, Посудомоечная Машина Встроенная, Парк/Мест-1, +Коммунальные Услуги</t>
  </si>
  <si>
    <t>3 этаж из 3
Отделка: евроремонт
Санузел: несколько санузлов</t>
  </si>
  <si>
    <t>Тип здания: кирпичный
Серия: индивидуальный проект
Лифт: есть
Высота потолков: 3.15</t>
  </si>
  <si>
    <t>Транспорт: высокая доступность
Инфраструктура: отличная
Александровский парк 4 мин. пешком
Кронверкский пролив 9 мин. пешком</t>
  </si>
  <si>
    <t>3-к кв. 67.2 м² 4 этаж:
40000 ₽ (595 ₽ за м²)
Дата снятия: 01.12.2014 (4 д.)</t>
  </si>
  <si>
    <t>https://realty.yandex.ru/offer/7568766837595135472</t>
  </si>
  <si>
    <t>53000 ₽  в месяц</t>
  </si>
  <si>
    <t>Общая: 49.5 м²</t>
  </si>
  <si>
    <t>Нет описания</t>
  </si>
  <si>
    <t xml:space="preserve"> (агентство); телефоны: +78123842131</t>
  </si>
  <si>
    <t>https://realty.yandex.ru/offer/9101860857831231331</t>
  </si>
  <si>
    <t>49000 ₽  в месяц</t>
  </si>
  <si>
    <t>Общая: 50.0 м²
Жилая: 28.0 м²</t>
  </si>
  <si>
    <t>Сдается отличная квартира с прекрасной планировкой с просторной кладовой и качественной отделкой в теплых тонах, полностью оборудованная кухня санузел, а также беспроводной интерьер и IP-телевидение.
Также можно взять в аренду подземный паркинг.</t>
  </si>
  <si>
    <t>2 этаж из 9
Отделка: дизайнерский ремонт</t>
  </si>
  <si>
    <t>Дмитрий (агентство); телефоны: +79030928813</t>
  </si>
  <si>
    <t>https://realty.yandex.ru/offer/5090550124211677697</t>
  </si>
  <si>
    <t>48000 ₽  в месяц</t>
  </si>
  <si>
    <t>Общая: 50.0 м²
Жилая: 35.2 м²</t>
  </si>
  <si>
    <t>Квартира в лучших скандинавских традициях, расчитанная для арендаторов со своей мебелью: прекрасная планировка с просторной кладовой и качественная отделка в теплых тонах, полностью оборудованная кухня и санузел, а также беспроводной интерьер и IP-телевидение. Индивидуальная система рекуперации воздуха, в санузле полы с подогревом.
Отличительной особенностью этого дома является соответствие высоким экологическим стандартам: качественные материалы, система рекуперации воздуха и большая закрытая променадная зона.
Современный комфортабельный жилой комплекс с благоустроенной и круглосуточно охраняемой территорией.
За дополнительную плату можно арендовать машиноместо в подземном паркинге, а также кладовку на цокольном этаже для хранения вещей.
Коммунальные услуги оплачиваются дополнительно.</t>
  </si>
  <si>
    <t>2 этаж из 10
Санузел: совмещенный
Вид из окна: во двор</t>
  </si>
  <si>
    <t>Год постройки: 2018 год
Лифт: есть</t>
  </si>
  <si>
    <t>Василиса ; телефоны: +79046189964</t>
  </si>
  <si>
    <t>Санкт-Петербург, улица Кропоткина, 15
м. Горьковская, 12 мин. пешком</t>
  </si>
  <si>
    <t>https://realty.yandex.ru/offer/5108508591567230977</t>
  </si>
  <si>
    <t>Общая: 33.0 м²</t>
  </si>
  <si>
    <t>Для граждан РФ
без животных
без детей</t>
  </si>
  <si>
    <t>Год постройки: 1912 год
Тип здания: кирпичный
Серия: индивидуальный проект
Лифт: нет</t>
  </si>
  <si>
    <t>Транспорт: высокая доступность
Инфраструктура: отличная
Александровский парк 7 мин. пешком
Матвеевский сад 6 мин. пешком</t>
  </si>
  <si>
    <t>1-к кв. 33.0 м² 1 этаж:
29000 ₽ (879 ₽ за м²)
Дата снятия: 21.10.2019 (520 д.)
1-к кв. 35.0 м² 1 этаж:
28000 ₽ (800 ₽ за м²)
Дата снятия: 12.10.2019 (63 д.)
1-к кв. 44.0 м² 1 этаж:
29000 ₽ (659 ₽ за м²)
Дата снятия: 19.09.2019 (46 д.)</t>
  </si>
  <si>
    <t>Санкт-Петербург, Кронверкская улица, 29/37Б
м. Петроградская, 8 мин. пешком</t>
  </si>
  <si>
    <t>https://realty.yandex.ru/offer/5481366200865207552</t>
  </si>
  <si>
    <t>Общая: 67.0 м²
Жилая: 34.0 м²</t>
  </si>
  <si>
    <t>Сдаётся впервые, после свежего ремонта, в отличном состоянии, уютная, просторная двухкомнатная квартира.Комнаты изолированные, санузел раздельный в новом кафеле,кухня-столовая 17 кв.м.Новая встроенная кухня, новый холодильник, новая посудомоечная машина.Тёплая,светлая,комфортная квартира.Есть вся необходимая мебель (минимум мебели)и техника.Квартира расположена в шикарном месте ,метро Петроградская,Горьковская в пешей доступности.КУ.</t>
  </si>
  <si>
    <t>Год постройки: 1914 год
Тип здания: кирпичный
Лифт: есть
Высота потолков: 3.4</t>
  </si>
  <si>
    <t>Транспорт: высокая доступность
Инфраструктура: отличная
Сквер Низами 5 мин. пешком
Матвеевский сад 1 мин. пешком
Река Карповка 10 мин. пешком</t>
  </si>
  <si>
    <t>2-к кв. 67.0 м² 3 этаж:
40000 ₽ (597 ₽ за м²)
В продаже (4 д.)</t>
  </si>
  <si>
    <t>Надежда Ширяева. ; телефоны: +79217999569
+79602551883</t>
  </si>
  <si>
    <t>Санкт-Петербург, улица Хошимина, 13к1
м. Проспект Просвещения, 4 мин. пешком</t>
  </si>
  <si>
    <t>https://realty.yandex.ru/offer/251420665487578796</t>
  </si>
  <si>
    <t>22000 ₽  в месяц</t>
  </si>
  <si>
    <t>Арт. 1853153 Сдаётся 1 комнатная квартира по цене 22 тыс. р/месяц на срок от 11 месяцев. Общая площадь 40 кв.м площадь комнат 20 кв.м. Балкона нет и раздельный санузел. Квартира расположена на 2 этаже 12 этажного  кирпичного дома. Свободная парковка. Санкт-Петербург по адресу Хошимина дом 13 корпус 1, в Выборгском районе в 3 минутах пешком метро Просвещения пр. В квартире есть стиральная машина, холодильник.</t>
  </si>
  <si>
    <t>2 этаж из 12
Отделка: евроремонт
Санузел: раздельный</t>
  </si>
  <si>
    <t>Год постройки: 1984 год
Тип здания: кирпичный
Серия: 137
Лифт: есть
Высота потолков: 2.6</t>
  </si>
  <si>
    <t>Транспорт: средняя доступность
Инфраструктура: хорошо развитая</t>
  </si>
  <si>
    <t>1-к кв. 35.0 м² 5 этаж:
20000 ₽ (571 ₽ за м²)
Дата снятия: 19.10.2019 (8 д.)
1-к кв. 40.0 м² 2 этаж:
22000 ₽ (550 ₽ за м²)
Дата снятия: 15.10.2019 (8 д.)
1-к кв. 30.0 м² 3 этаж:
22000 ₽ (733 ₽ за м²)
Дата снятия: 26.09.2019 (1 д.)</t>
  </si>
  <si>
    <t>Санкт-Петербург, проспект Энгельса, 150к1
м. Проспект Просвещения, 6 мин. пешком</t>
  </si>
  <si>
    <t>https://realty.yandex.ru/offer/9215875570677473281</t>
  </si>
  <si>
    <t>Общая: 71.0 м²
Жилая: 32.0 м²</t>
  </si>
  <si>
    <t>Сдается уютная, просторная, евротрешка. Двухсторонняя квартира с хорошим ремонтом в современном районе с развитой инфраструктурой. В пешей (3 мин.) доступности до метро, очень удобная планировка, есть лоджия и балкон, в наличие вся необходимая для комфортного проживания мебель и техника. Оптимальное соотношение цены и качества. Не упустите выгодное предложение на рынке аренды недвижимости, звоните!</t>
  </si>
  <si>
    <t>6 этаж из 10
Санузел: раздельный
Есть балкон, есть лоджия
Вид из окна: во двор и на улицу</t>
  </si>
  <si>
    <t>Год постройки: 1995 год
Тип здания: панельный
Лифт: есть</t>
  </si>
  <si>
    <t>Транспорт: средняя доступность
Инфраструктура: отличная</t>
  </si>
  <si>
    <t>2-к кв. 71.0 м² 6 этаж:
32000 ₽ (451 ₽ за м²)
В продаже (14 д.)
2-к кв. 72.0 м² 6 этаж:
37000 ₽ (514 ₽ за м²)
Дата снятия: 25.10.2019 (9 д.)
2-к кв. 52.0 м² 6 этаж:
27000 ₽ (519 ₽ за м²)
Дата снятия: 12.10.2019 (14 д.)</t>
  </si>
  <si>
    <t>АРЕНДАПОИСК (агентство); телефоны: +79112450991</t>
  </si>
  <si>
    <t>https://realty.yandex.ru/offer/743394046272223489</t>
  </si>
  <si>
    <t>Есть Все необходимое Оборудование и Мебель!, Близость ст.Метро, Лоджия Застекленная, Балкон Застекленный, Двухсторонняя квартира, +Коммунальные Услуги</t>
  </si>
  <si>
    <t>6 этаж из 10
Санузел: раздельный
Есть лоджия</t>
  </si>
  <si>
    <t>посёлок Парголово, улица Михаила Дудина, 10
м. Парнас, 8 мин. пешком</t>
  </si>
  <si>
    <t>https://realty.yandex.ru/offer/7898692364078009857</t>
  </si>
  <si>
    <t>Общая: 38.0 м²
Жилая: 17.0 м²</t>
  </si>
  <si>
    <t>Сдается однокомнатная квартира от хозяина без комиссии. Только гражданам РФ и только на длительный срок.  В наличии микроволновка, плита-стеклокерамика, духовка, холодильник, стиральная машина, мебель на кухне, в комнате, к коридоре шкаф-купе. Диван спальное место 160*200. В просторной ванной комнате душевая кабина. Дом с охраняемой парковкой (въезд по ключу) и детской площадкой огражден забором. До метро "Парнас" 5 минут пешком. Удобный заезд на КАД. 22000+КУ, плюс залог 20000 - возвращается при выезде.</t>
  </si>
  <si>
    <t>13 этаж из 24
Отделка: дизайнерский ремонт
Санузел: совмещенный
Есть лоджия
Вид из окна: во двор</t>
  </si>
  <si>
    <t>Год постройки: 2016 год
Лифт: есть
Высота потолков: 2.8</t>
  </si>
  <si>
    <t>1-к кв. 36.0 м² 20 этаж:
20000 ₽ (556 ₽ за м²)
В продаже (4 д.)
1-к кв. 38.0 м² 13 этаж:
22000 ₽ (579 ₽ за м²)
В продаже (4 д.)
1-к кв. 38.0 м² 9 этаж:
25000 ₽ (658 ₽ за м²)
Дата снятия: 02.11.2019 (30 д.)</t>
  </si>
  <si>
    <t>Екатерина (собственник); телефоны: +79111592630</t>
  </si>
  <si>
    <t>посёлок Парголово, Заречная улица, 19к1
м. Парнас, 12 мин. пешком</t>
  </si>
  <si>
    <t>https://realty.yandex.ru/offer/3617406383647941376</t>
  </si>
  <si>
    <t>Общая: 27.2 м²
Жилая: 18.0 м²</t>
  </si>
  <si>
    <t>Сдаётся в аренду
уютная, комфортная студия 27 м2 в новом доме у м. Парнас
Сдаётся впервые.
На срок от 6 мес. и более.
Для 1-2 чел., граждан РФ.
Мебель (кухня, обеденный стол, табуреты, двухспальный диван, стенка, мебель для ванной комнаты, шкаф в прихожей).
Бытовая техника (электрическая, холодильник, стиральная машина.
Сантехника (вана, раковина, унитаз)
Приятная домашняя атмосфера жилища.
До м. Парнас 10 мин пешком
18000 руб/мес + КУ
+залог 100% (частями)
+комиссия 80%
Объект реальный
Предложение актуально
Звоните!</t>
  </si>
  <si>
    <t>5 этаж из 16
Отделка: косметический ремонт
Санузел: совмещенный
Есть лоджия
Вид из окна: во двор</t>
  </si>
  <si>
    <t>Год постройки: 2015 год
Лифт: есть
Высота потолков: 2.0</t>
  </si>
  <si>
    <t>Транспорт: ниже среднего
Инфраструктура: достаточно развитая
Река Старожиловка 9 мин. пешком</t>
  </si>
  <si>
    <t>1-к кв. 34.0 м² 13 этаж:
22000 ₽ (647 ₽ за м²)
В продаже (15 д.)
0-к кв. 30.0 м² 11 этаж:
20000 ₽ (667 ₽ за м²)
В продаже (69 д.)
0-к кв. 27.2 м² 5 этаж:
18000 ₽ (662 ₽ за м²)
В продаже (70 д.)</t>
  </si>
  <si>
    <t>galanova margarita ; телефоны: +79119476573</t>
  </si>
  <si>
    <t>https://realty.yandex.ru/offer/1394973764439173633</t>
  </si>
  <si>
    <t>17000 ₽  в месяц</t>
  </si>
  <si>
    <t>Общая: 30.0 м²
Жилая: 14.0 м²</t>
  </si>
  <si>
    <t>Срочно сдается студия.
Все необходимое для проживания.</t>
  </si>
  <si>
    <t>5 этаж из 19
Отделка: евроремонт
Санузел: совмещенный
Есть лоджия</t>
  </si>
  <si>
    <t>Алексей ; телефоны: +79111858223</t>
  </si>
  <si>
    <t>Санкт-Петербург, улица Кустодиева, 14
м. Проспект Просвещения, 13 мин. на транспорте</t>
  </si>
  <si>
    <t>https://realty.yandex.ru/offer/7794040651469491093</t>
  </si>
  <si>
    <t>Общая: 38.0 м²
Жилая: 18.0 м²</t>
  </si>
  <si>
    <t>Арт. 21700780 Агентство! Сдаётся 1 комнатная квартира на длительный срок. Общая площадь 38 кв.м площадь комнат 18 кв.м. Есть балкон. Квартира расположена на 5 этаже 15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</si>
  <si>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5 этаж из 15
Отделка: евроремонт
Санузел: раздельный
Есть балкон</t>
  </si>
  <si>
    <t>Год постройки: 1978 год
Тип здания: кирпичный
Серия: 1-528КП-82
Лифт: есть
Высота потолков: 2.75</t>
  </si>
  <si>
    <t>Транспорт: средняя доступность
Инфраструктура: мало объектов</t>
  </si>
  <si>
    <t>1-к кв. 38.0 м² 5 этаж:
30000 ₽ (789 ₽ за м²)
В продаже (23 д.)
1-к кв. 38.0 м² 3 этаж:
30000 ₽ (789 ₽ за м²)
Дата снятия: 18.10.2019 (13 д.)
1-к кв. 38.0 м² 13 этаж:
20000 ₽ (526 ₽ за м²)
Дата снятия: 30.06.2019 (17 д.)</t>
  </si>
  <si>
    <t>https://realty.yandex.ru/offer/5653523332218831873</t>
  </si>
  <si>
    <t>+Коммунальные Услуги, Отличное Состояние. При звонке назовите id "13841541"</t>
  </si>
  <si>
    <t>5 этаж из 16
Отделка: евроремонт
Есть балкон</t>
  </si>
  <si>
    <t>Иван ; телефоны: +79052575136</t>
  </si>
  <si>
    <t>Санкт-Петербург, проспект Просвещения, 43
м. Проспект Просвещения, 15 мин. на транспорте</t>
  </si>
  <si>
    <t>https://realty.yandex.ru/offer/7794040652332321131</t>
  </si>
  <si>
    <t>20000 ₽  в месяц</t>
  </si>
  <si>
    <t>Общая: 28.0 м²
Жилая: 20.0 м²</t>
  </si>
  <si>
    <t>Арт. 22649091 Сдаётся студия в пешей доступности от метро. До метро Проспект Просвещения 4 мин. на транспорте или 18 минут пешком по прямой. Новый элитный жилой комплекс Лондон-Парк. Закрытая охраняемая территория, видеонаблюдение, консьерж. Новый дизайнерский евроремонт в стиле "Прованс". Кухня отгорожена. Есть вся необходимая мебель и техника. Все новое. Окна выходят на солнечную сторону. Желательно для одного человека, без животных, без детей, без вредных привычек.</t>
  </si>
  <si>
    <t>15 этаж из 24
Отделка: евроремонт
Санузел: совмещенный
Есть лоджия</t>
  </si>
  <si>
    <t>Транспорт: средняя доступность
Инфраструктура: минимальная</t>
  </si>
  <si>
    <t>1-к кв. 38.0 м² 15 этаж:
19000 ₽ (500 ₽ за м²)
В продаже (6 д.)
3-к кв. 90.0 м² 26 этаж:
39000 ₽ (433 ₽ за м²)
В продаже (7 д.)
0-к кв. 33.0 м² 8 этаж:
20000 ₽ (606 ₽ за м²)
В продаже (7 д.)</t>
  </si>
  <si>
    <t>Михайлова Светлана (агентство); телефоны: +79095366972</t>
  </si>
  <si>
    <t>посёлок Парголово, улица Николая Рубцова, 12к1
м. Парнас, 15 мин. пешком</t>
  </si>
  <si>
    <t>https://realty.yandex.ru/offer/9187507115878961061</t>
  </si>
  <si>
    <t>Общая: 42.0 м²
Жилая: 18.0 м²</t>
  </si>
  <si>
    <t>Сдается Отличная однокомнатная квартира на длительный срок в новом ЖК Северная Долина. Выборгский район в пешей доступности от ст. м. Парнас по ул: Николая Рубцова д. 12. корп.1. Квартира в отличном состоянии: ламинат, стеклопакеты, санузел совмещенный в кафеле. Есть вся необходимая современная мебель и бытовая техника. Встроенная кухня. Все новое. Возможность парковки рядом с домом. Развитая инфраструктура.</t>
  </si>
  <si>
    <t>20 этаж из 25</t>
  </si>
  <si>
    <t>Тип здания: монолитно-кирпичный
Лифт: есть</t>
  </si>
  <si>
    <t>Транспорт: ниже среднего
Инфраструктура: хорошо развитая</t>
  </si>
  <si>
    <t>1-к кв. 40.0 м² 20 этаж:
25000 ₽ (625 ₽ за м²)
В продаже (4 д.)
1-к кв. 38.0 м² 12 этаж:
19000 ₽ (500 ₽ за м²)
В продаже (24 д.)
1-к кв. 40.0 м² 21 этаж:
18000 ₽ (450 ₽ за м²)
В продаже (45 д.)</t>
  </si>
  <si>
    <t>Вязменова Екатерина (агентство); телефоны: +78129252643</t>
  </si>
  <si>
    <t>https://realty.yandex.ru/offer/2185153733890094336</t>
  </si>
  <si>
    <t>Сдаётся отличная уютная 1 к.квартира в тёплом новом доме с застекленной лоджией и современной мебелью в 10-ти мин. пешком от метро "Парнас". Санузел совмещенный с душевой кабиной в кафеле. Большая кухня со встроенной мебелью и вытяжкой. В комнате двухспальная кровать с прикроватными тумбочками и шкаф-купе зеркальный. Сдаётся на длительный срок для 1 человека или пары без детей и животных. Цена 25 тыс. руб. плюс все коммунальные услуги, залог можно внести частями. Комиссия агенту 50%.</t>
  </si>
  <si>
    <t>20 этаж из 25
Отделка: евроремонт
Санузел: совмещенный
Есть лоджия
Вид из окна: во двор</t>
  </si>
  <si>
    <t>Год постройки: 2012 год
Лифт: есть
Высота потолков: 2.7</t>
  </si>
  <si>
    <t>Людмила ; телефоны: +79111795572</t>
  </si>
  <si>
    <t>Санкт-Петербург, Композиторов ул., 11
м. Проспект Просвещения, 14 мин. пешком</t>
  </si>
  <si>
    <t>https://realty.yandex.ru/offer/7794040652277716902</t>
  </si>
  <si>
    <t>19000 ₽  в месяц</t>
  </si>
  <si>
    <t>Общая: 34.0 м²
Жилая: 19.0 м²</t>
  </si>
  <si>
    <t>Арт. 22475329 Агентство! Сдаётся 1 комнатная квартира на длительный срок. Общая площадь 34 кв.м площадь комнат 19 кв.м.  Квартира расположена на 4 этаже 9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</si>
  <si>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4 этаж из 9
Отделка: косметический ремонт
Санузел: совмещенный</t>
  </si>
  <si>
    <t>1-к кв. 36.0 м² 4 этаж:
19000 ₽ (528 ₽ за м²)
В продаже (188 д.)
1-к кв. 33.0 м² 7 этаж:
24000 ₽ (727 ₽ за м²)
Дата снятия: 02.07.2019 (139 д.)
1-к кв. 40.0 м² 9 этаж:
20000 ₽ (500 ₽ за м²)
Дата снятия: 24.05.2019 (88 д.)</t>
  </si>
  <si>
    <t>Санкт-Петербург, улица Композиторов, 11к1
м. Проспект Просвещения, 14 мин. пешком</t>
  </si>
  <si>
    <t>https://realty.yandex.ru/offer/4657841653033801473</t>
  </si>
  <si>
    <t>Общая: 36.0 м²
Жилая: 18.0 м²</t>
  </si>
  <si>
    <t>4 этаж из 9
Отделка: косметический ремонт
Санузел: раздельный</t>
  </si>
  <si>
    <t>Год постройки: 1981 год
Тип здания: панельный
Серия: 1ЛГ-606
Лифт: есть</t>
  </si>
  <si>
    <t>Транспорт: средняя доступность
Инфраструктура: хорошо развитая
Озеро Нижнее Большое Суздальское 7 мин. пешком</t>
  </si>
  <si>
    <t>Алферьева Валентина ; телефоны: +79110846244</t>
  </si>
  <si>
    <t>Санкт-Петербург, Поэтический б-р., 19
м. Проспект Просвещения, 12 мин. на транспорте</t>
  </si>
  <si>
    <t>https://realty.yandex.ru/offer/7794040652277690204</t>
  </si>
  <si>
    <t>Общая: 34.0 м²
Жилая: 18.0 м²</t>
  </si>
  <si>
    <t>Арт. 22474692 Агентство! Сдаётся 1 комнатная квартира на длительный срок. Общая площадь 34 кв.м площадь комнат 18 кв.м. Есть лоджия. Раздельный санузел. Квартира расположена на 12 этаже 15 этажного дома. Свободная парковка. В квартире есть мебель, холодильник, интернет.
Срочно! Звоните! Отвечу на все интересующие вопросы. Организую просмотр в удобное время.</t>
  </si>
  <si>
    <t>12 этаж из 15
Отделка: косметический ремонт
Санузел: раздельный
Есть лоджия</t>
  </si>
  <si>
    <t>1-к кв. 38.0 м² 2 этаж:
18000 ₽ (474 ₽ за м²)
Дата снятия: 02.10.2018 (4 д.)
1-к кв. 34.0 м² 9 этаж:
18000 ₽ (529 ₽ за м²)
Дата снятия: 22.06.2018 (40 д.)
1-к кв. 33.0 м² 2 этаж:
18500 ₽ (561 ₽ за м²)
Дата снятия: 06.06.2018 (111 д.)</t>
  </si>
  <si>
    <t>Санкт-Петербург, Поэтический бул., д 19
м. Проспект Просвещения, 12 мин. на транспорте</t>
  </si>
  <si>
    <t>https://realty.yandex.ru/offer/1650795356582617632</t>
  </si>
  <si>
    <t>№1411423 Хотите снять недорогую квартиру у метро пр. Просвещения? Сдам однокомнатную квартиру на Поэтическом бульваре. Скромно, но чисто и уютно. Большая лоджия, панорамный вид. Исключительно для славян, без детей, без животных. Возможно для студентов. Отличное предложение для тех, кто хочет снять квартиру в Выборгском р-не. Комиссия пятьдесят процентов. Покупка стиральной машины возможна в счет аренды.</t>
  </si>
  <si>
    <t>12 этаж из 15
Отделка: косметический ремонт
Санузел: раздельный</t>
  </si>
  <si>
    <t>Дюдиков Сергей Владимирович (агентство); телефоны: +79052044213</t>
  </si>
  <si>
    <t>Санкт-Петербург, улица Сикейроса, 1
м. Озерки, 6 мин. пешком</t>
  </si>
  <si>
    <t>https://realty.yandex.ru/offer/7567893589656669685</t>
  </si>
  <si>
    <t>Общая: 140.0 м²
Жилая: 70.0 м²</t>
  </si>
  <si>
    <t>Лот 3152.
Большая уютная четырехкомнатная квартира прямо у станции метро Озерки.
Планировка квартиры представляет собой просторный коридор, кухню с обеденной зоной и всей необходимой встроенной техникой, 2 изолированные спальни, кабинет с раскладным кожаным диваном, ванную комнату с душевой кабиной и ванной с джакузи, а также гостевой туалет. Есть большая гардеробная для вещей, огороженный хозблок, оборудованный немецкой стиральной машиной.
Ремонт квартиры сделан при использовании натуральных материалов, вся техника немецкая, мебель итальянская и французская, в ванной комнате положен мрамор. Ремонт делался для себя с душой и любовью.
В спальне и на кухне установлены кондиционеры, полы с подогревом, что не даст вам мерзнуть зимой.
Парадная чистая, есть консьерж. Территория дома огорожена, что дает нам возможность спокойно парковать машину. 
Окна выходят на обе стороны - во двор и на улицу, что весьма удобно.
Инфраструктура вокруг очень развита - есть школы, детские сады, торговый центр с множеством магазинов, недалеко парк, озера, где можно загорать летом и гулять зимой.
Звоните, и мы с радостью покажем вам эту квартиру в любое удобное для вас время.</t>
  </si>
  <si>
    <t>5 этаж из 12
Отделка: евроремонт
Санузел: совмещенный
Вид из окна: во двор</t>
  </si>
  <si>
    <t>Год постройки: 2001 год
Тип здания: кирпичный
Серия: индивидуальный проект
Лифт: есть
Высота потолков: 3.0</t>
  </si>
  <si>
    <t>Транспорт: выше среднего
Инфраструктура: хорошо развитая
Озеро Верхнее Суздальское 9 мин. пешком</t>
  </si>
  <si>
    <t>3-к кв. 105.0 м² 3 этаж:
44000 ₽ (419 ₽ за м²)
Дата снятия: 23.10.2019 (132 д.)
3-к кв. 106.0 м² 6 этаж:
48000 ₽ (453 ₽ за м²)
Дата снятия: 04.09.2019 (334 д.)
3-к кв. 99.0 м² 5 этаж:
40000 ₽ (404 ₽ за м²)
Дата снятия: 02.08.2019 (9 д.)</t>
  </si>
  <si>
    <t>Алёна Правда (агентство); телефоны: +79119469535</t>
  </si>
  <si>
    <t>https://realty.yandex.ru/offer/4825488968761049600</t>
  </si>
  <si>
    <t>Общая: 140.0 м²
Жилая: 60.0 м²</t>
  </si>
  <si>
    <t>Сдается просторная квартира рядом с метро Озерки для комфортного проживания семьи. В квартире произведен  дизайнерский евроремонт.  Установлены полы с подогревом, натяжные потолки, встроенная посудомоечная машина, кондиционер, душевая кабина, джакузи, встроенная варочная панель, итальянская кожаная мебель. Детская комната, кабинет, спальня. Две лоджии, три холла.Рассмотрим все варианты. Без животных.</t>
  </si>
  <si>
    <t>5 этаж из 8</t>
  </si>
  <si>
    <t>Елена Шатрова ; телефоны: +79817549690</t>
  </si>
  <si>
    <t>Санкт-Петербург, улица Композиторов, 12
м. Проспект Просвещения, 15 мин. пешком</t>
  </si>
  <si>
    <t>https://realty.yandex.ru/offer/7567893589656580398</t>
  </si>
  <si>
    <t>Общая: 93.0 м²
Жилая: 54.0 м²</t>
  </si>
  <si>
    <t>Лот 6129.
Предлагается в аренду на длительный срок уютная квартира у метро проспект Просвещения. Современный охраняемый жилой комплекс.
В квартире сделан ремонт в современном стиле с использованием качественных материалов. Планировка данной квартиры представляет собой: три изолированные комнаты, две из которых спальни и одна просторная гостиная. Имеется вся техника и мебель для вашего комфортного проживания. Лоджия.
Рядом имеются магазины, аптеки, рестораны и все необходимое для комфортного проживания.</t>
  </si>
  <si>
    <t>5 этаж из 25
Санузел: совмещенный
Вид из окна: во двор</t>
  </si>
  <si>
    <t>Год постройки: 2010 год
Тип здания: монолитный
Серия: индивидуальный проект
Лифт: есть
Высота потолков: 2.8</t>
  </si>
  <si>
    <t>Транспорт: средняя доступность
Инфраструктура: хорошо развитая
Озеро Нижнее Большое Суздальское 10 мин. пешком</t>
  </si>
  <si>
    <t>3-к кв. 100.0 м² 12 этаж:
45000 ₽ (450 ₽ за м²)
В продаже (44 д.)
3-к кв. 94.0 м² 5 этаж:
50000 ₽ (532 ₽ за м²)
В продаже (45 д.)
3-к кв. 121.0 м² 11 этаж:
65000 ₽ (537 ₽ за м²)
В продаже (238 д.)</t>
  </si>
  <si>
    <t>https://realty.yandex.ru/offer/9187507115878216315</t>
  </si>
  <si>
    <t>Общая: 95.0 м²
Жилая: 56.0 м²</t>
  </si>
  <si>
    <t>Сдается на длительный срок шикарная трехкомнатная квартира, расположенная по адресу: улица Композиторов, дом 12. Ближайшая станция метро Озерки. Удаленность 10 минут пешком.
ЖК Лотос, Евроремонт,  современная мебель, встроенная кухня, посудомойка, 2 санузла, 2 балкона, развитая инфраструктура.</t>
  </si>
  <si>
    <t>5 этаж из 13</t>
  </si>
  <si>
    <t>Год постройки: 2010 год
Тип здания: монолитно-кирпичный
Серия: индивидуальный проект
Лифт: нет
Высота потолков: 2.8</t>
  </si>
  <si>
    <t>https://realty.yandex.ru/offer/1005501656258547421</t>
  </si>
  <si>
    <t>Общая: 93.0 м²
Жилая: 75.0 м²</t>
  </si>
  <si>
    <t>#954243 
Предлагается в аренду  уютная 3-комнатная квартира. В ЖК Лотос. Квартира расположена на 5 этаже. 
Плюсы квартиры:
+ красивый ЖК;
+ в квартире 3 изолированные комнаты и просторная кухня;
+ в квартире имеется необходимая бытовая техника, а также вся мебель;
+ внутри двора детские площадки, зоны отдыха;
+ удобное транспортное расположение. В 15 минутах ходьбы от метро Проспект Просвещения.</t>
  </si>
  <si>
    <t>5 этаж из 23</t>
  </si>
  <si>
    <t>https://realty.yandex.ru/offer/5550500956459725569</t>
  </si>
  <si>
    <t>Общая: 94.0 м²
Жилая: 76.0 м²</t>
  </si>
  <si>
    <t>сдам квартиру в новом доме.......пешая доступность до метро......квартира в идеальном состоянии.......сделан евро ремонт.......кафель........ламинат..............кухня встроенная...............современная мебель..........есть все необходимое оборудование</t>
  </si>
  <si>
    <t>5 этаж из 23
Отделка: евроремонт
Санузел: несколько санузлов
Два балкона
Вид из окна: во двор</t>
  </si>
  <si>
    <t>Санкт-Петербург, Выборгское шоссе, 17к1
м. Проспект Просвещения, 8 мин. на транспорте</t>
  </si>
  <si>
    <t>https://realty.yandex.ru/offer/4803950707210456260</t>
  </si>
  <si>
    <t>24000 ₽  в месяц</t>
  </si>
  <si>
    <t>Общая: 47.0 м²
Жилая: 20.0 м²</t>
  </si>
  <si>
    <t>Сдается однококмнатная квартира Выборгское ш 17к1
До метро Проспект Просвещения и Озерки 15 мин
Есть вся необходимая мебель, В комнате двуспальная кровать, гардероб, письменный стол, на кухне гарнитур. Техника: Холодильник, плита, стиральная машина.
Просторная  чистая видовая квартира
На лоджии панорамное остекление.
Район насыщен инфраструктурой рядом Ок, салоны красоты, фитнес, Суздальские озера, Шуваловский парк
Удобный выезд на КАД
Звоните, покажем в удобное для Вас время!
Номер объекта: #5/599302/447</t>
  </si>
  <si>
    <t>19 этаж из 26
Отделка: евроремонт
Есть балкон</t>
  </si>
  <si>
    <t>Год постройки: 2011 год
Тип здания: кирпичный
Серия: индивидуальный проект
Лифт: есть
Высота потолков: 2.8</t>
  </si>
  <si>
    <t>Транспорт: средняя доступность
Инфраструктура: отличная
Озеро Нижнее Большое Суздальское 5 мин. пешком</t>
  </si>
  <si>
    <t>1-к кв. 45.0 м² 15 этаж:
27000 ₽ (600 ₽ за м²)
В продаже (20 д.)
1-к кв. 45.0 м² 19 этаж:
20000 ₽ (444 ₽ за м²)
В продаже (20 д.)
1-к кв. 35.0 м² 11 этаж:
25000 ₽ (714 ₽ за м²)
В продаже (74 д.)</t>
  </si>
  <si>
    <t>Софья (агентство); телефоны: +79110272312</t>
  </si>
  <si>
    <t>https://realty.yandex.ru/offer/5141797489725239871</t>
  </si>
  <si>
    <t>Общая: 48.0 м²
Жилая: 20.0 м²</t>
  </si>
  <si>
    <t>3-42902 Сдается 1-к квартира на 19 этаже в ЖК Шуваловские высоты для длительного проживания.  Панорамный вид из окна. Просторная 48 м2. Есть вся необходимая техника и мебель. Двухспальная кровать. Раздельный санузел. Уютная атмосфера. Во дворе есть места для парковки. Дом расположен в районе с развитой инфраструктурой. У дома торгово-развлекательные комплексы, кино, рестораны. Рядом много парковых зон и крупных озер, причем все это в черте города. Подходит для граждан РФ до 35 лет, семейной пары или одного человека не курящих,  без животных. До м. Просвещенияминут пешком. До выезда на КАД – 15 мин. на машине. Звоните, покажу в любое время.</t>
  </si>
  <si>
    <t>19 этаж из 25
Санузел: раздельный</t>
  </si>
  <si>
    <t>Год постройки: 2011 год
Тип здания: монолитно-кирпичный
Серия: индивидуальный проект
Лифт: есть
Высота потолков: 2.8</t>
  </si>
  <si>
    <t>Михайловская, Ольга Борисовна (агентство); телефоны: +78123836250</t>
  </si>
  <si>
    <t>https://realty.yandex.ru/offer/1650795356581664288</t>
  </si>
  <si>
    <t>Общая: 50.0 м²
Жилая: 22.0 м²</t>
  </si>
  <si>
    <t>№1422434 Сдается на длительный срок однокомнатная квартира в современном элитном жилом комплексе `Шуваловские высоты`. выполнен качественный ремонт. Есть все необходимое для проживания. Развитая инфраструктура. Консьерж, видео-наблюдение. Есть подземный паркинг. Бесплатная наземная парковка. В шаговой доступности озера , парки. Квартира видовая, с панорамным остеклением. Станции метро `Проспект просвещения` и `Озерки` находятся в шаговой доступности от жилого комплекса.</t>
  </si>
  <si>
    <t>19 этаж из 25
Отделка: косметический ремонт
Санузел: раздельный</t>
  </si>
  <si>
    <t>Шилов Андрей Михайлович (агентство); телефоны: +79052044213</t>
  </si>
  <si>
    <t>https://realty.yandex.ru/offer/2829129787572797952</t>
  </si>
  <si>
    <t>Общая: 46.0 м²
Жилая: 19.0 м²</t>
  </si>
  <si>
    <t>+Коммунальные Услуги, Собственник Частично Оплачивает Риэлторские Услуги в Размере 10 % Комиссии, Новый Элитный Жилой Комплекс, Есть Все необходимое Оборудование и Мебель!, ЕвроРемонт, МОЖНО:, С Ребенком, Без Животных</t>
  </si>
  <si>
    <t>19 этаж из 25
Отделка: евроремонт
Санузел: раздельный
Есть лоджия
Вид из окна: на улицу</t>
  </si>
  <si>
    <t>Антон (агентство); телефоны: +79130739032</t>
  </si>
  <si>
    <t>https://realty.yandex.ru/offer/5141797489725356280</t>
  </si>
  <si>
    <t>3-46646 Сдаётся на длительный срок однокомнатная квартира, метро проспект Просвещения 15 минут пешком, 19/25 этаж, общая площадь 47 метров, комната 20,кухня 12.Новый дом, лоджия, рассмотрит некурящих, без животных. С. у. раздельный. залог 100% вносится частями в 2 этапа. 
Для Граждан РФ, 1-2 чел, семья, можно с ребенком.</t>
  </si>
  <si>
    <t>19 этаж из 25
Санузел: раздельный
Есть балкон</t>
  </si>
  <si>
    <t>Комар, Ирина Владимировна (агентство); телефоны: +78123836250</t>
  </si>
  <si>
    <t>https://realty.yandex.ru/offer/4803950707210456936</t>
  </si>
  <si>
    <t>Общая: 56.0 м²
Жилая: 32.0 м²</t>
  </si>
  <si>
    <t>Сдается двухкомнатная квартира Просвещения пр-т 43
До метро Проспект Просвещения 17 мин пешком или 5 мин транспортом, остановка прямо у дома
Двухкомнатная квартира с отличным евроремонтом, современной мебелью и техникой.
ЖК Лондон парк - дом бизнес-класса, с закрытой территорией, охраной видеонаблюдением, подземным паркингом. Напротив фитнес с бассейном, салоны красоты, магазин карусель
Подойдет паре или семье, без маленьких детей и животных.
Залог можно разбить на два платежа
Звоните, покажем удобное для Вас время!Номер объекта: #5/599298/447</t>
  </si>
  <si>
    <t>12 этаж из 25
Есть балкон</t>
  </si>
  <si>
    <t>2-к кв. 56.0 м² 12 этаж:
30000 ₽ (536 ₽ за м²)
В продаже (14 д.)
2-к кв. 60.0 м² 20 этаж:
50000 ₽ (833 ₽ за м²)
В продаже (37 д.)
2-к кв. 55.0 м² 20 этаж:
35000 ₽ (636 ₽ за м²)
В продаже (63 д.)</t>
  </si>
  <si>
    <t>Санкт-Петербург, улица Композиторов, 10
м. Проспект Просвещения, 15 мин. пешком</t>
  </si>
  <si>
    <t>https://realty.yandex.ru/offer/8867625829566533215</t>
  </si>
  <si>
    <t>Общая: 130.0 м²
Жилая: 68.0 м²</t>
  </si>
  <si>
    <t>Арт. 7887958 Предлагается в аренду на длительный срок трехкомнатная квартира , в Выборгскомском районе, по адресу;Ул. Композитроов 10 .  ом находится под круглосуточной охраной, к квартире прикреплено охраняемое парковочное место.В квартире выполнен качественный евро ремонт. Дорогая мебель и бытовая техника.  Вся мебель из натурального дерева .В ванной установлена сауна.</t>
  </si>
  <si>
    <t>4 этаж из 6
Отделка: евроремонт
Санузел: раздельный
Есть лоджия</t>
  </si>
  <si>
    <t>Год постройки: 2004 год
Тип здания: кирпичный
Серия: индивидуальный проект
Лифт: есть
Высота потолков: 3.0</t>
  </si>
  <si>
    <t>3-к кв. 85.0 м² 6 этаж:
45000 ₽ (529 ₽ за м²)
В продаже (17 д.)
3-к кв. 120.0 м² 6 этаж:
50000 ₽ (417 ₽ за м²)
В продаже (158 д.)
3-к кв. 130.0 м² 4 этаж:
70000 ₽ (538 ₽ за м²)
В продаже (927 д.)</t>
  </si>
  <si>
    <t>https://realty.yandex.ru/offer/7158934487442014547</t>
  </si>
  <si>
    <t>Арт. 21397530 Предлагается в аренду на длительный срок трехкомнатная квартира , в
Выборгскомском районе, по адресу;Ул. Композитроов 10 . ом находится под круглосуточной
охраной, к квартире прикреплено охраняемое парковочное место.В квартире выполнен
качественный евро ремонт. Дорогая мебель и бытовая техника. Вся мебель из
натурального дерева .В ванной установлена сауна</t>
  </si>
  <si>
    <t>4 этаж из 6
Отделка: евроремонт
Санузел: несколько санузлов
Есть балкон</t>
  </si>
  <si>
    <t>Need House (агентство); телефоны: +79052597844</t>
  </si>
  <si>
    <t>Санкт-Петербург, улица Хошимина, 16
м. Проспект Просвещения, 8 мин. пешком</t>
  </si>
  <si>
    <t>https://realty.yandex.ru/offer/4803950707210457126</t>
  </si>
  <si>
    <t>Общая: 29.0 м²
Жилая: 15.0 м²</t>
  </si>
  <si>
    <t>Сдается студия в апартотеле ул. Хошимина 16
до метро Проспект Просвещения 3 минуты пешком
Жилой комплекс бизнес класса с подземным паркингом (есть места для аренды). Закрытая территория, видеонаблюдение и охрана
В квартире есть вся необходимая мебель и техника. 
КУ оплачивается отдельно. 
Звоните, покажем в удобное для Вас время
Номер объекта: #5/599234/447</t>
  </si>
  <si>
    <t>14 этаж из 16
Отделка: евроремонт
Санузел: совмещенный</t>
  </si>
  <si>
    <t>Год постройки: 2015 год
Тип здания: монолитный
Лифт: есть</t>
  </si>
  <si>
    <t>3-к кв. 100.0 м² 19 этаж:
50000 ₽ (500 ₽ за м²)
В продаже (5 д.)
1-к кв. 32.0 м² 8 этаж:
25000 ₽ (781 ₽ за м²)
В продаже (7 д.)
0-к кв. 30.0 м² 7 этаж:
36000 ₽ (1200 ₽ за м²)
В продаже (8 д.)</t>
  </si>
  <si>
    <t>https://realty.yandex.ru/offer/3913350488094514433</t>
  </si>
  <si>
    <t>14 этаж из 16
Санузел: совмещенный</t>
  </si>
  <si>
    <t>Агенство 21 век (агентство); телефоны: +79130706390</t>
  </si>
  <si>
    <t>Санкт-Петербург, улица Композиторов, 18
м. Проспект Просвещения, 18 мин. пешком</t>
  </si>
  <si>
    <t>https://realty.yandex.ru/offer/1454475171745296128</t>
  </si>
  <si>
    <t>Общая: 38.0 м²
Жилая: 20.0 м²</t>
  </si>
  <si>
    <t xml:space="preserve">Шикарный вид на Озеро с застеклённой лоджии 17 этажа Новый дом с охраной и видеонаблюдением   Огорожен  Забором
Рядом Супермаркет ОКЕЙ и много других магазиноа
в В пешей доступности 3 Торговых центра.
До метро 5 минут пешком,до Невского проспекта 20 минут
В квартире всё есть для комфортной жизни Большие и раздельные  туалет и ванная комната
</t>
  </si>
  <si>
    <t>17 этаж из 25
Отделка: дизайнерский ремонт
Санузел: раздельный
Есть лоджия
Вид из окна: на улицу</t>
  </si>
  <si>
    <t>Год постройки: 2014 год
Лифт: есть</t>
  </si>
  <si>
    <t>Транспорт: средняя доступность
Инфраструктура: хорошо развитая
Озеро Нижнее Большое Суздальское 3 мин. пешком</t>
  </si>
  <si>
    <t>1-к кв. 56.0 м² 7 этаж:
34000 ₽ (607 ₽ за м²)
В продаже (16 д.)
1-к кв. 55.0 м² 11 этаж:
35000 ₽ (636 ₽ за м²)
В продаже (28 д.)
1-к кв. 52.0 м² 10 этаж:
35000 ₽ (673 ₽ за м²)
В продаже (50 д.)</t>
  </si>
  <si>
    <t>Елена (собственник); телефоны: +79117644679</t>
  </si>
  <si>
    <t>https://realty.yandex.ru/offer/2224532390548404481</t>
  </si>
  <si>
    <t>+Коммунальные Услуги, Залог, Есть Все необходимое Оборудование и Мебель!</t>
  </si>
  <si>
    <t>17 этаж из 25
Отделка: евроремонт
Санузел: совмещенный
Есть лоджия
Вид из окна: во двор</t>
  </si>
  <si>
    <t>ООО  "Бюро Недвижимости Капитал" (агентство); телефоны: +79117928803</t>
  </si>
  <si>
    <t>https://realty.yandex.ru/offer/5141797489725354447</t>
  </si>
  <si>
    <t>3-46472 Новый дом, есть все необходимое оборудование и мебель, рядом есть супермаркет, озеро Шуваловский парк.</t>
  </si>
  <si>
    <t>17 этаж из 25
Санузел: раздельный
Есть балкон</t>
  </si>
  <si>
    <t>Мамедова, Элеонора Мамедовна (агентство); телефоны: +78123836250</t>
  </si>
  <si>
    <t>https://realty.yandex.ru/offer/6504772238622524967</t>
  </si>
  <si>
    <t>Сдаётся квартира-студия 38м2 в Выборгском районе Петербурга. Хороший вариант для тех, кто проживает один. Отличная социальная инфраструктура и хорошая транспортная развязка. Эта квартира идеальна для проживания. В квартире очень приятный микроклимат. Летом прохладно, а зимой очень тепло. Квартира небольшая, - очень уютная, аккуратная. Квартира очень просторная, светлая с высокими потолками, панорамными окнами. Юридическое сопровождение сделки обеспечивается компанией "Этажи". Оплата комиссии осуществляется по факту заселения
 Доп. описание: санузел раздельный, , пластиковые окна, в доме есть: детская площадка,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 , , , , , ,</t>
  </si>
  <si>
    <t>17 этаж из 25
Отделка: косметический ремонт
Санузел: раздельный</t>
  </si>
  <si>
    <t>Тип здания: монолитный
Серия: индивидуальный проект
Лифт: нет</t>
  </si>
  <si>
    <t>Максим Алексеевич (агентство); телефоны: +79119076521</t>
  </si>
  <si>
    <t>https://realty.yandex.ru/offer/7590562568458476033</t>
  </si>
  <si>
    <t>Общая: 38.5 м²</t>
  </si>
  <si>
    <t>Сдается  квартира-студия в новом доме, в Выборгском районе, до метро «пр. Просвещения» 16 минут пешком. Санузел раздельный, застекленная лоджия. 
 Есть вся необходимая для комфортного проживания мебель и техника. Вид на озеро. Развитая инфрастуктура. Много магазинов,рядом супермаркет «Окей» . Квартира сдается на длительный срок для аккуратных, платежеспособных граждан славянской внешности, без детей, без животных.
Арендная плата-23000 руб плюс КУ, залог-23000руб.  Комиссия агентства -50%.  По всем вопросам звонить с 10 до 21 ч.</t>
  </si>
  <si>
    <t>17 этаж из 25
Санузел: раздельный
Есть лоджия</t>
  </si>
  <si>
    <t>Роман ; телефоны: +79817589443</t>
  </si>
  <si>
    <t>https://realty.yandex.ru/offer/8073145641472152833</t>
  </si>
  <si>
    <t>Сдается большая студия в ЖК PRAGMA HOUSE. В квартире есть все необходимое для проживания. Арендная плпта 25000+ку,залог можно разбить на части.</t>
  </si>
  <si>
    <t>17 этаж из 25
Отделка: евроремонт
Санузел: раздельный
Есть балкон
Вид из окна: на улицу</t>
  </si>
  <si>
    <t>Год постройки: 2011 год
Лифт: есть</t>
  </si>
  <si>
    <t>Элеонора ; телефоны: +79811903788</t>
  </si>
  <si>
    <t>Санкт-Петербург, проспект Просвещения, 66
м. Проспект Просвещения, 12 мин. на транспорте</t>
  </si>
  <si>
    <t>https://realty.yandex.ru/offer/1869958329953562880</t>
  </si>
  <si>
    <t>Сдаётся отличная 1 к квартира после капитального ремонта, все абсолютно новое! В комнате кровать, шкаф купе, комод! В коридоре шкаф для верхней одежды.  Большой  балкон ( не застеклен ). Раздельный санузел. Есть кладовка. Бойлер.</t>
  </si>
  <si>
    <t>7 этаж из 15
Отделка: евроремонт
Санузел: раздельный
Есть лоджия
Вид из окна: на улицу</t>
  </si>
  <si>
    <t>Год постройки: 1978 год
Тип здания: кирпичный
Серия: 1-528КП-82
Лифт: есть
Высота потолков: 2.6</t>
  </si>
  <si>
    <t>1-к кв. 40.0 м² 7 этаж:
24000 ₽ (600 ₽ за м²)
В продаже (38 д.)
1-к кв. 40.0 м² 6 этаж:
24000 ₽ (600 ₽ за м²)
Дата снятия: 14.10.2019 (8 д.)
1-к кв. 45.0 м² 21 этаж:
20000 ₽ (444 ₽ за м²)
Дата снятия: 23.06.2019 (5 д.)</t>
  </si>
  <si>
    <t>денис ; телефоны: +79110381322</t>
  </si>
  <si>
    <t>посёлок Парголово, улица Валерия Гаврилина, 3к2
м. Парнас, 12 мин. пешком</t>
  </si>
  <si>
    <t>https://realty.yandex.ru/offer/5605626927933106944</t>
  </si>
  <si>
    <t xml:space="preserve">Отличная светлая квартира-«однушка» («евродвушка») в новом качественном доме 2012 г.п.; современный микрорайон с полной инфраструктурой, 10 мин пешком  от метро Парнас (800 метров). Квартира  функциональна и удобна для проживания: большая кухня 13 метров с застекленной лоджией, приличный по площади санузел (кафель, установлена полноценная ванна), эркер в комнате, В доме 3 лифта, в цокольном этаже (под пандусом) свой паркинг. Отличное состояние: на окнах - стеклопакеты, мебель новая, диван — двухспальный, холодильник, стиральная машина, новый TV.  СДАЕТСЯ на 7 месяцев - до 01 июня 2020 г. ТОЛЬКО для ГРАЖДАН РФ (максимум 2 взрослых, без кошек и собачек). </t>
  </si>
  <si>
    <t>19 этаж из 26
Отделка: косметический ремонт
Санузел: совмещенный
Есть лоджия
Вид из окна: во двор</t>
  </si>
  <si>
    <t>Год постройки: 2012 год
Лифт: есть
Высота потолков: 2.65</t>
  </si>
  <si>
    <t>1-к кв. 34.0 м² 19 этаж:
19000 ₽ (559 ₽ за м²)
В продаже (29 д.)
1-к кв. 44.0 м² 6 этаж:
24000 ₽ (545 ₽ за м²)
Дата снятия: 29.10.2019 (61 д.)
1-к кв. 39.0 м² 2 этаж:
19000 ₽ (487 ₽ за м²)
Дата снятия: 22.10.2019 (9 д.)</t>
  </si>
  <si>
    <t>Алексей  "АДВЕКС" (агент); телефоны: +79817034836</t>
  </si>
  <si>
    <t>https://realty.yandex.ru/offer/145571207485769473</t>
  </si>
  <si>
    <t>33500 ₽  в месяц</t>
  </si>
  <si>
    <t>Общая: 29.0 м²</t>
  </si>
  <si>
    <t xml:space="preserve">Сдам уютную cтудию без комиссии в 5-ти минутах от ст.м. «Проспект Просвещения». 
Студия оснащена всем необходимым для комфортной жизни: 
– стильный светлый интерьер,
– современная мебель европейских производителей,
– вместительная встроенная гардеробная, двуспальная кровать с подъемным механизмом и местом для хранения белья, а также подушки, одеяло, 
– плазменный ТВ,
– кухня, со встроенной бытовой техникой: электрической варочной панелью, микроволновой печью, холодильником, стиральная машина,
– набор посуды, 
– комфортная ванная комната, полотенца. 
В здании также расположены: ресторан «Новый свет», фитнес-зал с бассейном, подземный охраняемый паркинг. 
В пешеходной доступности много продуктовых магазинов, салонов красоты, кафе, ресторанов, а также торговых центров: в том числе ТРК «Норд» и «Гранд Каньон».
По всем вопросам обращайтесь по телефону, указанному в объявлении, с 09:00 до 20:00 ежедневно. </t>
  </si>
  <si>
    <t>10 этаж из 14
Отделка: дизайнерский ремонт
Санузел: совмещенный
Вид из окна: на улицу</t>
  </si>
  <si>
    <t>Апарт-отель YE'S ; телефоны: +79052566061</t>
  </si>
  <si>
    <t>https://realty.yandex.ru/offer/6504772238619787078</t>
  </si>
  <si>
    <t>36000 ₽  в месяц</t>
  </si>
  <si>
    <t>Общая: 30.0 м²
Жилая: 23.0 м²</t>
  </si>
  <si>
    <t>4 причины снять эту квартиру прямо сейчас:
1. В пешей доступности метро "Проспект Просвещения".
2. Жилой комплекс бизнес-класса. 
3. Ремонт в квартире выполнен из качественных итальянских материалов.
4. Район с прекрасно развитой инфраструктурой, транспортной развязкой.
А теперь расскажу немного о том, что есть в этой прекрасной квартире:
Ремонт по дизайн-проекту с качественными итальянскими материалами. Прекрасный жилой комплекс со всеми удобствами, возможность заказать ежедневную уборку. На первом этаже расположен замечательный ресторан с разнообразными блюдами на любой вкус. В квартире есть всё необходимое для комфортной жизни!
Ну что? Уже набираете номер, чтобы посмотреть эту уникальную квартиру?
Компания "Этажи" гарантирует для Вас юридическую безопасность заселения, оплата комиссионного вознаграждения производится по факту заселения.
 Доп. описание: санузел раздельный, , пластиковые окна, в доме есть: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телевидение, , , , , ,</t>
  </si>
  <si>
    <t>10 этаж из 16
Отделка: косметический ремонт
Санузел: раздельный</t>
  </si>
  <si>
    <t>Галина Анатольевна (агентство); телефоны: +79816800972</t>
  </si>
  <si>
    <t>Санкт-Петербург, улица Руднева, 29к1
м. Проспект Просвещения, 11 мин. на транспорте</t>
  </si>
  <si>
    <t>https://realty.yandex.ru/offer/1200743684015917825</t>
  </si>
  <si>
    <t>Общая: 52.0 м²
Жилая: 34.0 м²</t>
  </si>
  <si>
    <t>От собственника, ТОЛЬКО на длительный срок Гражданам РФ, предпочтительно семье с детьми. Обязательно составление договора.
30 000 + КУ, залог 30 000 (можно разбить на 2 мес.)  Агентам просьба обращаться только с клиентами.
Смежно-изолированные комнаты 18+10+6, только что после ремонта, стеклопакеты, новая мебель на кухне, застекленная лоджия, есть холодильник, стиральная машина, ТВ; большая прихожая со встроенным шкафом, кладовка. Во дворе детские площадки, школа, детская библиотека, около дома магазины Карусель, Перекресток и др., 6 минут пешком  до нового фитнес-комплекса с бассейном (пока очень дешевые абонементы) и 15 минут пешком до Fitness House. 
Рядом с домом остановки автобусов (до ст. м. Проспект Просвещения на автобусах 198 либо К157, можно на трамваях 100 или 58, до ст. м. Гражданский проспект и до ст. м. Удельная К208, до ст. м. Политехнияеская авт. 69, до ст. м. Академическая авт.178).</t>
  </si>
  <si>
    <t>8 этаж из 12
Отделка: евроремонт
Санузел: раздельный
Есть лоджия
Вид из окна: во двор</t>
  </si>
  <si>
    <t>Год постройки: 1976 год
Тип здания: панельный
Серия: 1ЛГ-600
Лифт: есть
Высота потолков: 2.5</t>
  </si>
  <si>
    <t>Транспорт: ниже среднего
Инфраструктура: достаточно развитая</t>
  </si>
  <si>
    <t>3-к кв. 52.0 м² 8 этаж:
30000 ₽ (577 ₽ за м²)
В продаже (4 д.)
3-к кв. 55.0 м² 4 этаж:
25000 ₽ (455 ₽ за м²)
Дата снятия: 02.03.2017 (36 д.)
3-к кв. 54.0 м² 8 этаж:
25000 ₽ (463 ₽ за м²)
Дата снятия: 27.02.2016 (4 д.)</t>
  </si>
  <si>
    <t>Татьяна Юрьевна (собственник); телефоны: +79111877345</t>
  </si>
  <si>
    <t>Санкт-Петербург, улица Композиторов, 26/3
м. Проспект Просвещения, 10 мин. на транспорте</t>
  </si>
  <si>
    <t>https://realty.yandex.ru/offer/8505911004523915520</t>
  </si>
  <si>
    <t>5 этаж из 9
Отделка: косметический ремонт
Санузел: раздельный
Вид из окна: во двор</t>
  </si>
  <si>
    <t>Год постройки: 1980 год
Тип здания: панельный
Серия: 1ЛГ-600
Лифт: есть
Высота потолков: 2.5</t>
  </si>
  <si>
    <t>1-к кв. 38.0 м² 5 этаж:
20000 ₽ (526 ₽ за м²)
В продаже (6 д.)
1-к кв. 40.0 м² 1 этаж:
19000 ₽ (475 ₽ за м²)
В продаже (74 д.)
1-к кв. 33.0 м² 7 этаж:
18000 ₽ (545 ₽ за м²)
Дата снятия: 10.10.2019 (31 д.)</t>
  </si>
  <si>
    <t>Лариса ; телефоны: +79811242939</t>
  </si>
  <si>
    <t>https://realty.yandex.ru/offer/1987027620310417408</t>
  </si>
  <si>
    <t>+КУ, свет, вода, залог 50%. Для 1-2 человек, пары, 2 дев., без детей!</t>
  </si>
  <si>
    <t>Larisa Sverdlova (агентство); телефоны: +79111727433</t>
  </si>
  <si>
    <t>Санкт-Петербург, проспект Просвещения, 15
м. Проспект Просвещения, 6 мин. пешком</t>
  </si>
  <si>
    <t>https://realty.yandex.ru/offer/8398420482193061632</t>
  </si>
  <si>
    <t>Общая: 60.0 м²
Жилая: 32.0 м²</t>
  </si>
  <si>
    <t>Сдается абсолютно новая квартира. Ремонт полностью закончен. Поставлена вся новая мебель - спальня, кухня, гостинная. Бытовая техника, сантехника - все новое.  Два телевизора, в гостинной - смарт. Посуда новая.  Никто не жил. Полностью готова к сдаче..  Двор закрытый. В доме магазины. кафе, спортзал.  Метро - 5 минут пешком.
Кухня и гостинная объединены. Панорамное окно. Отлично подойдет для современной пары. Сдается с 10 ноября. По просмотру звонить  8- 921-917-08-44</t>
  </si>
  <si>
    <t>17 этаж из 20
Отделка: дизайнерский ремонт
Санузел: несколько санузлов
Вид из окна: во двор и на улицу</t>
  </si>
  <si>
    <t>Год постройки: 2014 год</t>
  </si>
  <si>
    <t>2-к кв. 60.0 м² 17 этаж:
45000 ₽ (750 ₽ за м²)
В продаже (7 д.)
2-к кв. 65.0 м² 11 этаж:
40000 ₽ (615 ₽ за м²)
В продаже (147 д.)
2-к кв. 58.0 м² 20 этаж:
40000 ₽ (690 ₽ за м²)
Дата снятия: 10.10.2019 (22 д.)</t>
  </si>
  <si>
    <t>Бородина Оксана ; телефоны: +79219089026</t>
  </si>
  <si>
    <t>посёлок Парголово, Заречная улица, 41
м. Парнас, 12 мин. на транспорте</t>
  </si>
  <si>
    <t>https://realty.yandex.ru/offer/6074613512675796480</t>
  </si>
  <si>
    <t>Общая: 23.0 м²
Жилая: 15.0 м²</t>
  </si>
  <si>
    <t xml:space="preserve">студия,  новая,  никто не жил. На длительный срок. КУ не входят в стоимость аренды. залог 100% можно разбить на части.
 Агентам усоуги не предлагать!  
До метро Парнас 20 минут пешком. </t>
  </si>
  <si>
    <t>8 этаж из 25
Санузел: совмещенный
Есть лоджия
Вид из окна: на улицу</t>
  </si>
  <si>
    <t>Год постройки: 2019 год
Лифт: есть
Высота потолков: 2.7</t>
  </si>
  <si>
    <t>Инфраструктура: хорошо развитая</t>
  </si>
  <si>
    <t>1-к кв. 38.0 м² 7 этаж:
20000 ₽ (526 ₽ за м²)
В продаже (4 д.)
1-к кв. 25.0 м² 4 этаж:
15000 ₽ (600 ₽ за м²)
В продаже (8 д.)
1-к кв. 38.0 м² 11 этаж:
18000 ₽ (474 ₽ за м²)
В продаже (17 д.)</t>
  </si>
  <si>
    <t>Юрий (собственник); телефоны: +79817052361</t>
  </si>
  <si>
    <t>Санкт-Петербург, Придорожная аллея, 1/153
м. Проспект Просвещения, 14 мин. пешком</t>
  </si>
  <si>
    <t>https://realty.yandex.ru/offer/7794040651469517818</t>
  </si>
  <si>
    <t>Общая: 42.0 м²
Жилая: 28.0 м²</t>
  </si>
  <si>
    <t>Арт. 21701423 Агентство! Сдаётся 2 комнатная квартира на длительный срок. Общая площадь 42 кв.м площадь комнат 18+10 кв.м.  Планировка изолированная. Квартира расположена на 6 этаже 9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</si>
  <si>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6 этаж из 9
Отделка: косметический ремонт</t>
  </si>
  <si>
    <t>Год постройки: 1980 год
Тип здания: панельный
Серия: 1ЛГ-504
Лифт: есть
Высота потолков: 2.5</t>
  </si>
  <si>
    <t>2-к кв. 42.0 м² 6 этаж:
22000 ₽ (524 ₽ за м²)
Дата снятия: 28.10.2019 (8 д.)
2-к кв. 45.0 м² 6 этаж:
22000 ₽ (489 ₽ за м²)
Дата снятия: 21.10.2019 (29 д.)
2-к кв. 52.0 м² 3 этаж:
25000 ₽ (481 ₽ за м²)
Дата снятия: 19.07.2019 (345 д.)</t>
  </si>
  <si>
    <t>посёлок Парголово, улица Фёдора Абрамова, 4
м. Парнас, 5 мин. пешком</t>
  </si>
  <si>
    <t>https://realty.yandex.ru/offer/7794040651449441542</t>
  </si>
  <si>
    <t>Арт. 21699719 Агентство! Сдаётся 1 комнатная квартира на длительный срок. Общая площадь 40 кв.м площадь комнат 18 кв.м. Есть лоджия. Квартира расположена на 17 этаже 26 этажного нового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</si>
  <si>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17 этаж из 26
Отделка: евроремонт
Санузел: раздельный
Есть лоджия</t>
  </si>
  <si>
    <t>1-к кв. 40.0 м² 1 этаж:
21000 ₽ (525 ₽ за м²)
В продаже (7 д.)
1-к кв. 40.0 м² 10 этаж:
18000 ₽ (450 ₽ за м²)
В продаже (12 д.)
1-к кв. 40.0 м² 10 этаж:
21000 ₽ (525 ₽ за м²)
В продаже (626 д.)</t>
  </si>
  <si>
    <t>Санкт-Петербург, улица Сикейроса, 11к1
м. Озерки, 8 мин. пешком</t>
  </si>
  <si>
    <t>https://realty.yandex.ru/offer/1808088162904567296</t>
  </si>
  <si>
    <t>Общая: 95.0 м²
Жилая: 64.0 м²</t>
  </si>
  <si>
    <t>Евротрешка-две спальни и кузня гостинная. Дизайнерский ремонт, уютно. В холле есть большая кладовая и большой кожаный диван. 
Прихожая отделена от основных помещений.
+коммунальные платежи.</t>
  </si>
  <si>
    <t>2 этаж из 16
Отделка: дизайнерский ремонт
Санузел: совмещенный
Есть лоджия</t>
  </si>
  <si>
    <t>Год постройки: 2006 год
Тип здания: кирпичный
Серия: индивидуальный проект
Лифт: есть
Высота потолков: 2.6</t>
  </si>
  <si>
    <t>3-к кв. 105.0 м² 4 этаж:
40000 ₽ (381 ₽ за м²)
Дата снятия: 22.08.2019 (45 д.)
3-к кв. 85.0 м² 8 этаж:
45000 ₽ (529 ₽ за м²)
Дата снятия: 02.07.2018 (24 д.)
3-к кв. 112.0 м² 5 этаж:
43000 ₽ (384 ₽ за м²)
Дата снятия: 09.05.2018 (154 д.)</t>
  </si>
  <si>
    <t>Денис (агент); телефоны: +79052240156</t>
  </si>
  <si>
    <t>https://realty.yandex.ru/offer/3869017024029151744</t>
  </si>
  <si>
    <t>Общая: 37.85 м²
Жилая: 15.0 м²</t>
  </si>
  <si>
    <t>Сдаётся впервые квартира от собственника, на длительный срок, для граждан РФ.
Оплату залога можно разбить.</t>
  </si>
  <si>
    <t>11 этаж из 26
Санузел: совмещенный
Есть лоджия</t>
  </si>
  <si>
    <t>Светлана ; телефоны: +79119086710</t>
  </si>
  <si>
    <t>посёлок Парголово, Заречная улица, 45к2
м. Парнас, 14 мин. на транспорте</t>
  </si>
  <si>
    <t>https://realty.yandex.ru/offer/5989119670683354369</t>
  </si>
  <si>
    <t>Общая: 37.0 м²</t>
  </si>
  <si>
    <t>Сдается  уютная 1-комнатная квартира в новом доме  на длительный срок. От м.Парнас 18 минут пешком.
В квартире имеется вся необходимая мебель и техника, ТВ и интернет проведен.
Сдается гражданам РФ, ответственным, чистоплотным и не курящим, можно с мелким воспитанным питомцем.</t>
  </si>
  <si>
    <t>23 этаж из 27
Отделка: евроремонт
Санузел: совмещенный
Есть лоджия
Вид из окна: во двор</t>
  </si>
  <si>
    <t>Инфраструктура: мало объектов</t>
  </si>
  <si>
    <t>1-к кв. 43.0 м² 1 этаж:
15000 ₽ (349 ₽ за м²)
В продаже (8 д.)
1-к кв. 38.0 м² 18 этаж:
25000 ₽ (658 ₽ за м²)
В продаже (13 д.)
1-к кв. 36.0 м² 8 этаж:
24000 ₽ (667 ₽ за м²)
В продаже (21 д.)</t>
  </si>
  <si>
    <t>Санкт-Петербург, улица Композиторов, 33к3
м. Проспект Просвещения, 20 мин. пешком</t>
  </si>
  <si>
    <t>https://realty.yandex.ru/offer/251420665487578889</t>
  </si>
  <si>
    <t>Общая: 31.0 м²
Жилая: 15.0 м²</t>
  </si>
  <si>
    <t>Арт. 1853183 Сдаётся 1 комнатная квартира по цене 20 тыс. р/месяц на срок от 11 месяцев. Общая площадь 31 кв.м площадь комнат 15 кв.м. Есть лоджия и раздельный санузел. Квартира расположена на 10 этаже 12 этажного  кирпичного дома. Свободная парковка. Санкт-Петербург по адресу Композиторов дом 33 корпус 3, в Выборгском районе в 10 минутах пешком метро Просвещения пр. В квартире есть мебель, телевизор, стиральная машина, холодильник, интернет. Фотографии этой квартиры. Если объявление размещено - значит актуально. Просмотр и заселение по предварительной по договоренности. Звоните. Квартира свободна.</t>
  </si>
  <si>
    <t>10 этаж из 12
Отделка: евроремонт
Санузел: раздельный
Есть лоджия</t>
  </si>
  <si>
    <t>Год постройки: 1980 год
Тип здания: кирпичный
Серия: 1ЛГ-600
Лифт: есть</t>
  </si>
  <si>
    <t>1-к кв. 33.0 м² 5 этаж:
17000 ₽ (515 ₽ за м²)
Дата снятия: 11.09.2019 (5 д.)
1-к кв. 31.0 м² 10 этаж:
25000 ₽ (806 ₽ за м²)
Дата снятия: 06.08.2018 (131 д.)
1-к кв. 38.0 м² 10 этаж:
18000 ₽ (474 ₽ за м²)
Дата снятия: 15.07.2018 (81 д.)</t>
  </si>
  <si>
    <t>посёлок Парголово, улица Фёдора Абрамова, 21к3
м. Парнас, 16 мин. на транспорте</t>
  </si>
  <si>
    <t>https://realty.yandex.ru/offer/3297145316319245312</t>
  </si>
  <si>
    <t>Общая: 60.0 м²
Жилая: 30.0 м²</t>
  </si>
  <si>
    <t>Пустая,только кухонная мебель,ДЛЯ ЛЮБОЙ КАТЕГОРИИ ГРАЖДАН ДО 6-8 ЧЕЛОВЕК,Для строителей,Для сотрудников организации,для 2х сем/пар,можно с детьми, Хорошее состояние,Рем/строителей, +к/у,свет, вода,залог можно разбить на 2 части,</t>
  </si>
  <si>
    <t>4 этаж из 23
Отделка: косметический ремонт
Санузел: раздельный
Есть лоджия
Вид из окна: во двор</t>
  </si>
  <si>
    <t>2-к кв. 59.0 м² 11 этаж:
25000 ₽ (424 ₽ за м²)
Дата снятия: 26.10.2019 (25 д.)
2-к кв. 58.0 м² 14 этаж:
22000 ₽ (379 ₽ за м²)
Дата снятия: 05.09.2019 (8 д.)
2-к кв. 50.0 м² 23 этаж:
26000 ₽ (520 ₽ за м²)
Дата снятия: 03.09.2019 (6 д.)</t>
  </si>
  <si>
    <t>Консенсус (агентство); телефоны: +79052566893</t>
  </si>
  <si>
    <t>Санкт-Петербург, улица Асафьева
м. Проспект Просвещения, 9 мин. пешком</t>
  </si>
  <si>
    <t>https://realty.yandex.ru/offer/5990862350933982721</t>
  </si>
  <si>
    <t>Общая: 40.0 м²
Жилая: 21.0 м²</t>
  </si>
  <si>
    <t>Близость ст.Метро, Отличное Состояние, Чисто, Санузел в Кафеле, Лоджия Застекленная, Для Пары Средних лет, Без Детей, Без Животных, Кухня Встроенная,  Тахта, Диван, +Коммунальные Услуги</t>
  </si>
  <si>
    <t>5 этаж из 16
Санузел: раздельный
Есть лоджия</t>
  </si>
  <si>
    <t>Санкт-Петербург, проспект Просвещения, 54
м. Проспект Просвещения, 10 мин. на транспорте</t>
  </si>
  <si>
    <t>https://realty.yandex.ru/offer/3201453968012951809</t>
  </si>
  <si>
    <t>Кафель, Ламинат, Керамика, Кухня Встроенная, Все Новое!!!, Бытовая Техника, Жалюзи,  Просмотры в Любое Время.
+Коммунальные Услуг</t>
  </si>
  <si>
    <t>5 этаж из 9
Отделка: евроремонт
Санузел: раздельный
Есть балкон</t>
  </si>
  <si>
    <t>Год постройки: 1985 год
Тип здания: кирпичный
Серия: индивидуальный проект
Лифт: есть
Высота потолков: 2.5</t>
  </si>
  <si>
    <t>1-к кв. 30.0 м² 3 этаж:
25000 ₽ (833 ₽ за м²)
В продаже (115 д.)
1-к кв. 36.0 м² 5 этаж:
23000 ₽ (639 ₽ за м²)
Дата снятия: 02.11.2019 (9 д.)
1-к кв. 39.0 м² 3 этаж:
20000 ₽ (513 ₽ за м²)
Дата снятия: 31.10.2019 (239 д.)</t>
  </si>
  <si>
    <t>https://realty.yandex.ru/offer/5250552201179521025</t>
  </si>
  <si>
    <t>Общая: 36.0 м²
Жилая: 16.0 м²</t>
  </si>
  <si>
    <t xml:space="preserve"> На длительный срок (от 11 мес.) уютная, стильная и благоустроенная квартира в современном жилом комплексе YES. До метро 5 мин. пешком. Есть вся необходимая мебель и техника. Большой шкаф-гардеробная, застеклённый балкон. Окна на южную сторону, в тихий закрытый двор без машин. Охраняемая территория. В соседнем здании фитнес-центр с бассейном. Коммунальные платежи оплачиваются дополнительно. Предпочтение резидентам РФ (но не Кавказ), семейным, без домашних животных.</t>
  </si>
  <si>
    <t>9 этаж из 20
Отделка: евроремонт
Санузел: раздельный
Есть лоджия</t>
  </si>
  <si>
    <t>1-к кв. 40.0 м² 10 этаж:
27000 ₽ (675 ₽ за м²)
В продаже (8 д.)
1-к кв. 42.0 м² 16 этаж:
28000 ₽ (667 ₽ за м²)
В продаже (14 д.)
1-к кв. 40.0 м² 20 этаж:
45000 ₽ (1125 ₽ за м²)
В продаже (19 д.)</t>
  </si>
  <si>
    <t>Алексей (агент); телефоны: +79062445206</t>
  </si>
  <si>
    <t>https://realty.yandex.ru/offer/7576151517564764161</t>
  </si>
  <si>
    <t>Общая: 36.0 м²</t>
  </si>
  <si>
    <t>Сдаётся на длительный срок  уютная, стильная и благоустроенная квартира в современном жилом комплексе YES. До метро 5 мин. пешком. Есть вся необходимая мебель и техника: большой шкаф-гардеробная,диван, кухня, телевизор, холодильник, стир.машина, застеклённый балкон. Окна на южную сторону, в тихий закрытый двор без машин. Охраняемая территория. В соседнем здании фитнес-центр с бассейном. Коммунальные платежи оплачиваются дополнительно. Предпочтение людям РФ (но не Кавказ), семейным, без домашних животных.</t>
  </si>
  <si>
    <t>9 этаж из 20
Отделка: евроремонт
Санузел: совмещенный
Есть лоджия
Вид из окна: во двор</t>
  </si>
  <si>
    <t>https://realty.yandex.ru/offer/2239163077980803329</t>
  </si>
  <si>
    <t>9 этаж из 20
Отделка: евроремонт
Санузел: совмещенный
Есть балкон
Вид из окна: во двор</t>
  </si>
  <si>
    <t>Санкт-Петербург, улица Есенина, 26к1
м. Проспект Просвещения, 8 мин. пешком</t>
  </si>
  <si>
    <t>https://realty.yandex.ru/offer/2880494660105228800</t>
  </si>
  <si>
    <t>Общая: 58.0 м²
Жилая: 39.0 м²</t>
  </si>
  <si>
    <t>Сдается 3 комнатная квартира!
 30000+КУ .
58 кв метров две отдельные комнаты, одна проходная 
Комнаты: (19м+ 11м)+9м, кухня 7 м
Сан.узел раздельный
2 этаж из 9
Предпочтение большой дружной семье. Гражданам РФ.</t>
  </si>
  <si>
    <t>2 этаж из 9
Санузел: раздельный
Есть балкон</t>
  </si>
  <si>
    <t>Год постройки: 1976 год
Тип здания: панельный
Серия: 1ЛГ-504
Лифт: есть
Высота потолков: 2.5</t>
  </si>
  <si>
    <t>Транспорт: средняя доступность
Инфраструктура: хорошо развитая
Сад Ивана Фомина 6 мин. пешком</t>
  </si>
  <si>
    <t>3-к кв. 58.0 м² 2 этаж:
35000 ₽ (603 ₽ за м²)
В продаже (8 д.)
3-к кв. 65.0 м² 5 этаж:
25000 ₽ (385 ₽ за м²)
Дата снятия: 02.10.2019 (7 д.)
3-к кв. 70.0 м² 2 этаж:
32000 ₽ (457 ₽ за м²)
Дата снятия: 10.09.2019 (18 д.)</t>
  </si>
  <si>
    <t>Лариса ; телефоны: +79052845728</t>
  </si>
  <si>
    <t>https://realty.yandex.ru/offer/4487014636230984960</t>
  </si>
  <si>
    <t>2 изолированные комнаты и проходной зал,для славян,для семьи до 5 человек,можно для студенток,3-4 человека.цена+ку 5000</t>
  </si>
  <si>
    <t>2 этаж из 9
Отделка: косметический ремонт
Санузел: раздельный
Два балкона</t>
  </si>
  <si>
    <t>Татьяна ; телефоны: +79313686438</t>
  </si>
  <si>
    <t>Санкт-Петербург, улица Сикейроса, 4
м. Озерки, 5 мин. пешком</t>
  </si>
  <si>
    <t>https://realty.yandex.ru/offer/3061756146159399425</t>
  </si>
  <si>
    <t>Общая: 51.0 м²
Жилая: 25.0 м²</t>
  </si>
  <si>
    <t>+Коммунальные Услуги, Современная Мебель</t>
  </si>
  <si>
    <t>1 этаж из 9
Санузел: раздельный</t>
  </si>
  <si>
    <t>Год постройки: 1978 год
Тип здания: панельный
Серия: 1ЛГ-600
Лифт: есть
Высота потолков: 2.5</t>
  </si>
  <si>
    <t>Транспорт: выше среднего
Инфраструктура: отличная
Озеро Верхнее Суздальское 8 мин. пешком</t>
  </si>
  <si>
    <t>2-к кв. 45.0 м² 2 этаж:
23000 ₽ (511 ₽ за м²)
Дата снятия: 28.05.2015 (6 д.)
2-к кв. 48.0 м² 3 этаж:
22000 ₽ (458 ₽ за м²)
Дата снятия: 26.05.2015 (57 д.)
2-к кв. 52.0 м² 4 этаж:
23000 ₽ (442 ₽ за м²)
Дата снятия: 26.05.2015 (57 д.)</t>
  </si>
  <si>
    <t>https://realty.yandex.ru/offer/6504290731233661441</t>
  </si>
  <si>
    <t xml:space="preserve">Квартира в хорошем состоянии. Новый дом. Имеется плотностью вся мебель и техника для проживания. Сан узел в кафеле. На длительный срок.Метро в шаговой доступности. </t>
  </si>
  <si>
    <t>15 этаж из 24
Отделка: евроремонт
Санузел: совмещенный
Есть лоджия
Вид из окна: во двор</t>
  </si>
  <si>
    <t>Санкт-Петербург, улица Шостаковича, 5к1
м. Проспект Просвещения, 10 мин. пешком</t>
  </si>
  <si>
    <t>https://realty.yandex.ru/offer/6399542383251020801</t>
  </si>
  <si>
    <t>27000 ₽  в месяц</t>
  </si>
  <si>
    <t>Общая: 47.0 м²
Жилая: 28.0 м²</t>
  </si>
  <si>
    <t>+ Коммунальные услуги .
 Развитая инфраструктура , отличная и уютная квартира !
 Есть все необходимое оборудование и мебель .
Для граждан РФ.</t>
  </si>
  <si>
    <t>6 этаж из 9
Санузел: раздельный</t>
  </si>
  <si>
    <t>Год постройки: 1979 год
Тип здания: панельный
Серия: 1ЛГ-504
Лифт: есть
Высота потолков: 2.5</t>
  </si>
  <si>
    <t>2-к кв. 46.0 м² 6 этаж:
30000 ₽ (652 ₽ за м²)
В продаже (48 д.)
2-к кв. 60.0 м² 6 этаж:
28000 ₽ (467 ₽ за м²)
Дата снятия: 25.10.2019 (26 д.)
2-к кв. 48.0 м² 3 этаж:
25000 ₽ (521 ₽ за м²)
Дата снятия: 17.10.2019 (8 д.)</t>
  </si>
  <si>
    <t>https://realty.yandex.ru/offer/7794040651449375383</t>
  </si>
  <si>
    <t>Общая: 46.0 м²
Жилая: 28.0 м²</t>
  </si>
  <si>
    <t>Арт. 21697064 Агентство! Сдаётся 2 комнатная квартира на длительный срок. Общая площадь 46 кв.м площадь комнат 14+14 кв.м. Есть лоджия. Раздельный санузел. Планировка изолированная. Квартира расположена на 10 этаже 14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</si>
  <si>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10 этаж из 14
Отделка: евроремонт
Санузел: раздельный
Есть лоджия</t>
  </si>
  <si>
    <t>2-к кв. 46.0 м² 10 этаж:
27000 ₽ (587 ₽ за м²)
В продаже (56 д.)
2-к кв. 51.0 м² 4 этаж:
15000 ₽ (294 ₽ за м²)
Дата снятия: 09.10.2019 (34 д.)
2-к кв. 52.0 м² 4 этаж:
23000 ₽ (442 ₽ за м²)
Дата снятия: 21.08.2019 (6 д.)</t>
  </si>
  <si>
    <t>https://realty.yandex.ru/offer/1650795356582645379</t>
  </si>
  <si>
    <t>№1410661 Сдается на длительный срок двухкомнатная квартира в пешей доступности от станции метро `Проспект просвещения!. До метро не более семи минут пешком спокойным шагом. Есть все необходимое для проживания. Возможно проживание с детьми и домашними животными. Просмотры в любое время по договоренности.</t>
  </si>
  <si>
    <t>10 этаж из 14
Отделка: косметический ремонт
Санузел: раздельный</t>
  </si>
  <si>
    <t>Санкт-Петербург, проспект Просвещения, 33А
м. Проспект Просвещения, 11 мин. пешком</t>
  </si>
  <si>
    <t>https://realty.yandex.ru/offer/3778344981610555137</t>
  </si>
  <si>
    <t>Общая: 110.0 м²
Жилая: 59.0 м²</t>
  </si>
  <si>
    <t xml:space="preserve">Новый Дом,  Есть Все необходимое Оборудование и Мебель!
Современная Мебель, Видовая, Окна-Улица, Окна-Двор, Двухсторонняя квартира, +Коммунальные Услуги, Залог Вносится Частями Поэтапно </t>
  </si>
  <si>
    <t>11 этаж из 16
Отделка: евроремонт
Санузел: раздельный
Два балкона</t>
  </si>
  <si>
    <t>Тип здания: кирпичный
Лифт: есть
Высота потолков: 2.7</t>
  </si>
  <si>
    <t>Транспорт: средняя доступность
Инфраструктура: хорошо развитая
Сад Ивана Фомина 1 мин. пешком</t>
  </si>
  <si>
    <t>3-к кв. 93.0 м² 5 этаж:
50000 ₽ (538 ₽ за м²)
Дата снятия: 10.10.2018 (4 д.)
3-к кв. 100.0 м² 9 этаж:
50000 ₽ (500 ₽ за м²)
Дата снятия: 08.08.2018 (8 д.)
3-к кв. 110.0 м² 11 этаж:
35000 ₽ (318 ₽ за м²)
Дата снятия: 23.01.2018 (46 д.)</t>
  </si>
  <si>
    <t>Санкт-Петербург, проспект Луначарского, 9
м. Озерки, 12 мин. пешком</t>
  </si>
  <si>
    <t>https://realty.yandex.ru/offer/854375472563743232</t>
  </si>
  <si>
    <t>Сдается 1 ккв, Луначарского пр., д. 9., м. Озерки, 5 мин. пешк., дом 137 серия, 5/11 эт., общ. 42 м., комната 20 м., кух. 10 м., застекленная лоджия, окна в большой открытый тихий двор, ремонт под евро, все новое, большая чистая парадная.
Цена - 25000 руб., + КУ.
Залог - 100 %.
Комиссия - 60 %.</t>
  </si>
  <si>
    <t>5 этаж из 11
Отделка: дизайнерский ремонт
Санузел: раздельный
Есть лоджия
Вид из окна: во двор</t>
  </si>
  <si>
    <t>Год постройки: 1988 год
Тип здания: панельный
Серия: 137
Лифт: есть
Высота потолков: 2.6</t>
  </si>
  <si>
    <t>1-к кв. 42.0 м² 5 этаж:
25000 ₽ (595 ₽ за м²)
Дата снятия: 28.10.2019 (8 д.)
1-к кв. 38.0 м² 11 этаж:
18000 ₽ (474 ₽ за м²)
Дата снятия: 22.03.2019 (47 д.)
1-к кв. 42.0 м² 4 этаж:
29000 ₽ (690 ₽ за м²)
Дата снятия: 20.11.2018 (3 д.)</t>
  </si>
  <si>
    <t>Королева Алена (агент); телефоны: +79119627407</t>
  </si>
  <si>
    <t>посёлок Парголово, улица Николая Рубцова, 5
м. Парнас, 15 мин. пешком</t>
  </si>
  <si>
    <t>https://realty.yandex.ru/offer/8582039985055649792</t>
  </si>
  <si>
    <t>10 этаж из 17
Отделка: косметический ремонт
Санузел: раздельный
Есть лоджия
Вид из окна: на улицу</t>
  </si>
  <si>
    <t>Высота потолков: 2.0</t>
  </si>
  <si>
    <t>Транспорт: ниже среднего
Инфраструктура: мало объектов</t>
  </si>
  <si>
    <t>2-к кв. 52.0 м² 13 этаж:
35000 ₽ (673 ₽ за м²)
Дата снятия: 15.10.2019 (15 д.)
2-к кв. 54.0 м² 21 этаж:
22000 ₽ (407 ₽ за м²)
Дата снятия: 12.10.2019 (37 д.)
2-к кв. 53.0 м² 11 этаж:
23000 ₽ (434 ₽ за м²)
Дата снятия: 22.07.2019 (11 д.)</t>
  </si>
  <si>
    <t>Валерия (агентство); телефоны: +78123842385
+79112983445</t>
  </si>
  <si>
    <t>посёлок Парголово, Заречная улица, 10
м. Парнас, 13 мин. пешком</t>
  </si>
  <si>
    <t>https://realty.yandex.ru/offer/8610281624816646913</t>
  </si>
  <si>
    <t>34000 ₽  в месяц</t>
  </si>
  <si>
    <t>Общая: 45.0 м²
Жилая: 36.0 м²</t>
  </si>
  <si>
    <t xml:space="preserve">Новый Дом, ,Кухня-Гост 22 кв.м., Посудомоечная Машина Встроенная, Кухня Встроенная, Лоджия Застекленная, Сдается Впервые, Срочно!
+Коммунальные Услуги </t>
  </si>
  <si>
    <t>12 этаж из 25
Отделка: евроремонт
Санузел: совмещенный
Есть лоджия</t>
  </si>
  <si>
    <t>Транспорт: ниже среднего
Инфраструктура: мало объектов
Шуваловский парк 10 мин. пешком
Река Старожиловка 9 мин. пешком</t>
  </si>
  <si>
    <t>2-к кв. 45.0 м² 11 этаж:
34000 ₽ (756 ₽ за м²)
В продаже (13 д.)
2-к кв. 61.0 м² 15 этаж:
35000 ₽ (574 ₽ за м²)
Дата снятия: 07.10.2019 (3 д.)
2-к кв. 60.0 м² 16 этаж:
35000 ₽ (583 ₽ за м²)
Дата снятия: 06.10.2019 (8 д.)</t>
  </si>
  <si>
    <t>https://realty.yandex.ru/offer/2355322154310320128</t>
  </si>
  <si>
    <t>17500 ₽  в месяц</t>
  </si>
  <si>
    <t>Общая: 26.0 м²
Жилая: 16.0 м²</t>
  </si>
  <si>
    <t>Имеется видео данной квартиры! Пишите отправлю в вотсапе.
Сдается уютная студия в Новом Жилом комплексе "Лондон Парк".
Студия находится на 12 этаже
Сделан хороший ремонт. Мебель современная.
Консьерж - Видеонаблюдение
Бытовая техника на гарантии.
Есть все необходимое для проживания (кроме телевизора).
Рассмотрим пару или 2 человека или одного человека (студента).
Дом находится в пешей доступности от метро пр-т Просвещения примерно 15-17 минут.
Рядом гипер маркет 24 часа.
Также рядом находится озеро.
Дополнительно оплачивается коммунальные платежи (лето 1400 рублей , зима 2400 рублей).
Залог возможно будет разбить на 2 части .
Квартира сдается на длительный срок.
На данный момент проживают жильцы. Просмотр можно организовать по телефону.
Освобождается примерно в конце месяца.</t>
  </si>
  <si>
    <t>12 этаж из 26
Отделка: евроремонт
Санузел: совмещенный
Есть балкон
Вид из окна: во двор</t>
  </si>
  <si>
    <t>Максим Александрович (агент); телефоны: +79811326627</t>
  </si>
  <si>
    <t>https://realty.yandex.ru/offer/1658960439186690048</t>
  </si>
  <si>
    <t>Общая: 28.0 м²
Жилая: 18.0 м²</t>
  </si>
  <si>
    <t>Имеется видео данной квартиры! Пишите отправлю в вотсапе.
Сдается уютная студия в Новом Жилом комплексе "Лондон Парк".
Сделан хороший ремонт. Мебель современная.
Консьерж - Видеонаблюдение
Бытовая техника на гарантии.
Есть все необходимое для проживания (кроме телевизора).
Рассмотрим пару или 2 человека или одного человека (студента).
Дом находится в пешей доступности от метро пр-т Просвещения примерно 15-17 минут.
Рядом гипер маркет 24 часа.
Также рядом находится озеро.
Дополнительно оплачивается коммунальные платежи (лето 1400 рублей , зима 2400 рублей).
Залог возможно будет разбить на 2 части .
Квартира сдается на длительный срок.
На данный момент проживают жильцы. Просмотр можно организовать по телефону.
Освобождается примерно в конце месяца.</t>
  </si>
  <si>
    <t>9 этаж из 26
Отделка: евроремонт
Санузел: совмещенный
Есть балкон</t>
  </si>
  <si>
    <t>посёлок Парголово, улица Архитектора Белова, 5к1
м. Парнас, 17 мин. пешком</t>
  </si>
  <si>
    <t>https://realty.yandex.ru/offer/4940176383743825921</t>
  </si>
  <si>
    <t>Общая: 38.0 м²</t>
  </si>
  <si>
    <t>Сдается  квартира-студия в новом доме, в Выборгском районе, до метро «Парнас» 15 минут пешком. Санузел совмещенный, застекленная лоджия. 
Есть вся необходимая для комфортного проживания мебель и техника.  Стиральной машины пока нет, купим при необходимости.  Квартира сдается на длительный срок для аккуратных, платежеспособных граждан славянской внешности, без животных.
Арендная плата-22000 руб плюс КУ, залог-22000руб(можно разбить).  Комиссия агентства -50%.  По всем вопросам звонить с 10 до 21 ч.</t>
  </si>
  <si>
    <t>7 этаж из 24
Отделка: евроремонт
Санузел: совмещенный
Есть лоджия</t>
  </si>
  <si>
    <t>Транспорт: ниже среднего
Инфраструктура: минимальная
Пруд Рубаха Наполеона 7 мин. пешком
Река Старожиловка 15 мин. пешком</t>
  </si>
  <si>
    <t>1-к кв. 30.0 м² 16 этаж:
20000 ₽ (667 ₽ за м²)
В продаже (6 д.)
1-к кв. 34.0 м² 12 этаж:
24000 ₽ (706 ₽ за м²)
В продаже (24 д.)
0-к кв. 33.0 м² 7 этаж:
22000 ₽ (667 ₽ за м²)
В продаже (54 д.)</t>
  </si>
  <si>
    <t>https://realty.yandex.ru/offer/5371975336032566864</t>
  </si>
  <si>
    <t>Общая: 27.3 м²
Жилая: 22.0 м²</t>
  </si>
  <si>
    <t>Арт. 22676510 Сдаётся квартира-студия в ЖК Лондон Парк, на срок от 11 месяцев. Шикарный ремонт, никто не жил. Общая площадь 27.3 кв.м. Есть застеклённая лоджия и совмещенный санузел. Квартира расположена на 20 этаже 25 этажного  нового монолитного дома.Квартира оснащена всей необходимой бытовой техникой и полностью меблирована.</t>
  </si>
  <si>
    <t>20 этаж из 25
Отделка: дизайнерский ремонт
Санузел: совмещенный
Есть лоджия
Вид из окна: на улицу</t>
  </si>
  <si>
    <t>Мацаберидзе Кетеван (агентство); телефоны: +79111469759</t>
  </si>
  <si>
    <t>Санкт-Петербург, улица Жени Егоровой, 5к1
м. Проспект Просвещения, 12 мин. на транспорте</t>
  </si>
  <si>
    <t>https://realty.yandex.ru/offer/5126630409077629952</t>
  </si>
  <si>
    <t>Общая: 30.0 м²
Жилая: 18.0 м²</t>
  </si>
  <si>
    <t>Сдается 1 ком. квартира на длительный срок. Отличное состояние, качественный ремонт. Меблирована полностью современной мебелью, оборудована всей необходимой бытовой техникой. Санузел раздельный. Для граждан РФ.</t>
  </si>
  <si>
    <t>5 этаж из 9
Отделка: евроремонт
Санузел: раздельный
Вид из окна: во двор</t>
  </si>
  <si>
    <t>Год постройки: 1980 год
Тип здания: панельный
Серия: индивидуальный проект
Лифт: есть
Высота потолков: 2.5</t>
  </si>
  <si>
    <t>Транспорт: ниже среднего
Инфраструктура: хорошо развитая
Река Старожиловка 8 мин. пешком</t>
  </si>
  <si>
    <t>1-к кв. 33.0 м² 5 этаж:
20000 ₽ (606 ₽ за м²)
В продаже (55 д.)
1-к кв. 35.0 м² 4 этаж:
20000 ₽ (571 ₽ за м²)
Дата снятия: 10.08.2019 (369 д.)
1-к кв. 34.0 м² 1 этаж:
16000 ₽ (471 ₽ за м²)
Дата снятия: 01.07.2019 (32 д.)</t>
  </si>
  <si>
    <t>Татьяна Петрова (агент); телефоны: +79817603086</t>
  </si>
  <si>
    <t>Санкт-Петербург, проспект Энгельса, 125
м. Проспект Просвещения, 9 мин. пешком</t>
  </si>
  <si>
    <t>https://realty.yandex.ru/offer/671502012662440960</t>
  </si>
  <si>
    <t>Общая: 46.0 м²
Жилая: 29.0 м²</t>
  </si>
  <si>
    <t>Сдается классная двух комнатная квартира - комнаты изолированные 18кв.м. и 11кв.м.
Теплый дом, застекленная лоджия.
Отличное месторасположение: м.Проспект Просвещения - 8 мин пешком, м. Озерки - 15 мин пешком. Рядом Шуваловский парк и Суздальскиие озера.
Обращаем Ваше внимание, что квартира сдаётся для проживания одной семьи или смешанного состава на длительный срок, граждан РФ, без животных.
Дополнительно оплачиваются коммунальные платежи в среднем + 4.000 руб.
Звоните - смотрите - снимайте!</t>
  </si>
  <si>
    <t>8 этаж из 9
Отделка: косметический ремонт
Санузел: раздельный
Есть лоджия
Вид из окна: во двор</t>
  </si>
  <si>
    <t>Год постройки: 1976 год
Тип здания: панельный
Серия: 1ЛГ-504
Лифт: есть
Высота потолков: 2.0</t>
  </si>
  <si>
    <t>2-к кв. 49.0 м² 8 этаж:
30000 ₽ (612 ₽ за м²)
Дата снятия: 10.09.2018 (4 д.)
2-к кв. 46.0 м² 3 этаж:
30000 ₽ (652 ₽ за м²)
Дата снятия: 29.08.2018 (10 д.)
2-к кв. 51.0 м² 8 этаж:
22000 ₽ (431 ₽ за м²)
Дата снятия: 30.06.2018 (80 д.)</t>
  </si>
  <si>
    <t>Олег ; телефоны: +79062587533</t>
  </si>
  <si>
    <t>https://realty.yandex.ru/offer/4946927103551588097</t>
  </si>
  <si>
    <t>Общая: 100.0 м²
Жилая: 34.0 м²</t>
  </si>
  <si>
    <t>+Коммунальные Услуги, Есть Все необходимое Оборудование и Мебель!, Посудомоечная Машина, Двор Закрытый Охраняемый</t>
  </si>
  <si>
    <t>6 этаж из 6
Санузел: совмещенный
Есть лоджия</t>
  </si>
  <si>
    <t>2-к кв. 100.0 м² 6 этаж:
45000 ₽ (450 ₽ за м²)
В продаже (22 д.)
2-к кв. 65.0 м² 3 этаж:
30000 ₽ (462 ₽ за м²)
В продаже (122 д.)
2-к кв. 85.0 м² 5 этаж:
50000 ₽ (588 ₽ за м²)
Дата снятия: 18.09.2019 (44 д.)</t>
  </si>
  <si>
    <t>Санкт-Петербург, проспект Просвещения, 36/141
м. Проспект Просвещения, 5 мин. пешком</t>
  </si>
  <si>
    <t>https://realty.yandex.ru/offer/2524702496365255937</t>
  </si>
  <si>
    <t>Общая: 70.0 м²
Жилая: 43.0 м²</t>
  </si>
  <si>
    <t>+Коммунальные Услуги, Бесплатная Парковка,Перспективное Месторасположение, Просмотры в Любое Время,  Подъездные пути Хорошие, Есть Вся Необходимая Мебель, Современная Мебель, Шкаф-Кровать, Кухонный Гарнитур.</t>
  </si>
  <si>
    <t>11 этаж из 12
Две лоджии</t>
  </si>
  <si>
    <t>Год постройки: 1984 год
Тип здания: панельный
Серия: 137
Лифт: есть
Высота потолков: 2.7</t>
  </si>
  <si>
    <t>Транспорт: средняя доступность
Инфраструктура: отличная
Сад Ивана Фомина 5 мин. пешком</t>
  </si>
  <si>
    <t>3-к кв. 78.0 м² 11 этаж:
45000 ₽ (577 ₽ за м²)
Дата снятия: 01.09.2019 (12 д.)
3-к кв. 70.0 м² 11 этаж:
40000 ₽ (571 ₽ за м²)
Дата снятия: 19.05.2017 (1 д.)
3-к кв. 70.0 м² 12 этаж:
12000 ₽ (171 ₽ за м²)
Дата снятия: 20.08.2015 (31 д.)</t>
  </si>
  <si>
    <t>Санкт-Петербург, проспект Энгельса, 141/36
м. Проспект Просвещения, 5 мин. пешком</t>
  </si>
  <si>
    <t>https://realty.yandex.ru/offer/6083592403110195457</t>
  </si>
  <si>
    <t>Общая: 70.0 м²
Жилая: 48.0 м²</t>
  </si>
  <si>
    <t xml:space="preserve"> Диван Угловой, Кровать Двух-Спальная, Шкаф-Кровать Откидная Настенная, Есть вся Бытовая Техника, Комнаты Изолированные, Отличное Состояние, Санузел в Кафеле, Окна Пластиковые, Варочная Электрическая Панель, Телевидение - Кабельное, Любой Срок!
Для Любой Категории Арендаторов
+КУ 5000 Руб</t>
  </si>
  <si>
    <t>10 этаж из 12
Отделка: евроремонт
Санузел: раздельный
Две лоджии</t>
  </si>
  <si>
    <t>Тип здания: панельный
Лифт: есть</t>
  </si>
  <si>
    <t>https://realty.yandex.ru/offer/8246034666865460224</t>
  </si>
  <si>
    <t>16 этаж из 24
Отделка: евроремонт
Санузел: совмещенный
Есть балкон
Вид из окна: на улицу</t>
  </si>
  <si>
    <t>Год постройки: 2019 год
Лифт: есть
Высота потолков: 2.8</t>
  </si>
  <si>
    <t>1-к кв. 30.0 м² 16 этаж:
20000 ₽ (667 ₽ за м²)
В продаже (6 д.)
1-к кв. 34.0 м² 12 этаж:
24000 ₽ (706 ₽ за м²)
В продаже (24 д.)
1-к кв. 34.0 м² 16 этаж:
21000 ₽ (618 ₽ за м²)
Дата снятия: 11.10.2019 (13 д.)</t>
  </si>
  <si>
    <t>Владимир (собственник); телефоны: +79110968684</t>
  </si>
  <si>
    <t>https://realty.yandex.ru/offer/2334923982096203521</t>
  </si>
  <si>
    <t>Общая: 34.0 м²
Жилая: 10.0 м²</t>
  </si>
  <si>
    <t xml:space="preserve">Сдается  однокомнатная квартира в ЖК "Миллениум" . Закрытая обустроенная территория, открытый и подземный паркинг. От метро Парнас -10-12 минут пешком.  В квартире сделан евро- ремонт . Есть всё необходимое для проживания: мебель, кухня, холодильник, стиральная машина, плита, микроволновка, посуда.
Сдаётся впервые, на длительный срок. По договору. Без посредников и агентов.  21000 руб. в месяц + КУ . Залог 100% ( отдаётся при выезде). Только гражданам РФ, без животных. </t>
  </si>
  <si>
    <t>16 этаж из 25
Отделка: евроремонт
Санузел: совмещенный
Есть лоджия
Вид из окна: во двор</t>
  </si>
  <si>
    <t>Год постройки: 2018 год
Лифт: есть
Высота потолков: 2.7</t>
  </si>
  <si>
    <t>Светлана (собственник); телефоны: +79110356082</t>
  </si>
  <si>
    <t>https://realty.yandex.ru/offer/2989138155862808321</t>
  </si>
  <si>
    <t>Общая: 28.0 м²
Жилая: 25.0 м²</t>
  </si>
  <si>
    <t>+Коммунальные Услуги, Современный Элитный Жилой Комплекс, ЕвроРемонт .</t>
  </si>
  <si>
    <t>8 этаж из 16
Отделка: евроремонт
Санузел: совмещенный</t>
  </si>
  <si>
    <t>посёлок Парголово, улица Валерия Гаврилина, 15
м. Парнас, 9 мин. на транспорте</t>
  </si>
  <si>
    <t>https://realty.yandex.ru/offer/1576581143778829057</t>
  </si>
  <si>
    <t>Общая: 50.0 м²
Жилая: 17.0 м²</t>
  </si>
  <si>
    <t xml:space="preserve">Сдаётся впервые в аренду двухкомнатная квартира . Евро ремонт, все новое . Есть вся необходимая мебель , бытовая техника . КУ оплачивается отдельно . Дополнительная мебель под заказчика . Залог возможно разбить на два платежа . </t>
  </si>
  <si>
    <t>9 этаж из 24
Отделка: евроремонт
Санузел: раздельный
Есть лоджия
Вид из окна: во двор</t>
  </si>
  <si>
    <t>2-к кв. 51.0 м² 10 этаж:
27000 ₽ (529 ₽ за м²)
Дата снятия: 19.10.2019 (340 д.)
2-к кв. 46.0 м² 14 этаж:
26000 ₽ (565 ₽ за м²)
Дата снятия: 24.09.2019 (61 д.)
2-к кв. 51.0 м² 10 этаж:
30000 ₽ (588 ₽ за м²)
Дата снятия: 16.09.2019 (284 д.)</t>
  </si>
  <si>
    <t>Татьяна Игнатова ; телефоны: +79062474568</t>
  </si>
  <si>
    <t>Санкт-Петербург, проспект Просвещения, 34
м. Проспект Просвещения, 4 мин. пешком</t>
  </si>
  <si>
    <t>https://realty.yandex.ru/offer/966945834764909825</t>
  </si>
  <si>
    <t>Общая: 36.0 м²
Жилая: 19.5 м²</t>
  </si>
  <si>
    <t>Предлагается квартира со всеми удобствами  в Выборгском районе. В квартире современная мебель и техника. Сделан ремонт.Светлая ,уютная ,чистая. 
Есть застекленная лоджия.
Инфраструктура развита всё рядом(магазины,аптеки,школа,сад,кафе,рестораны..) 
Рядом находятся места для отдыха парки ,аллеи.
Желательно для семьи ,для пары, рассматриваются небольшие животные.
+КУ+100% залог(можно на две части разбить)+45% комиссии.</t>
  </si>
  <si>
    <t>5 этаж из 25
Отделка: косметический ремонт
Санузел: совмещенный
Есть лоджия
Вид из окна: на улицу</t>
  </si>
  <si>
    <t>Год постройки: 2004 год
Тип здания: кирпичный
Серия: индивидуальный проект
Лифт: есть
Высота потолков: 2.6</t>
  </si>
  <si>
    <t>1-к кв. 43.0 м² 3 этаж:
17000 ₽ (395 ₽ за м²)
В продаже (12 д.)
1-к кв. 45.0 м² 12 этаж:
23000 ₽ (511 ₽ за м²)
В продаже (136 д.)
1-к кв. 42.0 м² 9 этаж:
25000 ₽ (595 ₽ за м²)
Дата снятия: 24.09.2019 (135 д.)</t>
  </si>
  <si>
    <t>Светлана ; телефоны: +79811673112</t>
  </si>
  <si>
    <t>Санкт-Петербург, проспект Художников, 17
м. Озерки, 9 мин. на транспорте</t>
  </si>
  <si>
    <t>https://realty.yandex.ru/offer/4524746465710512385</t>
  </si>
  <si>
    <t>Общая: 60.0 м²
Жилая: 36.0 м²</t>
  </si>
  <si>
    <t>+Коммунальные Услуги, Новый Дом, Ремонт Идеальный, Стеклопакеты, Лоджия Застекленная, Современная Мебель, Кровать Двух-Спальная, Диван, Кухня Встроенная, Не Рассматриваются Рабочие и Строители</t>
  </si>
  <si>
    <t>7 этаж из 12
Санузел: раздельный
Есть лоджия</t>
  </si>
  <si>
    <t>Год постройки: 2002 год
Тип здания: кирпичный
Серия: индивидуальный проект
Лифт: есть
Высота потолков: 2.7</t>
  </si>
  <si>
    <t>2-к кв. 57.9 м² 2 этаж:
24000 ₽ (415 ₽ за м²)
В продаже (39 д.)
2-к кв. 60.0 м² 7 этаж:
32000 ₽ (533 ₽ за м²)
В продаже (70 д.)
2-к кв. 55.0 м² 4 этаж:
25000 ₽ (455 ₽ за м²)
Дата снятия: 13.03.2019 (13 д.)</t>
  </si>
  <si>
    <t>Санкт-Петербург, проспект Просвещения, 33к2
м. Проспект Просвещения, 9 мин. пешком</t>
  </si>
  <si>
    <t>https://realty.yandex.ru/offer/7011452238753097473</t>
  </si>
  <si>
    <t>Общая: 48.0 м²
Жилая: 34.0 м²</t>
  </si>
  <si>
    <t>+Коммунальные Услуги, Отличное Состояние, Есть Все необходимое Оборудование и Мебель!, Рядом ст.Метро, Детская Площадка, Школа, Для 1-3 Человек, Для Сотрудников Организации, Для Семьи с Детьми, Без Животных, Для Граждан РФ, Не Рассматриваются  Рабочие и Строители</t>
  </si>
  <si>
    <t>4 этаж из 16
Есть лоджия
Вид из окна: во двор</t>
  </si>
  <si>
    <t>Год постройки: 2007 год
Тип здания: кирпичный
Серия: индивидуальный проект
Лифт: есть
Высота потолков: 2.8</t>
  </si>
  <si>
    <t>2-к кв. 72.3 м² 13 этаж:
24000 ₽ (332 ₽ за м²)
В продаже (8 д.)
2-к кв. 65.0 м² 15 этаж:
35000 ₽ (538 ₽ за м²)
Дата снятия: 06.07.2019 (10 д.)
2-к кв. 67.0 м² 10 этаж:
35000 ₽ (522 ₽ за м²)
Дата снятия: 25.03.2019 (55 д.)</t>
  </si>
  <si>
    <t>https://realty.yandex.ru/offer/4117734567838232576</t>
  </si>
  <si>
    <t>Общая: 95.0 м²
Жилая: 48.0 м²</t>
  </si>
  <si>
    <t>Евротрешка, дизайнерский ремонт. В холле есть большая кладовая и большой кожаный диван. 
Прихожая отделена от основных помещений.
+коммунальные платежи.</t>
  </si>
  <si>
    <t>2-к кв. 68.0 м² 3 этаж:
33000 ₽ (485 ₽ за м²)
Дата снятия: 25.04.2019 (31 д.)
2-к кв. 95.0 м² 6 этаж:
40000 ₽ (421 ₽ за м²)
Дата снятия: 02.01.2019 (37 д.)
2-к кв. 77.0 м² 2 этаж:
35000 ₽ (455 ₽ за м²)
Дата снятия: 01.11.2018 (34 д.)</t>
  </si>
  <si>
    <t>Санкт-Петербург, Сикейроса ул., 11
м. Озерки, 8 мин. пешком</t>
  </si>
  <si>
    <t>https://realty.yandex.ru/offer/1804760246136255731</t>
  </si>
  <si>
    <t>Общая: 95.0 м²
Жилая: 44.0 м²</t>
  </si>
  <si>
    <t>Арт. 22687393 Предлагается в аренду двухкомнатная квартира в Выборгском районе, по адресу: улица Сикейроса 11. Новый дом, шаговая доступность до метро, развитая инфраструктура района. Планировка: две изолированные спальни, кухня-гостиная и с лоджией. Техника: стиральная и посудомоечная машины, телевизор, холодильник, кондиционер.</t>
  </si>
  <si>
    <t>2 этаж из 15
Отделка: евроремонт
Санузел: совмещенный
Есть лоджия</t>
  </si>
  <si>
    <t>https://realty.yandex.ru/offer/6190102822001312000</t>
  </si>
  <si>
    <t>Общая: 60.0 м²
Жилая: 34.0 м²</t>
  </si>
  <si>
    <t>Новый дом. Все есть для комфортного проживания. 
Окна в комнатах деревянные с эффективными стеклопакетами против шума и проникновения солнечной жары. Лоджия застеклена.
+коммунальные платежи 5 т.р.</t>
  </si>
  <si>
    <t>11 этаж из 16
Отделка: евроремонт
Санузел: раздельный
Есть лоджия</t>
  </si>
  <si>
    <t>посёлок Парголово, улица Фёдора Абрамова, 19к1
м. Парнас, 18 мин. пешком</t>
  </si>
  <si>
    <t>https://realty.yandex.ru/offer/5317916304047526401</t>
  </si>
  <si>
    <t>Общая: 70.0 м²
Жилая: 34.0 м²</t>
  </si>
  <si>
    <t xml:space="preserve">/ Сдаётся 2-х квартира для граждан РФ /
Европланировка / кухня- гостиная / 2 изолированные комнаты / 2 санузла / просторная прихожая / 2 лоджии /
/ Своя мебель приветствуется /
</t>
  </si>
  <si>
    <t>20 этаж из 28
Отделка: косметический ремонт
Санузел: раздельный
Две лоджии
Вид из окна: на улицу</t>
  </si>
  <si>
    <t>Год постройки: 2015 год
Лифт: есть</t>
  </si>
  <si>
    <t>2-к кв. 56.0 м² 23 этаж:
20000 ₽ (357 ₽ за м²)
Дата снятия: 30.10.2019 (3 д.)
2-к кв. 60.0 м² 9 этаж:
20000 ₽ (333 ₽ за м²)
Дата снятия: 20.08.2019 (23 д.)
2-к кв. 58.0 м² 23 этаж:
23000 ₽ (397 ₽ за м²)
Дата снятия: 02.08.2019 (8 д.)</t>
  </si>
  <si>
    <t>Ганеев Рашид ; телефоны: +79117885122</t>
  </si>
  <si>
    <t>https://realty.yandex.ru/offer/6047169549167064833</t>
  </si>
  <si>
    <t>Общая: 60.0 м²</t>
  </si>
  <si>
    <t>Квартира в отличном состоянии. Изолированные комнаты. Кухня: холодильник 2-х камерный, варочная поверхность, духовой шкаф и т.д.Коридор: стиральная машина.В спальне двухспальная кровать,в большой комнате тахта.Два телевизора: в спальне и кухне.Окна в комнатах деревянные с эффективными стеклопакетами против шума и проникновения солнечной жары.Тёплые полы в коридоре, кухни, туалете и ванной.Двор закрытый и является лучшим двором во всём районе, организованы постоянные уборки двора и всех подъездов.Управляющая компания постоянно проводит праздники во дворе, выставляет ёлку с гирляндами зимой, а весной Масленицу.Дом под защитой службы безопасности, которая приезжает в течение 5-10 минут после вызова дежурного при ТСЖ.Метро Озерки в 7 минутах ходьбы.Рядом много продовольственных магазинов и торговых центров.Рядом (примерно 1 км Пешком) самый большой парк в северной части города Сосновка.</t>
  </si>
  <si>
    <t>11 этаж из 16
Отделка: евроремонт
Санузел: раздельный
Есть лоджия
Вид из окна: во двор</t>
  </si>
  <si>
    <t>https://realty.yandex.ru/offer/3586314131397051136</t>
  </si>
  <si>
    <t>Предлагается к сдаче ДВУХкомнатная квартира площадью 60 кв. метров.
Кухня 11 кв.м 
Две изолированных комнаты 14 и 18
Ванна и туалет раздельные
Кухня: холодильник 2-х камерный, варочная поверхность, духовой шкаф
Коридор: стиральная машина
Встроенная мебель - смотри фотографии 
В спальне двухспальная кровать 1.6 х 2.0
В большой комнате тахта 0.9 х 2.0
Два телевизора: в спальне и кухне
Окна в комнатах Деревянные с эффективными стеклопакетами против шума и проникновения солнечной жары
Лоджия застеклена пластиковым окном
Все Окна открывающиеся и удобны в эксплуатации и обслуживании
Тёплые полы в коридоре, кухни, туалете и ванной 
Двор закрытый и является лучшим двором во всём районе, организованы постоянные уборки двора и всех подъездов
Управляющая компания постоянно проводит праздники во дворе, выставляет ёлку с гирляндами зимой, а весной Масленицу
Во дворе ведётся круглосуточное наблюдение, если машина у вас - то будет в безопасности
Дом под защитой службы безопасности, которая приезжает в течение 5-10 минут после вызова дежурного при ТСЖ
Этаж оборудован дополнительной металлической дверью на 6 квартир
Метро Озерки в 7 минутах ходьбы
Рядом много продовольственных магазинов и торговых центров
Рядом (примерно 1 км Пешком) самый большой парк в северной части города Сосновка
Суздальские озёра, Муринский ручей
Без животных (если очень надо, готовы рассмотреть за 5 000 р.месяц).
Стоимость аренды 40 000 в месяц (КУ включено) 
+ оплата по счётчикам
+ залог 40 000</t>
  </si>
  <si>
    <t>Денис ; телефоны: +79052024434</t>
  </si>
  <si>
    <t>м. Крестовский остров</t>
  </si>
  <si>
    <t>м. Чкаловская</t>
  </si>
  <si>
    <t>м. Петроградская</t>
  </si>
  <si>
    <t>м. Горьковская</t>
  </si>
  <si>
    <t>м. Чёрная Речка</t>
  </si>
  <si>
    <t>м. Выборгская</t>
  </si>
  <si>
    <t>м. Лесная</t>
  </si>
  <si>
    <t>Петр-1, Парнас-0</t>
  </si>
  <si>
    <t>Метро</t>
  </si>
  <si>
    <t>м. Проспект Просвещения</t>
  </si>
  <si>
    <t>м. Парнас</t>
  </si>
  <si>
    <t>м. Озерки</t>
  </si>
  <si>
    <t>Стоимость</t>
  </si>
  <si>
    <t>Регрессия для прогнозирования. Анализ стоимости аренды</t>
  </si>
  <si>
    <t>Дано:</t>
  </si>
  <si>
    <t>Найти:</t>
  </si>
  <si>
    <t>Лист Петроградская_Парнас содержит данные о стоимости аренды и площади квартиры для двух районов С.-Петербурга.</t>
  </si>
  <si>
    <t>Справочно: данные получены с сайта Яндекс.Недвижимость (лист Петроградская и лист Парнас)</t>
  </si>
  <si>
    <t>оцените адекватность модели, запишите уравнение и выводы о возможности прогнозирования с использованием модели.</t>
  </si>
  <si>
    <t>Инструменты:</t>
  </si>
  <si>
    <t>Tableau</t>
  </si>
  <si>
    <t>MS Excel Анализ данных/Регрессия, Точечная диаграмма</t>
  </si>
  <si>
    <t>Пример результата:</t>
  </si>
  <si>
    <t>Trend Lines Model</t>
  </si>
  <si>
    <t>A linear trend model is computed for Стоимость given Площадь. The model may be significant at p &lt;= 0,05. The factor Петр-1, Парнас-0 may be significant at p &lt;= 0.05.</t>
  </si>
  <si>
    <t>Model formula:</t>
  </si>
  <si>
    <t>Петр-1, Парнас-0*( Площадь + intercept )</t>
  </si>
  <si>
    <t>Number of modeled observations:</t>
  </si>
  <si>
    <t>Number of filtered observations:</t>
  </si>
  <si>
    <t>Model degrees of freedom:</t>
  </si>
  <si>
    <t>Residual degrees of freedom (DF):</t>
  </si>
  <si>
    <t>SSE (sum squared error):</t>
  </si>
  <si>
    <t>MSE (mean squared error):</t>
  </si>
  <si>
    <t>R-Squared:</t>
  </si>
  <si>
    <t>Standard error:</t>
  </si>
  <si>
    <t>p-value (significance):</t>
  </si>
  <si>
    <t>&lt; 0,0001</t>
  </si>
  <si>
    <t>Analysis of Variance:</t>
  </si>
  <si>
    <t>Field</t>
  </si>
  <si>
    <t>DF</t>
  </si>
  <si>
    <t>SSE</t>
  </si>
  <si>
    <t>MSE</t>
  </si>
  <si>
    <t>F</t>
  </si>
  <si>
    <t>p-value</t>
  </si>
  <si>
    <t>2.0887312e+10</t>
  </si>
  <si>
    <t>Individual trend lines:</t>
  </si>
  <si>
    <t>Panes</t>
  </si>
  <si>
    <t>Line</t>
  </si>
  <si>
    <t>Coefficients</t>
  </si>
  <si>
    <t>Row</t>
  </si>
  <si>
    <t>Column</t>
  </si>
  <si>
    <t>Term</t>
  </si>
  <si>
    <t>Value</t>
  </si>
  <si>
    <t>StdErr</t>
  </si>
  <si>
    <t>t-value</t>
  </si>
  <si>
    <t>intercept</t>
  </si>
  <si>
    <t xml:space="preserve">В Excel постройте для полученной выборки (плоащадь квартиры до 110 кв.м включительно) модель множественной регрессии стоимости от площади и района, </t>
  </si>
  <si>
    <t>В Tableau и Excel постройте регрессионные зависимости стоимости от площади для каждого района в отдельности, выявив и исключив из анализа квартиры площадью более 110 кв.метров.</t>
  </si>
  <si>
    <t>ВЫВОД ИТОГОВ</t>
  </si>
  <si>
    <t>Регрессионная статистика</t>
  </si>
  <si>
    <t>Множественный R</t>
  </si>
  <si>
    <t>R-квадрат</t>
  </si>
  <si>
    <t>Нормированный R-квадрат</t>
  </si>
  <si>
    <t>Стандартная ошибка</t>
  </si>
  <si>
    <t>Наблюдения</t>
  </si>
  <si>
    <t>Дисперсионный анализ</t>
  </si>
  <si>
    <t>df</t>
  </si>
  <si>
    <t>SS</t>
  </si>
  <si>
    <t>MS</t>
  </si>
  <si>
    <t>Значимость F</t>
  </si>
  <si>
    <t>Регрессия</t>
  </si>
  <si>
    <t>&lt;0,05</t>
  </si>
  <si>
    <t>Остаток</t>
  </si>
  <si>
    <t>Итого</t>
  </si>
  <si>
    <t>Коэффициенты</t>
  </si>
  <si>
    <t>t-статистика</t>
  </si>
  <si>
    <t>P-Значение</t>
  </si>
  <si>
    <t>Нижние 95%</t>
  </si>
  <si>
    <t>Верхние 95%</t>
  </si>
  <si>
    <t>Нижние 95,0%</t>
  </si>
  <si>
    <t>Верхние 95,0%</t>
  </si>
  <si>
    <t>y=22414x1+598x2</t>
  </si>
  <si>
    <r>
      <t>Y-</t>
    </r>
    <r>
      <rPr>
        <sz val="11"/>
        <color rgb="FF000000"/>
        <rFont val="Arial"/>
        <family val="2"/>
      </rPr>
      <t>пересечение</t>
    </r>
    <phoneticPr fontId="4" type="noConversion"/>
  </si>
  <si>
    <t>Район Петр-1, Парнас-0</t>
    <phoneticPr fontId="4" type="noConversion"/>
  </si>
  <si>
    <t>SUMMARY OUTPUT</t>
  </si>
  <si>
    <t>Multiple R</t>
  </si>
  <si>
    <t>R Square</t>
  </si>
  <si>
    <t>Adjusted R Square</t>
  </si>
  <si>
    <t>Significance F</t>
  </si>
  <si>
    <t>t Stat</t>
  </si>
  <si>
    <t>P-value</t>
  </si>
  <si>
    <t>Lower 95%</t>
  </si>
  <si>
    <t>Upper 95%</t>
  </si>
  <si>
    <t>RESIDUAL OUTPUT</t>
  </si>
  <si>
    <t>y = 219.03x + 13546</t>
  </si>
  <si>
    <t>y = 646.03x + 6170</t>
  </si>
  <si>
    <r>
      <rPr>
        <sz val="11"/>
        <color indexed="8"/>
        <rFont val="宋体"/>
        <family val="2"/>
      </rPr>
      <t>回归统计</t>
    </r>
  </si>
  <si>
    <r>
      <rPr>
        <sz val="11"/>
        <color indexed="8"/>
        <rFont val="宋体"/>
        <family val="2"/>
      </rPr>
      <t>标准误差</t>
    </r>
  </si>
  <si>
    <r>
      <rPr>
        <sz val="11"/>
        <color indexed="8"/>
        <rFont val="宋体"/>
        <family val="2"/>
      </rPr>
      <t>观测值</t>
    </r>
  </si>
  <si>
    <r>
      <rPr>
        <sz val="11"/>
        <color indexed="8"/>
        <rFont val="宋体"/>
        <family val="2"/>
      </rPr>
      <t>方差分析</t>
    </r>
  </si>
  <si>
    <r>
      <rPr>
        <sz val="11"/>
        <color indexed="8"/>
        <rFont val="宋体"/>
        <family val="2"/>
      </rPr>
      <t>回归分析</t>
    </r>
  </si>
  <si>
    <r>
      <rPr>
        <sz val="11"/>
        <color indexed="8"/>
        <rFont val="宋体"/>
        <family val="2"/>
      </rPr>
      <t>残差</t>
    </r>
  </si>
  <si>
    <r>
      <rPr>
        <sz val="11"/>
        <color indexed="8"/>
        <rFont val="宋体"/>
        <family val="2"/>
      </rPr>
      <t>总计</t>
    </r>
  </si>
  <si>
    <r>
      <rPr>
        <sz val="11"/>
        <color indexed="8"/>
        <rFont val="宋体"/>
        <family val="2"/>
      </rPr>
      <t>下限</t>
    </r>
    <r>
      <rPr>
        <sz val="11"/>
        <color indexed="8"/>
        <rFont val="Arial"/>
        <family val="2"/>
      </rPr>
      <t xml:space="preserve"> 95.0%</t>
    </r>
  </si>
  <si>
    <r>
      <rPr>
        <sz val="11"/>
        <color indexed="8"/>
        <rFont val="宋体"/>
        <family val="2"/>
      </rPr>
      <t>上限</t>
    </r>
    <r>
      <rPr>
        <sz val="11"/>
        <color indexed="8"/>
        <rFont val="Arial"/>
        <family val="2"/>
      </rPr>
      <t xml:space="preserve"> 95.0%</t>
    </r>
  </si>
  <si>
    <r>
      <rPr>
        <sz val="11"/>
        <color indexed="8"/>
        <rFont val="宋体"/>
        <family val="2"/>
      </rPr>
      <t>预测</t>
    </r>
    <r>
      <rPr>
        <sz val="11"/>
        <color indexed="8"/>
        <rFont val="Arial"/>
        <family val="2"/>
      </rPr>
      <t xml:space="preserve"> Y</t>
    </r>
  </si>
  <si>
    <t>Y Variable 1</t>
    <phoneticPr fontId="4" type="noConversion"/>
  </si>
  <si>
    <t>回归统计</t>
  </si>
  <si>
    <t>标准误差</t>
  </si>
  <si>
    <t>观测值</t>
  </si>
  <si>
    <t>方差分析</t>
  </si>
  <si>
    <t>回归分析</t>
  </si>
  <si>
    <t>残差</t>
  </si>
  <si>
    <t>总计</t>
  </si>
  <si>
    <t>下限 95.0%</t>
  </si>
  <si>
    <t>上限 95.0%</t>
  </si>
  <si>
    <t>预测 100000</t>
  </si>
  <si>
    <t>Петр-1, Парнас-0,x1</t>
    <phoneticPr fontId="4" type="noConversion"/>
  </si>
  <si>
    <t>Площадь,x2</t>
    <phoneticPr fontId="4" type="noConversion"/>
  </si>
  <si>
    <t>Intercept</t>
    <phoneticPr fontId="4" type="noConversion"/>
  </si>
  <si>
    <t>Y=21309.2x1+566.6x2+85.9</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</si>
</sst>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00_-;\-* #,##0.00_-;_-* &quot;-&quot;??_-;_-@_-"/>
    <numFmt numFmtId="177" formatCode="_-* #,##0_-;\-* #,##0_-;_-* &quot;-&quot;??_-;_-@_-"/>
  </numFmts>
  <fonts count="15" x14ac:knownFonts="1">
    <font>
      <sz val="11"/>
      <color indexed="8"/>
      <name val="宋体"/>
      <family val="2"/>
      <scheme val="minor"/>
    </font>
    <font>
      <b/>
      <sz val="11"/>
      <name val="Calibri"/>
      <family val="2"/>
    </font>
    <font>
      <sz val="11"/>
      <color indexed="8"/>
      <name val="宋体"/>
      <family val="2"/>
      <scheme val="minor"/>
    </font>
    <font>
      <sz val="11"/>
      <color theme="0" tint="-0.499984740745262"/>
      <name val="宋体"/>
      <family val="2"/>
      <scheme val="minor"/>
    </font>
    <font>
      <sz val="9"/>
      <name val="宋体"/>
      <family val="3"/>
      <charset val="134"/>
      <scheme val="minor"/>
    </font>
    <font>
      <b/>
      <sz val="14"/>
      <color indexed="8"/>
      <name val="Arial"/>
      <family val="2"/>
    </font>
    <font>
      <sz val="11"/>
      <color indexed="8"/>
      <name val="Arial"/>
      <family val="2"/>
    </font>
    <font>
      <sz val="14"/>
      <color indexed="8"/>
      <name val="Arial"/>
      <family val="2"/>
    </font>
    <font>
      <u/>
      <sz val="11"/>
      <color indexed="8"/>
      <name val="Arial"/>
      <family val="2"/>
    </font>
    <font>
      <i/>
      <sz val="11"/>
      <color indexed="8"/>
      <name val="Arial"/>
      <family val="2"/>
    </font>
    <font>
      <sz val="11"/>
      <color rgb="FFFF0000"/>
      <name val="Arial"/>
      <family val="2"/>
    </font>
    <font>
      <sz val="11"/>
      <color rgb="FF000000"/>
      <name val="Arial"/>
      <family val="2"/>
    </font>
    <font>
      <sz val="11"/>
      <color theme="0" tint="-0.499984740745262"/>
      <name val="Arial"/>
      <family val="2"/>
    </font>
    <font>
      <sz val="11"/>
      <color indexed="8"/>
      <name val="宋体"/>
      <family val="2"/>
    </font>
    <font>
      <sz val="10"/>
      <color rgb="FF000000"/>
      <name val="Arial"/>
      <family val="2"/>
    </font>
  </fonts>
  <fills count="4">
    <fill>
      <patternFill patternType="none"/>
    </fill>
    <fill>
      <patternFill patternType="gray125"/>
    </fill>
    <fill>
      <patternFill patternType="solid">
        <fgColor rgb="FF7FFFD4"/>
      </patternFill>
    </fill>
    <fill>
      <patternFill patternType="solid">
        <fgColor theme="6" tint="0.79998168889431442"/>
        <bgColor indexed="64"/>
      </patternFill>
    </fill>
  </fills>
  <borders count="4">
    <border>
      <left/>
      <right/>
      <top/>
      <bottom/>
      <diagonal/>
    </border>
    <border>
      <left/>
      <right/>
      <top style="medium">
        <color indexed="64"/>
      </top>
      <bottom style="thin">
        <color indexed="64"/>
      </bottom>
      <diagonal/>
    </border>
    <border>
      <left/>
      <right/>
      <top/>
      <bottom style="medium">
        <color indexed="64"/>
      </bottom>
      <diagonal/>
    </border>
    <border>
      <left/>
      <right/>
      <top style="thin">
        <color indexed="64"/>
      </top>
      <bottom/>
      <diagonal/>
    </border>
  </borders>
  <cellStyleXfs count="2">
    <xf numFmtId="0" fontId="0" fillId="0" borderId="0"/>
    <xf numFmtId="176" fontId="2" fillId="0" borderId="0" applyFont="0" applyFill="0" applyBorder="0" applyAlignment="0" applyProtection="0"/>
  </cellStyleXfs>
  <cellXfs count="40">
    <xf numFmtId="0" fontId="0" fillId="0" borderId="0" xfId="0"/>
    <xf numFmtId="0" fontId="1" fillId="2" borderId="0" xfId="0" applyFont="1" applyFill="1"/>
    <xf numFmtId="0" fontId="0" fillId="0" borderId="0" xfId="0" applyAlignment="1">
      <alignment wrapText="1"/>
    </xf>
    <xf numFmtId="0" fontId="3" fillId="0" borderId="0" xfId="0" applyFont="1"/>
    <xf numFmtId="0" fontId="5" fillId="0" borderId="0" xfId="0" applyFont="1" applyAlignment="1">
      <alignment vertical="top"/>
    </xf>
    <xf numFmtId="0" fontId="6" fillId="0" borderId="0" xfId="0" applyFont="1"/>
    <xf numFmtId="0" fontId="7" fillId="0" borderId="0" xfId="0" applyFont="1" applyAlignment="1">
      <alignment vertical="top"/>
    </xf>
    <xf numFmtId="0" fontId="8" fillId="0" borderId="0" xfId="0" applyFont="1" applyAlignment="1">
      <alignment horizontal="left" vertical="center" indent="1"/>
    </xf>
    <xf numFmtId="0" fontId="6" fillId="0" borderId="0" xfId="0" applyFont="1" applyAlignment="1">
      <alignment horizontal="left" vertical="center" indent="1"/>
    </xf>
    <xf numFmtId="0" fontId="6" fillId="0" borderId="0" xfId="0" applyFont="1" applyAlignment="1">
      <alignment vertical="center" wrapText="1"/>
    </xf>
    <xf numFmtId="11" fontId="6" fillId="0" borderId="0" xfId="0" applyNumberFormat="1" applyFont="1" applyAlignment="1">
      <alignment vertical="center" wrapText="1"/>
    </xf>
    <xf numFmtId="0" fontId="8" fillId="0" borderId="0" xfId="0" applyFont="1" applyAlignment="1">
      <alignment horizontal="left" vertical="center" wrapText="1" indent="1"/>
    </xf>
    <xf numFmtId="0" fontId="6" fillId="0" borderId="0" xfId="0" applyFont="1" applyAlignment="1">
      <alignment horizontal="left" vertical="center" wrapText="1" indent="1"/>
    </xf>
    <xf numFmtId="11" fontId="6" fillId="0" borderId="0" xfId="0" applyNumberFormat="1" applyFont="1" applyAlignment="1">
      <alignment horizontal="left" vertical="center" wrapText="1" indent="1"/>
    </xf>
    <xf numFmtId="0" fontId="9" fillId="0" borderId="1" xfId="0" applyFont="1" applyBorder="1" applyAlignment="1">
      <alignment horizontal="centerContinuous"/>
    </xf>
    <xf numFmtId="0" fontId="10" fillId="0" borderId="0" xfId="0" applyFont="1"/>
    <xf numFmtId="0" fontId="6" fillId="0" borderId="2" xfId="0" applyFont="1" applyBorder="1"/>
    <xf numFmtId="0" fontId="9" fillId="0" borderId="1" xfId="0" applyFont="1" applyBorder="1" applyAlignment="1">
      <alignment horizontal="center"/>
    </xf>
    <xf numFmtId="177" fontId="6" fillId="0" borderId="0" xfId="1" applyNumberFormat="1" applyFont="1" applyFill="1" applyBorder="1" applyAlignment="1"/>
    <xf numFmtId="1" fontId="6" fillId="0" borderId="0" xfId="0" applyNumberFormat="1" applyFont="1"/>
    <xf numFmtId="177" fontId="6" fillId="0" borderId="0" xfId="1" applyNumberFormat="1" applyFont="1"/>
    <xf numFmtId="177" fontId="6" fillId="0" borderId="2" xfId="1" applyNumberFormat="1" applyFont="1" applyFill="1" applyBorder="1" applyAlignment="1"/>
    <xf numFmtId="1" fontId="6" fillId="0" borderId="2" xfId="0" applyNumberFormat="1" applyFont="1" applyBorder="1"/>
    <xf numFmtId="0" fontId="10" fillId="0" borderId="2" xfId="0" applyFont="1" applyBorder="1"/>
    <xf numFmtId="177" fontId="6" fillId="0" borderId="2" xfId="1" applyNumberFormat="1" applyFont="1" applyBorder="1"/>
    <xf numFmtId="0" fontId="6" fillId="3" borderId="0" xfId="0" applyFont="1" applyFill="1"/>
    <xf numFmtId="0" fontId="12" fillId="0" borderId="0" xfId="0" applyFont="1"/>
    <xf numFmtId="0" fontId="6" fillId="0" borderId="1" xfId="0" applyFont="1" applyFill="1" applyBorder="1" applyAlignment="1">
      <alignment horizontal="centerContinuous"/>
    </xf>
    <xf numFmtId="0" fontId="6" fillId="0" borderId="0" xfId="0" applyFont="1" applyFill="1" applyBorder="1" applyAlignment="1"/>
    <xf numFmtId="0" fontId="6" fillId="0" borderId="2" xfId="0" applyFont="1" applyFill="1" applyBorder="1" applyAlignment="1"/>
    <xf numFmtId="0" fontId="6" fillId="0" borderId="1" xfId="0" applyFont="1" applyFill="1" applyBorder="1" applyAlignment="1">
      <alignment horizontal="center"/>
    </xf>
    <xf numFmtId="0" fontId="10" fillId="0" borderId="0" xfId="0" applyFont="1" applyFill="1" applyBorder="1" applyAlignment="1"/>
    <xf numFmtId="0" fontId="10" fillId="0" borderId="2" xfId="0" applyFont="1" applyFill="1" applyBorder="1" applyAlignment="1"/>
    <xf numFmtId="0" fontId="14" fillId="0" borderId="0" xfId="0" applyFont="1" applyAlignment="1">
      <alignment horizontal="center" vertical="center" readingOrder="1"/>
    </xf>
    <xf numFmtId="0" fontId="6" fillId="0" borderId="3" xfId="0" applyFont="1" applyFill="1" applyBorder="1" applyAlignment="1"/>
    <xf numFmtId="0" fontId="6" fillId="0" borderId="0" xfId="0" applyFont="1" applyAlignment="1">
      <alignment horizontal="left" vertical="center" wrapText="1" indent="1"/>
    </xf>
    <xf numFmtId="0" fontId="0" fillId="0" borderId="0" xfId="0" applyFill="1" applyBorder="1" applyAlignment="1"/>
    <xf numFmtId="0" fontId="0" fillId="0" borderId="2" xfId="0" applyFill="1" applyBorder="1" applyAlignment="1"/>
    <xf numFmtId="0" fontId="0" fillId="0" borderId="1" xfId="0" applyFont="1" applyFill="1" applyBorder="1" applyAlignment="1">
      <alignment horizontal="center"/>
    </xf>
    <xf numFmtId="0" fontId="0" fillId="0" borderId="1" xfId="0" applyFont="1" applyFill="1" applyBorder="1" applyAlignment="1">
      <alignment horizontal="centerContinuous"/>
    </xf>
  </cellXfs>
  <cellStyles count="2">
    <cellStyle name="常规" xfId="0" builtinId="0"/>
    <cellStyle name="千位分隔" xfId="1" builtin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X1</a:t>
            </a:r>
          </a:p>
        </c:rich>
      </c:tx>
      <c:overlay val="0"/>
    </c:title>
    <c:autoTitleDeleted val="0"/>
    <c:plotArea>
      <c:layout/>
      <c:scatterChart>
        <c:scatterStyle val="lineMarker"/>
        <c:varyColors val="0"/>
        <c:ser>
          <c:idx val="0"/>
          <c:order val="0"/>
          <c:spPr>
            <a:ln w="28575">
              <a:noFill/>
            </a:ln>
          </c:spPr>
          <c:xVal>
            <c:numRef>
              <c:f>Sheet6!$A$3:$A$138</c:f>
              <c:numCache>
                <c:formatCode>General</c:formatCode>
                <c:ptCount val="1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0</c:v>
                </c:pt>
                <c:pt idx="26">
                  <c:v>0</c:v>
                </c:pt>
                <c:pt idx="27">
                  <c:v>0</c:v>
                </c:pt>
                <c:pt idx="28">
                  <c:v>0</c:v>
                </c:pt>
                <c:pt idx="29">
                  <c:v>1</c:v>
                </c:pt>
                <c:pt idx="30">
                  <c:v>1</c:v>
                </c:pt>
                <c:pt idx="31">
                  <c:v>1</c:v>
                </c:pt>
                <c:pt idx="32">
                  <c:v>1</c:v>
                </c:pt>
                <c:pt idx="33">
                  <c:v>0</c:v>
                </c:pt>
                <c:pt idx="34">
                  <c:v>0</c:v>
                </c:pt>
                <c:pt idx="35">
                  <c:v>0</c:v>
                </c:pt>
                <c:pt idx="36">
                  <c:v>1</c:v>
                </c:pt>
                <c:pt idx="37">
                  <c:v>0</c:v>
                </c:pt>
                <c:pt idx="38">
                  <c:v>1</c:v>
                </c:pt>
                <c:pt idx="39">
                  <c:v>0</c:v>
                </c:pt>
                <c:pt idx="40">
                  <c:v>0</c:v>
                </c:pt>
                <c:pt idx="41">
                  <c:v>1</c:v>
                </c:pt>
                <c:pt idx="42">
                  <c:v>1</c:v>
                </c:pt>
                <c:pt idx="43">
                  <c:v>1</c:v>
                </c:pt>
                <c:pt idx="44">
                  <c:v>1</c:v>
                </c:pt>
                <c:pt idx="45">
                  <c:v>1</c:v>
                </c:pt>
                <c:pt idx="46">
                  <c:v>0</c:v>
                </c:pt>
                <c:pt idx="47">
                  <c:v>0</c:v>
                </c:pt>
                <c:pt idx="48">
                  <c:v>1</c:v>
                </c:pt>
                <c:pt idx="49">
                  <c:v>0</c:v>
                </c:pt>
                <c:pt idx="50">
                  <c:v>1</c:v>
                </c:pt>
                <c:pt idx="51">
                  <c:v>1</c:v>
                </c:pt>
                <c:pt idx="52">
                  <c:v>1</c:v>
                </c:pt>
                <c:pt idx="53">
                  <c:v>0</c:v>
                </c:pt>
                <c:pt idx="54">
                  <c:v>1</c:v>
                </c:pt>
                <c:pt idx="55">
                  <c:v>0</c:v>
                </c:pt>
                <c:pt idx="56">
                  <c:v>1</c:v>
                </c:pt>
                <c:pt idx="57">
                  <c:v>1</c:v>
                </c:pt>
                <c:pt idx="58">
                  <c:v>0</c:v>
                </c:pt>
                <c:pt idx="59">
                  <c:v>1</c:v>
                </c:pt>
                <c:pt idx="60">
                  <c:v>1</c:v>
                </c:pt>
                <c:pt idx="61">
                  <c:v>0</c:v>
                </c:pt>
                <c:pt idx="62">
                  <c:v>0</c:v>
                </c:pt>
                <c:pt idx="63">
                  <c:v>0</c:v>
                </c:pt>
                <c:pt idx="64">
                  <c:v>1</c:v>
                </c:pt>
                <c:pt idx="65">
                  <c:v>1</c:v>
                </c:pt>
                <c:pt idx="66">
                  <c:v>0</c:v>
                </c:pt>
                <c:pt idx="67">
                  <c:v>0</c:v>
                </c:pt>
                <c:pt idx="68">
                  <c:v>0</c:v>
                </c:pt>
                <c:pt idx="69">
                  <c:v>0</c:v>
                </c:pt>
                <c:pt idx="70">
                  <c:v>0</c:v>
                </c:pt>
                <c:pt idx="71">
                  <c:v>0</c:v>
                </c:pt>
                <c:pt idx="72">
                  <c:v>0</c:v>
                </c:pt>
                <c:pt idx="73">
                  <c:v>1</c:v>
                </c:pt>
                <c:pt idx="74">
                  <c:v>1</c:v>
                </c:pt>
                <c:pt idx="75">
                  <c:v>0</c:v>
                </c:pt>
                <c:pt idx="76">
                  <c:v>0</c:v>
                </c:pt>
                <c:pt idx="77">
                  <c:v>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1</c:v>
                </c:pt>
                <c:pt idx="93">
                  <c:v>1</c:v>
                </c:pt>
                <c:pt idx="94">
                  <c:v>0</c:v>
                </c:pt>
                <c:pt idx="95">
                  <c:v>0</c:v>
                </c:pt>
                <c:pt idx="96">
                  <c:v>0</c:v>
                </c:pt>
                <c:pt idx="97">
                  <c:v>0</c:v>
                </c:pt>
                <c:pt idx="98">
                  <c:v>0</c:v>
                </c:pt>
                <c:pt idx="99">
                  <c:v>0</c:v>
                </c:pt>
                <c:pt idx="100">
                  <c:v>0</c:v>
                </c:pt>
                <c:pt idx="101">
                  <c:v>0</c:v>
                </c:pt>
                <c:pt idx="102">
                  <c:v>0</c:v>
                </c:pt>
                <c:pt idx="103">
                  <c:v>1</c:v>
                </c:pt>
                <c:pt idx="104">
                  <c:v>0</c:v>
                </c:pt>
                <c:pt idx="105">
                  <c:v>0</c:v>
                </c:pt>
                <c:pt idx="106">
                  <c:v>0</c:v>
                </c:pt>
                <c:pt idx="107">
                  <c:v>0</c:v>
                </c:pt>
                <c:pt idx="108">
                  <c:v>0</c:v>
                </c:pt>
                <c:pt idx="109">
                  <c:v>1</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numCache>
            </c:numRef>
          </c:xVal>
          <c:yVal>
            <c:numRef>
              <c:f>Sheet6!$C$3:$C$138</c:f>
              <c:numCache>
                <c:formatCode>General</c:formatCode>
                <c:ptCount val="136"/>
                <c:pt idx="0">
                  <c:v>100000</c:v>
                </c:pt>
                <c:pt idx="1">
                  <c:v>100000</c:v>
                </c:pt>
                <c:pt idx="2">
                  <c:v>100000</c:v>
                </c:pt>
                <c:pt idx="3">
                  <c:v>100000</c:v>
                </c:pt>
                <c:pt idx="4">
                  <c:v>100000</c:v>
                </c:pt>
                <c:pt idx="5">
                  <c:v>95000</c:v>
                </c:pt>
                <c:pt idx="6">
                  <c:v>90000</c:v>
                </c:pt>
                <c:pt idx="7">
                  <c:v>90000</c:v>
                </c:pt>
                <c:pt idx="8">
                  <c:v>80000</c:v>
                </c:pt>
                <c:pt idx="9">
                  <c:v>75000</c:v>
                </c:pt>
                <c:pt idx="10">
                  <c:v>75000</c:v>
                </c:pt>
                <c:pt idx="11">
                  <c:v>75000</c:v>
                </c:pt>
                <c:pt idx="12">
                  <c:v>70000</c:v>
                </c:pt>
                <c:pt idx="13">
                  <c:v>60000</c:v>
                </c:pt>
                <c:pt idx="14">
                  <c:v>60000</c:v>
                </c:pt>
                <c:pt idx="15">
                  <c:v>60000</c:v>
                </c:pt>
                <c:pt idx="16">
                  <c:v>55000</c:v>
                </c:pt>
                <c:pt idx="17">
                  <c:v>55000</c:v>
                </c:pt>
                <c:pt idx="18">
                  <c:v>55000</c:v>
                </c:pt>
                <c:pt idx="19">
                  <c:v>54000</c:v>
                </c:pt>
                <c:pt idx="20">
                  <c:v>53000</c:v>
                </c:pt>
                <c:pt idx="21">
                  <c:v>50000</c:v>
                </c:pt>
                <c:pt idx="22">
                  <c:v>50000</c:v>
                </c:pt>
                <c:pt idx="23">
                  <c:v>50000</c:v>
                </c:pt>
                <c:pt idx="24">
                  <c:v>50000</c:v>
                </c:pt>
                <c:pt idx="25">
                  <c:v>50000</c:v>
                </c:pt>
                <c:pt idx="26">
                  <c:v>50000</c:v>
                </c:pt>
                <c:pt idx="27">
                  <c:v>50000</c:v>
                </c:pt>
                <c:pt idx="28">
                  <c:v>50000</c:v>
                </c:pt>
                <c:pt idx="29">
                  <c:v>50000</c:v>
                </c:pt>
                <c:pt idx="30">
                  <c:v>49000</c:v>
                </c:pt>
                <c:pt idx="31">
                  <c:v>47000</c:v>
                </c:pt>
                <c:pt idx="32">
                  <c:v>45000</c:v>
                </c:pt>
                <c:pt idx="33">
                  <c:v>45000</c:v>
                </c:pt>
                <c:pt idx="34">
                  <c:v>45000</c:v>
                </c:pt>
                <c:pt idx="35">
                  <c:v>45000</c:v>
                </c:pt>
                <c:pt idx="36">
                  <c:v>45000</c:v>
                </c:pt>
                <c:pt idx="37">
                  <c:v>45000</c:v>
                </c:pt>
                <c:pt idx="38">
                  <c:v>45000</c:v>
                </c:pt>
                <c:pt idx="39">
                  <c:v>45000</c:v>
                </c:pt>
                <c:pt idx="40">
                  <c:v>45000</c:v>
                </c:pt>
                <c:pt idx="41">
                  <c:v>45000</c:v>
                </c:pt>
                <c:pt idx="42">
                  <c:v>40000</c:v>
                </c:pt>
                <c:pt idx="43">
                  <c:v>40000</c:v>
                </c:pt>
                <c:pt idx="44">
                  <c:v>40000</c:v>
                </c:pt>
                <c:pt idx="45">
                  <c:v>40000</c:v>
                </c:pt>
                <c:pt idx="46">
                  <c:v>40000</c:v>
                </c:pt>
                <c:pt idx="47">
                  <c:v>40000</c:v>
                </c:pt>
                <c:pt idx="48">
                  <c:v>40000</c:v>
                </c:pt>
                <c:pt idx="49">
                  <c:v>40000</c:v>
                </c:pt>
                <c:pt idx="50">
                  <c:v>38000</c:v>
                </c:pt>
                <c:pt idx="51">
                  <c:v>38000</c:v>
                </c:pt>
                <c:pt idx="52">
                  <c:v>37000</c:v>
                </c:pt>
                <c:pt idx="53">
                  <c:v>36000</c:v>
                </c:pt>
                <c:pt idx="54">
                  <c:v>35000</c:v>
                </c:pt>
                <c:pt idx="55">
                  <c:v>35000</c:v>
                </c:pt>
                <c:pt idx="56">
                  <c:v>35000</c:v>
                </c:pt>
                <c:pt idx="57">
                  <c:v>35000</c:v>
                </c:pt>
                <c:pt idx="58">
                  <c:v>33500</c:v>
                </c:pt>
                <c:pt idx="59">
                  <c:v>32000</c:v>
                </c:pt>
                <c:pt idx="60">
                  <c:v>32000</c:v>
                </c:pt>
                <c:pt idx="61">
                  <c:v>32000</c:v>
                </c:pt>
                <c:pt idx="62">
                  <c:v>32000</c:v>
                </c:pt>
                <c:pt idx="63">
                  <c:v>32000</c:v>
                </c:pt>
                <c:pt idx="64">
                  <c:v>32000</c:v>
                </c:pt>
                <c:pt idx="65">
                  <c:v>30000</c:v>
                </c:pt>
                <c:pt idx="66">
                  <c:v>30000</c:v>
                </c:pt>
                <c:pt idx="67">
                  <c:v>30000</c:v>
                </c:pt>
                <c:pt idx="68">
                  <c:v>30000</c:v>
                </c:pt>
                <c:pt idx="69">
                  <c:v>30000</c:v>
                </c:pt>
                <c:pt idx="70">
                  <c:v>30000</c:v>
                </c:pt>
                <c:pt idx="71">
                  <c:v>30000</c:v>
                </c:pt>
                <c:pt idx="72">
                  <c:v>30000</c:v>
                </c:pt>
                <c:pt idx="73">
                  <c:v>30000</c:v>
                </c:pt>
                <c:pt idx="74">
                  <c:v>28000</c:v>
                </c:pt>
                <c:pt idx="75">
                  <c:v>28000</c:v>
                </c:pt>
                <c:pt idx="76">
                  <c:v>28000</c:v>
                </c:pt>
                <c:pt idx="77">
                  <c:v>28000</c:v>
                </c:pt>
                <c:pt idx="78">
                  <c:v>27000</c:v>
                </c:pt>
                <c:pt idx="79">
                  <c:v>27000</c:v>
                </c:pt>
                <c:pt idx="80">
                  <c:v>27000</c:v>
                </c:pt>
                <c:pt idx="81">
                  <c:v>25000</c:v>
                </c:pt>
                <c:pt idx="82">
                  <c:v>25000</c:v>
                </c:pt>
                <c:pt idx="83">
                  <c:v>25000</c:v>
                </c:pt>
                <c:pt idx="84">
                  <c:v>25000</c:v>
                </c:pt>
                <c:pt idx="85">
                  <c:v>25000</c:v>
                </c:pt>
                <c:pt idx="86">
                  <c:v>24000</c:v>
                </c:pt>
                <c:pt idx="87">
                  <c:v>24000</c:v>
                </c:pt>
                <c:pt idx="88">
                  <c:v>24000</c:v>
                </c:pt>
                <c:pt idx="89">
                  <c:v>24000</c:v>
                </c:pt>
                <c:pt idx="90">
                  <c:v>24000</c:v>
                </c:pt>
                <c:pt idx="91">
                  <c:v>23000</c:v>
                </c:pt>
                <c:pt idx="92">
                  <c:v>23000</c:v>
                </c:pt>
                <c:pt idx="93">
                  <c:v>23000</c:v>
                </c:pt>
                <c:pt idx="94">
                  <c:v>23000</c:v>
                </c:pt>
                <c:pt idx="95">
                  <c:v>23000</c:v>
                </c:pt>
                <c:pt idx="96">
                  <c:v>23000</c:v>
                </c:pt>
                <c:pt idx="97">
                  <c:v>22000</c:v>
                </c:pt>
                <c:pt idx="98">
                  <c:v>22000</c:v>
                </c:pt>
                <c:pt idx="99">
                  <c:v>22000</c:v>
                </c:pt>
                <c:pt idx="100">
                  <c:v>22000</c:v>
                </c:pt>
                <c:pt idx="101">
                  <c:v>22000</c:v>
                </c:pt>
                <c:pt idx="102">
                  <c:v>22000</c:v>
                </c:pt>
                <c:pt idx="103">
                  <c:v>21000</c:v>
                </c:pt>
                <c:pt idx="104">
                  <c:v>20000</c:v>
                </c:pt>
                <c:pt idx="105">
                  <c:v>20000</c:v>
                </c:pt>
                <c:pt idx="106">
                  <c:v>20000</c:v>
                </c:pt>
                <c:pt idx="107">
                  <c:v>19000</c:v>
                </c:pt>
                <c:pt idx="108">
                  <c:v>19000</c:v>
                </c:pt>
                <c:pt idx="109">
                  <c:v>18500</c:v>
                </c:pt>
                <c:pt idx="110">
                  <c:v>18000</c:v>
                </c:pt>
                <c:pt idx="111">
                  <c:v>18000</c:v>
                </c:pt>
                <c:pt idx="112">
                  <c:v>17500</c:v>
                </c:pt>
                <c:pt idx="113">
                  <c:v>17000</c:v>
                </c:pt>
                <c:pt idx="114">
                  <c:v>17000</c:v>
                </c:pt>
                <c:pt idx="115">
                  <c:v>34000</c:v>
                </c:pt>
                <c:pt idx="116">
                  <c:v>27000</c:v>
                </c:pt>
                <c:pt idx="117">
                  <c:v>25000</c:v>
                </c:pt>
                <c:pt idx="118">
                  <c:v>25000</c:v>
                </c:pt>
                <c:pt idx="119">
                  <c:v>25000</c:v>
                </c:pt>
                <c:pt idx="120">
                  <c:v>25000</c:v>
                </c:pt>
                <c:pt idx="121">
                  <c:v>25000</c:v>
                </c:pt>
                <c:pt idx="122">
                  <c:v>23000</c:v>
                </c:pt>
                <c:pt idx="123">
                  <c:v>22000</c:v>
                </c:pt>
                <c:pt idx="124">
                  <c:v>22000</c:v>
                </c:pt>
                <c:pt idx="125">
                  <c:v>22000</c:v>
                </c:pt>
                <c:pt idx="126">
                  <c:v>22000</c:v>
                </c:pt>
                <c:pt idx="127">
                  <c:v>21000</c:v>
                </c:pt>
                <c:pt idx="128">
                  <c:v>20000</c:v>
                </c:pt>
                <c:pt idx="129">
                  <c:v>20000</c:v>
                </c:pt>
                <c:pt idx="130">
                  <c:v>20000</c:v>
                </c:pt>
                <c:pt idx="131">
                  <c:v>20000</c:v>
                </c:pt>
                <c:pt idx="132">
                  <c:v>19000</c:v>
                </c:pt>
                <c:pt idx="133">
                  <c:v>18000</c:v>
                </c:pt>
                <c:pt idx="134">
                  <c:v>18000</c:v>
                </c:pt>
                <c:pt idx="135">
                  <c:v>17000</c:v>
                </c:pt>
              </c:numCache>
            </c:numRef>
          </c:yVal>
          <c:smooth val="0"/>
          <c:extLst>
            <c:ext xmlns:c16="http://schemas.microsoft.com/office/drawing/2014/chart" uri="{C3380CC4-5D6E-409C-BE32-E72D297353CC}">
              <c16:uniqueId val="{00000003-81C7-4043-B5E8-4B15E608C3FE}"/>
            </c:ext>
          </c:extLst>
        </c:ser>
        <c:dLbls>
          <c:showLegendKey val="0"/>
          <c:showVal val="0"/>
          <c:showCatName val="0"/>
          <c:showSerName val="0"/>
          <c:showPercent val="0"/>
          <c:showBubbleSize val="0"/>
        </c:dLbls>
        <c:axId val="569948832"/>
        <c:axId val="569949248"/>
      </c:scatterChart>
      <c:valAx>
        <c:axId val="569948832"/>
        <c:scaling>
          <c:orientation val="minMax"/>
        </c:scaling>
        <c:delete val="0"/>
        <c:axPos val="b"/>
        <c:title>
          <c:tx>
            <c:rich>
              <a:bodyPr/>
              <a:lstStyle/>
              <a:p>
                <a:pPr>
                  <a:defRPr/>
                </a:pPr>
                <a:r>
                  <a:rPr lang="en-US" altLang="zh-CN"/>
                  <a:t>1</a:t>
                </a:r>
              </a:p>
            </c:rich>
          </c:tx>
          <c:overlay val="0"/>
        </c:title>
        <c:numFmt formatCode="General" sourceLinked="1"/>
        <c:majorTickMark val="out"/>
        <c:minorTickMark val="none"/>
        <c:tickLblPos val="nextTo"/>
        <c:crossAx val="569949248"/>
        <c:crosses val="autoZero"/>
        <c:crossBetween val="midCat"/>
      </c:valAx>
      <c:valAx>
        <c:axId val="569949248"/>
        <c:scaling>
          <c:orientation val="minMax"/>
        </c:scaling>
        <c:delete val="0"/>
        <c:axPos val="l"/>
        <c:title>
          <c:tx>
            <c:rich>
              <a:bodyPr/>
              <a:lstStyle/>
              <a:p>
                <a:pPr>
                  <a:defRPr/>
                </a:pPr>
                <a:r>
                  <a:rPr lang="en-US" altLang="zh-CN"/>
                  <a:t>100000</a:t>
                </a:r>
              </a:p>
            </c:rich>
          </c:tx>
          <c:overlay val="0"/>
        </c:title>
        <c:numFmt formatCode="General" sourceLinked="1"/>
        <c:majorTickMark val="out"/>
        <c:minorTickMark val="none"/>
        <c:tickLblPos val="nextTo"/>
        <c:crossAx val="56994883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X2</a:t>
            </a:r>
          </a:p>
        </c:rich>
      </c:tx>
      <c:overlay val="0"/>
    </c:title>
    <c:autoTitleDeleted val="0"/>
    <c:plotArea>
      <c:layout/>
      <c:scatterChart>
        <c:scatterStyle val="lineMarker"/>
        <c:varyColors val="0"/>
        <c:ser>
          <c:idx val="0"/>
          <c:order val="0"/>
          <c:spPr>
            <a:ln w="28575">
              <a:noFill/>
            </a:ln>
          </c:spPr>
          <c:trendline>
            <c:trendlineType val="linear"/>
            <c:dispRSqr val="0"/>
            <c:dispEq val="0"/>
          </c:trendline>
          <c:xVal>
            <c:numRef>
              <c:f>Sheet6!$B$3:$B$138</c:f>
              <c:numCache>
                <c:formatCode>General</c:formatCode>
                <c:ptCount val="136"/>
                <c:pt idx="0">
                  <c:v>103</c:v>
                </c:pt>
                <c:pt idx="1">
                  <c:v>100</c:v>
                </c:pt>
                <c:pt idx="2">
                  <c:v>110</c:v>
                </c:pt>
                <c:pt idx="3">
                  <c:v>80</c:v>
                </c:pt>
                <c:pt idx="4">
                  <c:v>80</c:v>
                </c:pt>
                <c:pt idx="5">
                  <c:v>84</c:v>
                </c:pt>
                <c:pt idx="6">
                  <c:v>60</c:v>
                </c:pt>
                <c:pt idx="7">
                  <c:v>60</c:v>
                </c:pt>
                <c:pt idx="8">
                  <c:v>50</c:v>
                </c:pt>
                <c:pt idx="9">
                  <c:v>67</c:v>
                </c:pt>
                <c:pt idx="10">
                  <c:v>90</c:v>
                </c:pt>
                <c:pt idx="11">
                  <c:v>80</c:v>
                </c:pt>
                <c:pt idx="12">
                  <c:v>68</c:v>
                </c:pt>
                <c:pt idx="13">
                  <c:v>85</c:v>
                </c:pt>
                <c:pt idx="14">
                  <c:v>76</c:v>
                </c:pt>
                <c:pt idx="15">
                  <c:v>80</c:v>
                </c:pt>
                <c:pt idx="16">
                  <c:v>55</c:v>
                </c:pt>
                <c:pt idx="17">
                  <c:v>67</c:v>
                </c:pt>
                <c:pt idx="18">
                  <c:v>47</c:v>
                </c:pt>
                <c:pt idx="19">
                  <c:v>34</c:v>
                </c:pt>
                <c:pt idx="20">
                  <c:v>49.5</c:v>
                </c:pt>
                <c:pt idx="21">
                  <c:v>65</c:v>
                </c:pt>
                <c:pt idx="22">
                  <c:v>72</c:v>
                </c:pt>
                <c:pt idx="23">
                  <c:v>30</c:v>
                </c:pt>
                <c:pt idx="24">
                  <c:v>37</c:v>
                </c:pt>
                <c:pt idx="25">
                  <c:v>93</c:v>
                </c:pt>
                <c:pt idx="26">
                  <c:v>93</c:v>
                </c:pt>
                <c:pt idx="27">
                  <c:v>94</c:v>
                </c:pt>
                <c:pt idx="28">
                  <c:v>95</c:v>
                </c:pt>
                <c:pt idx="29">
                  <c:v>35</c:v>
                </c:pt>
                <c:pt idx="30">
                  <c:v>50</c:v>
                </c:pt>
                <c:pt idx="31">
                  <c:v>48</c:v>
                </c:pt>
                <c:pt idx="32">
                  <c:v>71</c:v>
                </c:pt>
                <c:pt idx="33">
                  <c:v>60</c:v>
                </c:pt>
                <c:pt idx="34">
                  <c:v>110</c:v>
                </c:pt>
                <c:pt idx="35">
                  <c:v>95</c:v>
                </c:pt>
                <c:pt idx="36">
                  <c:v>45</c:v>
                </c:pt>
                <c:pt idx="37">
                  <c:v>100</c:v>
                </c:pt>
                <c:pt idx="38">
                  <c:v>45</c:v>
                </c:pt>
                <c:pt idx="39">
                  <c:v>95</c:v>
                </c:pt>
                <c:pt idx="40">
                  <c:v>95</c:v>
                </c:pt>
                <c:pt idx="41">
                  <c:v>54</c:v>
                </c:pt>
                <c:pt idx="42">
                  <c:v>70</c:v>
                </c:pt>
                <c:pt idx="43">
                  <c:v>67</c:v>
                </c:pt>
                <c:pt idx="44">
                  <c:v>50</c:v>
                </c:pt>
                <c:pt idx="45">
                  <c:v>40</c:v>
                </c:pt>
                <c:pt idx="46">
                  <c:v>70</c:v>
                </c:pt>
                <c:pt idx="47">
                  <c:v>70</c:v>
                </c:pt>
                <c:pt idx="48">
                  <c:v>30</c:v>
                </c:pt>
                <c:pt idx="49">
                  <c:v>60</c:v>
                </c:pt>
                <c:pt idx="50">
                  <c:v>42</c:v>
                </c:pt>
                <c:pt idx="51">
                  <c:v>57</c:v>
                </c:pt>
                <c:pt idx="52">
                  <c:v>31</c:v>
                </c:pt>
                <c:pt idx="53">
                  <c:v>30</c:v>
                </c:pt>
                <c:pt idx="54">
                  <c:v>50</c:v>
                </c:pt>
                <c:pt idx="55">
                  <c:v>60</c:v>
                </c:pt>
                <c:pt idx="56">
                  <c:v>30</c:v>
                </c:pt>
                <c:pt idx="57">
                  <c:v>32</c:v>
                </c:pt>
                <c:pt idx="58">
                  <c:v>29</c:v>
                </c:pt>
                <c:pt idx="59">
                  <c:v>37</c:v>
                </c:pt>
                <c:pt idx="60">
                  <c:v>65</c:v>
                </c:pt>
                <c:pt idx="61">
                  <c:v>56</c:v>
                </c:pt>
                <c:pt idx="62">
                  <c:v>71</c:v>
                </c:pt>
                <c:pt idx="63">
                  <c:v>71</c:v>
                </c:pt>
                <c:pt idx="64">
                  <c:v>40</c:v>
                </c:pt>
                <c:pt idx="65">
                  <c:v>40</c:v>
                </c:pt>
                <c:pt idx="66">
                  <c:v>48</c:v>
                </c:pt>
                <c:pt idx="67">
                  <c:v>58</c:v>
                </c:pt>
                <c:pt idx="68">
                  <c:v>58</c:v>
                </c:pt>
                <c:pt idx="69">
                  <c:v>38</c:v>
                </c:pt>
                <c:pt idx="70">
                  <c:v>52</c:v>
                </c:pt>
                <c:pt idx="71">
                  <c:v>29</c:v>
                </c:pt>
                <c:pt idx="72">
                  <c:v>30</c:v>
                </c:pt>
                <c:pt idx="73">
                  <c:v>43</c:v>
                </c:pt>
                <c:pt idx="74">
                  <c:v>40</c:v>
                </c:pt>
                <c:pt idx="75">
                  <c:v>36</c:v>
                </c:pt>
                <c:pt idx="76">
                  <c:v>60</c:v>
                </c:pt>
                <c:pt idx="77">
                  <c:v>33</c:v>
                </c:pt>
                <c:pt idx="78">
                  <c:v>46</c:v>
                </c:pt>
                <c:pt idx="79">
                  <c:v>46</c:v>
                </c:pt>
                <c:pt idx="80">
                  <c:v>47</c:v>
                </c:pt>
                <c:pt idx="81">
                  <c:v>42</c:v>
                </c:pt>
                <c:pt idx="82">
                  <c:v>27.3</c:v>
                </c:pt>
                <c:pt idx="83">
                  <c:v>35</c:v>
                </c:pt>
                <c:pt idx="84">
                  <c:v>36</c:v>
                </c:pt>
                <c:pt idx="85">
                  <c:v>38</c:v>
                </c:pt>
                <c:pt idx="86">
                  <c:v>46</c:v>
                </c:pt>
                <c:pt idx="87">
                  <c:v>47</c:v>
                </c:pt>
                <c:pt idx="88">
                  <c:v>48</c:v>
                </c:pt>
                <c:pt idx="89">
                  <c:v>40</c:v>
                </c:pt>
                <c:pt idx="90">
                  <c:v>28</c:v>
                </c:pt>
                <c:pt idx="91">
                  <c:v>50</c:v>
                </c:pt>
                <c:pt idx="92">
                  <c:v>25</c:v>
                </c:pt>
                <c:pt idx="93">
                  <c:v>34</c:v>
                </c:pt>
                <c:pt idx="94">
                  <c:v>40</c:v>
                </c:pt>
                <c:pt idx="95">
                  <c:v>38.5</c:v>
                </c:pt>
                <c:pt idx="96">
                  <c:v>51</c:v>
                </c:pt>
                <c:pt idx="97">
                  <c:v>42</c:v>
                </c:pt>
                <c:pt idx="98">
                  <c:v>42</c:v>
                </c:pt>
                <c:pt idx="99">
                  <c:v>40</c:v>
                </c:pt>
                <c:pt idx="100">
                  <c:v>46</c:v>
                </c:pt>
                <c:pt idx="101">
                  <c:v>40</c:v>
                </c:pt>
                <c:pt idx="102">
                  <c:v>40</c:v>
                </c:pt>
                <c:pt idx="103">
                  <c:v>20</c:v>
                </c:pt>
                <c:pt idx="104">
                  <c:v>28</c:v>
                </c:pt>
                <c:pt idx="105">
                  <c:v>38</c:v>
                </c:pt>
                <c:pt idx="106">
                  <c:v>31</c:v>
                </c:pt>
                <c:pt idx="107">
                  <c:v>34</c:v>
                </c:pt>
                <c:pt idx="108">
                  <c:v>36</c:v>
                </c:pt>
                <c:pt idx="109">
                  <c:v>26</c:v>
                </c:pt>
                <c:pt idx="110">
                  <c:v>28</c:v>
                </c:pt>
                <c:pt idx="111">
                  <c:v>30</c:v>
                </c:pt>
                <c:pt idx="112">
                  <c:v>26</c:v>
                </c:pt>
                <c:pt idx="113">
                  <c:v>34</c:v>
                </c:pt>
                <c:pt idx="114">
                  <c:v>36</c:v>
                </c:pt>
                <c:pt idx="115">
                  <c:v>45</c:v>
                </c:pt>
                <c:pt idx="116">
                  <c:v>70</c:v>
                </c:pt>
                <c:pt idx="117">
                  <c:v>50</c:v>
                </c:pt>
                <c:pt idx="118">
                  <c:v>40</c:v>
                </c:pt>
                <c:pt idx="119">
                  <c:v>42</c:v>
                </c:pt>
                <c:pt idx="120">
                  <c:v>60</c:v>
                </c:pt>
                <c:pt idx="121">
                  <c:v>60</c:v>
                </c:pt>
                <c:pt idx="122">
                  <c:v>35</c:v>
                </c:pt>
                <c:pt idx="123">
                  <c:v>38</c:v>
                </c:pt>
                <c:pt idx="124">
                  <c:v>38</c:v>
                </c:pt>
                <c:pt idx="125">
                  <c:v>38</c:v>
                </c:pt>
                <c:pt idx="126">
                  <c:v>38</c:v>
                </c:pt>
                <c:pt idx="127">
                  <c:v>34</c:v>
                </c:pt>
                <c:pt idx="128">
                  <c:v>37.85</c:v>
                </c:pt>
                <c:pt idx="129">
                  <c:v>37</c:v>
                </c:pt>
                <c:pt idx="130">
                  <c:v>30</c:v>
                </c:pt>
                <c:pt idx="131">
                  <c:v>40</c:v>
                </c:pt>
                <c:pt idx="132">
                  <c:v>23</c:v>
                </c:pt>
                <c:pt idx="133">
                  <c:v>27.2</c:v>
                </c:pt>
                <c:pt idx="134">
                  <c:v>34</c:v>
                </c:pt>
                <c:pt idx="135">
                  <c:v>30</c:v>
                </c:pt>
              </c:numCache>
            </c:numRef>
          </c:xVal>
          <c:yVal>
            <c:numRef>
              <c:f>Sheet6!$C$3:$C$138</c:f>
              <c:numCache>
                <c:formatCode>General</c:formatCode>
                <c:ptCount val="136"/>
                <c:pt idx="0">
                  <c:v>100000</c:v>
                </c:pt>
                <c:pt idx="1">
                  <c:v>100000</c:v>
                </c:pt>
                <c:pt idx="2">
                  <c:v>100000</c:v>
                </c:pt>
                <c:pt idx="3">
                  <c:v>100000</c:v>
                </c:pt>
                <c:pt idx="4">
                  <c:v>100000</c:v>
                </c:pt>
                <c:pt idx="5">
                  <c:v>95000</c:v>
                </c:pt>
                <c:pt idx="6">
                  <c:v>90000</c:v>
                </c:pt>
                <c:pt idx="7">
                  <c:v>90000</c:v>
                </c:pt>
                <c:pt idx="8">
                  <c:v>80000</c:v>
                </c:pt>
                <c:pt idx="9">
                  <c:v>75000</c:v>
                </c:pt>
                <c:pt idx="10">
                  <c:v>75000</c:v>
                </c:pt>
                <c:pt idx="11">
                  <c:v>75000</c:v>
                </c:pt>
                <c:pt idx="12">
                  <c:v>70000</c:v>
                </c:pt>
                <c:pt idx="13">
                  <c:v>60000</c:v>
                </c:pt>
                <c:pt idx="14">
                  <c:v>60000</c:v>
                </c:pt>
                <c:pt idx="15">
                  <c:v>60000</c:v>
                </c:pt>
                <c:pt idx="16">
                  <c:v>55000</c:v>
                </c:pt>
                <c:pt idx="17">
                  <c:v>55000</c:v>
                </c:pt>
                <c:pt idx="18">
                  <c:v>55000</c:v>
                </c:pt>
                <c:pt idx="19">
                  <c:v>54000</c:v>
                </c:pt>
                <c:pt idx="20">
                  <c:v>53000</c:v>
                </c:pt>
                <c:pt idx="21">
                  <c:v>50000</c:v>
                </c:pt>
                <c:pt idx="22">
                  <c:v>50000</c:v>
                </c:pt>
                <c:pt idx="23">
                  <c:v>50000</c:v>
                </c:pt>
                <c:pt idx="24">
                  <c:v>50000</c:v>
                </c:pt>
                <c:pt idx="25">
                  <c:v>50000</c:v>
                </c:pt>
                <c:pt idx="26">
                  <c:v>50000</c:v>
                </c:pt>
                <c:pt idx="27">
                  <c:v>50000</c:v>
                </c:pt>
                <c:pt idx="28">
                  <c:v>50000</c:v>
                </c:pt>
                <c:pt idx="29">
                  <c:v>50000</c:v>
                </c:pt>
                <c:pt idx="30">
                  <c:v>49000</c:v>
                </c:pt>
                <c:pt idx="31">
                  <c:v>47000</c:v>
                </c:pt>
                <c:pt idx="32">
                  <c:v>45000</c:v>
                </c:pt>
                <c:pt idx="33">
                  <c:v>45000</c:v>
                </c:pt>
                <c:pt idx="34">
                  <c:v>45000</c:v>
                </c:pt>
                <c:pt idx="35">
                  <c:v>45000</c:v>
                </c:pt>
                <c:pt idx="36">
                  <c:v>45000</c:v>
                </c:pt>
                <c:pt idx="37">
                  <c:v>45000</c:v>
                </c:pt>
                <c:pt idx="38">
                  <c:v>45000</c:v>
                </c:pt>
                <c:pt idx="39">
                  <c:v>45000</c:v>
                </c:pt>
                <c:pt idx="40">
                  <c:v>45000</c:v>
                </c:pt>
                <c:pt idx="41">
                  <c:v>45000</c:v>
                </c:pt>
                <c:pt idx="42">
                  <c:v>40000</c:v>
                </c:pt>
                <c:pt idx="43">
                  <c:v>40000</c:v>
                </c:pt>
                <c:pt idx="44">
                  <c:v>40000</c:v>
                </c:pt>
                <c:pt idx="45">
                  <c:v>40000</c:v>
                </c:pt>
                <c:pt idx="46">
                  <c:v>40000</c:v>
                </c:pt>
                <c:pt idx="47">
                  <c:v>40000</c:v>
                </c:pt>
                <c:pt idx="48">
                  <c:v>40000</c:v>
                </c:pt>
                <c:pt idx="49">
                  <c:v>40000</c:v>
                </c:pt>
                <c:pt idx="50">
                  <c:v>38000</c:v>
                </c:pt>
                <c:pt idx="51">
                  <c:v>38000</c:v>
                </c:pt>
                <c:pt idx="52">
                  <c:v>37000</c:v>
                </c:pt>
                <c:pt idx="53">
                  <c:v>36000</c:v>
                </c:pt>
                <c:pt idx="54">
                  <c:v>35000</c:v>
                </c:pt>
                <c:pt idx="55">
                  <c:v>35000</c:v>
                </c:pt>
                <c:pt idx="56">
                  <c:v>35000</c:v>
                </c:pt>
                <c:pt idx="57">
                  <c:v>35000</c:v>
                </c:pt>
                <c:pt idx="58">
                  <c:v>33500</c:v>
                </c:pt>
                <c:pt idx="59">
                  <c:v>32000</c:v>
                </c:pt>
                <c:pt idx="60">
                  <c:v>32000</c:v>
                </c:pt>
                <c:pt idx="61">
                  <c:v>32000</c:v>
                </c:pt>
                <c:pt idx="62">
                  <c:v>32000</c:v>
                </c:pt>
                <c:pt idx="63">
                  <c:v>32000</c:v>
                </c:pt>
                <c:pt idx="64">
                  <c:v>32000</c:v>
                </c:pt>
                <c:pt idx="65">
                  <c:v>30000</c:v>
                </c:pt>
                <c:pt idx="66">
                  <c:v>30000</c:v>
                </c:pt>
                <c:pt idx="67">
                  <c:v>30000</c:v>
                </c:pt>
                <c:pt idx="68">
                  <c:v>30000</c:v>
                </c:pt>
                <c:pt idx="69">
                  <c:v>30000</c:v>
                </c:pt>
                <c:pt idx="70">
                  <c:v>30000</c:v>
                </c:pt>
                <c:pt idx="71">
                  <c:v>30000</c:v>
                </c:pt>
                <c:pt idx="72">
                  <c:v>30000</c:v>
                </c:pt>
                <c:pt idx="73">
                  <c:v>30000</c:v>
                </c:pt>
                <c:pt idx="74">
                  <c:v>28000</c:v>
                </c:pt>
                <c:pt idx="75">
                  <c:v>28000</c:v>
                </c:pt>
                <c:pt idx="76">
                  <c:v>28000</c:v>
                </c:pt>
                <c:pt idx="77">
                  <c:v>28000</c:v>
                </c:pt>
                <c:pt idx="78">
                  <c:v>27000</c:v>
                </c:pt>
                <c:pt idx="79">
                  <c:v>27000</c:v>
                </c:pt>
                <c:pt idx="80">
                  <c:v>27000</c:v>
                </c:pt>
                <c:pt idx="81">
                  <c:v>25000</c:v>
                </c:pt>
                <c:pt idx="82">
                  <c:v>25000</c:v>
                </c:pt>
                <c:pt idx="83">
                  <c:v>25000</c:v>
                </c:pt>
                <c:pt idx="84">
                  <c:v>25000</c:v>
                </c:pt>
                <c:pt idx="85">
                  <c:v>25000</c:v>
                </c:pt>
                <c:pt idx="86">
                  <c:v>24000</c:v>
                </c:pt>
                <c:pt idx="87">
                  <c:v>24000</c:v>
                </c:pt>
                <c:pt idx="88">
                  <c:v>24000</c:v>
                </c:pt>
                <c:pt idx="89">
                  <c:v>24000</c:v>
                </c:pt>
                <c:pt idx="90">
                  <c:v>24000</c:v>
                </c:pt>
                <c:pt idx="91">
                  <c:v>23000</c:v>
                </c:pt>
                <c:pt idx="92">
                  <c:v>23000</c:v>
                </c:pt>
                <c:pt idx="93">
                  <c:v>23000</c:v>
                </c:pt>
                <c:pt idx="94">
                  <c:v>23000</c:v>
                </c:pt>
                <c:pt idx="95">
                  <c:v>23000</c:v>
                </c:pt>
                <c:pt idx="96">
                  <c:v>23000</c:v>
                </c:pt>
                <c:pt idx="97">
                  <c:v>22000</c:v>
                </c:pt>
                <c:pt idx="98">
                  <c:v>22000</c:v>
                </c:pt>
                <c:pt idx="99">
                  <c:v>22000</c:v>
                </c:pt>
                <c:pt idx="100">
                  <c:v>22000</c:v>
                </c:pt>
                <c:pt idx="101">
                  <c:v>22000</c:v>
                </c:pt>
                <c:pt idx="102">
                  <c:v>22000</c:v>
                </c:pt>
                <c:pt idx="103">
                  <c:v>21000</c:v>
                </c:pt>
                <c:pt idx="104">
                  <c:v>20000</c:v>
                </c:pt>
                <c:pt idx="105">
                  <c:v>20000</c:v>
                </c:pt>
                <c:pt idx="106">
                  <c:v>20000</c:v>
                </c:pt>
                <c:pt idx="107">
                  <c:v>19000</c:v>
                </c:pt>
                <c:pt idx="108">
                  <c:v>19000</c:v>
                </c:pt>
                <c:pt idx="109">
                  <c:v>18500</c:v>
                </c:pt>
                <c:pt idx="110">
                  <c:v>18000</c:v>
                </c:pt>
                <c:pt idx="111">
                  <c:v>18000</c:v>
                </c:pt>
                <c:pt idx="112">
                  <c:v>17500</c:v>
                </c:pt>
                <c:pt idx="113">
                  <c:v>17000</c:v>
                </c:pt>
                <c:pt idx="114">
                  <c:v>17000</c:v>
                </c:pt>
                <c:pt idx="115">
                  <c:v>34000</c:v>
                </c:pt>
                <c:pt idx="116">
                  <c:v>27000</c:v>
                </c:pt>
                <c:pt idx="117">
                  <c:v>25000</c:v>
                </c:pt>
                <c:pt idx="118">
                  <c:v>25000</c:v>
                </c:pt>
                <c:pt idx="119">
                  <c:v>25000</c:v>
                </c:pt>
                <c:pt idx="120">
                  <c:v>25000</c:v>
                </c:pt>
                <c:pt idx="121">
                  <c:v>25000</c:v>
                </c:pt>
                <c:pt idx="122">
                  <c:v>23000</c:v>
                </c:pt>
                <c:pt idx="123">
                  <c:v>22000</c:v>
                </c:pt>
                <c:pt idx="124">
                  <c:v>22000</c:v>
                </c:pt>
                <c:pt idx="125">
                  <c:v>22000</c:v>
                </c:pt>
                <c:pt idx="126">
                  <c:v>22000</c:v>
                </c:pt>
                <c:pt idx="127">
                  <c:v>21000</c:v>
                </c:pt>
                <c:pt idx="128">
                  <c:v>20000</c:v>
                </c:pt>
                <c:pt idx="129">
                  <c:v>20000</c:v>
                </c:pt>
                <c:pt idx="130">
                  <c:v>20000</c:v>
                </c:pt>
                <c:pt idx="131">
                  <c:v>20000</c:v>
                </c:pt>
                <c:pt idx="132">
                  <c:v>19000</c:v>
                </c:pt>
                <c:pt idx="133">
                  <c:v>18000</c:v>
                </c:pt>
                <c:pt idx="134">
                  <c:v>18000</c:v>
                </c:pt>
                <c:pt idx="135">
                  <c:v>17000</c:v>
                </c:pt>
              </c:numCache>
            </c:numRef>
          </c:yVal>
          <c:smooth val="0"/>
          <c:extLst>
            <c:ext xmlns:c16="http://schemas.microsoft.com/office/drawing/2014/chart" uri="{C3380CC4-5D6E-409C-BE32-E72D297353CC}">
              <c16:uniqueId val="{00000003-1EF4-4BA0-A877-EEF392E0D74C}"/>
            </c:ext>
          </c:extLst>
        </c:ser>
        <c:dLbls>
          <c:showLegendKey val="0"/>
          <c:showVal val="0"/>
          <c:showCatName val="0"/>
          <c:showSerName val="0"/>
          <c:showPercent val="0"/>
          <c:showBubbleSize val="0"/>
        </c:dLbls>
        <c:axId val="569971296"/>
        <c:axId val="569948832"/>
      </c:scatterChart>
      <c:valAx>
        <c:axId val="569971296"/>
        <c:scaling>
          <c:orientation val="minMax"/>
        </c:scaling>
        <c:delete val="0"/>
        <c:axPos val="b"/>
        <c:title>
          <c:tx>
            <c:rich>
              <a:bodyPr/>
              <a:lstStyle/>
              <a:p>
                <a:pPr>
                  <a:defRPr/>
                </a:pPr>
                <a:r>
                  <a:rPr lang="en-US" altLang="zh-CN"/>
                  <a:t>110</a:t>
                </a:r>
              </a:p>
            </c:rich>
          </c:tx>
          <c:overlay val="0"/>
        </c:title>
        <c:numFmt formatCode="General" sourceLinked="1"/>
        <c:majorTickMark val="out"/>
        <c:minorTickMark val="none"/>
        <c:tickLblPos val="nextTo"/>
        <c:crossAx val="569948832"/>
        <c:crosses val="autoZero"/>
        <c:crossBetween val="midCat"/>
      </c:valAx>
      <c:valAx>
        <c:axId val="569948832"/>
        <c:scaling>
          <c:orientation val="minMax"/>
        </c:scaling>
        <c:delete val="0"/>
        <c:axPos val="l"/>
        <c:title>
          <c:tx>
            <c:rich>
              <a:bodyPr/>
              <a:lstStyle/>
              <a:p>
                <a:pPr>
                  <a:defRPr/>
                </a:pPr>
                <a:r>
                  <a:rPr lang="en-US" altLang="zh-CN"/>
                  <a:t>100000</a:t>
                </a:r>
              </a:p>
            </c:rich>
          </c:tx>
          <c:overlay val="0"/>
        </c:title>
        <c:numFmt formatCode="General" sourceLinked="1"/>
        <c:majorTickMark val="out"/>
        <c:minorTickMark val="none"/>
        <c:tickLblPos val="nextTo"/>
        <c:crossAx val="56997129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X Variable 1 Line Fit  Plot</a:t>
            </a:r>
          </a:p>
        </c:rich>
      </c:tx>
      <c:overlay val="0"/>
    </c:title>
    <c:autoTitleDeleted val="0"/>
    <c:plotArea>
      <c:layout/>
      <c:scatterChart>
        <c:scatterStyle val="lineMarker"/>
        <c:varyColors val="0"/>
        <c:ser>
          <c:idx val="0"/>
          <c:order val="0"/>
          <c:tx>
            <c:v>Y</c:v>
          </c:tx>
          <c:spPr>
            <a:ln w="28575">
              <a:noFill/>
            </a:ln>
          </c:spPr>
          <c:trendline>
            <c:trendlineType val="linear"/>
            <c:dispRSqr val="0"/>
            <c:dispEq val="1"/>
            <c:trendlineLbl>
              <c:layout>
                <c:manualLayout>
                  <c:x val="-4.7654435352443687E-2"/>
                  <c:y val="0.36264956194590986"/>
                </c:manualLayout>
              </c:layout>
              <c:numFmt formatCode="General" sourceLinked="0"/>
            </c:trendlineLbl>
          </c:trendline>
          <c:xVal>
            <c:numRef>
              <c:f>'Санкт-Петербург'!$B$2:$B$117</c:f>
              <c:numCache>
                <c:formatCode>General</c:formatCode>
                <c:ptCount val="116"/>
                <c:pt idx="0">
                  <c:v>110</c:v>
                </c:pt>
                <c:pt idx="1">
                  <c:v>103</c:v>
                </c:pt>
                <c:pt idx="2">
                  <c:v>100</c:v>
                </c:pt>
                <c:pt idx="3">
                  <c:v>110</c:v>
                </c:pt>
                <c:pt idx="4">
                  <c:v>80</c:v>
                </c:pt>
                <c:pt idx="5">
                  <c:v>80</c:v>
                </c:pt>
                <c:pt idx="6">
                  <c:v>84</c:v>
                </c:pt>
                <c:pt idx="7">
                  <c:v>60</c:v>
                </c:pt>
                <c:pt idx="8">
                  <c:v>60</c:v>
                </c:pt>
                <c:pt idx="9">
                  <c:v>50</c:v>
                </c:pt>
                <c:pt idx="10">
                  <c:v>67</c:v>
                </c:pt>
                <c:pt idx="11">
                  <c:v>90</c:v>
                </c:pt>
                <c:pt idx="12">
                  <c:v>80</c:v>
                </c:pt>
                <c:pt idx="13">
                  <c:v>68</c:v>
                </c:pt>
                <c:pt idx="14">
                  <c:v>85</c:v>
                </c:pt>
                <c:pt idx="15">
                  <c:v>76</c:v>
                </c:pt>
                <c:pt idx="16">
                  <c:v>80</c:v>
                </c:pt>
                <c:pt idx="17">
                  <c:v>55</c:v>
                </c:pt>
                <c:pt idx="18">
                  <c:v>67</c:v>
                </c:pt>
                <c:pt idx="19">
                  <c:v>47</c:v>
                </c:pt>
                <c:pt idx="20">
                  <c:v>34</c:v>
                </c:pt>
                <c:pt idx="21">
                  <c:v>49.5</c:v>
                </c:pt>
                <c:pt idx="22">
                  <c:v>65</c:v>
                </c:pt>
                <c:pt idx="23">
                  <c:v>72</c:v>
                </c:pt>
                <c:pt idx="24">
                  <c:v>30</c:v>
                </c:pt>
                <c:pt idx="25">
                  <c:v>37</c:v>
                </c:pt>
                <c:pt idx="26">
                  <c:v>93</c:v>
                </c:pt>
                <c:pt idx="27">
                  <c:v>93</c:v>
                </c:pt>
                <c:pt idx="28">
                  <c:v>94</c:v>
                </c:pt>
                <c:pt idx="29">
                  <c:v>95</c:v>
                </c:pt>
                <c:pt idx="30">
                  <c:v>35</c:v>
                </c:pt>
                <c:pt idx="31">
                  <c:v>50</c:v>
                </c:pt>
                <c:pt idx="32">
                  <c:v>48</c:v>
                </c:pt>
                <c:pt idx="33">
                  <c:v>71</c:v>
                </c:pt>
                <c:pt idx="34">
                  <c:v>60</c:v>
                </c:pt>
                <c:pt idx="35">
                  <c:v>110</c:v>
                </c:pt>
                <c:pt idx="36">
                  <c:v>95</c:v>
                </c:pt>
                <c:pt idx="37">
                  <c:v>45</c:v>
                </c:pt>
                <c:pt idx="38">
                  <c:v>100</c:v>
                </c:pt>
                <c:pt idx="39">
                  <c:v>45</c:v>
                </c:pt>
                <c:pt idx="40">
                  <c:v>95</c:v>
                </c:pt>
                <c:pt idx="41">
                  <c:v>95</c:v>
                </c:pt>
                <c:pt idx="42">
                  <c:v>54</c:v>
                </c:pt>
                <c:pt idx="43">
                  <c:v>70</c:v>
                </c:pt>
                <c:pt idx="44">
                  <c:v>67</c:v>
                </c:pt>
                <c:pt idx="45">
                  <c:v>50</c:v>
                </c:pt>
                <c:pt idx="46">
                  <c:v>40</c:v>
                </c:pt>
                <c:pt idx="47">
                  <c:v>70</c:v>
                </c:pt>
                <c:pt idx="48">
                  <c:v>70</c:v>
                </c:pt>
                <c:pt idx="49">
                  <c:v>30</c:v>
                </c:pt>
                <c:pt idx="50">
                  <c:v>60</c:v>
                </c:pt>
                <c:pt idx="51">
                  <c:v>42</c:v>
                </c:pt>
                <c:pt idx="52">
                  <c:v>57</c:v>
                </c:pt>
                <c:pt idx="53">
                  <c:v>31</c:v>
                </c:pt>
                <c:pt idx="54">
                  <c:v>30</c:v>
                </c:pt>
                <c:pt idx="55">
                  <c:v>50</c:v>
                </c:pt>
                <c:pt idx="56">
                  <c:v>60</c:v>
                </c:pt>
                <c:pt idx="57">
                  <c:v>30</c:v>
                </c:pt>
                <c:pt idx="58">
                  <c:v>32</c:v>
                </c:pt>
                <c:pt idx="59">
                  <c:v>29</c:v>
                </c:pt>
                <c:pt idx="60">
                  <c:v>37</c:v>
                </c:pt>
                <c:pt idx="61">
                  <c:v>65</c:v>
                </c:pt>
                <c:pt idx="62">
                  <c:v>56</c:v>
                </c:pt>
                <c:pt idx="63">
                  <c:v>71</c:v>
                </c:pt>
                <c:pt idx="64">
                  <c:v>71</c:v>
                </c:pt>
                <c:pt idx="65">
                  <c:v>40</c:v>
                </c:pt>
                <c:pt idx="66">
                  <c:v>40</c:v>
                </c:pt>
                <c:pt idx="67">
                  <c:v>48</c:v>
                </c:pt>
                <c:pt idx="68">
                  <c:v>58</c:v>
                </c:pt>
                <c:pt idx="69">
                  <c:v>58</c:v>
                </c:pt>
                <c:pt idx="70">
                  <c:v>38</c:v>
                </c:pt>
                <c:pt idx="71">
                  <c:v>52</c:v>
                </c:pt>
                <c:pt idx="72">
                  <c:v>29</c:v>
                </c:pt>
                <c:pt idx="73">
                  <c:v>30</c:v>
                </c:pt>
                <c:pt idx="74">
                  <c:v>43</c:v>
                </c:pt>
                <c:pt idx="75">
                  <c:v>40</c:v>
                </c:pt>
                <c:pt idx="76">
                  <c:v>36</c:v>
                </c:pt>
                <c:pt idx="77">
                  <c:v>60</c:v>
                </c:pt>
                <c:pt idx="78">
                  <c:v>33</c:v>
                </c:pt>
                <c:pt idx="79">
                  <c:v>46</c:v>
                </c:pt>
                <c:pt idx="80">
                  <c:v>46</c:v>
                </c:pt>
                <c:pt idx="81">
                  <c:v>47</c:v>
                </c:pt>
                <c:pt idx="82">
                  <c:v>42</c:v>
                </c:pt>
                <c:pt idx="83">
                  <c:v>27.3</c:v>
                </c:pt>
                <c:pt idx="84">
                  <c:v>35</c:v>
                </c:pt>
                <c:pt idx="85">
                  <c:v>36</c:v>
                </c:pt>
                <c:pt idx="86">
                  <c:v>38</c:v>
                </c:pt>
                <c:pt idx="87">
                  <c:v>46</c:v>
                </c:pt>
                <c:pt idx="88">
                  <c:v>47</c:v>
                </c:pt>
                <c:pt idx="89">
                  <c:v>48</c:v>
                </c:pt>
                <c:pt idx="90">
                  <c:v>40</c:v>
                </c:pt>
                <c:pt idx="91">
                  <c:v>28</c:v>
                </c:pt>
                <c:pt idx="92">
                  <c:v>50</c:v>
                </c:pt>
                <c:pt idx="93">
                  <c:v>25</c:v>
                </c:pt>
                <c:pt idx="94">
                  <c:v>34</c:v>
                </c:pt>
                <c:pt idx="95">
                  <c:v>40</c:v>
                </c:pt>
                <c:pt idx="96">
                  <c:v>38.5</c:v>
                </c:pt>
                <c:pt idx="97">
                  <c:v>51</c:v>
                </c:pt>
                <c:pt idx="98">
                  <c:v>42</c:v>
                </c:pt>
                <c:pt idx="99">
                  <c:v>42</c:v>
                </c:pt>
                <c:pt idx="100">
                  <c:v>40</c:v>
                </c:pt>
                <c:pt idx="101">
                  <c:v>46</c:v>
                </c:pt>
                <c:pt idx="102">
                  <c:v>40</c:v>
                </c:pt>
                <c:pt idx="103">
                  <c:v>40</c:v>
                </c:pt>
                <c:pt idx="104">
                  <c:v>20</c:v>
                </c:pt>
                <c:pt idx="105">
                  <c:v>28</c:v>
                </c:pt>
                <c:pt idx="106">
                  <c:v>38</c:v>
                </c:pt>
                <c:pt idx="107">
                  <c:v>31</c:v>
                </c:pt>
                <c:pt idx="108">
                  <c:v>34</c:v>
                </c:pt>
                <c:pt idx="109">
                  <c:v>36</c:v>
                </c:pt>
                <c:pt idx="110">
                  <c:v>26</c:v>
                </c:pt>
                <c:pt idx="111">
                  <c:v>28</c:v>
                </c:pt>
                <c:pt idx="112">
                  <c:v>30</c:v>
                </c:pt>
                <c:pt idx="113">
                  <c:v>26</c:v>
                </c:pt>
                <c:pt idx="114">
                  <c:v>34</c:v>
                </c:pt>
                <c:pt idx="115">
                  <c:v>36</c:v>
                </c:pt>
              </c:numCache>
            </c:numRef>
          </c:xVal>
          <c:yVal>
            <c:numRef>
              <c:f>'Санкт-Петербург'!$C$2:$C$117</c:f>
              <c:numCache>
                <c:formatCode>General</c:formatCode>
                <c:ptCount val="116"/>
                <c:pt idx="0">
                  <c:v>100000</c:v>
                </c:pt>
                <c:pt idx="1">
                  <c:v>100000</c:v>
                </c:pt>
                <c:pt idx="2">
                  <c:v>100000</c:v>
                </c:pt>
                <c:pt idx="3">
                  <c:v>100000</c:v>
                </c:pt>
                <c:pt idx="4">
                  <c:v>100000</c:v>
                </c:pt>
                <c:pt idx="5">
                  <c:v>100000</c:v>
                </c:pt>
                <c:pt idx="6">
                  <c:v>95000</c:v>
                </c:pt>
                <c:pt idx="7">
                  <c:v>90000</c:v>
                </c:pt>
                <c:pt idx="8">
                  <c:v>90000</c:v>
                </c:pt>
                <c:pt idx="9">
                  <c:v>80000</c:v>
                </c:pt>
                <c:pt idx="10">
                  <c:v>75000</c:v>
                </c:pt>
                <c:pt idx="11">
                  <c:v>75000</c:v>
                </c:pt>
                <c:pt idx="12">
                  <c:v>75000</c:v>
                </c:pt>
                <c:pt idx="13">
                  <c:v>70000</c:v>
                </c:pt>
                <c:pt idx="14">
                  <c:v>60000</c:v>
                </c:pt>
                <c:pt idx="15">
                  <c:v>60000</c:v>
                </c:pt>
                <c:pt idx="16">
                  <c:v>60000</c:v>
                </c:pt>
                <c:pt idx="17">
                  <c:v>55000</c:v>
                </c:pt>
                <c:pt idx="18">
                  <c:v>55000</c:v>
                </c:pt>
                <c:pt idx="19">
                  <c:v>55000</c:v>
                </c:pt>
                <c:pt idx="20">
                  <c:v>54000</c:v>
                </c:pt>
                <c:pt idx="21">
                  <c:v>53000</c:v>
                </c:pt>
                <c:pt idx="22">
                  <c:v>50000</c:v>
                </c:pt>
                <c:pt idx="23">
                  <c:v>50000</c:v>
                </c:pt>
                <c:pt idx="24">
                  <c:v>50000</c:v>
                </c:pt>
                <c:pt idx="25">
                  <c:v>50000</c:v>
                </c:pt>
                <c:pt idx="26">
                  <c:v>50000</c:v>
                </c:pt>
                <c:pt idx="27">
                  <c:v>50000</c:v>
                </c:pt>
                <c:pt idx="28">
                  <c:v>50000</c:v>
                </c:pt>
                <c:pt idx="29">
                  <c:v>50000</c:v>
                </c:pt>
                <c:pt idx="30">
                  <c:v>50000</c:v>
                </c:pt>
                <c:pt idx="31">
                  <c:v>49000</c:v>
                </c:pt>
                <c:pt idx="32">
                  <c:v>47000</c:v>
                </c:pt>
                <c:pt idx="33">
                  <c:v>45000</c:v>
                </c:pt>
                <c:pt idx="34">
                  <c:v>45000</c:v>
                </c:pt>
                <c:pt idx="35">
                  <c:v>45000</c:v>
                </c:pt>
                <c:pt idx="36">
                  <c:v>45000</c:v>
                </c:pt>
                <c:pt idx="37">
                  <c:v>45000</c:v>
                </c:pt>
                <c:pt idx="38">
                  <c:v>45000</c:v>
                </c:pt>
                <c:pt idx="39">
                  <c:v>45000</c:v>
                </c:pt>
                <c:pt idx="40">
                  <c:v>45000</c:v>
                </c:pt>
                <c:pt idx="41">
                  <c:v>45000</c:v>
                </c:pt>
                <c:pt idx="42">
                  <c:v>45000</c:v>
                </c:pt>
                <c:pt idx="43">
                  <c:v>40000</c:v>
                </c:pt>
                <c:pt idx="44">
                  <c:v>40000</c:v>
                </c:pt>
                <c:pt idx="45">
                  <c:v>40000</c:v>
                </c:pt>
                <c:pt idx="46">
                  <c:v>40000</c:v>
                </c:pt>
                <c:pt idx="47">
                  <c:v>40000</c:v>
                </c:pt>
                <c:pt idx="48">
                  <c:v>40000</c:v>
                </c:pt>
                <c:pt idx="49">
                  <c:v>40000</c:v>
                </c:pt>
                <c:pt idx="50">
                  <c:v>40000</c:v>
                </c:pt>
                <c:pt idx="51">
                  <c:v>38000</c:v>
                </c:pt>
                <c:pt idx="52">
                  <c:v>38000</c:v>
                </c:pt>
                <c:pt idx="53">
                  <c:v>37000</c:v>
                </c:pt>
                <c:pt idx="54">
                  <c:v>36000</c:v>
                </c:pt>
                <c:pt idx="55">
                  <c:v>35000</c:v>
                </c:pt>
                <c:pt idx="56">
                  <c:v>35000</c:v>
                </c:pt>
                <c:pt idx="57">
                  <c:v>35000</c:v>
                </c:pt>
                <c:pt idx="58">
                  <c:v>35000</c:v>
                </c:pt>
                <c:pt idx="59">
                  <c:v>33500</c:v>
                </c:pt>
                <c:pt idx="60">
                  <c:v>32000</c:v>
                </c:pt>
                <c:pt idx="61">
                  <c:v>32000</c:v>
                </c:pt>
                <c:pt idx="62">
                  <c:v>32000</c:v>
                </c:pt>
                <c:pt idx="63">
                  <c:v>32000</c:v>
                </c:pt>
                <c:pt idx="64">
                  <c:v>32000</c:v>
                </c:pt>
                <c:pt idx="65">
                  <c:v>32000</c:v>
                </c:pt>
                <c:pt idx="66">
                  <c:v>30000</c:v>
                </c:pt>
                <c:pt idx="67">
                  <c:v>30000</c:v>
                </c:pt>
                <c:pt idx="68">
                  <c:v>30000</c:v>
                </c:pt>
                <c:pt idx="69">
                  <c:v>30000</c:v>
                </c:pt>
                <c:pt idx="70">
                  <c:v>30000</c:v>
                </c:pt>
                <c:pt idx="71">
                  <c:v>30000</c:v>
                </c:pt>
                <c:pt idx="72">
                  <c:v>30000</c:v>
                </c:pt>
                <c:pt idx="73">
                  <c:v>30000</c:v>
                </c:pt>
                <c:pt idx="74">
                  <c:v>30000</c:v>
                </c:pt>
                <c:pt idx="75">
                  <c:v>28000</c:v>
                </c:pt>
                <c:pt idx="76">
                  <c:v>28000</c:v>
                </c:pt>
                <c:pt idx="77">
                  <c:v>28000</c:v>
                </c:pt>
                <c:pt idx="78">
                  <c:v>28000</c:v>
                </c:pt>
                <c:pt idx="79">
                  <c:v>27000</c:v>
                </c:pt>
                <c:pt idx="80">
                  <c:v>27000</c:v>
                </c:pt>
                <c:pt idx="81">
                  <c:v>27000</c:v>
                </c:pt>
                <c:pt idx="82">
                  <c:v>25000</c:v>
                </c:pt>
                <c:pt idx="83">
                  <c:v>25000</c:v>
                </c:pt>
                <c:pt idx="84">
                  <c:v>25000</c:v>
                </c:pt>
                <c:pt idx="85">
                  <c:v>25000</c:v>
                </c:pt>
                <c:pt idx="86">
                  <c:v>25000</c:v>
                </c:pt>
                <c:pt idx="87">
                  <c:v>24000</c:v>
                </c:pt>
                <c:pt idx="88">
                  <c:v>24000</c:v>
                </c:pt>
                <c:pt idx="89">
                  <c:v>24000</c:v>
                </c:pt>
                <c:pt idx="90">
                  <c:v>24000</c:v>
                </c:pt>
                <c:pt idx="91">
                  <c:v>24000</c:v>
                </c:pt>
                <c:pt idx="92">
                  <c:v>23000</c:v>
                </c:pt>
                <c:pt idx="93">
                  <c:v>23000</c:v>
                </c:pt>
                <c:pt idx="94">
                  <c:v>23000</c:v>
                </c:pt>
                <c:pt idx="95">
                  <c:v>23000</c:v>
                </c:pt>
                <c:pt idx="96">
                  <c:v>23000</c:v>
                </c:pt>
                <c:pt idx="97">
                  <c:v>23000</c:v>
                </c:pt>
                <c:pt idx="98">
                  <c:v>22000</c:v>
                </c:pt>
                <c:pt idx="99">
                  <c:v>22000</c:v>
                </c:pt>
                <c:pt idx="100">
                  <c:v>22000</c:v>
                </c:pt>
                <c:pt idx="101">
                  <c:v>22000</c:v>
                </c:pt>
                <c:pt idx="102">
                  <c:v>22000</c:v>
                </c:pt>
                <c:pt idx="103">
                  <c:v>22000</c:v>
                </c:pt>
                <c:pt idx="104">
                  <c:v>21000</c:v>
                </c:pt>
                <c:pt idx="105">
                  <c:v>20000</c:v>
                </c:pt>
                <c:pt idx="106">
                  <c:v>20000</c:v>
                </c:pt>
                <c:pt idx="107">
                  <c:v>20000</c:v>
                </c:pt>
                <c:pt idx="108">
                  <c:v>19000</c:v>
                </c:pt>
                <c:pt idx="109">
                  <c:v>19000</c:v>
                </c:pt>
                <c:pt idx="110">
                  <c:v>18500</c:v>
                </c:pt>
                <c:pt idx="111">
                  <c:v>18000</c:v>
                </c:pt>
                <c:pt idx="112">
                  <c:v>18000</c:v>
                </c:pt>
                <c:pt idx="113">
                  <c:v>17500</c:v>
                </c:pt>
                <c:pt idx="114">
                  <c:v>17000</c:v>
                </c:pt>
                <c:pt idx="115">
                  <c:v>17000</c:v>
                </c:pt>
              </c:numCache>
            </c:numRef>
          </c:yVal>
          <c:smooth val="0"/>
          <c:extLst>
            <c:ext xmlns:c16="http://schemas.microsoft.com/office/drawing/2014/chart" uri="{C3380CC4-5D6E-409C-BE32-E72D297353CC}">
              <c16:uniqueId val="{00000001-96AE-44DA-92AF-F911EEBF59FE}"/>
            </c:ext>
          </c:extLst>
        </c:ser>
        <c:dLbls>
          <c:showLegendKey val="0"/>
          <c:showVal val="0"/>
          <c:showCatName val="0"/>
          <c:showSerName val="0"/>
          <c:showPercent val="0"/>
          <c:showBubbleSize val="0"/>
        </c:dLbls>
        <c:axId val="1966038479"/>
        <c:axId val="1966051375"/>
      </c:scatterChart>
      <c:valAx>
        <c:axId val="1966038479"/>
        <c:scaling>
          <c:orientation val="minMax"/>
        </c:scaling>
        <c:delete val="0"/>
        <c:axPos val="b"/>
        <c:title>
          <c:tx>
            <c:rich>
              <a:bodyPr/>
              <a:lstStyle/>
              <a:p>
                <a:pPr>
                  <a:defRPr/>
                </a:pPr>
                <a:r>
                  <a:rPr lang="en-US" altLang="zh-CN"/>
                  <a:t>X Variable 1</a:t>
                </a:r>
              </a:p>
            </c:rich>
          </c:tx>
          <c:overlay val="0"/>
        </c:title>
        <c:numFmt formatCode="General" sourceLinked="1"/>
        <c:majorTickMark val="out"/>
        <c:minorTickMark val="none"/>
        <c:tickLblPos val="nextTo"/>
        <c:crossAx val="1966051375"/>
        <c:crosses val="autoZero"/>
        <c:crossBetween val="midCat"/>
      </c:valAx>
      <c:valAx>
        <c:axId val="1966051375"/>
        <c:scaling>
          <c:orientation val="minMax"/>
        </c:scaling>
        <c:delete val="0"/>
        <c:axPos val="l"/>
        <c:title>
          <c:tx>
            <c:rich>
              <a:bodyPr/>
              <a:lstStyle/>
              <a:p>
                <a:pPr>
                  <a:defRPr/>
                </a:pPr>
                <a:r>
                  <a:rPr lang="en-US" altLang="zh-CN"/>
                  <a:t>Y</a:t>
                </a:r>
              </a:p>
            </c:rich>
          </c:tx>
          <c:overlay val="0"/>
        </c:title>
        <c:numFmt formatCode="General" sourceLinked="1"/>
        <c:majorTickMark val="out"/>
        <c:minorTickMark val="none"/>
        <c:tickLblPos val="nextTo"/>
        <c:crossAx val="196603847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X Variable 1 Line Fit  Plot</a:t>
            </a:r>
          </a:p>
        </c:rich>
      </c:tx>
      <c:overlay val="0"/>
    </c:title>
    <c:autoTitleDeleted val="0"/>
    <c:plotArea>
      <c:layout/>
      <c:scatterChart>
        <c:scatterStyle val="lineMarker"/>
        <c:varyColors val="0"/>
        <c:ser>
          <c:idx val="0"/>
          <c:order val="0"/>
          <c:tx>
            <c:v>Y</c:v>
          </c:tx>
          <c:spPr>
            <a:ln w="28575">
              <a:noFill/>
            </a:ln>
          </c:spPr>
          <c:trendline>
            <c:trendlineType val="linear"/>
            <c:dispRSqr val="0"/>
            <c:dispEq val="1"/>
            <c:trendlineLbl>
              <c:layout>
                <c:manualLayout>
                  <c:x val="-4.0824710129624603E-2"/>
                  <c:y val="0.25728978322154178"/>
                </c:manualLayout>
              </c:layout>
              <c:numFmt formatCode="General" sourceLinked="0"/>
            </c:trendlineLbl>
          </c:trendline>
          <c:xVal>
            <c:numRef>
              <c:f>'посёлок Парголово'!$B$2:$B$22</c:f>
              <c:numCache>
                <c:formatCode>General</c:formatCode>
                <c:ptCount val="21"/>
                <c:pt idx="0">
                  <c:v>45</c:v>
                </c:pt>
                <c:pt idx="1">
                  <c:v>70</c:v>
                </c:pt>
                <c:pt idx="2">
                  <c:v>50</c:v>
                </c:pt>
                <c:pt idx="3">
                  <c:v>40</c:v>
                </c:pt>
                <c:pt idx="4">
                  <c:v>42</c:v>
                </c:pt>
                <c:pt idx="5">
                  <c:v>60</c:v>
                </c:pt>
                <c:pt idx="6">
                  <c:v>60</c:v>
                </c:pt>
                <c:pt idx="7">
                  <c:v>35</c:v>
                </c:pt>
                <c:pt idx="8">
                  <c:v>38</c:v>
                </c:pt>
                <c:pt idx="9">
                  <c:v>38</c:v>
                </c:pt>
                <c:pt idx="10">
                  <c:v>38</c:v>
                </c:pt>
                <c:pt idx="11">
                  <c:v>38</c:v>
                </c:pt>
                <c:pt idx="12">
                  <c:v>34</c:v>
                </c:pt>
                <c:pt idx="13">
                  <c:v>37.85</c:v>
                </c:pt>
                <c:pt idx="14">
                  <c:v>37</c:v>
                </c:pt>
                <c:pt idx="15">
                  <c:v>30</c:v>
                </c:pt>
                <c:pt idx="16">
                  <c:v>40</c:v>
                </c:pt>
                <c:pt idx="17">
                  <c:v>23</c:v>
                </c:pt>
                <c:pt idx="18">
                  <c:v>27.2</c:v>
                </c:pt>
                <c:pt idx="19">
                  <c:v>34</c:v>
                </c:pt>
                <c:pt idx="20">
                  <c:v>30</c:v>
                </c:pt>
              </c:numCache>
            </c:numRef>
          </c:xVal>
          <c:yVal>
            <c:numRef>
              <c:f>'посёлок Парголово'!$C$2:$C$22</c:f>
              <c:numCache>
                <c:formatCode>General</c:formatCode>
                <c:ptCount val="21"/>
                <c:pt idx="0">
                  <c:v>34000</c:v>
                </c:pt>
                <c:pt idx="1">
                  <c:v>27000</c:v>
                </c:pt>
                <c:pt idx="2">
                  <c:v>25000</c:v>
                </c:pt>
                <c:pt idx="3">
                  <c:v>25000</c:v>
                </c:pt>
                <c:pt idx="4">
                  <c:v>25000</c:v>
                </c:pt>
                <c:pt idx="5">
                  <c:v>25000</c:v>
                </c:pt>
                <c:pt idx="6">
                  <c:v>25000</c:v>
                </c:pt>
                <c:pt idx="7">
                  <c:v>23000</c:v>
                </c:pt>
                <c:pt idx="8">
                  <c:v>22000</c:v>
                </c:pt>
                <c:pt idx="9">
                  <c:v>22000</c:v>
                </c:pt>
                <c:pt idx="10">
                  <c:v>22000</c:v>
                </c:pt>
                <c:pt idx="11">
                  <c:v>22000</c:v>
                </c:pt>
                <c:pt idx="12">
                  <c:v>21000</c:v>
                </c:pt>
                <c:pt idx="13">
                  <c:v>20000</c:v>
                </c:pt>
                <c:pt idx="14">
                  <c:v>20000</c:v>
                </c:pt>
                <c:pt idx="15">
                  <c:v>20000</c:v>
                </c:pt>
                <c:pt idx="16">
                  <c:v>20000</c:v>
                </c:pt>
                <c:pt idx="17">
                  <c:v>19000</c:v>
                </c:pt>
                <c:pt idx="18">
                  <c:v>18000</c:v>
                </c:pt>
                <c:pt idx="19">
                  <c:v>18000</c:v>
                </c:pt>
                <c:pt idx="20">
                  <c:v>17000</c:v>
                </c:pt>
              </c:numCache>
            </c:numRef>
          </c:yVal>
          <c:smooth val="0"/>
          <c:extLst>
            <c:ext xmlns:c16="http://schemas.microsoft.com/office/drawing/2014/chart" uri="{C3380CC4-5D6E-409C-BE32-E72D297353CC}">
              <c16:uniqueId val="{00000001-7EE9-4C9D-9BD9-DBF4DA2480C7}"/>
            </c:ext>
          </c:extLst>
        </c:ser>
        <c:dLbls>
          <c:showLegendKey val="0"/>
          <c:showVal val="0"/>
          <c:showCatName val="0"/>
          <c:showSerName val="0"/>
          <c:showPercent val="0"/>
          <c:showBubbleSize val="0"/>
        </c:dLbls>
        <c:axId val="1967342991"/>
        <c:axId val="1967337999"/>
      </c:scatterChart>
      <c:valAx>
        <c:axId val="1967342991"/>
        <c:scaling>
          <c:orientation val="minMax"/>
        </c:scaling>
        <c:delete val="0"/>
        <c:axPos val="b"/>
        <c:title>
          <c:tx>
            <c:rich>
              <a:bodyPr/>
              <a:lstStyle/>
              <a:p>
                <a:pPr>
                  <a:defRPr/>
                </a:pPr>
                <a:r>
                  <a:rPr lang="en-US" altLang="zh-CN"/>
                  <a:t>X Variable 1</a:t>
                </a:r>
              </a:p>
            </c:rich>
          </c:tx>
          <c:overlay val="0"/>
        </c:title>
        <c:numFmt formatCode="General" sourceLinked="1"/>
        <c:majorTickMark val="out"/>
        <c:minorTickMark val="none"/>
        <c:tickLblPos val="nextTo"/>
        <c:crossAx val="1967337999"/>
        <c:crosses val="autoZero"/>
        <c:crossBetween val="midCat"/>
      </c:valAx>
      <c:valAx>
        <c:axId val="1967337999"/>
        <c:scaling>
          <c:orientation val="minMax"/>
        </c:scaling>
        <c:delete val="0"/>
        <c:axPos val="l"/>
        <c:title>
          <c:tx>
            <c:rich>
              <a:bodyPr/>
              <a:lstStyle/>
              <a:p>
                <a:pPr>
                  <a:defRPr/>
                </a:pPr>
                <a:r>
                  <a:rPr lang="en-US" altLang="zh-CN"/>
                  <a:t>Y</a:t>
                </a:r>
              </a:p>
            </c:rich>
          </c:tx>
          <c:overlay val="0"/>
        </c:title>
        <c:numFmt formatCode="General" sourceLinked="1"/>
        <c:majorTickMark val="out"/>
        <c:minorTickMark val="none"/>
        <c:tickLblPos val="nextTo"/>
        <c:crossAx val="196734299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Район Петр-1, Парнас-0 График остатков</a:t>
            </a:r>
          </a:p>
        </c:rich>
      </c:tx>
      <c:overlay val="0"/>
    </c:title>
    <c:autoTitleDeleted val="0"/>
    <c:plotArea>
      <c:layout/>
      <c:scatterChart>
        <c:scatterStyle val="lineMarker"/>
        <c:varyColors val="0"/>
        <c:ser>
          <c:idx val="0"/>
          <c:order val="0"/>
          <c:spPr>
            <a:ln w="28575">
              <a:noFill/>
            </a:ln>
          </c:spPr>
          <c:xVal>
            <c:numRef>
              <c:f>'[1]Петроград-Парнас'!$B$2:$B$189</c:f>
              <c:numCache>
                <c:formatCode>General</c:formatCode>
                <c:ptCount val="1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numCache>
            </c:numRef>
          </c:xVal>
          <c:yVal>
            <c:numRef>
              <c:f>[1]Лист10!$C$26:$C$213</c:f>
              <c:numCache>
                <c:formatCode>General</c:formatCode>
                <c:ptCount val="1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numCache>
            </c:numRef>
          </c:yVal>
          <c:smooth val="0"/>
          <c:extLst>
            <c:ext xmlns:c16="http://schemas.microsoft.com/office/drawing/2014/chart" uri="{C3380CC4-5D6E-409C-BE32-E72D297353CC}">
              <c16:uniqueId val="{00000000-28A4-864A-9055-76D101CDC896}"/>
            </c:ext>
          </c:extLst>
        </c:ser>
        <c:dLbls>
          <c:showLegendKey val="0"/>
          <c:showVal val="0"/>
          <c:showCatName val="0"/>
          <c:showSerName val="0"/>
          <c:showPercent val="0"/>
          <c:showBubbleSize val="0"/>
        </c:dLbls>
        <c:axId val="972833200"/>
        <c:axId val="1"/>
      </c:scatterChart>
      <c:valAx>
        <c:axId val="972833200"/>
        <c:scaling>
          <c:orientation val="minMax"/>
        </c:scaling>
        <c:delete val="0"/>
        <c:axPos val="b"/>
        <c:title>
          <c:tx>
            <c:rich>
              <a:bodyPr/>
              <a:lstStyle/>
              <a:p>
                <a:pPr>
                  <a:defRPr/>
                </a:pPr>
                <a:r>
                  <a:rPr lang="ru-RU"/>
                  <a:t>Район Петр-1, Парнас-0</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1"/>
        <c:crosses val="autoZero"/>
        <c:crossBetween val="midCat"/>
      </c:valAx>
      <c:valAx>
        <c:axId val="1"/>
        <c:scaling>
          <c:orientation val="minMax"/>
        </c:scaling>
        <c:delete val="0"/>
        <c:axPos val="l"/>
        <c:title>
          <c:tx>
            <c:rich>
              <a:bodyPr/>
              <a:lstStyle/>
              <a:p>
                <a:pPr>
                  <a:defRPr/>
                </a:pPr>
                <a:r>
                  <a:rPr lang="ru-RU"/>
                  <a:t>Остатки</a:t>
                </a:r>
              </a:p>
            </c:rich>
          </c:tx>
          <c:overlay val="0"/>
        </c:title>
        <c:numFmt formatCode="General" sourceLinked="1"/>
        <c:majorTickMark val="out"/>
        <c:minorTickMark val="none"/>
        <c:tickLblPos val="nextTo"/>
        <c:crossAx val="97283320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541020</xdr:colOff>
      <xdr:row>4</xdr:row>
      <xdr:rowOff>53340</xdr:rowOff>
    </xdr:from>
    <xdr:to>
      <xdr:col>15</xdr:col>
      <xdr:colOff>541020</xdr:colOff>
      <xdr:row>14</xdr:row>
      <xdr:rowOff>53340</xdr:rowOff>
    </xdr:to>
    <xdr:graphicFrame macro="">
      <xdr:nvGraphicFramePr>
        <xdr:cNvPr id="2" name="图表 1">
          <a:extLst>
            <a:ext uri="{FF2B5EF4-FFF2-40B4-BE49-F238E27FC236}">
              <a16:creationId xmlns:a16="http://schemas.microsoft.com/office/drawing/2014/main" id="{FC2FC3B4-204B-4E1A-8CD1-B488891D7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xdr:colOff>
      <xdr:row>15</xdr:row>
      <xdr:rowOff>137160</xdr:rowOff>
    </xdr:from>
    <xdr:to>
      <xdr:col>16</xdr:col>
      <xdr:colOff>30480</xdr:colOff>
      <xdr:row>25</xdr:row>
      <xdr:rowOff>137160</xdr:rowOff>
    </xdr:to>
    <xdr:graphicFrame macro="">
      <xdr:nvGraphicFramePr>
        <xdr:cNvPr id="3" name="图表 2">
          <a:extLst>
            <a:ext uri="{FF2B5EF4-FFF2-40B4-BE49-F238E27FC236}">
              <a16:creationId xmlns:a16="http://schemas.microsoft.com/office/drawing/2014/main" id="{129BF68A-A3A9-4C4B-AD17-4A5BAC408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99060</xdr:colOff>
      <xdr:row>121</xdr:row>
      <xdr:rowOff>76200</xdr:rowOff>
    </xdr:from>
    <xdr:to>
      <xdr:col>20</xdr:col>
      <xdr:colOff>441960</xdr:colOff>
      <xdr:row>142</xdr:row>
      <xdr:rowOff>22860</xdr:rowOff>
    </xdr:to>
    <xdr:graphicFrame macro="">
      <xdr:nvGraphicFramePr>
        <xdr:cNvPr id="4" name="图表 3">
          <a:extLst>
            <a:ext uri="{FF2B5EF4-FFF2-40B4-BE49-F238E27FC236}">
              <a16:creationId xmlns:a16="http://schemas.microsoft.com/office/drawing/2014/main" id="{A752F6D5-7A99-4FFF-8027-F1430F284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434340</xdr:colOff>
      <xdr:row>32</xdr:row>
      <xdr:rowOff>15240</xdr:rowOff>
    </xdr:from>
    <xdr:to>
      <xdr:col>20</xdr:col>
      <xdr:colOff>304800</xdr:colOff>
      <xdr:row>48</xdr:row>
      <xdr:rowOff>137160</xdr:rowOff>
    </xdr:to>
    <xdr:graphicFrame macro="">
      <xdr:nvGraphicFramePr>
        <xdr:cNvPr id="4" name="图表 3">
          <a:extLst>
            <a:ext uri="{FF2B5EF4-FFF2-40B4-BE49-F238E27FC236}">
              <a16:creationId xmlns:a16="http://schemas.microsoft.com/office/drawing/2014/main" id="{9524A823-90E8-40F3-9A8A-1EEE8E4E7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17</xdr:row>
      <xdr:rowOff>76200</xdr:rowOff>
    </xdr:from>
    <xdr:to>
      <xdr:col>7</xdr:col>
      <xdr:colOff>542703</xdr:colOff>
      <xdr:row>45</xdr:row>
      <xdr:rowOff>5517</xdr:rowOff>
    </xdr:to>
    <xdr:pic>
      <xdr:nvPicPr>
        <xdr:cNvPr id="1031" name="Рисунок 1">
          <a:extLst>
            <a:ext uri="{FF2B5EF4-FFF2-40B4-BE49-F238E27FC236}">
              <a16:creationId xmlns:a16="http://schemas.microsoft.com/office/drawing/2014/main" id="{CBA71B28-CB97-CE49-83B3-E36ED3AF3D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3720123"/>
          <a:ext cx="8368432" cy="477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482600</xdr:colOff>
      <xdr:row>47</xdr:row>
      <xdr:rowOff>0</xdr:rowOff>
    </xdr:from>
    <xdr:to>
      <xdr:col>28</xdr:col>
      <xdr:colOff>685800</xdr:colOff>
      <xdr:row>66</xdr:row>
      <xdr:rowOff>177800</xdr:rowOff>
    </xdr:to>
    <xdr:graphicFrame macro="">
      <xdr:nvGraphicFramePr>
        <xdr:cNvPr id="3" name="Диаграмма 1">
          <a:extLst>
            <a:ext uri="{FF2B5EF4-FFF2-40B4-BE49-F238E27FC236}">
              <a16:creationId xmlns:a16="http://schemas.microsoft.com/office/drawing/2014/main" id="{720782FC-6691-2B4D-9E65-54FE7D33E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0/DATA/Tata/&#1047;&#1040;&#1053;&#1071;&#1058;&#1048;&#1071;%20&#1042;&#1057;&#1045;/&#1040;&#1085;&#1072;&#1083;&#1080;&#1079;%20&#1076;&#1072;&#1085;&#1085;&#1099;&#1093;/&#1055;&#1088;&#1072;&#1082;&#1090;&#1080;&#1082;&#1080;/&#1057;&#1048;&#1040;4%20&#1055;&#1088;%202%20&#1054;&#1090;&#1074;&#1077;&#1090;%20&#1055;&#1077;&#1090;&#1088;&#1086;&#1075;&#1088;&#1072;&#1076;&#1089;&#1082;&#1072;&#1103;%20&#1055;&#1072;&#1088;&#1085;&#1072;&#10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етроград-Парнас"/>
      <sheetName val="Лист10"/>
    </sheetNames>
    <sheetDataSet>
      <sheetData sheetId="0" refreshError="1"/>
      <sheetData sheetId="1" refreshError="1"/>
    </sheetDataSet>
  </externalBook>
</externalLink>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6" Type="http://schemas.openxmlformats.org/officeDocument/2006/relationships/hyperlink" Target="https://realty.yandex.ru/offer/5141797489725356280" TargetMode="External"/><Relationship Id="rId21" Type="http://schemas.openxmlformats.org/officeDocument/2006/relationships/hyperlink" Target="https://realty.yandex.ru/offer/5550500956459725569" TargetMode="External"/><Relationship Id="rId42" Type="http://schemas.openxmlformats.org/officeDocument/2006/relationships/hyperlink" Target="https://realty.yandex.ru/offer/1200743684015917825" TargetMode="External"/><Relationship Id="rId47" Type="http://schemas.openxmlformats.org/officeDocument/2006/relationships/hyperlink" Target="https://realty.yandex.ru/offer/9215875570677473281" TargetMode="External"/><Relationship Id="rId63" Type="http://schemas.openxmlformats.org/officeDocument/2006/relationships/hyperlink" Target="https://realty.yandex.ru/offer/2880494660105228800" TargetMode="External"/><Relationship Id="rId68" Type="http://schemas.openxmlformats.org/officeDocument/2006/relationships/hyperlink" Target="https://realty.yandex.ru/offer/7794040651449375383" TargetMode="External"/><Relationship Id="rId84" Type="http://schemas.openxmlformats.org/officeDocument/2006/relationships/hyperlink" Target="https://realty.yandex.ru/offer/4946927103551588097" TargetMode="External"/><Relationship Id="rId89" Type="http://schemas.openxmlformats.org/officeDocument/2006/relationships/hyperlink" Target="https://realty.yandex.ru/offer/2989138155862808321" TargetMode="External"/><Relationship Id="rId16" Type="http://schemas.openxmlformats.org/officeDocument/2006/relationships/hyperlink" Target="https://realty.yandex.ru/offer/7567893589656669685" TargetMode="External"/><Relationship Id="rId11" Type="http://schemas.openxmlformats.org/officeDocument/2006/relationships/hyperlink" Target="https://realty.yandex.ru/offer/2185153733890094336" TargetMode="External"/><Relationship Id="rId32" Type="http://schemas.openxmlformats.org/officeDocument/2006/relationships/hyperlink" Target="https://realty.yandex.ru/offer/1454475171745296128" TargetMode="External"/><Relationship Id="rId37" Type="http://schemas.openxmlformats.org/officeDocument/2006/relationships/hyperlink" Target="https://realty.yandex.ru/offer/8073145641472152833" TargetMode="External"/><Relationship Id="rId53" Type="http://schemas.openxmlformats.org/officeDocument/2006/relationships/hyperlink" Target="https://realty.yandex.ru/offer/3869017024029151744" TargetMode="External"/><Relationship Id="rId58" Type="http://schemas.openxmlformats.org/officeDocument/2006/relationships/hyperlink" Target="https://realty.yandex.ru/offer/3201453968012951809" TargetMode="External"/><Relationship Id="rId74" Type="http://schemas.openxmlformats.org/officeDocument/2006/relationships/hyperlink" Target="https://realty.yandex.ru/offer/7794040651449375383" TargetMode="External"/><Relationship Id="rId79" Type="http://schemas.openxmlformats.org/officeDocument/2006/relationships/hyperlink" Target="https://realty.yandex.ru/offer/1658960439186690048" TargetMode="External"/><Relationship Id="rId5" Type="http://schemas.openxmlformats.org/officeDocument/2006/relationships/hyperlink" Target="https://realty.yandex.ru/offer/3617406383647941376" TargetMode="External"/><Relationship Id="rId90" Type="http://schemas.openxmlformats.org/officeDocument/2006/relationships/hyperlink" Target="https://realty.yandex.ru/offer/1576581143778829057" TargetMode="External"/><Relationship Id="rId95" Type="http://schemas.openxmlformats.org/officeDocument/2006/relationships/hyperlink" Target="https://realty.yandex.ru/offer/4117734567838232576" TargetMode="External"/><Relationship Id="rId22" Type="http://schemas.openxmlformats.org/officeDocument/2006/relationships/hyperlink" Target="https://realty.yandex.ru/offer/4803950707210456260" TargetMode="External"/><Relationship Id="rId27" Type="http://schemas.openxmlformats.org/officeDocument/2006/relationships/hyperlink" Target="https://realty.yandex.ru/offer/4803950707210456936" TargetMode="External"/><Relationship Id="rId43" Type="http://schemas.openxmlformats.org/officeDocument/2006/relationships/hyperlink" Target="https://realty.yandex.ru/offer/8505911004523915520" TargetMode="External"/><Relationship Id="rId48" Type="http://schemas.openxmlformats.org/officeDocument/2006/relationships/hyperlink" Target="https://realty.yandex.ru/offer/743394046272223489" TargetMode="External"/><Relationship Id="rId64" Type="http://schemas.openxmlformats.org/officeDocument/2006/relationships/hyperlink" Target="https://realty.yandex.ru/offer/4487014636230984960" TargetMode="External"/><Relationship Id="rId69" Type="http://schemas.openxmlformats.org/officeDocument/2006/relationships/hyperlink" Target="https://realty.yandex.ru/offer/1650795356582645379" TargetMode="External"/><Relationship Id="rId80" Type="http://schemas.openxmlformats.org/officeDocument/2006/relationships/hyperlink" Target="https://realty.yandex.ru/offer/4940176383743825921" TargetMode="External"/><Relationship Id="rId85" Type="http://schemas.openxmlformats.org/officeDocument/2006/relationships/hyperlink" Target="https://realty.yandex.ru/offer/2524702496365255937" TargetMode="External"/><Relationship Id="rId3" Type="http://schemas.openxmlformats.org/officeDocument/2006/relationships/hyperlink" Target="https://realty.yandex.ru/offer/743394046272223489" TargetMode="External"/><Relationship Id="rId12" Type="http://schemas.openxmlformats.org/officeDocument/2006/relationships/hyperlink" Target="https://realty.yandex.ru/offer/7794040652277716902" TargetMode="External"/><Relationship Id="rId17" Type="http://schemas.openxmlformats.org/officeDocument/2006/relationships/hyperlink" Target="https://realty.yandex.ru/offer/4825488968761049600" TargetMode="External"/><Relationship Id="rId25" Type="http://schemas.openxmlformats.org/officeDocument/2006/relationships/hyperlink" Target="https://realty.yandex.ru/offer/2829129787572797952" TargetMode="External"/><Relationship Id="rId33" Type="http://schemas.openxmlformats.org/officeDocument/2006/relationships/hyperlink" Target="https://realty.yandex.ru/offer/2224532390548404481" TargetMode="External"/><Relationship Id="rId38" Type="http://schemas.openxmlformats.org/officeDocument/2006/relationships/hyperlink" Target="https://realty.yandex.ru/offer/1869958329953562880" TargetMode="External"/><Relationship Id="rId46" Type="http://schemas.openxmlformats.org/officeDocument/2006/relationships/hyperlink" Target="https://realty.yandex.ru/offer/6074613512675796480" TargetMode="External"/><Relationship Id="rId59" Type="http://schemas.openxmlformats.org/officeDocument/2006/relationships/hyperlink" Target="https://realty.yandex.ru/offer/251420665487578796" TargetMode="External"/><Relationship Id="rId67" Type="http://schemas.openxmlformats.org/officeDocument/2006/relationships/hyperlink" Target="https://realty.yandex.ru/offer/6399542383251020801" TargetMode="External"/><Relationship Id="rId20" Type="http://schemas.openxmlformats.org/officeDocument/2006/relationships/hyperlink" Target="https://realty.yandex.ru/offer/1005501656258547421" TargetMode="External"/><Relationship Id="rId41" Type="http://schemas.openxmlformats.org/officeDocument/2006/relationships/hyperlink" Target="https://realty.yandex.ru/offer/6504772238619787078" TargetMode="External"/><Relationship Id="rId54" Type="http://schemas.openxmlformats.org/officeDocument/2006/relationships/hyperlink" Target="https://realty.yandex.ru/offer/5989119670683354369" TargetMode="External"/><Relationship Id="rId62" Type="http://schemas.openxmlformats.org/officeDocument/2006/relationships/hyperlink" Target="https://realty.yandex.ru/offer/2239163077980803329" TargetMode="External"/><Relationship Id="rId70" Type="http://schemas.openxmlformats.org/officeDocument/2006/relationships/hyperlink" Target="https://realty.yandex.ru/offer/3778344981610555137" TargetMode="External"/><Relationship Id="rId75" Type="http://schemas.openxmlformats.org/officeDocument/2006/relationships/hyperlink" Target="https://realty.yandex.ru/offer/1650795356582645379" TargetMode="External"/><Relationship Id="rId83" Type="http://schemas.openxmlformats.org/officeDocument/2006/relationships/hyperlink" Target="https://realty.yandex.ru/offer/671502012662440960" TargetMode="External"/><Relationship Id="rId88" Type="http://schemas.openxmlformats.org/officeDocument/2006/relationships/hyperlink" Target="https://realty.yandex.ru/offer/2334923982096203521" TargetMode="External"/><Relationship Id="rId91" Type="http://schemas.openxmlformats.org/officeDocument/2006/relationships/hyperlink" Target="https://realty.yandex.ru/offer/966945834764909825" TargetMode="External"/><Relationship Id="rId96" Type="http://schemas.openxmlformats.org/officeDocument/2006/relationships/hyperlink" Target="https://realty.yandex.ru/offer/1804760246136255731" TargetMode="External"/><Relationship Id="rId1" Type="http://schemas.openxmlformats.org/officeDocument/2006/relationships/hyperlink" Target="https://realty.yandex.ru/offer/251420665487578796" TargetMode="External"/><Relationship Id="rId6" Type="http://schemas.openxmlformats.org/officeDocument/2006/relationships/hyperlink" Target="https://realty.yandex.ru/offer/1394973764439173633" TargetMode="External"/><Relationship Id="rId15" Type="http://schemas.openxmlformats.org/officeDocument/2006/relationships/hyperlink" Target="https://realty.yandex.ru/offer/1650795356582617632" TargetMode="External"/><Relationship Id="rId23" Type="http://schemas.openxmlformats.org/officeDocument/2006/relationships/hyperlink" Target="https://realty.yandex.ru/offer/5141797489725239871" TargetMode="External"/><Relationship Id="rId28" Type="http://schemas.openxmlformats.org/officeDocument/2006/relationships/hyperlink" Target="https://realty.yandex.ru/offer/8867625829566533215" TargetMode="External"/><Relationship Id="rId36" Type="http://schemas.openxmlformats.org/officeDocument/2006/relationships/hyperlink" Target="https://realty.yandex.ru/offer/7590562568458476033" TargetMode="External"/><Relationship Id="rId49" Type="http://schemas.openxmlformats.org/officeDocument/2006/relationships/hyperlink" Target="https://realty.yandex.ru/offer/7794040651469517818" TargetMode="External"/><Relationship Id="rId57" Type="http://schemas.openxmlformats.org/officeDocument/2006/relationships/hyperlink" Target="https://realty.yandex.ru/offer/5990862350933982721" TargetMode="External"/><Relationship Id="rId10" Type="http://schemas.openxmlformats.org/officeDocument/2006/relationships/hyperlink" Target="https://realty.yandex.ru/offer/9187507115878961061" TargetMode="External"/><Relationship Id="rId31" Type="http://schemas.openxmlformats.org/officeDocument/2006/relationships/hyperlink" Target="https://realty.yandex.ru/offer/3913350488094514433" TargetMode="External"/><Relationship Id="rId44" Type="http://schemas.openxmlformats.org/officeDocument/2006/relationships/hyperlink" Target="https://realty.yandex.ru/offer/1987027620310417408" TargetMode="External"/><Relationship Id="rId52" Type="http://schemas.openxmlformats.org/officeDocument/2006/relationships/hyperlink" Target="https://realty.yandex.ru/offer/1808088162904567296" TargetMode="External"/><Relationship Id="rId60" Type="http://schemas.openxmlformats.org/officeDocument/2006/relationships/hyperlink" Target="https://realty.yandex.ru/offer/5250552201179521025" TargetMode="External"/><Relationship Id="rId65" Type="http://schemas.openxmlformats.org/officeDocument/2006/relationships/hyperlink" Target="https://realty.yandex.ru/offer/3061756146159399425" TargetMode="External"/><Relationship Id="rId73" Type="http://schemas.openxmlformats.org/officeDocument/2006/relationships/hyperlink" Target="https://realty.yandex.ru/offer/8610281624816646913" TargetMode="External"/><Relationship Id="rId78" Type="http://schemas.openxmlformats.org/officeDocument/2006/relationships/hyperlink" Target="https://realty.yandex.ru/offer/2355322154310320128" TargetMode="External"/><Relationship Id="rId81" Type="http://schemas.openxmlformats.org/officeDocument/2006/relationships/hyperlink" Target="https://realty.yandex.ru/offer/5371975336032566864" TargetMode="External"/><Relationship Id="rId86" Type="http://schemas.openxmlformats.org/officeDocument/2006/relationships/hyperlink" Target="https://realty.yandex.ru/offer/6083592403110195457" TargetMode="External"/><Relationship Id="rId94" Type="http://schemas.openxmlformats.org/officeDocument/2006/relationships/hyperlink" Target="https://realty.yandex.ru/offer/7011452238753097473" TargetMode="External"/><Relationship Id="rId99" Type="http://schemas.openxmlformats.org/officeDocument/2006/relationships/hyperlink" Target="https://realty.yandex.ru/offer/6047169549167064833" TargetMode="External"/><Relationship Id="rId4" Type="http://schemas.openxmlformats.org/officeDocument/2006/relationships/hyperlink" Target="https://realty.yandex.ru/offer/7898692364078009857" TargetMode="External"/><Relationship Id="rId9" Type="http://schemas.openxmlformats.org/officeDocument/2006/relationships/hyperlink" Target="https://realty.yandex.ru/offer/7794040652332321131" TargetMode="External"/><Relationship Id="rId13" Type="http://schemas.openxmlformats.org/officeDocument/2006/relationships/hyperlink" Target="https://realty.yandex.ru/offer/4657841653033801473" TargetMode="External"/><Relationship Id="rId18" Type="http://schemas.openxmlformats.org/officeDocument/2006/relationships/hyperlink" Target="https://realty.yandex.ru/offer/7567893589656580398" TargetMode="External"/><Relationship Id="rId39" Type="http://schemas.openxmlformats.org/officeDocument/2006/relationships/hyperlink" Target="https://realty.yandex.ru/offer/5605626927933106944" TargetMode="External"/><Relationship Id="rId34" Type="http://schemas.openxmlformats.org/officeDocument/2006/relationships/hyperlink" Target="https://realty.yandex.ru/offer/5141797489725354447" TargetMode="External"/><Relationship Id="rId50" Type="http://schemas.openxmlformats.org/officeDocument/2006/relationships/hyperlink" Target="https://realty.yandex.ru/offer/7898692364078009857" TargetMode="External"/><Relationship Id="rId55" Type="http://schemas.openxmlformats.org/officeDocument/2006/relationships/hyperlink" Target="https://realty.yandex.ru/offer/251420665487578889" TargetMode="External"/><Relationship Id="rId76" Type="http://schemas.openxmlformats.org/officeDocument/2006/relationships/hyperlink" Target="https://realty.yandex.ru/offer/7794040651469517818" TargetMode="External"/><Relationship Id="rId97" Type="http://schemas.openxmlformats.org/officeDocument/2006/relationships/hyperlink" Target="https://realty.yandex.ru/offer/6190102822001312000" TargetMode="External"/><Relationship Id="rId7" Type="http://schemas.openxmlformats.org/officeDocument/2006/relationships/hyperlink" Target="https://realty.yandex.ru/offer/7794040651469491093" TargetMode="External"/><Relationship Id="rId71" Type="http://schemas.openxmlformats.org/officeDocument/2006/relationships/hyperlink" Target="https://realty.yandex.ru/offer/854375472563743232" TargetMode="External"/><Relationship Id="rId92" Type="http://schemas.openxmlformats.org/officeDocument/2006/relationships/hyperlink" Target="https://realty.yandex.ru/offer/4524746465710512385" TargetMode="External"/><Relationship Id="rId2" Type="http://schemas.openxmlformats.org/officeDocument/2006/relationships/hyperlink" Target="https://realty.yandex.ru/offer/9215875570677473281" TargetMode="External"/><Relationship Id="rId29" Type="http://schemas.openxmlformats.org/officeDocument/2006/relationships/hyperlink" Target="https://realty.yandex.ru/offer/7158934487442014547" TargetMode="External"/><Relationship Id="rId24" Type="http://schemas.openxmlformats.org/officeDocument/2006/relationships/hyperlink" Target="https://realty.yandex.ru/offer/1650795356581664288" TargetMode="External"/><Relationship Id="rId40" Type="http://schemas.openxmlformats.org/officeDocument/2006/relationships/hyperlink" Target="https://realty.yandex.ru/offer/145571207485769473" TargetMode="External"/><Relationship Id="rId45" Type="http://schemas.openxmlformats.org/officeDocument/2006/relationships/hyperlink" Target="https://realty.yandex.ru/offer/8398420482193061632" TargetMode="External"/><Relationship Id="rId66" Type="http://schemas.openxmlformats.org/officeDocument/2006/relationships/hyperlink" Target="https://realty.yandex.ru/offer/6504290731233661441" TargetMode="External"/><Relationship Id="rId87" Type="http://schemas.openxmlformats.org/officeDocument/2006/relationships/hyperlink" Target="https://realty.yandex.ru/offer/8246034666865460224" TargetMode="External"/><Relationship Id="rId61" Type="http://schemas.openxmlformats.org/officeDocument/2006/relationships/hyperlink" Target="https://realty.yandex.ru/offer/7576151517564764161" TargetMode="External"/><Relationship Id="rId82" Type="http://schemas.openxmlformats.org/officeDocument/2006/relationships/hyperlink" Target="https://realty.yandex.ru/offer/5126630409077629952" TargetMode="External"/><Relationship Id="rId19" Type="http://schemas.openxmlformats.org/officeDocument/2006/relationships/hyperlink" Target="https://realty.yandex.ru/offer/9187507115878216315" TargetMode="External"/><Relationship Id="rId14" Type="http://schemas.openxmlformats.org/officeDocument/2006/relationships/hyperlink" Target="https://realty.yandex.ru/offer/7794040652277690204" TargetMode="External"/><Relationship Id="rId30" Type="http://schemas.openxmlformats.org/officeDocument/2006/relationships/hyperlink" Target="https://realty.yandex.ru/offer/4803950707210457126" TargetMode="External"/><Relationship Id="rId35" Type="http://schemas.openxmlformats.org/officeDocument/2006/relationships/hyperlink" Target="https://realty.yandex.ru/offer/6504772238622524967" TargetMode="External"/><Relationship Id="rId56" Type="http://schemas.openxmlformats.org/officeDocument/2006/relationships/hyperlink" Target="https://realty.yandex.ru/offer/3297145316319245312" TargetMode="External"/><Relationship Id="rId77" Type="http://schemas.openxmlformats.org/officeDocument/2006/relationships/hyperlink" Target="https://realty.yandex.ru/offer/251420665487578889" TargetMode="External"/><Relationship Id="rId100" Type="http://schemas.openxmlformats.org/officeDocument/2006/relationships/hyperlink" Target="https://realty.yandex.ru/offer/3586314131397051136" TargetMode="External"/><Relationship Id="rId8" Type="http://schemas.openxmlformats.org/officeDocument/2006/relationships/hyperlink" Target="https://realty.yandex.ru/offer/5653523332218831873" TargetMode="External"/><Relationship Id="rId51" Type="http://schemas.openxmlformats.org/officeDocument/2006/relationships/hyperlink" Target="https://realty.yandex.ru/offer/7794040651449441542" TargetMode="External"/><Relationship Id="rId72" Type="http://schemas.openxmlformats.org/officeDocument/2006/relationships/hyperlink" Target="https://realty.yandex.ru/offer/8582039985055649792" TargetMode="External"/><Relationship Id="rId93" Type="http://schemas.openxmlformats.org/officeDocument/2006/relationships/hyperlink" Target="https://realty.yandex.ru/offer/7898692364078009857" TargetMode="External"/><Relationship Id="rId98" Type="http://schemas.openxmlformats.org/officeDocument/2006/relationships/hyperlink" Target="https://realty.yandex.ru/offer/5317916304047526401"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6" Type="http://schemas.openxmlformats.org/officeDocument/2006/relationships/hyperlink" Target="https://realty.yandex.ru/offer/1804760246015212858" TargetMode="External"/><Relationship Id="rId117" Type="http://schemas.openxmlformats.org/officeDocument/2006/relationships/hyperlink" Target="https://realty.yandex.ru/offer/5108508591567230977" TargetMode="External"/><Relationship Id="rId21" Type="http://schemas.openxmlformats.org/officeDocument/2006/relationships/hyperlink" Target="https://realty.yandex.ru/offer/7567893589656727468" TargetMode="External"/><Relationship Id="rId42" Type="http://schemas.openxmlformats.org/officeDocument/2006/relationships/hyperlink" Target="https://realty.yandex.ru/offer/2501614973338862606" TargetMode="External"/><Relationship Id="rId47" Type="http://schemas.openxmlformats.org/officeDocument/2006/relationships/hyperlink" Target="https://realty.yandex.ru/offer/7567893589656610936" TargetMode="External"/><Relationship Id="rId63" Type="http://schemas.openxmlformats.org/officeDocument/2006/relationships/hyperlink" Target="https://realty.yandex.ru/offer/4237663460528206336" TargetMode="External"/><Relationship Id="rId68" Type="http://schemas.openxmlformats.org/officeDocument/2006/relationships/hyperlink" Target="https://realty.yandex.ru/offer/244176545956276374" TargetMode="External"/><Relationship Id="rId84" Type="http://schemas.openxmlformats.org/officeDocument/2006/relationships/hyperlink" Target="https://realty.yandex.ru/offer/8635639626734342657" TargetMode="External"/><Relationship Id="rId89" Type="http://schemas.openxmlformats.org/officeDocument/2006/relationships/hyperlink" Target="https://realty.yandex.ru/offer/5202971678865534927" TargetMode="External"/><Relationship Id="rId112" Type="http://schemas.openxmlformats.org/officeDocument/2006/relationships/hyperlink" Target="https://realty.yandex.ru/offer/1804760246077895935" TargetMode="External"/><Relationship Id="rId16" Type="http://schemas.openxmlformats.org/officeDocument/2006/relationships/hyperlink" Target="https://realty.yandex.ru/offer/5202971678865560153" TargetMode="External"/><Relationship Id="rId107" Type="http://schemas.openxmlformats.org/officeDocument/2006/relationships/hyperlink" Target="https://realty.yandex.ru/offer/5643401907170994945" TargetMode="External"/><Relationship Id="rId11" Type="http://schemas.openxmlformats.org/officeDocument/2006/relationships/hyperlink" Target="https://realty.yandex.ru/offer/9187507115878961094" TargetMode="External"/><Relationship Id="rId32" Type="http://schemas.openxmlformats.org/officeDocument/2006/relationships/hyperlink" Target="https://realty.yandex.ru/offer/5202971678865595713" TargetMode="External"/><Relationship Id="rId37" Type="http://schemas.openxmlformats.org/officeDocument/2006/relationships/hyperlink" Target="https://realty.yandex.ru/offer/6504772238651242492" TargetMode="External"/><Relationship Id="rId53" Type="http://schemas.openxmlformats.org/officeDocument/2006/relationships/hyperlink" Target="https://realty.yandex.ru/offer/8473397555669240064" TargetMode="External"/><Relationship Id="rId58" Type="http://schemas.openxmlformats.org/officeDocument/2006/relationships/hyperlink" Target="https://realty.yandex.ru/offer/8867625833975482213" TargetMode="External"/><Relationship Id="rId74" Type="http://schemas.openxmlformats.org/officeDocument/2006/relationships/hyperlink" Target="https://realty.yandex.ru/offer/395538660009619712" TargetMode="External"/><Relationship Id="rId79" Type="http://schemas.openxmlformats.org/officeDocument/2006/relationships/hyperlink" Target="https://realty.yandex.ru/offer/244176545956276375" TargetMode="External"/><Relationship Id="rId102" Type="http://schemas.openxmlformats.org/officeDocument/2006/relationships/hyperlink" Target="https://realty.yandex.ru/offer/4615980690730971905" TargetMode="External"/><Relationship Id="rId5" Type="http://schemas.openxmlformats.org/officeDocument/2006/relationships/hyperlink" Target="https://realty.yandex.ru/offer/4803950707215098813" TargetMode="External"/><Relationship Id="rId90" Type="http://schemas.openxmlformats.org/officeDocument/2006/relationships/hyperlink" Target="https://realty.yandex.ru/offer/5798120431867298305" TargetMode="External"/><Relationship Id="rId95" Type="http://schemas.openxmlformats.org/officeDocument/2006/relationships/hyperlink" Target="https://realty.yandex.ru/offer/9032900927804807681" TargetMode="External"/><Relationship Id="rId22" Type="http://schemas.openxmlformats.org/officeDocument/2006/relationships/hyperlink" Target="https://realty.yandex.ru/offer/7567893589656634214" TargetMode="External"/><Relationship Id="rId27" Type="http://schemas.openxmlformats.org/officeDocument/2006/relationships/hyperlink" Target="https://realty.yandex.ru/offer/7569427936366863642" TargetMode="External"/><Relationship Id="rId43" Type="http://schemas.openxmlformats.org/officeDocument/2006/relationships/hyperlink" Target="https://realty.yandex.ru/offer/2501614973338862801" TargetMode="External"/><Relationship Id="rId48" Type="http://schemas.openxmlformats.org/officeDocument/2006/relationships/hyperlink" Target="https://realty.yandex.ru/offer/5584930030380151553" TargetMode="External"/><Relationship Id="rId64" Type="http://schemas.openxmlformats.org/officeDocument/2006/relationships/hyperlink" Target="https://realty.yandex.ru/offer/2636068042385081345" TargetMode="External"/><Relationship Id="rId69" Type="http://schemas.openxmlformats.org/officeDocument/2006/relationships/hyperlink" Target="https://realty.yandex.ru/offer/1504554660609663744" TargetMode="External"/><Relationship Id="rId113" Type="http://schemas.openxmlformats.org/officeDocument/2006/relationships/hyperlink" Target="https://realty.yandex.ru/offer/3608856350224340481" TargetMode="External"/><Relationship Id="rId118" Type="http://schemas.openxmlformats.org/officeDocument/2006/relationships/hyperlink" Target="https://realty.yandex.ru/offer/5481366200865207552" TargetMode="External"/><Relationship Id="rId80" Type="http://schemas.openxmlformats.org/officeDocument/2006/relationships/hyperlink" Target="https://realty.yandex.ru/offer/7621245111759009721" TargetMode="External"/><Relationship Id="rId85" Type="http://schemas.openxmlformats.org/officeDocument/2006/relationships/hyperlink" Target="https://realty.yandex.ru/offer/7794040652278523359" TargetMode="External"/><Relationship Id="rId12" Type="http://schemas.openxmlformats.org/officeDocument/2006/relationships/hyperlink" Target="https://realty.yandex.ru/offer/7567893589656662118" TargetMode="External"/><Relationship Id="rId17" Type="http://schemas.openxmlformats.org/officeDocument/2006/relationships/hyperlink" Target="https://realty.yandex.ru/offer/7567893589656545778" TargetMode="External"/><Relationship Id="rId33" Type="http://schemas.openxmlformats.org/officeDocument/2006/relationships/hyperlink" Target="https://realty.yandex.ru/offer/7567893589656699471" TargetMode="External"/><Relationship Id="rId38" Type="http://schemas.openxmlformats.org/officeDocument/2006/relationships/hyperlink" Target="https://realty.yandex.ru/offer/9187507115878216441" TargetMode="External"/><Relationship Id="rId59" Type="http://schemas.openxmlformats.org/officeDocument/2006/relationships/hyperlink" Target="https://realty.yandex.ru/offer/9139807246489535745" TargetMode="External"/><Relationship Id="rId103" Type="http://schemas.openxmlformats.org/officeDocument/2006/relationships/hyperlink" Target="https://realty.yandex.ru/offer/5942807514641072641" TargetMode="External"/><Relationship Id="rId108" Type="http://schemas.openxmlformats.org/officeDocument/2006/relationships/hyperlink" Target="https://realty.yandex.ru/offer/7245095901408505857" TargetMode="External"/><Relationship Id="rId54" Type="http://schemas.openxmlformats.org/officeDocument/2006/relationships/hyperlink" Target="https://realty.yandex.ru/offer/4803950707210457028" TargetMode="External"/><Relationship Id="rId70" Type="http://schemas.openxmlformats.org/officeDocument/2006/relationships/hyperlink" Target="https://realty.yandex.ru/offer/3929179482940305665" TargetMode="External"/><Relationship Id="rId75" Type="http://schemas.openxmlformats.org/officeDocument/2006/relationships/hyperlink" Target="https://realty.yandex.ru/offer/3976599132635751937" TargetMode="External"/><Relationship Id="rId91" Type="http://schemas.openxmlformats.org/officeDocument/2006/relationships/hyperlink" Target="https://realty.yandex.ru/offer/4260347132529993729" TargetMode="External"/><Relationship Id="rId96" Type="http://schemas.openxmlformats.org/officeDocument/2006/relationships/hyperlink" Target="https://realty.yandex.ru/offer/9050544857640825089" TargetMode="External"/><Relationship Id="rId1" Type="http://schemas.openxmlformats.org/officeDocument/2006/relationships/hyperlink" Target="https://realty.yandex.ru/offer/7567893589656692714" TargetMode="External"/><Relationship Id="rId6" Type="http://schemas.openxmlformats.org/officeDocument/2006/relationships/hyperlink" Target="https://realty.yandex.ru/offer/5202971678865596391" TargetMode="External"/><Relationship Id="rId23" Type="http://schemas.openxmlformats.org/officeDocument/2006/relationships/hyperlink" Target="https://realty.yandex.ru/offer/8310251212291229895" TargetMode="External"/><Relationship Id="rId28" Type="http://schemas.openxmlformats.org/officeDocument/2006/relationships/hyperlink" Target="https://realty.yandex.ru/offer/1804760217815351993" TargetMode="External"/><Relationship Id="rId49" Type="http://schemas.openxmlformats.org/officeDocument/2006/relationships/hyperlink" Target="https://realty.yandex.ru/offer/6504772238741869475" TargetMode="External"/><Relationship Id="rId114" Type="http://schemas.openxmlformats.org/officeDocument/2006/relationships/hyperlink" Target="https://realty.yandex.ru/offer/7568766837595135472" TargetMode="External"/><Relationship Id="rId10" Type="http://schemas.openxmlformats.org/officeDocument/2006/relationships/hyperlink" Target="https://realty.yandex.ru/offer/9187507115878960163" TargetMode="External"/><Relationship Id="rId31" Type="http://schemas.openxmlformats.org/officeDocument/2006/relationships/hyperlink" Target="https://realty.yandex.ru/offer/5202971678865597541" TargetMode="External"/><Relationship Id="rId44" Type="http://schemas.openxmlformats.org/officeDocument/2006/relationships/hyperlink" Target="https://realty.yandex.ru/offer/5202971678865589856" TargetMode="External"/><Relationship Id="rId52" Type="http://schemas.openxmlformats.org/officeDocument/2006/relationships/hyperlink" Target="https://realty.yandex.ru/offer/7567893589656484273" TargetMode="External"/><Relationship Id="rId60" Type="http://schemas.openxmlformats.org/officeDocument/2006/relationships/hyperlink" Target="https://realty.yandex.ru/offer/1362102950972717312" TargetMode="External"/><Relationship Id="rId65" Type="http://schemas.openxmlformats.org/officeDocument/2006/relationships/hyperlink" Target="https://realty.yandex.ru/offer/6440646438242554368" TargetMode="External"/><Relationship Id="rId73" Type="http://schemas.openxmlformats.org/officeDocument/2006/relationships/hyperlink" Target="https://realty.yandex.ru/offer/1248523031922059777" TargetMode="External"/><Relationship Id="rId78" Type="http://schemas.openxmlformats.org/officeDocument/2006/relationships/hyperlink" Target="https://realty.yandex.ru/offer/1559812023437821697" TargetMode="External"/><Relationship Id="rId81" Type="http://schemas.openxmlformats.org/officeDocument/2006/relationships/hyperlink" Target="https://realty.yandex.ru/offer/528460338675772928" TargetMode="External"/><Relationship Id="rId86" Type="http://schemas.openxmlformats.org/officeDocument/2006/relationships/hyperlink" Target="https://realty.yandex.ru/offer/8473397555669240064" TargetMode="External"/><Relationship Id="rId94" Type="http://schemas.openxmlformats.org/officeDocument/2006/relationships/hyperlink" Target="https://realty.yandex.ru/offer/1295131381802590465" TargetMode="External"/><Relationship Id="rId99" Type="http://schemas.openxmlformats.org/officeDocument/2006/relationships/hyperlink" Target="https://realty.yandex.ru/offer/6677630984100442881" TargetMode="External"/><Relationship Id="rId101" Type="http://schemas.openxmlformats.org/officeDocument/2006/relationships/hyperlink" Target="https://realty.yandex.ru/offer/3367747139530586483" TargetMode="External"/><Relationship Id="rId4" Type="http://schemas.openxmlformats.org/officeDocument/2006/relationships/hyperlink" Target="https://realty.yandex.ru/offer/8310251212947645629" TargetMode="External"/><Relationship Id="rId9" Type="http://schemas.openxmlformats.org/officeDocument/2006/relationships/hyperlink" Target="https://realty.yandex.ru/offer/9187507115878961058" TargetMode="External"/><Relationship Id="rId13" Type="http://schemas.openxmlformats.org/officeDocument/2006/relationships/hyperlink" Target="https://realty.yandex.ru/offer/5202971678865618742" TargetMode="External"/><Relationship Id="rId18" Type="http://schemas.openxmlformats.org/officeDocument/2006/relationships/hyperlink" Target="https://realty.yandex.ru/offer/5202971678865535017" TargetMode="External"/><Relationship Id="rId39" Type="http://schemas.openxmlformats.org/officeDocument/2006/relationships/hyperlink" Target="https://realty.yandex.ru/offer/8310251211375810090" TargetMode="External"/><Relationship Id="rId109" Type="http://schemas.openxmlformats.org/officeDocument/2006/relationships/hyperlink" Target="https://realty.yandex.ru/offer/7054728369066200833" TargetMode="External"/><Relationship Id="rId34" Type="http://schemas.openxmlformats.org/officeDocument/2006/relationships/hyperlink" Target="https://realty.yandex.ru/offer/9187507115878245118" TargetMode="External"/><Relationship Id="rId50" Type="http://schemas.openxmlformats.org/officeDocument/2006/relationships/hyperlink" Target="https://realty.yandex.ru/offer/4803950707210457216" TargetMode="External"/><Relationship Id="rId55" Type="http://schemas.openxmlformats.org/officeDocument/2006/relationships/hyperlink" Target="https://realty.yandex.ru/offer/7390900114332997121" TargetMode="External"/><Relationship Id="rId76" Type="http://schemas.openxmlformats.org/officeDocument/2006/relationships/hyperlink" Target="https://realty.yandex.ru/offer/8510491063472977665" TargetMode="External"/><Relationship Id="rId97" Type="http://schemas.openxmlformats.org/officeDocument/2006/relationships/hyperlink" Target="https://realty.yandex.ru/offer/9191576988374008577" TargetMode="External"/><Relationship Id="rId104" Type="http://schemas.openxmlformats.org/officeDocument/2006/relationships/hyperlink" Target="https://realty.yandex.ru/offer/3367747139530585588" TargetMode="External"/><Relationship Id="rId7" Type="http://schemas.openxmlformats.org/officeDocument/2006/relationships/hyperlink" Target="https://realty.yandex.ru/offer/1528287496757046785" TargetMode="External"/><Relationship Id="rId71" Type="http://schemas.openxmlformats.org/officeDocument/2006/relationships/hyperlink" Target="https://realty.yandex.ru/offer/4200150579163294465" TargetMode="External"/><Relationship Id="rId92" Type="http://schemas.openxmlformats.org/officeDocument/2006/relationships/hyperlink" Target="https://realty.yandex.ru/offer/3789149686482281729" TargetMode="External"/><Relationship Id="rId2" Type="http://schemas.openxmlformats.org/officeDocument/2006/relationships/hyperlink" Target="https://realty.yandex.ru/offer/4903205873346419712" TargetMode="External"/><Relationship Id="rId29" Type="http://schemas.openxmlformats.org/officeDocument/2006/relationships/hyperlink" Target="https://realty.yandex.ru/offer/9187507115878927617" TargetMode="External"/><Relationship Id="rId24" Type="http://schemas.openxmlformats.org/officeDocument/2006/relationships/hyperlink" Target="https://realty.yandex.ru/offer/7149873243614826241" TargetMode="External"/><Relationship Id="rId40" Type="http://schemas.openxmlformats.org/officeDocument/2006/relationships/hyperlink" Target="https://realty.yandex.ru/offer/7567893589656665900" TargetMode="External"/><Relationship Id="rId45" Type="http://schemas.openxmlformats.org/officeDocument/2006/relationships/hyperlink" Target="https://realty.yandex.ru/offer/7567893589656635022" TargetMode="External"/><Relationship Id="rId66" Type="http://schemas.openxmlformats.org/officeDocument/2006/relationships/hyperlink" Target="https://realty.yandex.ru/offer/5202971678865561866" TargetMode="External"/><Relationship Id="rId87" Type="http://schemas.openxmlformats.org/officeDocument/2006/relationships/hyperlink" Target="https://realty.yandex.ru/offer/4803950707210457028" TargetMode="External"/><Relationship Id="rId110" Type="http://schemas.openxmlformats.org/officeDocument/2006/relationships/hyperlink" Target="https://realty.yandex.ru/offer/4093710587533279489" TargetMode="External"/><Relationship Id="rId115" Type="http://schemas.openxmlformats.org/officeDocument/2006/relationships/hyperlink" Target="https://realty.yandex.ru/offer/9101860857831231331" TargetMode="External"/><Relationship Id="rId61" Type="http://schemas.openxmlformats.org/officeDocument/2006/relationships/hyperlink" Target="https://realty.yandex.ru/offer/1274327225951863808" TargetMode="External"/><Relationship Id="rId82" Type="http://schemas.openxmlformats.org/officeDocument/2006/relationships/hyperlink" Target="https://realty.yandex.ru/offer/1473199086532887553" TargetMode="External"/><Relationship Id="rId19" Type="http://schemas.openxmlformats.org/officeDocument/2006/relationships/hyperlink" Target="https://realty.yandex.ru/offer/4867724838419656705" TargetMode="External"/><Relationship Id="rId14" Type="http://schemas.openxmlformats.org/officeDocument/2006/relationships/hyperlink" Target="https://realty.yandex.ru/offer/4884090113955308033" TargetMode="External"/><Relationship Id="rId30" Type="http://schemas.openxmlformats.org/officeDocument/2006/relationships/hyperlink" Target="https://realty.yandex.ru/offer/4803950707210484932" TargetMode="External"/><Relationship Id="rId35" Type="http://schemas.openxmlformats.org/officeDocument/2006/relationships/hyperlink" Target="https://realty.yandex.ru/offer/7567893589656697517" TargetMode="External"/><Relationship Id="rId56" Type="http://schemas.openxmlformats.org/officeDocument/2006/relationships/hyperlink" Target="https://realty.yandex.ru/offer/4803950707210483013" TargetMode="External"/><Relationship Id="rId77" Type="http://schemas.openxmlformats.org/officeDocument/2006/relationships/hyperlink" Target="https://realty.yandex.ru/offer/4140969589073029120" TargetMode="External"/><Relationship Id="rId100" Type="http://schemas.openxmlformats.org/officeDocument/2006/relationships/hyperlink" Target="https://realty.yandex.ru/offer/4803950707210456256" TargetMode="External"/><Relationship Id="rId105" Type="http://schemas.openxmlformats.org/officeDocument/2006/relationships/hyperlink" Target="https://realty.yandex.ru/offer/3367747139530585616" TargetMode="External"/><Relationship Id="rId8" Type="http://schemas.openxmlformats.org/officeDocument/2006/relationships/hyperlink" Target="https://realty.yandex.ru/offer/7985912839962147329" TargetMode="External"/><Relationship Id="rId51" Type="http://schemas.openxmlformats.org/officeDocument/2006/relationships/hyperlink" Target="https://realty.yandex.ru/offer/6013959838439532801" TargetMode="External"/><Relationship Id="rId72" Type="http://schemas.openxmlformats.org/officeDocument/2006/relationships/hyperlink" Target="https://realty.yandex.ru/offer/7794040652222218401" TargetMode="External"/><Relationship Id="rId93" Type="http://schemas.openxmlformats.org/officeDocument/2006/relationships/hyperlink" Target="https://realty.yandex.ru/offer/4291741063226187265" TargetMode="External"/><Relationship Id="rId98" Type="http://schemas.openxmlformats.org/officeDocument/2006/relationships/hyperlink" Target="https://realty.yandex.ru/offer/2015769685804296961" TargetMode="External"/><Relationship Id="rId3" Type="http://schemas.openxmlformats.org/officeDocument/2006/relationships/hyperlink" Target="https://realty.yandex.ru/offer/1853761072102999809" TargetMode="External"/><Relationship Id="rId25" Type="http://schemas.openxmlformats.org/officeDocument/2006/relationships/hyperlink" Target="https://realty.yandex.ru/offer/719334782440577024" TargetMode="External"/><Relationship Id="rId46" Type="http://schemas.openxmlformats.org/officeDocument/2006/relationships/hyperlink" Target="https://realty.yandex.ru/offer/5948990418049882625" TargetMode="External"/><Relationship Id="rId67" Type="http://schemas.openxmlformats.org/officeDocument/2006/relationships/hyperlink" Target="https://realty.yandex.ru/offer/9005916117125777665" TargetMode="External"/><Relationship Id="rId116" Type="http://schemas.openxmlformats.org/officeDocument/2006/relationships/hyperlink" Target="https://realty.yandex.ru/offer/5090550124211677697" TargetMode="External"/><Relationship Id="rId20" Type="http://schemas.openxmlformats.org/officeDocument/2006/relationships/hyperlink" Target="https://realty.yandex.ru/offer/820008404678941696" TargetMode="External"/><Relationship Id="rId41" Type="http://schemas.openxmlformats.org/officeDocument/2006/relationships/hyperlink" Target="https://realty.yandex.ru/offer/2501614973338861927" TargetMode="External"/><Relationship Id="rId62" Type="http://schemas.openxmlformats.org/officeDocument/2006/relationships/hyperlink" Target="https://realty.yandex.ru/offer/8897220959961824257" TargetMode="External"/><Relationship Id="rId83" Type="http://schemas.openxmlformats.org/officeDocument/2006/relationships/hyperlink" Target="https://realty.yandex.ru/offer/6203089187024257537" TargetMode="External"/><Relationship Id="rId88" Type="http://schemas.openxmlformats.org/officeDocument/2006/relationships/hyperlink" Target="https://realty.yandex.ru/offer/7390900114332997121" TargetMode="External"/><Relationship Id="rId111" Type="http://schemas.openxmlformats.org/officeDocument/2006/relationships/hyperlink" Target="https://realty.yandex.ru/offer/4087340887686158593" TargetMode="External"/><Relationship Id="rId15" Type="http://schemas.openxmlformats.org/officeDocument/2006/relationships/hyperlink" Target="https://realty.yandex.ru/offer/9187507115878926591" TargetMode="External"/><Relationship Id="rId36" Type="http://schemas.openxmlformats.org/officeDocument/2006/relationships/hyperlink" Target="https://realty.yandex.ru/offer/5202971678865595714" TargetMode="External"/><Relationship Id="rId57" Type="http://schemas.openxmlformats.org/officeDocument/2006/relationships/hyperlink" Target="https://realty.yandex.ru/offer/1804760245215534059" TargetMode="External"/><Relationship Id="rId106" Type="http://schemas.openxmlformats.org/officeDocument/2006/relationships/hyperlink" Target="https://realty.yandex.ru/offer/53382138953975767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A514A-5EE6-4332-959E-05C48CA54EAB}">
  <dimension ref="A1:I161"/>
  <sheetViews>
    <sheetView tabSelected="1" workbookViewId="0">
      <selection activeCell="I11" sqref="I11"/>
    </sheetView>
  </sheetViews>
  <sheetFormatPr defaultRowHeight="14.4" x14ac:dyDescent="0.25"/>
  <cols>
    <col min="1" max="1" width="27.5546875" customWidth="1"/>
  </cols>
  <sheetData>
    <row r="1" spans="1:9" x14ac:dyDescent="0.25">
      <c r="A1" t="s">
        <v>1396</v>
      </c>
    </row>
    <row r="2" spans="1:9" ht="15" thickBot="1" x14ac:dyDescent="0.3"/>
    <row r="3" spans="1:9" x14ac:dyDescent="0.25">
      <c r="A3" s="39" t="s">
        <v>1419</v>
      </c>
      <c r="B3" s="39"/>
    </row>
    <row r="4" spans="1:9" x14ac:dyDescent="0.25">
      <c r="A4" s="36" t="s">
        <v>1397</v>
      </c>
      <c r="B4" s="36">
        <v>0.84136058932915536</v>
      </c>
    </row>
    <row r="5" spans="1:9" x14ac:dyDescent="0.25">
      <c r="A5" s="36" t="s">
        <v>1398</v>
      </c>
      <c r="B5" s="36">
        <v>0.70788764127630366</v>
      </c>
    </row>
    <row r="6" spans="1:9" x14ac:dyDescent="0.25">
      <c r="A6" s="36" t="s">
        <v>1399</v>
      </c>
      <c r="B6" s="36">
        <v>0.70349497422782703</v>
      </c>
    </row>
    <row r="7" spans="1:9" x14ac:dyDescent="0.25">
      <c r="A7" s="36" t="s">
        <v>1420</v>
      </c>
      <c r="B7" s="36">
        <v>11067.898018211721</v>
      </c>
    </row>
    <row r="8" spans="1:9" ht="15" thickBot="1" x14ac:dyDescent="0.3">
      <c r="A8" s="37" t="s">
        <v>1421</v>
      </c>
      <c r="B8" s="37">
        <v>136</v>
      </c>
    </row>
    <row r="10" spans="1:9" ht="15" thickBot="1" x14ac:dyDescent="0.3">
      <c r="A10" t="s">
        <v>1422</v>
      </c>
    </row>
    <row r="11" spans="1:9" x14ac:dyDescent="0.25">
      <c r="A11" s="38"/>
      <c r="B11" s="38" t="s">
        <v>1378</v>
      </c>
      <c r="C11" s="38" t="s">
        <v>1379</v>
      </c>
      <c r="D11" s="38" t="s">
        <v>1380</v>
      </c>
      <c r="E11" s="38" t="s">
        <v>1354</v>
      </c>
      <c r="F11" s="38" t="s">
        <v>1400</v>
      </c>
    </row>
    <row r="12" spans="1:9" x14ac:dyDescent="0.25">
      <c r="A12" s="36" t="s">
        <v>1423</v>
      </c>
      <c r="B12" s="36">
        <v>2</v>
      </c>
      <c r="C12" s="36">
        <v>39481744823.505249</v>
      </c>
      <c r="D12" s="36">
        <v>19740872411.752625</v>
      </c>
      <c r="E12" s="36">
        <v>161.15212773110065</v>
      </c>
      <c r="F12" s="36">
        <v>2.8778652003797027E-36</v>
      </c>
    </row>
    <row r="13" spans="1:9" x14ac:dyDescent="0.25">
      <c r="A13" s="36" t="s">
        <v>1424</v>
      </c>
      <c r="B13" s="36">
        <v>133</v>
      </c>
      <c r="C13" s="36">
        <v>16292282750.024145</v>
      </c>
      <c r="D13" s="36">
        <v>122498366.54153493</v>
      </c>
      <c r="E13" s="36"/>
      <c r="F13" s="36"/>
    </row>
    <row r="14" spans="1:9" ht="15" thickBot="1" x14ac:dyDescent="0.3">
      <c r="A14" s="37" t="s">
        <v>1425</v>
      </c>
      <c r="B14" s="37">
        <v>135</v>
      </c>
      <c r="C14" s="37">
        <v>55774027573.529396</v>
      </c>
      <c r="D14" s="37"/>
      <c r="E14" s="37"/>
      <c r="F14" s="37"/>
    </row>
    <row r="15" spans="1:9" ht="15" thickBot="1" x14ac:dyDescent="0.3"/>
    <row r="16" spans="1:9" x14ac:dyDescent="0.25">
      <c r="A16" s="38"/>
      <c r="B16" s="38" t="s">
        <v>1360</v>
      </c>
      <c r="C16" s="38" t="s">
        <v>1420</v>
      </c>
      <c r="D16" s="38" t="s">
        <v>1401</v>
      </c>
      <c r="E16" s="38" t="s">
        <v>1402</v>
      </c>
      <c r="F16" s="38" t="s">
        <v>1403</v>
      </c>
      <c r="G16" s="38" t="s">
        <v>1404</v>
      </c>
      <c r="H16" s="38" t="s">
        <v>1426</v>
      </c>
      <c r="I16" s="38" t="s">
        <v>1427</v>
      </c>
    </row>
    <row r="17" spans="1:9" x14ac:dyDescent="0.25">
      <c r="A17" s="36" t="s">
        <v>1431</v>
      </c>
      <c r="B17" s="36">
        <v>85.859659937603283</v>
      </c>
      <c r="C17" s="36">
        <v>2523.0161579036112</v>
      </c>
      <c r="D17" s="36">
        <v>3.4030562851783151E-2</v>
      </c>
      <c r="E17" s="36">
        <v>0.9729037986826703</v>
      </c>
      <c r="F17" s="36">
        <v>-4904.5685692650168</v>
      </c>
      <c r="G17" s="36">
        <v>5076.2878891402233</v>
      </c>
      <c r="H17" s="36">
        <v>-4904.5685692650168</v>
      </c>
      <c r="I17" s="36">
        <v>5076.2878891402233</v>
      </c>
    </row>
    <row r="18" spans="1:9" x14ac:dyDescent="0.25">
      <c r="A18" s="5" t="s">
        <v>1429</v>
      </c>
      <c r="B18" s="36">
        <v>21309.193946941756</v>
      </c>
      <c r="C18" s="36">
        <v>1963.0552306699492</v>
      </c>
      <c r="D18" s="36">
        <v>10.855116867837376</v>
      </c>
      <c r="E18" s="36">
        <v>4.7499123025986187E-20</v>
      </c>
      <c r="F18" s="36">
        <v>17426.346741254762</v>
      </c>
      <c r="G18" s="36">
        <v>25192.04115262875</v>
      </c>
      <c r="H18" s="36">
        <v>17426.346741254762</v>
      </c>
      <c r="I18" s="36">
        <v>25192.04115262875</v>
      </c>
    </row>
    <row r="19" spans="1:9" ht="15" thickBot="1" x14ac:dyDescent="0.3">
      <c r="A19" s="5" t="s">
        <v>1430</v>
      </c>
      <c r="B19" s="37">
        <v>566.59409472344851</v>
      </c>
      <c r="C19" s="37">
        <v>45.476670963572772</v>
      </c>
      <c r="D19" s="37">
        <v>12.459005523453895</v>
      </c>
      <c r="E19" s="37">
        <v>4.3118574708083657E-24</v>
      </c>
      <c r="F19" s="37">
        <v>476.64300113420052</v>
      </c>
      <c r="G19" s="37">
        <v>656.5451883126965</v>
      </c>
      <c r="H19" s="37">
        <v>476.64300113420052</v>
      </c>
      <c r="I19" s="37">
        <v>656.5451883126965</v>
      </c>
    </row>
    <row r="21" spans="1:9" x14ac:dyDescent="0.25">
      <c r="A21" t="s">
        <v>1432</v>
      </c>
    </row>
    <row r="23" spans="1:9" x14ac:dyDescent="0.25">
      <c r="A23" t="s">
        <v>1405</v>
      </c>
    </row>
    <row r="24" spans="1:9" ht="15" thickBot="1" x14ac:dyDescent="0.3"/>
    <row r="25" spans="1:9" x14ac:dyDescent="0.25">
      <c r="A25" s="38" t="s">
        <v>1421</v>
      </c>
      <c r="B25" s="38" t="s">
        <v>1428</v>
      </c>
      <c r="C25" s="38" t="s">
        <v>1424</v>
      </c>
    </row>
    <row r="26" spans="1:9" x14ac:dyDescent="0.25">
      <c r="A26" s="36">
        <v>1</v>
      </c>
      <c r="B26" s="36">
        <v>79754.245363394555</v>
      </c>
      <c r="C26" s="36">
        <v>20245.754636605445</v>
      </c>
    </row>
    <row r="27" spans="1:9" x14ac:dyDescent="0.25">
      <c r="A27" s="36">
        <v>2</v>
      </c>
      <c r="B27" s="36">
        <v>78054.46307922421</v>
      </c>
      <c r="C27" s="36">
        <v>21945.53692077579</v>
      </c>
    </row>
    <row r="28" spans="1:9" x14ac:dyDescent="0.25">
      <c r="A28" s="36">
        <v>3</v>
      </c>
      <c r="B28" s="36">
        <v>83720.404026458695</v>
      </c>
      <c r="C28" s="36">
        <v>16279.595973541305</v>
      </c>
    </row>
    <row r="29" spans="1:9" x14ac:dyDescent="0.25">
      <c r="A29" s="36">
        <v>4</v>
      </c>
      <c r="B29" s="36">
        <v>66722.58118475524</v>
      </c>
      <c r="C29" s="36">
        <v>33277.41881524476</v>
      </c>
    </row>
    <row r="30" spans="1:9" x14ac:dyDescent="0.25">
      <c r="A30" s="36">
        <v>5</v>
      </c>
      <c r="B30" s="36">
        <v>66722.58118475524</v>
      </c>
      <c r="C30" s="36">
        <v>33277.41881524476</v>
      </c>
    </row>
    <row r="31" spans="1:9" x14ac:dyDescent="0.25">
      <c r="A31" s="36">
        <v>6</v>
      </c>
      <c r="B31" s="36">
        <v>68988.957563649034</v>
      </c>
      <c r="C31" s="36">
        <v>26011.042436350966</v>
      </c>
    </row>
    <row r="32" spans="1:9" x14ac:dyDescent="0.25">
      <c r="A32" s="36">
        <v>7</v>
      </c>
      <c r="B32" s="36">
        <v>55390.699290286269</v>
      </c>
      <c r="C32" s="36">
        <v>34609.300709713731</v>
      </c>
    </row>
    <row r="33" spans="1:3" x14ac:dyDescent="0.25">
      <c r="A33" s="36">
        <v>8</v>
      </c>
      <c r="B33" s="36">
        <v>55390.699290286269</v>
      </c>
      <c r="C33" s="36">
        <v>34609.300709713731</v>
      </c>
    </row>
    <row r="34" spans="1:3" x14ac:dyDescent="0.25">
      <c r="A34" s="36">
        <v>9</v>
      </c>
      <c r="B34" s="36">
        <v>49724.758343051784</v>
      </c>
      <c r="C34" s="36">
        <v>30275.241656948216</v>
      </c>
    </row>
    <row r="35" spans="1:3" x14ac:dyDescent="0.25">
      <c r="A35" s="36">
        <v>10</v>
      </c>
      <c r="B35" s="36">
        <v>59356.857953350409</v>
      </c>
      <c r="C35" s="36">
        <v>15643.142046649591</v>
      </c>
    </row>
    <row r="36" spans="1:3" x14ac:dyDescent="0.25">
      <c r="A36" s="36">
        <v>11</v>
      </c>
      <c r="B36" s="36">
        <v>72388.522131989725</v>
      </c>
      <c r="C36" s="36">
        <v>2611.4778680102754</v>
      </c>
    </row>
    <row r="37" spans="1:3" x14ac:dyDescent="0.25">
      <c r="A37" s="36">
        <v>12</v>
      </c>
      <c r="B37" s="36">
        <v>66722.58118475524</v>
      </c>
      <c r="C37" s="36">
        <v>8277.4188152447605</v>
      </c>
    </row>
    <row r="38" spans="1:3" x14ac:dyDescent="0.25">
      <c r="A38" s="36">
        <v>13</v>
      </c>
      <c r="B38" s="36">
        <v>59923.452048073857</v>
      </c>
      <c r="C38" s="36">
        <v>10076.547951926143</v>
      </c>
    </row>
    <row r="39" spans="1:3" x14ac:dyDescent="0.25">
      <c r="A39" s="36">
        <v>14</v>
      </c>
      <c r="B39" s="36">
        <v>69555.551658372482</v>
      </c>
      <c r="C39" s="36">
        <v>-9555.5516583724821</v>
      </c>
    </row>
    <row r="40" spans="1:3" x14ac:dyDescent="0.25">
      <c r="A40" s="36">
        <v>15</v>
      </c>
      <c r="B40" s="36">
        <v>64456.204805861445</v>
      </c>
      <c r="C40" s="36">
        <v>-4456.2048058614455</v>
      </c>
    </row>
    <row r="41" spans="1:3" x14ac:dyDescent="0.25">
      <c r="A41" s="36">
        <v>16</v>
      </c>
      <c r="B41" s="36">
        <v>66722.58118475524</v>
      </c>
      <c r="C41" s="36">
        <v>-6722.5811847552395</v>
      </c>
    </row>
    <row r="42" spans="1:3" x14ac:dyDescent="0.25">
      <c r="A42" s="36">
        <v>17</v>
      </c>
      <c r="B42" s="36">
        <v>52557.728816669027</v>
      </c>
      <c r="C42" s="36">
        <v>2442.2711833309731</v>
      </c>
    </row>
    <row r="43" spans="1:3" x14ac:dyDescent="0.25">
      <c r="A43" s="36">
        <v>18</v>
      </c>
      <c r="B43" s="36">
        <v>59356.857953350409</v>
      </c>
      <c r="C43" s="36">
        <v>-4356.8579533504089</v>
      </c>
    </row>
    <row r="44" spans="1:3" x14ac:dyDescent="0.25">
      <c r="A44" s="36">
        <v>19</v>
      </c>
      <c r="B44" s="36">
        <v>48024.976058881439</v>
      </c>
      <c r="C44" s="36">
        <v>6975.0239411185612</v>
      </c>
    </row>
    <row r="45" spans="1:3" x14ac:dyDescent="0.25">
      <c r="A45" s="36">
        <v>20</v>
      </c>
      <c r="B45" s="36">
        <v>40659.252827476608</v>
      </c>
      <c r="C45" s="36">
        <v>13340.747172523392</v>
      </c>
    </row>
    <row r="46" spans="1:3" x14ac:dyDescent="0.25">
      <c r="A46" s="36">
        <v>21</v>
      </c>
      <c r="B46" s="36">
        <v>49441.46129569006</v>
      </c>
      <c r="C46" s="36">
        <v>3558.5387043099399</v>
      </c>
    </row>
    <row r="47" spans="1:3" x14ac:dyDescent="0.25">
      <c r="A47" s="36">
        <v>22</v>
      </c>
      <c r="B47" s="36">
        <v>58223.669763903512</v>
      </c>
      <c r="C47" s="36">
        <v>-8223.6697639035119</v>
      </c>
    </row>
    <row r="48" spans="1:3" x14ac:dyDescent="0.25">
      <c r="A48" s="36">
        <v>23</v>
      </c>
      <c r="B48" s="36">
        <v>62189.828426967651</v>
      </c>
      <c r="C48" s="36">
        <v>-12189.828426967651</v>
      </c>
    </row>
    <row r="49" spans="1:3" x14ac:dyDescent="0.25">
      <c r="A49" s="36">
        <v>24</v>
      </c>
      <c r="B49" s="36">
        <v>38392.876448582814</v>
      </c>
      <c r="C49" s="36">
        <v>11607.123551417186</v>
      </c>
    </row>
    <row r="50" spans="1:3" x14ac:dyDescent="0.25">
      <c r="A50" s="36">
        <v>25</v>
      </c>
      <c r="B50" s="36">
        <v>42359.035111646954</v>
      </c>
      <c r="C50" s="36">
        <v>7640.9648883530463</v>
      </c>
    </row>
    <row r="51" spans="1:3" x14ac:dyDescent="0.25">
      <c r="A51" s="36">
        <v>26</v>
      </c>
      <c r="B51" s="36">
        <v>52779.110469218314</v>
      </c>
      <c r="C51" s="36">
        <v>-2779.1104692183144</v>
      </c>
    </row>
    <row r="52" spans="1:3" x14ac:dyDescent="0.25">
      <c r="A52" s="36">
        <v>27</v>
      </c>
      <c r="B52" s="36">
        <v>52779.110469218314</v>
      </c>
      <c r="C52" s="36">
        <v>-2779.1104692183144</v>
      </c>
    </row>
    <row r="53" spans="1:3" x14ac:dyDescent="0.25">
      <c r="A53" s="36">
        <v>28</v>
      </c>
      <c r="B53" s="36">
        <v>53345.704563941763</v>
      </c>
      <c r="C53" s="36">
        <v>-3345.7045639417629</v>
      </c>
    </row>
    <row r="54" spans="1:3" x14ac:dyDescent="0.25">
      <c r="A54" s="36">
        <v>29</v>
      </c>
      <c r="B54" s="36">
        <v>53912.298658665211</v>
      </c>
      <c r="C54" s="36">
        <v>-3912.2986586652114</v>
      </c>
    </row>
    <row r="55" spans="1:3" x14ac:dyDescent="0.25">
      <c r="A55" s="36">
        <v>30</v>
      </c>
      <c r="B55" s="36">
        <v>41225.846922200057</v>
      </c>
      <c r="C55" s="36">
        <v>8774.1530777999433</v>
      </c>
    </row>
    <row r="56" spans="1:3" x14ac:dyDescent="0.25">
      <c r="A56" s="36">
        <v>31</v>
      </c>
      <c r="B56" s="36">
        <v>49724.758343051784</v>
      </c>
      <c r="C56" s="36">
        <v>-724.75834305178432</v>
      </c>
    </row>
    <row r="57" spans="1:3" x14ac:dyDescent="0.25">
      <c r="A57" s="36">
        <v>32</v>
      </c>
      <c r="B57" s="36">
        <v>48591.570153604887</v>
      </c>
      <c r="C57" s="36">
        <v>-1591.5701536048873</v>
      </c>
    </row>
    <row r="58" spans="1:3" x14ac:dyDescent="0.25">
      <c r="A58" s="36">
        <v>33</v>
      </c>
      <c r="B58" s="36">
        <v>61623.234332244203</v>
      </c>
      <c r="C58" s="36">
        <v>-16623.234332244203</v>
      </c>
    </row>
    <row r="59" spans="1:3" x14ac:dyDescent="0.25">
      <c r="A59" s="36">
        <v>34</v>
      </c>
      <c r="B59" s="36">
        <v>34081.505343344514</v>
      </c>
      <c r="C59" s="36">
        <v>10918.494656655486</v>
      </c>
    </row>
    <row r="60" spans="1:3" x14ac:dyDescent="0.25">
      <c r="A60" s="36">
        <v>35</v>
      </c>
      <c r="B60" s="36">
        <v>62411.210079516939</v>
      </c>
      <c r="C60" s="36">
        <v>-17411.210079516939</v>
      </c>
    </row>
    <row r="61" spans="1:3" x14ac:dyDescent="0.25">
      <c r="A61" s="36">
        <v>36</v>
      </c>
      <c r="B61" s="36">
        <v>53912.298658665211</v>
      </c>
      <c r="C61" s="36">
        <v>-8912.2986586652114</v>
      </c>
    </row>
    <row r="62" spans="1:3" x14ac:dyDescent="0.25">
      <c r="A62" s="36">
        <v>37</v>
      </c>
      <c r="B62" s="36">
        <v>46891.787869434542</v>
      </c>
      <c r="C62" s="36">
        <v>-1891.7878694345418</v>
      </c>
    </row>
    <row r="63" spans="1:3" x14ac:dyDescent="0.25">
      <c r="A63" s="36">
        <v>38</v>
      </c>
      <c r="B63" s="36">
        <v>56745.269132282454</v>
      </c>
      <c r="C63" s="36">
        <v>-11745.269132282454</v>
      </c>
    </row>
    <row r="64" spans="1:3" x14ac:dyDescent="0.25">
      <c r="A64" s="36">
        <v>39</v>
      </c>
      <c r="B64" s="36">
        <v>46891.787869434542</v>
      </c>
      <c r="C64" s="36">
        <v>-1891.7878694345418</v>
      </c>
    </row>
    <row r="65" spans="1:3" x14ac:dyDescent="0.25">
      <c r="A65" s="36">
        <v>40</v>
      </c>
      <c r="B65" s="36">
        <v>53912.298658665211</v>
      </c>
      <c r="C65" s="36">
        <v>-8912.2986586652114</v>
      </c>
    </row>
    <row r="66" spans="1:3" x14ac:dyDescent="0.25">
      <c r="A66" s="36">
        <v>41</v>
      </c>
      <c r="B66" s="36">
        <v>53912.298658665211</v>
      </c>
      <c r="C66" s="36">
        <v>-8912.2986586652114</v>
      </c>
    </row>
    <row r="67" spans="1:3" x14ac:dyDescent="0.25">
      <c r="A67" s="36">
        <v>42</v>
      </c>
      <c r="B67" s="36">
        <v>51991.134721945578</v>
      </c>
      <c r="C67" s="36">
        <v>-6991.1347219455783</v>
      </c>
    </row>
    <row r="68" spans="1:3" x14ac:dyDescent="0.25">
      <c r="A68" s="36">
        <v>43</v>
      </c>
      <c r="B68" s="36">
        <v>61056.640237520754</v>
      </c>
      <c r="C68" s="36">
        <v>-21056.640237520754</v>
      </c>
    </row>
    <row r="69" spans="1:3" x14ac:dyDescent="0.25">
      <c r="A69" s="36">
        <v>44</v>
      </c>
      <c r="B69" s="36">
        <v>59356.857953350409</v>
      </c>
      <c r="C69" s="36">
        <v>-19356.857953350409</v>
      </c>
    </row>
    <row r="70" spans="1:3" x14ac:dyDescent="0.25">
      <c r="A70" s="36">
        <v>45</v>
      </c>
      <c r="B70" s="36">
        <v>49724.758343051784</v>
      </c>
      <c r="C70" s="36">
        <v>-9724.7583430517843</v>
      </c>
    </row>
    <row r="71" spans="1:3" x14ac:dyDescent="0.25">
      <c r="A71" s="36">
        <v>46</v>
      </c>
      <c r="B71" s="36">
        <v>44058.817395817299</v>
      </c>
      <c r="C71" s="36">
        <v>-4058.8173958172993</v>
      </c>
    </row>
    <row r="72" spans="1:3" x14ac:dyDescent="0.25">
      <c r="A72" s="36">
        <v>47</v>
      </c>
      <c r="B72" s="36">
        <v>39747.446290578999</v>
      </c>
      <c r="C72" s="36">
        <v>252.55370942100126</v>
      </c>
    </row>
    <row r="73" spans="1:3" x14ac:dyDescent="0.25">
      <c r="A73" s="36">
        <v>48</v>
      </c>
      <c r="B73" s="36">
        <v>39747.446290578999</v>
      </c>
      <c r="C73" s="36">
        <v>252.55370942100126</v>
      </c>
    </row>
    <row r="74" spans="1:3" x14ac:dyDescent="0.25">
      <c r="A74" s="36">
        <v>49</v>
      </c>
      <c r="B74" s="36">
        <v>38392.876448582814</v>
      </c>
      <c r="C74" s="36">
        <v>1607.1235514171858</v>
      </c>
    </row>
    <row r="75" spans="1:3" x14ac:dyDescent="0.25">
      <c r="A75" s="36">
        <v>50</v>
      </c>
      <c r="B75" s="36">
        <v>34081.505343344514</v>
      </c>
      <c r="C75" s="36">
        <v>5918.4946566554863</v>
      </c>
    </row>
    <row r="76" spans="1:3" x14ac:dyDescent="0.25">
      <c r="A76" s="36">
        <v>51</v>
      </c>
      <c r="B76" s="36">
        <v>45192.005585264196</v>
      </c>
      <c r="C76" s="36">
        <v>-7192.0055852641963</v>
      </c>
    </row>
    <row r="77" spans="1:3" x14ac:dyDescent="0.25">
      <c r="A77" s="36">
        <v>52</v>
      </c>
      <c r="B77" s="36">
        <v>53690.917006115924</v>
      </c>
      <c r="C77" s="36">
        <v>-15690.917006115924</v>
      </c>
    </row>
    <row r="78" spans="1:3" x14ac:dyDescent="0.25">
      <c r="A78" s="36">
        <v>53</v>
      </c>
      <c r="B78" s="36">
        <v>38959.470543306263</v>
      </c>
      <c r="C78" s="36">
        <v>-1959.4705433062627</v>
      </c>
    </row>
    <row r="79" spans="1:3" x14ac:dyDescent="0.25">
      <c r="A79" s="36">
        <v>54</v>
      </c>
      <c r="B79" s="36">
        <v>17083.682501641058</v>
      </c>
      <c r="C79" s="36">
        <v>18916.317498358942</v>
      </c>
    </row>
    <row r="80" spans="1:3" x14ac:dyDescent="0.25">
      <c r="A80" s="36">
        <v>55</v>
      </c>
      <c r="B80" s="36">
        <v>49724.758343051784</v>
      </c>
      <c r="C80" s="36">
        <v>-14724.758343051784</v>
      </c>
    </row>
    <row r="81" spans="1:3" x14ac:dyDescent="0.25">
      <c r="A81" s="36">
        <v>56</v>
      </c>
      <c r="B81" s="36">
        <v>34081.505343344514</v>
      </c>
      <c r="C81" s="36">
        <v>918.49465665548632</v>
      </c>
    </row>
    <row r="82" spans="1:3" x14ac:dyDescent="0.25">
      <c r="A82" s="36">
        <v>57</v>
      </c>
      <c r="B82" s="36">
        <v>38392.876448582814</v>
      </c>
      <c r="C82" s="36">
        <v>-3392.8764485828142</v>
      </c>
    </row>
    <row r="83" spans="1:3" x14ac:dyDescent="0.25">
      <c r="A83" s="36">
        <v>58</v>
      </c>
      <c r="B83" s="36">
        <v>39526.064638029711</v>
      </c>
      <c r="C83" s="36">
        <v>-4526.0646380297112</v>
      </c>
    </row>
    <row r="84" spans="1:3" x14ac:dyDescent="0.25">
      <c r="A84" s="36">
        <v>59</v>
      </c>
      <c r="B84" s="36">
        <v>16517.08840691761</v>
      </c>
      <c r="C84" s="36">
        <v>16982.91159308239</v>
      </c>
    </row>
    <row r="85" spans="1:3" x14ac:dyDescent="0.25">
      <c r="A85" s="36">
        <v>60</v>
      </c>
      <c r="B85" s="36">
        <v>42359.035111646954</v>
      </c>
      <c r="C85" s="36">
        <v>-10359.035111646954</v>
      </c>
    </row>
    <row r="86" spans="1:3" x14ac:dyDescent="0.25">
      <c r="A86" s="36">
        <v>61</v>
      </c>
      <c r="B86" s="36">
        <v>58223.669763903512</v>
      </c>
      <c r="C86" s="36">
        <v>-26223.669763903512</v>
      </c>
    </row>
    <row r="87" spans="1:3" x14ac:dyDescent="0.25">
      <c r="A87" s="36">
        <v>62</v>
      </c>
      <c r="B87" s="36">
        <v>31815.12896445072</v>
      </c>
      <c r="C87" s="36">
        <v>184.87103554928035</v>
      </c>
    </row>
    <row r="88" spans="1:3" x14ac:dyDescent="0.25">
      <c r="A88" s="36">
        <v>63</v>
      </c>
      <c r="B88" s="36">
        <v>40314.040385302447</v>
      </c>
      <c r="C88" s="36">
        <v>-8314.0403853024472</v>
      </c>
    </row>
    <row r="89" spans="1:3" x14ac:dyDescent="0.25">
      <c r="A89" s="36">
        <v>64</v>
      </c>
      <c r="B89" s="36">
        <v>40314.040385302447</v>
      </c>
      <c r="C89" s="36">
        <v>-8314.0403853024472</v>
      </c>
    </row>
    <row r="90" spans="1:3" x14ac:dyDescent="0.25">
      <c r="A90" s="36">
        <v>65</v>
      </c>
      <c r="B90" s="36">
        <v>44058.817395817299</v>
      </c>
      <c r="C90" s="36">
        <v>-12058.817395817299</v>
      </c>
    </row>
    <row r="91" spans="1:3" x14ac:dyDescent="0.25">
      <c r="A91" s="36">
        <v>66</v>
      </c>
      <c r="B91" s="36">
        <v>44058.817395817299</v>
      </c>
      <c r="C91" s="36">
        <v>-14058.817395817299</v>
      </c>
    </row>
    <row r="92" spans="1:3" x14ac:dyDescent="0.25">
      <c r="A92" s="36">
        <v>67</v>
      </c>
      <c r="B92" s="36">
        <v>27282.376206663132</v>
      </c>
      <c r="C92" s="36">
        <v>2717.6237933368684</v>
      </c>
    </row>
    <row r="93" spans="1:3" x14ac:dyDescent="0.25">
      <c r="A93" s="36">
        <v>68</v>
      </c>
      <c r="B93" s="36">
        <v>32948.317153897617</v>
      </c>
      <c r="C93" s="36">
        <v>-2948.3171538976167</v>
      </c>
    </row>
    <row r="94" spans="1:3" x14ac:dyDescent="0.25">
      <c r="A94" s="36">
        <v>69</v>
      </c>
      <c r="B94" s="36">
        <v>32948.317153897617</v>
      </c>
      <c r="C94" s="36">
        <v>-2948.3171538976167</v>
      </c>
    </row>
    <row r="95" spans="1:3" x14ac:dyDescent="0.25">
      <c r="A95" s="36">
        <v>70</v>
      </c>
      <c r="B95" s="36">
        <v>21616.435259428647</v>
      </c>
      <c r="C95" s="36">
        <v>8383.5647405713535</v>
      </c>
    </row>
    <row r="96" spans="1:3" x14ac:dyDescent="0.25">
      <c r="A96" s="36">
        <v>71</v>
      </c>
      <c r="B96" s="36">
        <v>29548.752585556926</v>
      </c>
      <c r="C96" s="36">
        <v>451.24741444307438</v>
      </c>
    </row>
    <row r="97" spans="1:3" x14ac:dyDescent="0.25">
      <c r="A97" s="36">
        <v>72</v>
      </c>
      <c r="B97" s="36">
        <v>16517.08840691761</v>
      </c>
      <c r="C97" s="36">
        <v>13482.91159308239</v>
      </c>
    </row>
    <row r="98" spans="1:3" x14ac:dyDescent="0.25">
      <c r="A98" s="36">
        <v>73</v>
      </c>
      <c r="B98" s="36">
        <v>17083.682501641058</v>
      </c>
      <c r="C98" s="36">
        <v>12916.317498358942</v>
      </c>
    </row>
    <row r="99" spans="1:3" x14ac:dyDescent="0.25">
      <c r="A99" s="36">
        <v>74</v>
      </c>
      <c r="B99" s="36">
        <v>45758.599679987645</v>
      </c>
      <c r="C99" s="36">
        <v>-15758.599679987645</v>
      </c>
    </row>
    <row r="100" spans="1:3" x14ac:dyDescent="0.25">
      <c r="A100" s="36">
        <v>75</v>
      </c>
      <c r="B100" s="36">
        <v>44058.817395817299</v>
      </c>
      <c r="C100" s="36">
        <v>-16058.817395817299</v>
      </c>
    </row>
    <row r="101" spans="1:3" x14ac:dyDescent="0.25">
      <c r="A101" s="36">
        <v>76</v>
      </c>
      <c r="B101" s="36">
        <v>20483.24706998175</v>
      </c>
      <c r="C101" s="36">
        <v>7516.7529300182505</v>
      </c>
    </row>
    <row r="102" spans="1:3" x14ac:dyDescent="0.25">
      <c r="A102" s="36">
        <v>77</v>
      </c>
      <c r="B102" s="36">
        <v>34081.505343344514</v>
      </c>
      <c r="C102" s="36">
        <v>-6081.5053433445137</v>
      </c>
    </row>
    <row r="103" spans="1:3" x14ac:dyDescent="0.25">
      <c r="A103" s="36">
        <v>78</v>
      </c>
      <c r="B103" s="36">
        <v>40092.65873275316</v>
      </c>
      <c r="C103" s="36">
        <v>-12092.65873275316</v>
      </c>
    </row>
    <row r="104" spans="1:3" x14ac:dyDescent="0.25">
      <c r="A104" s="36">
        <v>79</v>
      </c>
      <c r="B104" s="36">
        <v>26149.188017216235</v>
      </c>
      <c r="C104" s="36">
        <v>850.81198278376542</v>
      </c>
    </row>
    <row r="105" spans="1:3" x14ac:dyDescent="0.25">
      <c r="A105" s="36">
        <v>80</v>
      </c>
      <c r="B105" s="36">
        <v>26149.188017216235</v>
      </c>
      <c r="C105" s="36">
        <v>850.81198278376542</v>
      </c>
    </row>
    <row r="106" spans="1:3" x14ac:dyDescent="0.25">
      <c r="A106" s="36">
        <v>81</v>
      </c>
      <c r="B106" s="36">
        <v>26715.782111939683</v>
      </c>
      <c r="C106" s="36">
        <v>284.21788806031691</v>
      </c>
    </row>
    <row r="107" spans="1:3" x14ac:dyDescent="0.25">
      <c r="A107" s="36">
        <v>82</v>
      </c>
      <c r="B107" s="36">
        <v>23882.811638322441</v>
      </c>
      <c r="C107" s="36">
        <v>1117.1883616775594</v>
      </c>
    </row>
    <row r="108" spans="1:3" x14ac:dyDescent="0.25">
      <c r="A108" s="36">
        <v>83</v>
      </c>
      <c r="B108" s="36">
        <v>15553.878445887747</v>
      </c>
      <c r="C108" s="36">
        <v>9446.1215541122529</v>
      </c>
    </row>
    <row r="109" spans="1:3" x14ac:dyDescent="0.25">
      <c r="A109" s="36">
        <v>84</v>
      </c>
      <c r="B109" s="36">
        <v>19916.652975258301</v>
      </c>
      <c r="C109" s="36">
        <v>5083.347024741699</v>
      </c>
    </row>
    <row r="110" spans="1:3" x14ac:dyDescent="0.25">
      <c r="A110" s="36">
        <v>85</v>
      </c>
      <c r="B110" s="36">
        <v>20483.24706998175</v>
      </c>
      <c r="C110" s="36">
        <v>4516.7529300182505</v>
      </c>
    </row>
    <row r="111" spans="1:3" x14ac:dyDescent="0.25">
      <c r="A111" s="36">
        <v>86</v>
      </c>
      <c r="B111" s="36">
        <v>21616.435259428647</v>
      </c>
      <c r="C111" s="36">
        <v>3383.5647405713535</v>
      </c>
    </row>
    <row r="112" spans="1:3" x14ac:dyDescent="0.25">
      <c r="A112" s="36">
        <v>87</v>
      </c>
      <c r="B112" s="36">
        <v>26149.188017216235</v>
      </c>
      <c r="C112" s="36">
        <v>-2149.1880172162346</v>
      </c>
    </row>
    <row r="113" spans="1:3" x14ac:dyDescent="0.25">
      <c r="A113" s="36">
        <v>88</v>
      </c>
      <c r="B113" s="36">
        <v>26715.782111939683</v>
      </c>
      <c r="C113" s="36">
        <v>-2715.7821119396831</v>
      </c>
    </row>
    <row r="114" spans="1:3" x14ac:dyDescent="0.25">
      <c r="A114" s="36">
        <v>89</v>
      </c>
      <c r="B114" s="36">
        <v>27282.376206663132</v>
      </c>
      <c r="C114" s="36">
        <v>-3282.3762066631316</v>
      </c>
    </row>
    <row r="115" spans="1:3" x14ac:dyDescent="0.25">
      <c r="A115" s="36">
        <v>90</v>
      </c>
      <c r="B115" s="36">
        <v>22749.623448875544</v>
      </c>
      <c r="C115" s="36">
        <v>1250.3765511244565</v>
      </c>
    </row>
    <row r="116" spans="1:3" x14ac:dyDescent="0.25">
      <c r="A116" s="36">
        <v>91</v>
      </c>
      <c r="B116" s="36">
        <v>15950.494312194161</v>
      </c>
      <c r="C116" s="36">
        <v>8049.5056878058385</v>
      </c>
    </row>
    <row r="117" spans="1:3" x14ac:dyDescent="0.25">
      <c r="A117" s="36">
        <v>92</v>
      </c>
      <c r="B117" s="36">
        <v>28415.564396110029</v>
      </c>
      <c r="C117" s="36">
        <v>-5415.5643961100286</v>
      </c>
    </row>
    <row r="118" spans="1:3" x14ac:dyDescent="0.25">
      <c r="A118" s="36">
        <v>93</v>
      </c>
      <c r="B118" s="36">
        <v>35559.905974965572</v>
      </c>
      <c r="C118" s="36">
        <v>-12559.905974965572</v>
      </c>
    </row>
    <row r="119" spans="1:3" x14ac:dyDescent="0.25">
      <c r="A119" s="36">
        <v>94</v>
      </c>
      <c r="B119" s="36">
        <v>40659.252827476608</v>
      </c>
      <c r="C119" s="36">
        <v>-17659.252827476608</v>
      </c>
    </row>
    <row r="120" spans="1:3" x14ac:dyDescent="0.25">
      <c r="A120" s="36">
        <v>95</v>
      </c>
      <c r="B120" s="36">
        <v>22749.623448875544</v>
      </c>
      <c r="C120" s="36">
        <v>250.37655112445645</v>
      </c>
    </row>
    <row r="121" spans="1:3" x14ac:dyDescent="0.25">
      <c r="A121" s="36">
        <v>96</v>
      </c>
      <c r="B121" s="36">
        <v>21899.732306790371</v>
      </c>
      <c r="C121" s="36">
        <v>1100.2676932096292</v>
      </c>
    </row>
    <row r="122" spans="1:3" x14ac:dyDescent="0.25">
      <c r="A122" s="36">
        <v>97</v>
      </c>
      <c r="B122" s="36">
        <v>28982.158490833477</v>
      </c>
      <c r="C122" s="36">
        <v>-5982.1584908334771</v>
      </c>
    </row>
    <row r="123" spans="1:3" x14ac:dyDescent="0.25">
      <c r="A123" s="36">
        <v>98</v>
      </c>
      <c r="B123" s="36">
        <v>23882.811638322441</v>
      </c>
      <c r="C123" s="36">
        <v>-1882.8116383224406</v>
      </c>
    </row>
    <row r="124" spans="1:3" x14ac:dyDescent="0.25">
      <c r="A124" s="36">
        <v>99</v>
      </c>
      <c r="B124" s="36">
        <v>23882.811638322441</v>
      </c>
      <c r="C124" s="36">
        <v>-1882.8116383224406</v>
      </c>
    </row>
    <row r="125" spans="1:3" x14ac:dyDescent="0.25">
      <c r="A125" s="36">
        <v>100</v>
      </c>
      <c r="B125" s="36">
        <v>22749.623448875544</v>
      </c>
      <c r="C125" s="36">
        <v>-749.62344887554355</v>
      </c>
    </row>
    <row r="126" spans="1:3" x14ac:dyDescent="0.25">
      <c r="A126" s="36">
        <v>101</v>
      </c>
      <c r="B126" s="36">
        <v>26149.188017216235</v>
      </c>
      <c r="C126" s="36">
        <v>-4149.1880172162346</v>
      </c>
    </row>
    <row r="127" spans="1:3" x14ac:dyDescent="0.25">
      <c r="A127" s="36">
        <v>102</v>
      </c>
      <c r="B127" s="36">
        <v>22749.623448875544</v>
      </c>
      <c r="C127" s="36">
        <v>-749.62344887554355</v>
      </c>
    </row>
    <row r="128" spans="1:3" x14ac:dyDescent="0.25">
      <c r="A128" s="36">
        <v>103</v>
      </c>
      <c r="B128" s="36">
        <v>22749.623448875544</v>
      </c>
      <c r="C128" s="36">
        <v>-749.62344887554355</v>
      </c>
    </row>
    <row r="129" spans="1:3" x14ac:dyDescent="0.25">
      <c r="A129" s="36">
        <v>104</v>
      </c>
      <c r="B129" s="36">
        <v>32726.935501348329</v>
      </c>
      <c r="C129" s="36">
        <v>-11726.935501348329</v>
      </c>
    </row>
    <row r="130" spans="1:3" x14ac:dyDescent="0.25">
      <c r="A130" s="36">
        <v>105</v>
      </c>
      <c r="B130" s="36">
        <v>15950.494312194161</v>
      </c>
      <c r="C130" s="36">
        <v>4049.5056878058385</v>
      </c>
    </row>
    <row r="131" spans="1:3" x14ac:dyDescent="0.25">
      <c r="A131" s="36">
        <v>106</v>
      </c>
      <c r="B131" s="36">
        <v>21616.435259428647</v>
      </c>
      <c r="C131" s="36">
        <v>-1616.4352594286465</v>
      </c>
    </row>
    <row r="132" spans="1:3" x14ac:dyDescent="0.25">
      <c r="A132" s="36">
        <v>107</v>
      </c>
      <c r="B132" s="36">
        <v>17650.276596364507</v>
      </c>
      <c r="C132" s="36">
        <v>2349.723403635493</v>
      </c>
    </row>
    <row r="133" spans="1:3" x14ac:dyDescent="0.25">
      <c r="A133" s="36">
        <v>108</v>
      </c>
      <c r="B133" s="36">
        <v>19350.058880534853</v>
      </c>
      <c r="C133" s="36">
        <v>-350.05888053485251</v>
      </c>
    </row>
    <row r="134" spans="1:3" x14ac:dyDescent="0.25">
      <c r="A134" s="36">
        <v>109</v>
      </c>
      <c r="B134" s="36">
        <v>20483.24706998175</v>
      </c>
      <c r="C134" s="36">
        <v>-1483.2470699817495</v>
      </c>
    </row>
    <row r="135" spans="1:3" x14ac:dyDescent="0.25">
      <c r="A135" s="36">
        <v>110</v>
      </c>
      <c r="B135" s="36">
        <v>36126.50006968902</v>
      </c>
      <c r="C135" s="36">
        <v>-17626.50006968902</v>
      </c>
    </row>
    <row r="136" spans="1:3" x14ac:dyDescent="0.25">
      <c r="A136" s="36">
        <v>111</v>
      </c>
      <c r="B136" s="36">
        <v>15950.494312194161</v>
      </c>
      <c r="C136" s="36">
        <v>2049.5056878058385</v>
      </c>
    </row>
    <row r="137" spans="1:3" x14ac:dyDescent="0.25">
      <c r="A137" s="36">
        <v>112</v>
      </c>
      <c r="B137" s="36">
        <v>17083.682501641058</v>
      </c>
      <c r="C137" s="36">
        <v>916.31749835894152</v>
      </c>
    </row>
    <row r="138" spans="1:3" x14ac:dyDescent="0.25">
      <c r="A138" s="36">
        <v>113</v>
      </c>
      <c r="B138" s="36">
        <v>14817.306122747264</v>
      </c>
      <c r="C138" s="36">
        <v>2682.6938772527355</v>
      </c>
    </row>
    <row r="139" spans="1:3" x14ac:dyDescent="0.25">
      <c r="A139" s="36">
        <v>114</v>
      </c>
      <c r="B139" s="36">
        <v>19350.058880534853</v>
      </c>
      <c r="C139" s="36">
        <v>-2350.0588805348525</v>
      </c>
    </row>
    <row r="140" spans="1:3" x14ac:dyDescent="0.25">
      <c r="A140" s="36">
        <v>115</v>
      </c>
      <c r="B140" s="36">
        <v>20483.24706998175</v>
      </c>
      <c r="C140" s="36">
        <v>-3483.2470699817495</v>
      </c>
    </row>
    <row r="141" spans="1:3" x14ac:dyDescent="0.25">
      <c r="A141" s="36">
        <v>116</v>
      </c>
      <c r="B141" s="36">
        <v>25582.593922492786</v>
      </c>
      <c r="C141" s="36">
        <v>8417.4060775072139</v>
      </c>
    </row>
    <row r="142" spans="1:3" x14ac:dyDescent="0.25">
      <c r="A142" s="36">
        <v>117</v>
      </c>
      <c r="B142" s="36">
        <v>39747.446290578999</v>
      </c>
      <c r="C142" s="36">
        <v>-12747.446290578999</v>
      </c>
    </row>
    <row r="143" spans="1:3" x14ac:dyDescent="0.25">
      <c r="A143" s="36">
        <v>118</v>
      </c>
      <c r="B143" s="36">
        <v>28415.564396110029</v>
      </c>
      <c r="C143" s="36">
        <v>-3415.5643961100286</v>
      </c>
    </row>
    <row r="144" spans="1:3" x14ac:dyDescent="0.25">
      <c r="A144" s="36">
        <v>119</v>
      </c>
      <c r="B144" s="36">
        <v>22749.623448875544</v>
      </c>
      <c r="C144" s="36">
        <v>2250.3765511244565</v>
      </c>
    </row>
    <row r="145" spans="1:3" x14ac:dyDescent="0.25">
      <c r="A145" s="36">
        <v>120</v>
      </c>
      <c r="B145" s="36">
        <v>23882.811638322441</v>
      </c>
      <c r="C145" s="36">
        <v>1117.1883616775594</v>
      </c>
    </row>
    <row r="146" spans="1:3" x14ac:dyDescent="0.25">
      <c r="A146" s="36">
        <v>121</v>
      </c>
      <c r="B146" s="36">
        <v>34081.505343344514</v>
      </c>
      <c r="C146" s="36">
        <v>-9081.5053433445137</v>
      </c>
    </row>
    <row r="147" spans="1:3" x14ac:dyDescent="0.25">
      <c r="A147" s="36">
        <v>122</v>
      </c>
      <c r="B147" s="36">
        <v>34081.505343344514</v>
      </c>
      <c r="C147" s="36">
        <v>-9081.5053433445137</v>
      </c>
    </row>
    <row r="148" spans="1:3" x14ac:dyDescent="0.25">
      <c r="A148" s="36">
        <v>123</v>
      </c>
      <c r="B148" s="36">
        <v>19916.652975258301</v>
      </c>
      <c r="C148" s="36">
        <v>3083.347024741699</v>
      </c>
    </row>
    <row r="149" spans="1:3" x14ac:dyDescent="0.25">
      <c r="A149" s="36">
        <v>124</v>
      </c>
      <c r="B149" s="36">
        <v>21616.435259428647</v>
      </c>
      <c r="C149" s="36">
        <v>383.56474057135347</v>
      </c>
    </row>
    <row r="150" spans="1:3" x14ac:dyDescent="0.25">
      <c r="A150" s="36">
        <v>125</v>
      </c>
      <c r="B150" s="36">
        <v>21616.435259428647</v>
      </c>
      <c r="C150" s="36">
        <v>383.56474057135347</v>
      </c>
    </row>
    <row r="151" spans="1:3" x14ac:dyDescent="0.25">
      <c r="A151" s="36">
        <v>126</v>
      </c>
      <c r="B151" s="36">
        <v>21616.435259428647</v>
      </c>
      <c r="C151" s="36">
        <v>383.56474057135347</v>
      </c>
    </row>
    <row r="152" spans="1:3" x14ac:dyDescent="0.25">
      <c r="A152" s="36">
        <v>127</v>
      </c>
      <c r="B152" s="36">
        <v>21616.435259428647</v>
      </c>
      <c r="C152" s="36">
        <v>383.56474057135347</v>
      </c>
    </row>
    <row r="153" spans="1:3" x14ac:dyDescent="0.25">
      <c r="A153" s="36">
        <v>128</v>
      </c>
      <c r="B153" s="36">
        <v>19350.058880534853</v>
      </c>
      <c r="C153" s="36">
        <v>1649.9411194651475</v>
      </c>
    </row>
    <row r="154" spans="1:3" x14ac:dyDescent="0.25">
      <c r="A154" s="36">
        <v>129</v>
      </c>
      <c r="B154" s="36">
        <v>21531.446145220129</v>
      </c>
      <c r="C154" s="36">
        <v>-1531.4461452201285</v>
      </c>
    </row>
    <row r="155" spans="1:3" x14ac:dyDescent="0.25">
      <c r="A155" s="36">
        <v>130</v>
      </c>
      <c r="B155" s="36">
        <v>21049.841164705198</v>
      </c>
      <c r="C155" s="36">
        <v>-1049.841164705198</v>
      </c>
    </row>
    <row r="156" spans="1:3" x14ac:dyDescent="0.25">
      <c r="A156" s="36">
        <v>131</v>
      </c>
      <c r="B156" s="36">
        <v>17083.682501641058</v>
      </c>
      <c r="C156" s="36">
        <v>2916.3174983589415</v>
      </c>
    </row>
    <row r="157" spans="1:3" x14ac:dyDescent="0.25">
      <c r="A157" s="36">
        <v>132</v>
      </c>
      <c r="B157" s="36">
        <v>22749.623448875544</v>
      </c>
      <c r="C157" s="36">
        <v>-2749.6234488755435</v>
      </c>
    </row>
    <row r="158" spans="1:3" x14ac:dyDescent="0.25">
      <c r="A158" s="36">
        <v>133</v>
      </c>
      <c r="B158" s="36">
        <v>13117.523838576919</v>
      </c>
      <c r="C158" s="36">
        <v>5882.4761614230811</v>
      </c>
    </row>
    <row r="159" spans="1:3" x14ac:dyDescent="0.25">
      <c r="A159" s="36">
        <v>134</v>
      </c>
      <c r="B159" s="36">
        <v>15497.219036415403</v>
      </c>
      <c r="C159" s="36">
        <v>2502.780963584597</v>
      </c>
    </row>
    <row r="160" spans="1:3" x14ac:dyDescent="0.25">
      <c r="A160" s="36">
        <v>135</v>
      </c>
      <c r="B160" s="36">
        <v>19350.058880534853</v>
      </c>
      <c r="C160" s="36">
        <v>-1350.0588805348525</v>
      </c>
    </row>
    <row r="161" spans="1:3" ht="15" thickBot="1" x14ac:dyDescent="0.3">
      <c r="A161" s="37">
        <v>136</v>
      </c>
      <c r="B161" s="37">
        <v>17083.682501641058</v>
      </c>
      <c r="C161" s="37">
        <v>-83.682501641058479</v>
      </c>
    </row>
  </sheetData>
  <phoneticPr fontId="4"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1"/>
  <sheetViews>
    <sheetView workbookViewId="0">
      <selection activeCell="A2" sqref="A2"/>
    </sheetView>
  </sheetViews>
  <sheetFormatPr defaultColWidth="8.77734375" defaultRowHeight="14.4" x14ac:dyDescent="0.25"/>
  <cols>
    <col min="4" max="4" width="30" customWidth="1"/>
    <col min="5" max="5" width="60" customWidth="1"/>
    <col min="6" max="6" width="14.44140625" customWidth="1"/>
    <col min="7" max="9" width="15" customWidth="1"/>
    <col min="10" max="10" width="60" customWidth="1"/>
    <col min="11" max="12" width="30" customWidth="1"/>
    <col min="13" max="14" width="40" customWidth="1"/>
    <col min="15" max="15" width="10" customWidth="1"/>
    <col min="16" max="17" width="5" customWidth="1"/>
    <col min="18" max="18" width="30" customWidth="1"/>
  </cols>
  <sheetData>
    <row r="1" spans="1:18" s="1" customFormat="1" x14ac:dyDescent="0.3">
      <c r="D1" s="1" t="s">
        <v>0</v>
      </c>
      <c r="E1" s="1" t="s">
        <v>1</v>
      </c>
      <c r="G1" s="1" t="s">
        <v>2</v>
      </c>
      <c r="I1" s="1" t="s">
        <v>3</v>
      </c>
      <c r="J1" s="1" t="s">
        <v>4</v>
      </c>
      <c r="K1" s="1" t="s">
        <v>5</v>
      </c>
      <c r="L1" s="1" t="s">
        <v>6</v>
      </c>
      <c r="M1" s="1" t="s">
        <v>7</v>
      </c>
      <c r="N1" s="1" t="s">
        <v>8</v>
      </c>
      <c r="O1" s="1" t="s">
        <v>9</v>
      </c>
      <c r="P1" s="1" t="s">
        <v>10</v>
      </c>
      <c r="Q1" s="1" t="s">
        <v>11</v>
      </c>
      <c r="R1" s="1" t="s">
        <v>12</v>
      </c>
    </row>
    <row r="2" spans="1:18" s="2" customFormat="1" ht="201.6" x14ac:dyDescent="0.25">
      <c r="A2" s="2">
        <f>SEARCH("м.",D2)</f>
        <v>39</v>
      </c>
      <c r="B2" s="2">
        <f>SEARCH(",",D2,A2)</f>
        <v>62</v>
      </c>
      <c r="C2" s="2" t="str">
        <f>MID(D2,A2,B2-A2)</f>
        <v>м. Проспект Просвещения</v>
      </c>
      <c r="D2" s="2" t="s">
        <v>756</v>
      </c>
      <c r="E2" s="2" t="s">
        <v>757</v>
      </c>
      <c r="F2" s="2">
        <f>VALUE(MID(G2,1,SEARCH("₽",G2)-2))</f>
        <v>22000</v>
      </c>
      <c r="G2" s="2" t="s">
        <v>758</v>
      </c>
      <c r="H2" s="2">
        <f>VALUE(SUBSTITUTE(MID(I2,SEARCH("Общая:",I2)+6,SEARCH("м",I2,SEARCH("Общая:",I2))-SEARCH("Общая:",I2)-6),".",","))</f>
        <v>40</v>
      </c>
      <c r="I2" s="2" t="s">
        <v>77</v>
      </c>
      <c r="J2" s="2" t="s">
        <v>759</v>
      </c>
      <c r="K2" s="2" t="s">
        <v>760</v>
      </c>
      <c r="L2" s="2" t="s">
        <v>761</v>
      </c>
      <c r="M2" s="2" t="s">
        <v>762</v>
      </c>
      <c r="N2" s="2" t="s">
        <v>763</v>
      </c>
      <c r="O2" s="2" t="s">
        <v>22</v>
      </c>
      <c r="P2" s="2" t="s">
        <v>22</v>
      </c>
      <c r="Q2" s="2" t="s">
        <v>207</v>
      </c>
      <c r="R2" s="2" t="s">
        <v>576</v>
      </c>
    </row>
    <row r="3" spans="1:18" s="2" customFormat="1" ht="187.2" x14ac:dyDescent="0.25">
      <c r="A3" s="2">
        <f t="shared" ref="A3:A66" si="0">SEARCH("м.",D3)</f>
        <v>43</v>
      </c>
      <c r="B3" s="2">
        <f t="shared" ref="B3:B66" si="1">SEARCH(",",D3,A3)</f>
        <v>66</v>
      </c>
      <c r="C3" s="2" t="str">
        <f t="shared" ref="C3:C66" si="2">MID(D3,A3,B3-A3)</f>
        <v>м. Проспект Просвещения</v>
      </c>
      <c r="D3" s="2" t="s">
        <v>764</v>
      </c>
      <c r="E3" s="2" t="s">
        <v>765</v>
      </c>
      <c r="F3" s="2">
        <f t="shared" ref="F3:F66" si="3">VALUE(MID(G3,1,SEARCH("₽",G3)-2))</f>
        <v>32000</v>
      </c>
      <c r="G3" s="2" t="s">
        <v>427</v>
      </c>
      <c r="H3" s="2">
        <f t="shared" ref="H3:H66" si="4">VALUE(SUBSTITUTE(MID(I3,SEARCH("Общая:",I3)+6,SEARCH("м",I3,SEARCH("Общая:",I3))-SEARCH("Общая:",I3)-6),".",","))</f>
        <v>71</v>
      </c>
      <c r="I3" s="2" t="s">
        <v>766</v>
      </c>
      <c r="J3" s="2" t="s">
        <v>767</v>
      </c>
      <c r="K3" s="2" t="s">
        <v>768</v>
      </c>
      <c r="L3" s="2" t="s">
        <v>769</v>
      </c>
      <c r="M3" s="2" t="s">
        <v>770</v>
      </c>
      <c r="N3" s="2" t="s">
        <v>771</v>
      </c>
      <c r="O3" s="2" t="s">
        <v>22</v>
      </c>
      <c r="P3" s="2" t="s">
        <v>22</v>
      </c>
      <c r="Q3" s="2" t="s">
        <v>22</v>
      </c>
      <c r="R3" s="2" t="s">
        <v>772</v>
      </c>
    </row>
    <row r="4" spans="1:18" s="2" customFormat="1" ht="187.2" x14ac:dyDescent="0.25">
      <c r="A4" s="2">
        <f t="shared" si="0"/>
        <v>43</v>
      </c>
      <c r="B4" s="2">
        <f t="shared" si="1"/>
        <v>66</v>
      </c>
      <c r="C4" s="2" t="str">
        <f t="shared" si="2"/>
        <v>м. Проспект Просвещения</v>
      </c>
      <c r="D4" s="2" t="s">
        <v>764</v>
      </c>
      <c r="E4" s="2" t="s">
        <v>773</v>
      </c>
      <c r="F4" s="2">
        <f t="shared" si="3"/>
        <v>32000</v>
      </c>
      <c r="G4" s="2" t="s">
        <v>427</v>
      </c>
      <c r="H4" s="2">
        <f t="shared" si="4"/>
        <v>71</v>
      </c>
      <c r="I4" s="2" t="s">
        <v>766</v>
      </c>
      <c r="J4" s="2" t="s">
        <v>774</v>
      </c>
      <c r="K4" s="2" t="s">
        <v>775</v>
      </c>
      <c r="L4" s="2" t="s">
        <v>769</v>
      </c>
      <c r="M4" s="2" t="s">
        <v>770</v>
      </c>
      <c r="N4" s="2" t="s">
        <v>771</v>
      </c>
      <c r="O4" s="2" t="s">
        <v>22</v>
      </c>
      <c r="P4" s="2" t="s">
        <v>22</v>
      </c>
      <c r="Q4" s="2" t="s">
        <v>22</v>
      </c>
      <c r="R4" s="2" t="s">
        <v>677</v>
      </c>
    </row>
    <row r="5" spans="1:18" s="2" customFormat="1" ht="230.4" x14ac:dyDescent="0.25">
      <c r="A5" s="2">
        <f t="shared" si="0"/>
        <v>45</v>
      </c>
      <c r="B5" s="2">
        <f t="shared" si="1"/>
        <v>54</v>
      </c>
      <c r="C5" s="2" t="str">
        <f t="shared" si="2"/>
        <v>м. Парнас</v>
      </c>
      <c r="D5" s="2" t="s">
        <v>776</v>
      </c>
      <c r="E5" s="2" t="s">
        <v>777</v>
      </c>
      <c r="F5" s="2">
        <f t="shared" si="3"/>
        <v>22000</v>
      </c>
      <c r="G5" s="2" t="s">
        <v>758</v>
      </c>
      <c r="H5" s="2">
        <f t="shared" si="4"/>
        <v>38</v>
      </c>
      <c r="I5" s="2" t="s">
        <v>778</v>
      </c>
      <c r="J5" s="2" t="s">
        <v>779</v>
      </c>
      <c r="K5" s="2" t="s">
        <v>780</v>
      </c>
      <c r="L5" s="2" t="s">
        <v>781</v>
      </c>
      <c r="M5" s="2" t="s">
        <v>762</v>
      </c>
      <c r="N5" s="2" t="s">
        <v>782</v>
      </c>
      <c r="O5" s="2" t="s">
        <v>22</v>
      </c>
      <c r="P5" s="2" t="s">
        <v>22</v>
      </c>
      <c r="Q5" s="2" t="s">
        <v>22</v>
      </c>
      <c r="R5" s="2" t="s">
        <v>783</v>
      </c>
    </row>
    <row r="6" spans="1:18" s="2" customFormat="1" ht="331.2" x14ac:dyDescent="0.25">
      <c r="A6" s="2">
        <f t="shared" si="0"/>
        <v>41</v>
      </c>
      <c r="B6" s="2">
        <f t="shared" si="1"/>
        <v>50</v>
      </c>
      <c r="C6" s="2" t="str">
        <f t="shared" si="2"/>
        <v>м. Парнас</v>
      </c>
      <c r="D6" s="2" t="s">
        <v>784</v>
      </c>
      <c r="E6" s="2" t="s">
        <v>785</v>
      </c>
      <c r="F6" s="2">
        <f t="shared" si="3"/>
        <v>18000</v>
      </c>
      <c r="G6" s="2" t="s">
        <v>477</v>
      </c>
      <c r="H6" s="2">
        <f t="shared" si="4"/>
        <v>27.2</v>
      </c>
      <c r="I6" s="2" t="s">
        <v>786</v>
      </c>
      <c r="J6" s="2" t="s">
        <v>787</v>
      </c>
      <c r="K6" s="2" t="s">
        <v>788</v>
      </c>
      <c r="L6" s="2" t="s">
        <v>789</v>
      </c>
      <c r="M6" s="2" t="s">
        <v>790</v>
      </c>
      <c r="N6" s="2" t="s">
        <v>791</v>
      </c>
      <c r="O6" s="2" t="s">
        <v>22</v>
      </c>
      <c r="P6" s="2" t="s">
        <v>22</v>
      </c>
      <c r="Q6" s="2" t="s">
        <v>22</v>
      </c>
      <c r="R6" s="2" t="s">
        <v>792</v>
      </c>
    </row>
    <row r="7" spans="1:18" s="2" customFormat="1" ht="158.4" x14ac:dyDescent="0.25">
      <c r="A7" s="2">
        <f t="shared" si="0"/>
        <v>41</v>
      </c>
      <c r="B7" s="2">
        <f t="shared" si="1"/>
        <v>50</v>
      </c>
      <c r="C7" s="2" t="str">
        <f t="shared" si="2"/>
        <v>м. Парнас</v>
      </c>
      <c r="D7" s="2" t="s">
        <v>784</v>
      </c>
      <c r="E7" s="2" t="s">
        <v>793</v>
      </c>
      <c r="F7" s="2">
        <f t="shared" si="3"/>
        <v>17000</v>
      </c>
      <c r="G7" s="2" t="s">
        <v>794</v>
      </c>
      <c r="H7" s="2">
        <f t="shared" si="4"/>
        <v>30</v>
      </c>
      <c r="I7" s="2" t="s">
        <v>795</v>
      </c>
      <c r="J7" s="2" t="s">
        <v>796</v>
      </c>
      <c r="K7" s="2" t="s">
        <v>797</v>
      </c>
      <c r="L7" s="2" t="s">
        <v>118</v>
      </c>
      <c r="M7" s="2" t="s">
        <v>790</v>
      </c>
      <c r="N7" s="2" t="s">
        <v>791</v>
      </c>
      <c r="O7" s="2" t="s">
        <v>22</v>
      </c>
      <c r="P7" s="2" t="s">
        <v>22</v>
      </c>
      <c r="Q7" s="2" t="s">
        <v>22</v>
      </c>
      <c r="R7" s="2" t="s">
        <v>798</v>
      </c>
    </row>
    <row r="8" spans="1:18" s="2" customFormat="1" ht="187.2" x14ac:dyDescent="0.25">
      <c r="A8" s="2">
        <f t="shared" si="0"/>
        <v>39</v>
      </c>
      <c r="B8" s="2">
        <f t="shared" si="1"/>
        <v>62</v>
      </c>
      <c r="C8" s="2" t="str">
        <f t="shared" si="2"/>
        <v>м. Проспект Просвещения</v>
      </c>
      <c r="D8" s="2" t="s">
        <v>799</v>
      </c>
      <c r="E8" s="2" t="s">
        <v>800</v>
      </c>
      <c r="F8" s="2">
        <f t="shared" si="3"/>
        <v>30000</v>
      </c>
      <c r="G8" s="2" t="s">
        <v>496</v>
      </c>
      <c r="H8" s="2">
        <f t="shared" si="4"/>
        <v>38</v>
      </c>
      <c r="I8" s="2" t="s">
        <v>801</v>
      </c>
      <c r="J8" s="2" t="s">
        <v>802</v>
      </c>
      <c r="K8" s="2" t="s">
        <v>803</v>
      </c>
      <c r="L8" s="2" t="s">
        <v>804</v>
      </c>
      <c r="M8" s="2" t="s">
        <v>805</v>
      </c>
      <c r="N8" s="2" t="s">
        <v>806</v>
      </c>
      <c r="O8" s="2" t="s">
        <v>22</v>
      </c>
      <c r="P8" s="2" t="s">
        <v>22</v>
      </c>
      <c r="Q8" s="2" t="s">
        <v>207</v>
      </c>
      <c r="R8" s="2" t="s">
        <v>576</v>
      </c>
    </row>
    <row r="9" spans="1:18" s="2" customFormat="1" ht="187.2" x14ac:dyDescent="0.25">
      <c r="A9" s="2">
        <f t="shared" si="0"/>
        <v>39</v>
      </c>
      <c r="B9" s="2">
        <f t="shared" si="1"/>
        <v>62</v>
      </c>
      <c r="C9" s="2" t="str">
        <f t="shared" si="2"/>
        <v>м. Проспект Просвещения</v>
      </c>
      <c r="D9" s="2" t="s">
        <v>799</v>
      </c>
      <c r="E9" s="2" t="s">
        <v>807</v>
      </c>
      <c r="F9" s="2">
        <f t="shared" si="3"/>
        <v>30000</v>
      </c>
      <c r="G9" s="2" t="s">
        <v>496</v>
      </c>
      <c r="H9" s="2">
        <f t="shared" si="4"/>
        <v>38</v>
      </c>
      <c r="I9" s="2" t="s">
        <v>801</v>
      </c>
      <c r="J9" s="2" t="s">
        <v>808</v>
      </c>
      <c r="K9" s="2" t="s">
        <v>809</v>
      </c>
      <c r="L9" s="2" t="s">
        <v>804</v>
      </c>
      <c r="M9" s="2" t="s">
        <v>805</v>
      </c>
      <c r="N9" s="2" t="s">
        <v>806</v>
      </c>
      <c r="O9" s="2" t="s">
        <v>22</v>
      </c>
      <c r="P9" s="2" t="s">
        <v>22</v>
      </c>
      <c r="Q9" s="2" t="s">
        <v>22</v>
      </c>
      <c r="R9" s="2" t="s">
        <v>810</v>
      </c>
    </row>
    <row r="10" spans="1:18" s="2" customFormat="1" ht="216" x14ac:dyDescent="0.25">
      <c r="A10" s="2">
        <f t="shared" si="0"/>
        <v>43</v>
      </c>
      <c r="B10" s="2">
        <f t="shared" si="1"/>
        <v>66</v>
      </c>
      <c r="C10" s="2" t="str">
        <f t="shared" si="2"/>
        <v>м. Проспект Просвещения</v>
      </c>
      <c r="D10" s="2" t="s">
        <v>811</v>
      </c>
      <c r="E10" s="2" t="s">
        <v>812</v>
      </c>
      <c r="F10" s="2">
        <f t="shared" si="3"/>
        <v>20000</v>
      </c>
      <c r="G10" s="2" t="s">
        <v>813</v>
      </c>
      <c r="H10" s="2">
        <f t="shared" si="4"/>
        <v>28</v>
      </c>
      <c r="I10" s="2" t="s">
        <v>814</v>
      </c>
      <c r="J10" s="2" t="s">
        <v>815</v>
      </c>
      <c r="K10" s="2" t="s">
        <v>816</v>
      </c>
      <c r="L10" s="2" t="s">
        <v>118</v>
      </c>
      <c r="M10" s="2" t="s">
        <v>817</v>
      </c>
      <c r="N10" s="2" t="s">
        <v>818</v>
      </c>
      <c r="O10" s="2" t="s">
        <v>22</v>
      </c>
      <c r="P10" s="2" t="s">
        <v>22</v>
      </c>
      <c r="Q10" s="2" t="s">
        <v>207</v>
      </c>
      <c r="R10" s="2" t="s">
        <v>819</v>
      </c>
    </row>
    <row r="11" spans="1:18" s="2" customFormat="1" ht="187.2" x14ac:dyDescent="0.25">
      <c r="A11" s="2">
        <f t="shared" si="0"/>
        <v>48</v>
      </c>
      <c r="B11" s="2">
        <f t="shared" si="1"/>
        <v>57</v>
      </c>
      <c r="C11" s="2" t="str">
        <f t="shared" si="2"/>
        <v>м. Парнас</v>
      </c>
      <c r="D11" s="2" t="s">
        <v>820</v>
      </c>
      <c r="E11" s="2" t="s">
        <v>821</v>
      </c>
      <c r="F11" s="2">
        <f t="shared" si="3"/>
        <v>25000</v>
      </c>
      <c r="G11" s="2" t="s">
        <v>529</v>
      </c>
      <c r="H11" s="2">
        <f t="shared" si="4"/>
        <v>42</v>
      </c>
      <c r="I11" s="2" t="s">
        <v>822</v>
      </c>
      <c r="J11" s="2" t="s">
        <v>823</v>
      </c>
      <c r="K11" s="2" t="s">
        <v>824</v>
      </c>
      <c r="L11" s="2" t="s">
        <v>825</v>
      </c>
      <c r="M11" s="2" t="s">
        <v>826</v>
      </c>
      <c r="N11" s="2" t="s">
        <v>827</v>
      </c>
      <c r="O11" s="2" t="s">
        <v>22</v>
      </c>
      <c r="P11" s="2" t="s">
        <v>22</v>
      </c>
      <c r="Q11" s="2" t="s">
        <v>22</v>
      </c>
      <c r="R11" s="2" t="s">
        <v>828</v>
      </c>
    </row>
    <row r="12" spans="1:18" s="2" customFormat="1" ht="230.4" x14ac:dyDescent="0.25">
      <c r="A12" s="2">
        <f t="shared" si="0"/>
        <v>48</v>
      </c>
      <c r="B12" s="2">
        <f t="shared" si="1"/>
        <v>57</v>
      </c>
      <c r="C12" s="2" t="str">
        <f t="shared" si="2"/>
        <v>м. Парнас</v>
      </c>
      <c r="D12" s="2" t="s">
        <v>820</v>
      </c>
      <c r="E12" s="2" t="s">
        <v>829</v>
      </c>
      <c r="F12" s="2">
        <f t="shared" si="3"/>
        <v>25000</v>
      </c>
      <c r="G12" s="2" t="s">
        <v>529</v>
      </c>
      <c r="H12" s="2">
        <f t="shared" si="4"/>
        <v>40</v>
      </c>
      <c r="I12" s="2" t="s">
        <v>428</v>
      </c>
      <c r="J12" s="2" t="s">
        <v>830</v>
      </c>
      <c r="K12" s="2" t="s">
        <v>831</v>
      </c>
      <c r="L12" s="2" t="s">
        <v>832</v>
      </c>
      <c r="M12" s="2" t="s">
        <v>826</v>
      </c>
      <c r="N12" s="2" t="s">
        <v>827</v>
      </c>
      <c r="O12" s="2" t="s">
        <v>22</v>
      </c>
      <c r="P12" s="2" t="s">
        <v>22</v>
      </c>
      <c r="Q12" s="2" t="s">
        <v>22</v>
      </c>
      <c r="R12" s="2" t="s">
        <v>833</v>
      </c>
    </row>
    <row r="13" spans="1:18" s="2" customFormat="1" ht="187.2" x14ac:dyDescent="0.25">
      <c r="A13" s="2">
        <f t="shared" si="0"/>
        <v>39</v>
      </c>
      <c r="B13" s="2">
        <f t="shared" si="1"/>
        <v>62</v>
      </c>
      <c r="C13" s="2" t="str">
        <f t="shared" si="2"/>
        <v>м. Проспект Просвещения</v>
      </c>
      <c r="D13" s="2" t="s">
        <v>834</v>
      </c>
      <c r="E13" s="2" t="s">
        <v>835</v>
      </c>
      <c r="F13" s="2">
        <f t="shared" si="3"/>
        <v>19000</v>
      </c>
      <c r="G13" s="2" t="s">
        <v>836</v>
      </c>
      <c r="H13" s="2">
        <f t="shared" si="4"/>
        <v>34</v>
      </c>
      <c r="I13" s="2" t="s">
        <v>837</v>
      </c>
      <c r="J13" s="2" t="s">
        <v>838</v>
      </c>
      <c r="K13" s="2" t="s">
        <v>839</v>
      </c>
      <c r="L13" s="2" t="s">
        <v>118</v>
      </c>
      <c r="M13" s="2" t="s">
        <v>762</v>
      </c>
      <c r="N13" s="2" t="s">
        <v>840</v>
      </c>
      <c r="O13" s="2" t="s">
        <v>22</v>
      </c>
      <c r="P13" s="2" t="s">
        <v>22</v>
      </c>
      <c r="Q13" s="2" t="s">
        <v>207</v>
      </c>
      <c r="R13" s="2" t="s">
        <v>576</v>
      </c>
    </row>
    <row r="14" spans="1:18" s="2" customFormat="1" ht="187.2" x14ac:dyDescent="0.25">
      <c r="A14" s="2">
        <f t="shared" si="0"/>
        <v>43</v>
      </c>
      <c r="B14" s="2">
        <f t="shared" si="1"/>
        <v>66</v>
      </c>
      <c r="C14" s="2" t="str">
        <f t="shared" si="2"/>
        <v>м. Проспект Просвещения</v>
      </c>
      <c r="D14" s="2" t="s">
        <v>841</v>
      </c>
      <c r="E14" s="2" t="s">
        <v>842</v>
      </c>
      <c r="F14" s="2">
        <f t="shared" si="3"/>
        <v>19000</v>
      </c>
      <c r="G14" s="2" t="s">
        <v>836</v>
      </c>
      <c r="H14" s="2">
        <f t="shared" si="4"/>
        <v>36</v>
      </c>
      <c r="I14" s="2" t="s">
        <v>843</v>
      </c>
      <c r="J14" s="2" t="s">
        <v>726</v>
      </c>
      <c r="K14" s="2" t="s">
        <v>844</v>
      </c>
      <c r="L14" s="2" t="s">
        <v>845</v>
      </c>
      <c r="M14" s="2" t="s">
        <v>846</v>
      </c>
      <c r="N14" s="2" t="s">
        <v>840</v>
      </c>
      <c r="O14" s="2" t="s">
        <v>22</v>
      </c>
      <c r="P14" s="2" t="s">
        <v>22</v>
      </c>
      <c r="Q14" s="2" t="s">
        <v>22</v>
      </c>
      <c r="R14" s="2" t="s">
        <v>847</v>
      </c>
    </row>
    <row r="15" spans="1:18" s="2" customFormat="1" ht="201.6" x14ac:dyDescent="0.25">
      <c r="A15" s="2">
        <f t="shared" si="0"/>
        <v>39</v>
      </c>
      <c r="B15" s="2">
        <f t="shared" si="1"/>
        <v>62</v>
      </c>
      <c r="C15" s="2" t="str">
        <f t="shared" si="2"/>
        <v>м. Проспект Просвещения</v>
      </c>
      <c r="D15" s="2" t="s">
        <v>848</v>
      </c>
      <c r="E15" s="2" t="s">
        <v>849</v>
      </c>
      <c r="F15" s="2">
        <f t="shared" si="3"/>
        <v>17000</v>
      </c>
      <c r="G15" s="2" t="s">
        <v>794</v>
      </c>
      <c r="H15" s="2">
        <f t="shared" si="4"/>
        <v>34</v>
      </c>
      <c r="I15" s="2" t="s">
        <v>850</v>
      </c>
      <c r="J15" s="2" t="s">
        <v>851</v>
      </c>
      <c r="K15" s="2" t="s">
        <v>852</v>
      </c>
      <c r="L15" s="2" t="s">
        <v>118</v>
      </c>
      <c r="M15" s="2" t="s">
        <v>826</v>
      </c>
      <c r="N15" s="2" t="s">
        <v>853</v>
      </c>
      <c r="O15" s="2" t="s">
        <v>22</v>
      </c>
      <c r="P15" s="2" t="s">
        <v>22</v>
      </c>
      <c r="Q15" s="2" t="s">
        <v>207</v>
      </c>
      <c r="R15" s="2" t="s">
        <v>576</v>
      </c>
    </row>
    <row r="16" spans="1:18" s="2" customFormat="1" ht="201.6" x14ac:dyDescent="0.25">
      <c r="A16" s="2">
        <f t="shared" si="0"/>
        <v>41</v>
      </c>
      <c r="B16" s="2">
        <f t="shared" si="1"/>
        <v>64</v>
      </c>
      <c r="C16" s="2" t="str">
        <f t="shared" si="2"/>
        <v>м. Проспект Просвещения</v>
      </c>
      <c r="D16" s="2" t="s">
        <v>854</v>
      </c>
      <c r="E16" s="2" t="s">
        <v>855</v>
      </c>
      <c r="F16" s="2">
        <f t="shared" si="3"/>
        <v>17000</v>
      </c>
      <c r="G16" s="2" t="s">
        <v>794</v>
      </c>
      <c r="H16" s="2">
        <f t="shared" si="4"/>
        <v>34</v>
      </c>
      <c r="I16" s="2" t="s">
        <v>850</v>
      </c>
      <c r="J16" s="2" t="s">
        <v>856</v>
      </c>
      <c r="K16" s="2" t="s">
        <v>857</v>
      </c>
      <c r="L16" s="2" t="s">
        <v>118</v>
      </c>
      <c r="M16" s="2" t="s">
        <v>826</v>
      </c>
      <c r="N16" s="2" t="s">
        <v>853</v>
      </c>
      <c r="O16" s="2" t="s">
        <v>22</v>
      </c>
      <c r="P16" s="2" t="s">
        <v>22</v>
      </c>
      <c r="Q16" s="2" t="s">
        <v>22</v>
      </c>
      <c r="R16" s="2" t="s">
        <v>858</v>
      </c>
    </row>
    <row r="17" spans="1:18" s="2" customFormat="1" ht="409.6" x14ac:dyDescent="0.25">
      <c r="A17" s="2">
        <f t="shared" si="0"/>
        <v>37</v>
      </c>
      <c r="B17" s="2">
        <f t="shared" si="1"/>
        <v>46</v>
      </c>
      <c r="C17" s="2" t="str">
        <f t="shared" si="2"/>
        <v>м. Озерки</v>
      </c>
      <c r="D17" s="2" t="s">
        <v>859</v>
      </c>
      <c r="E17" s="2" t="s">
        <v>860</v>
      </c>
      <c r="F17" s="2">
        <f t="shared" si="3"/>
        <v>100000</v>
      </c>
      <c r="G17" s="2" t="s">
        <v>106</v>
      </c>
      <c r="H17" s="2">
        <f t="shared" si="4"/>
        <v>140</v>
      </c>
      <c r="I17" s="2" t="s">
        <v>861</v>
      </c>
      <c r="J17" s="2" t="s">
        <v>862</v>
      </c>
      <c r="K17" s="2" t="s">
        <v>863</v>
      </c>
      <c r="L17" s="2" t="s">
        <v>864</v>
      </c>
      <c r="M17" s="2" t="s">
        <v>865</v>
      </c>
      <c r="N17" s="2" t="s">
        <v>866</v>
      </c>
      <c r="O17" s="2" t="s">
        <v>22</v>
      </c>
      <c r="P17" s="2" t="s">
        <v>22</v>
      </c>
      <c r="Q17" s="2" t="s">
        <v>22</v>
      </c>
      <c r="R17" s="2" t="s">
        <v>867</v>
      </c>
    </row>
    <row r="18" spans="1:18" s="2" customFormat="1" ht="201.6" x14ac:dyDescent="0.25">
      <c r="A18" s="2">
        <f t="shared" si="0"/>
        <v>37</v>
      </c>
      <c r="B18" s="2">
        <f t="shared" si="1"/>
        <v>46</v>
      </c>
      <c r="C18" s="2" t="str">
        <f t="shared" si="2"/>
        <v>м. Озерки</v>
      </c>
      <c r="D18" s="2" t="s">
        <v>859</v>
      </c>
      <c r="E18" s="2" t="s">
        <v>868</v>
      </c>
      <c r="F18" s="2">
        <f t="shared" si="3"/>
        <v>100000</v>
      </c>
      <c r="G18" s="2" t="s">
        <v>106</v>
      </c>
      <c r="H18" s="2">
        <f t="shared" si="4"/>
        <v>140</v>
      </c>
      <c r="I18" s="2" t="s">
        <v>869</v>
      </c>
      <c r="J18" s="2" t="s">
        <v>870</v>
      </c>
      <c r="K18" s="2" t="s">
        <v>871</v>
      </c>
      <c r="L18" s="2" t="s">
        <v>864</v>
      </c>
      <c r="M18" s="2" t="s">
        <v>865</v>
      </c>
      <c r="N18" s="2" t="s">
        <v>866</v>
      </c>
      <c r="O18" s="2" t="s">
        <v>22</v>
      </c>
      <c r="P18" s="2" t="s">
        <v>22</v>
      </c>
      <c r="Q18" s="2" t="s">
        <v>22</v>
      </c>
      <c r="R18" s="2" t="s">
        <v>872</v>
      </c>
    </row>
    <row r="19" spans="1:18" s="2" customFormat="1" ht="244.8" x14ac:dyDescent="0.25">
      <c r="A19" s="2">
        <f t="shared" si="0"/>
        <v>41</v>
      </c>
      <c r="B19" s="2">
        <f t="shared" si="1"/>
        <v>64</v>
      </c>
      <c r="C19" s="2" t="str">
        <f t="shared" si="2"/>
        <v>м. Проспект Просвещения</v>
      </c>
      <c r="D19" s="2" t="s">
        <v>873</v>
      </c>
      <c r="E19" s="2" t="s">
        <v>874</v>
      </c>
      <c r="F19" s="2">
        <f t="shared" si="3"/>
        <v>50000</v>
      </c>
      <c r="G19" s="2" t="s">
        <v>96</v>
      </c>
      <c r="H19" s="2">
        <f t="shared" si="4"/>
        <v>93</v>
      </c>
      <c r="I19" s="2" t="s">
        <v>875</v>
      </c>
      <c r="J19" s="2" t="s">
        <v>876</v>
      </c>
      <c r="K19" s="2" t="s">
        <v>877</v>
      </c>
      <c r="L19" s="2" t="s">
        <v>878</v>
      </c>
      <c r="M19" s="2" t="s">
        <v>879</v>
      </c>
      <c r="N19" s="2" t="s">
        <v>880</v>
      </c>
      <c r="O19" s="2" t="s">
        <v>22</v>
      </c>
      <c r="P19" s="2" t="s">
        <v>22</v>
      </c>
      <c r="Q19" s="2" t="s">
        <v>22</v>
      </c>
      <c r="R19" s="2" t="s">
        <v>182</v>
      </c>
    </row>
    <row r="20" spans="1:18" s="2" customFormat="1" ht="158.4" x14ac:dyDescent="0.25">
      <c r="A20" s="2">
        <f t="shared" si="0"/>
        <v>41</v>
      </c>
      <c r="B20" s="2">
        <f t="shared" si="1"/>
        <v>64</v>
      </c>
      <c r="C20" s="2" t="str">
        <f t="shared" si="2"/>
        <v>м. Проспект Просвещения</v>
      </c>
      <c r="D20" s="2" t="s">
        <v>873</v>
      </c>
      <c r="E20" s="2" t="s">
        <v>881</v>
      </c>
      <c r="F20" s="2">
        <f t="shared" si="3"/>
        <v>50000</v>
      </c>
      <c r="G20" s="2" t="s">
        <v>96</v>
      </c>
      <c r="H20" s="2">
        <f t="shared" si="4"/>
        <v>95</v>
      </c>
      <c r="I20" s="2" t="s">
        <v>882</v>
      </c>
      <c r="J20" s="2" t="s">
        <v>883</v>
      </c>
      <c r="K20" s="2" t="s">
        <v>884</v>
      </c>
      <c r="L20" s="2" t="s">
        <v>885</v>
      </c>
      <c r="M20" s="2" t="s">
        <v>879</v>
      </c>
      <c r="N20" s="2" t="s">
        <v>880</v>
      </c>
      <c r="O20" s="2" t="s">
        <v>22</v>
      </c>
      <c r="P20" s="2" t="s">
        <v>22</v>
      </c>
      <c r="Q20" s="2" t="s">
        <v>22</v>
      </c>
      <c r="R20" s="2" t="s">
        <v>828</v>
      </c>
    </row>
    <row r="21" spans="1:18" s="2" customFormat="1" ht="316.8" x14ac:dyDescent="0.25">
      <c r="A21" s="2">
        <f t="shared" si="0"/>
        <v>41</v>
      </c>
      <c r="B21" s="2">
        <f t="shared" si="1"/>
        <v>64</v>
      </c>
      <c r="C21" s="2" t="str">
        <f t="shared" si="2"/>
        <v>м. Проспект Просвещения</v>
      </c>
      <c r="D21" s="2" t="s">
        <v>873</v>
      </c>
      <c r="E21" s="2" t="s">
        <v>886</v>
      </c>
      <c r="F21" s="2">
        <f t="shared" si="3"/>
        <v>50000</v>
      </c>
      <c r="G21" s="2" t="s">
        <v>96</v>
      </c>
      <c r="H21" s="2">
        <f t="shared" si="4"/>
        <v>93</v>
      </c>
      <c r="I21" s="2" t="s">
        <v>887</v>
      </c>
      <c r="J21" s="2" t="s">
        <v>888</v>
      </c>
      <c r="K21" s="2" t="s">
        <v>889</v>
      </c>
      <c r="L21" s="2" t="s">
        <v>878</v>
      </c>
      <c r="M21" s="2" t="s">
        <v>879</v>
      </c>
      <c r="N21" s="2" t="s">
        <v>880</v>
      </c>
      <c r="O21" s="2" t="s">
        <v>22</v>
      </c>
      <c r="P21" s="2" t="s">
        <v>22</v>
      </c>
      <c r="Q21" s="2" t="s">
        <v>22</v>
      </c>
      <c r="R21" s="2" t="s">
        <v>297</v>
      </c>
    </row>
    <row r="22" spans="1:18" s="2" customFormat="1" ht="158.4" x14ac:dyDescent="0.25">
      <c r="A22" s="2">
        <f t="shared" si="0"/>
        <v>41</v>
      </c>
      <c r="B22" s="2">
        <f t="shared" si="1"/>
        <v>64</v>
      </c>
      <c r="C22" s="2" t="str">
        <f t="shared" si="2"/>
        <v>м. Проспект Просвещения</v>
      </c>
      <c r="D22" s="2" t="s">
        <v>873</v>
      </c>
      <c r="E22" s="2" t="s">
        <v>890</v>
      </c>
      <c r="F22" s="2">
        <f t="shared" si="3"/>
        <v>50000</v>
      </c>
      <c r="G22" s="2" t="s">
        <v>96</v>
      </c>
      <c r="H22" s="2">
        <f t="shared" si="4"/>
        <v>94</v>
      </c>
      <c r="I22" s="2" t="s">
        <v>891</v>
      </c>
      <c r="J22" s="2" t="s">
        <v>892</v>
      </c>
      <c r="K22" s="2" t="s">
        <v>893</v>
      </c>
      <c r="L22" s="2" t="s">
        <v>878</v>
      </c>
      <c r="M22" s="2" t="s">
        <v>879</v>
      </c>
      <c r="N22" s="2" t="s">
        <v>880</v>
      </c>
      <c r="O22" s="2" t="s">
        <v>22</v>
      </c>
      <c r="P22" s="2" t="s">
        <v>22</v>
      </c>
      <c r="Q22" s="2" t="s">
        <v>22</v>
      </c>
      <c r="R22" s="2" t="s">
        <v>416</v>
      </c>
    </row>
    <row r="23" spans="1:18" s="2" customFormat="1" ht="302.39999999999998" x14ac:dyDescent="0.25">
      <c r="A23" s="2">
        <f t="shared" si="0"/>
        <v>41</v>
      </c>
      <c r="B23" s="2">
        <f t="shared" si="1"/>
        <v>64</v>
      </c>
      <c r="C23" s="2" t="str">
        <f t="shared" si="2"/>
        <v>м. Проспект Просвещения</v>
      </c>
      <c r="D23" s="2" t="s">
        <v>894</v>
      </c>
      <c r="E23" s="2" t="s">
        <v>895</v>
      </c>
      <c r="F23" s="2">
        <f t="shared" si="3"/>
        <v>24000</v>
      </c>
      <c r="G23" s="2" t="s">
        <v>896</v>
      </c>
      <c r="H23" s="2">
        <f t="shared" si="4"/>
        <v>47</v>
      </c>
      <c r="I23" s="2" t="s">
        <v>897</v>
      </c>
      <c r="J23" s="2" t="s">
        <v>898</v>
      </c>
      <c r="K23" s="2" t="s">
        <v>899</v>
      </c>
      <c r="L23" s="2" t="s">
        <v>900</v>
      </c>
      <c r="M23" s="2" t="s">
        <v>901</v>
      </c>
      <c r="N23" s="2" t="s">
        <v>902</v>
      </c>
      <c r="O23" s="2" t="s">
        <v>42</v>
      </c>
      <c r="P23" s="2" t="s">
        <v>22</v>
      </c>
      <c r="Q23" s="2" t="s">
        <v>22</v>
      </c>
      <c r="R23" s="2" t="s">
        <v>903</v>
      </c>
    </row>
    <row r="24" spans="1:18" s="2" customFormat="1" ht="288" x14ac:dyDescent="0.25">
      <c r="A24" s="2">
        <f t="shared" si="0"/>
        <v>41</v>
      </c>
      <c r="B24" s="2">
        <f t="shared" si="1"/>
        <v>64</v>
      </c>
      <c r="C24" s="2" t="str">
        <f t="shared" si="2"/>
        <v>м. Проспект Просвещения</v>
      </c>
      <c r="D24" s="2" t="s">
        <v>894</v>
      </c>
      <c r="E24" s="2" t="s">
        <v>904</v>
      </c>
      <c r="F24" s="2">
        <f t="shared" si="3"/>
        <v>24000</v>
      </c>
      <c r="G24" s="2" t="s">
        <v>896</v>
      </c>
      <c r="H24" s="2">
        <f t="shared" si="4"/>
        <v>48</v>
      </c>
      <c r="I24" s="2" t="s">
        <v>905</v>
      </c>
      <c r="J24" s="2" t="s">
        <v>906</v>
      </c>
      <c r="K24" s="2" t="s">
        <v>907</v>
      </c>
      <c r="L24" s="2" t="s">
        <v>908</v>
      </c>
      <c r="M24" s="2" t="s">
        <v>901</v>
      </c>
      <c r="N24" s="2" t="s">
        <v>902</v>
      </c>
      <c r="O24" s="2" t="s">
        <v>22</v>
      </c>
      <c r="P24" s="2" t="s">
        <v>22</v>
      </c>
      <c r="Q24" s="2" t="s">
        <v>22</v>
      </c>
      <c r="R24" s="2" t="s">
        <v>909</v>
      </c>
    </row>
    <row r="25" spans="1:18" s="2" customFormat="1" ht="216" x14ac:dyDescent="0.25">
      <c r="A25" s="2">
        <f t="shared" si="0"/>
        <v>41</v>
      </c>
      <c r="B25" s="2">
        <f t="shared" si="1"/>
        <v>64</v>
      </c>
      <c r="C25" s="2" t="str">
        <f t="shared" si="2"/>
        <v>м. Проспект Просвещения</v>
      </c>
      <c r="D25" s="2" t="s">
        <v>894</v>
      </c>
      <c r="E25" s="2" t="s">
        <v>910</v>
      </c>
      <c r="F25" s="2">
        <f t="shared" si="3"/>
        <v>23000</v>
      </c>
      <c r="G25" s="2" t="s">
        <v>419</v>
      </c>
      <c r="H25" s="2">
        <f t="shared" si="4"/>
        <v>50</v>
      </c>
      <c r="I25" s="2" t="s">
        <v>911</v>
      </c>
      <c r="J25" s="2" t="s">
        <v>912</v>
      </c>
      <c r="K25" s="2" t="s">
        <v>913</v>
      </c>
      <c r="L25" s="2" t="s">
        <v>908</v>
      </c>
      <c r="M25" s="2" t="s">
        <v>901</v>
      </c>
      <c r="N25" s="2" t="s">
        <v>902</v>
      </c>
      <c r="O25" s="2" t="s">
        <v>22</v>
      </c>
      <c r="P25" s="2" t="s">
        <v>22</v>
      </c>
      <c r="Q25" s="2" t="s">
        <v>22</v>
      </c>
      <c r="R25" s="2" t="s">
        <v>914</v>
      </c>
    </row>
    <row r="26" spans="1:18" s="2" customFormat="1" ht="158.4" x14ac:dyDescent="0.25">
      <c r="A26" s="2">
        <f t="shared" si="0"/>
        <v>41</v>
      </c>
      <c r="B26" s="2">
        <f t="shared" si="1"/>
        <v>64</v>
      </c>
      <c r="C26" s="2" t="str">
        <f t="shared" si="2"/>
        <v>м. Проспект Просвещения</v>
      </c>
      <c r="D26" s="2" t="s">
        <v>894</v>
      </c>
      <c r="E26" s="2" t="s">
        <v>915</v>
      </c>
      <c r="F26" s="2">
        <f t="shared" si="3"/>
        <v>24000</v>
      </c>
      <c r="G26" s="2" t="s">
        <v>896</v>
      </c>
      <c r="H26" s="2">
        <f t="shared" si="4"/>
        <v>46</v>
      </c>
      <c r="I26" s="2" t="s">
        <v>916</v>
      </c>
      <c r="J26" s="2" t="s">
        <v>917</v>
      </c>
      <c r="K26" s="2" t="s">
        <v>918</v>
      </c>
      <c r="L26" s="2" t="s">
        <v>900</v>
      </c>
      <c r="M26" s="2" t="s">
        <v>901</v>
      </c>
      <c r="N26" s="2" t="s">
        <v>902</v>
      </c>
      <c r="O26" s="2" t="s">
        <v>22</v>
      </c>
      <c r="P26" s="2" t="s">
        <v>22</v>
      </c>
      <c r="Q26" s="2" t="s">
        <v>22</v>
      </c>
      <c r="R26" s="2" t="s">
        <v>919</v>
      </c>
    </row>
    <row r="27" spans="1:18" s="2" customFormat="1" ht="158.4" x14ac:dyDescent="0.25">
      <c r="A27" s="2">
        <f t="shared" si="0"/>
        <v>41</v>
      </c>
      <c r="B27" s="2">
        <f t="shared" si="1"/>
        <v>64</v>
      </c>
      <c r="C27" s="2" t="str">
        <f t="shared" si="2"/>
        <v>м. Проспект Просвещения</v>
      </c>
      <c r="D27" s="2" t="s">
        <v>894</v>
      </c>
      <c r="E27" s="2" t="s">
        <v>920</v>
      </c>
      <c r="F27" s="2">
        <f t="shared" si="3"/>
        <v>24000</v>
      </c>
      <c r="G27" s="2" t="s">
        <v>896</v>
      </c>
      <c r="H27" s="2">
        <f t="shared" si="4"/>
        <v>47</v>
      </c>
      <c r="I27" s="2" t="s">
        <v>897</v>
      </c>
      <c r="J27" s="2" t="s">
        <v>921</v>
      </c>
      <c r="K27" s="2" t="s">
        <v>922</v>
      </c>
      <c r="L27" s="2" t="s">
        <v>900</v>
      </c>
      <c r="M27" s="2" t="s">
        <v>901</v>
      </c>
      <c r="N27" s="2" t="s">
        <v>902</v>
      </c>
      <c r="O27" s="2" t="s">
        <v>22</v>
      </c>
      <c r="P27" s="2" t="s">
        <v>22</v>
      </c>
      <c r="Q27" s="2" t="s">
        <v>22</v>
      </c>
      <c r="R27" s="2" t="s">
        <v>923</v>
      </c>
    </row>
    <row r="28" spans="1:18" s="2" customFormat="1" ht="288" x14ac:dyDescent="0.25">
      <c r="A28" s="2">
        <f t="shared" si="0"/>
        <v>43</v>
      </c>
      <c r="B28" s="2">
        <f t="shared" si="1"/>
        <v>66</v>
      </c>
      <c r="C28" s="2" t="str">
        <f t="shared" si="2"/>
        <v>м. Проспект Просвещения</v>
      </c>
      <c r="D28" s="2" t="s">
        <v>811</v>
      </c>
      <c r="E28" s="2" t="s">
        <v>924</v>
      </c>
      <c r="F28" s="2">
        <f t="shared" si="3"/>
        <v>32000</v>
      </c>
      <c r="G28" s="2" t="s">
        <v>427</v>
      </c>
      <c r="H28" s="2">
        <f t="shared" si="4"/>
        <v>56</v>
      </c>
      <c r="I28" s="2" t="s">
        <v>925</v>
      </c>
      <c r="J28" s="2" t="s">
        <v>926</v>
      </c>
      <c r="K28" s="2" t="s">
        <v>927</v>
      </c>
      <c r="L28" s="2" t="s">
        <v>218</v>
      </c>
      <c r="M28" s="2" t="s">
        <v>817</v>
      </c>
      <c r="N28" s="2" t="s">
        <v>928</v>
      </c>
      <c r="O28" s="2" t="s">
        <v>42</v>
      </c>
      <c r="P28" s="2" t="s">
        <v>22</v>
      </c>
      <c r="Q28" s="2" t="s">
        <v>22</v>
      </c>
      <c r="R28" s="2" t="s">
        <v>903</v>
      </c>
    </row>
    <row r="29" spans="1:18" s="2" customFormat="1" ht="172.8" x14ac:dyDescent="0.25">
      <c r="A29" s="2">
        <f t="shared" si="0"/>
        <v>41</v>
      </c>
      <c r="B29" s="2">
        <f t="shared" si="1"/>
        <v>64</v>
      </c>
      <c r="C29" s="2" t="str">
        <f t="shared" si="2"/>
        <v>м. Проспект Просвещения</v>
      </c>
      <c r="D29" s="2" t="s">
        <v>929</v>
      </c>
      <c r="E29" s="2" t="s">
        <v>930</v>
      </c>
      <c r="F29" s="2">
        <f t="shared" si="3"/>
        <v>70000</v>
      </c>
      <c r="G29" s="2" t="s">
        <v>651</v>
      </c>
      <c r="H29" s="2">
        <f t="shared" si="4"/>
        <v>130</v>
      </c>
      <c r="I29" s="2" t="s">
        <v>931</v>
      </c>
      <c r="J29" s="2" t="s">
        <v>932</v>
      </c>
      <c r="K29" s="2" t="s">
        <v>933</v>
      </c>
      <c r="L29" s="2" t="s">
        <v>934</v>
      </c>
      <c r="M29" s="2" t="s">
        <v>762</v>
      </c>
      <c r="N29" s="2" t="s">
        <v>935</v>
      </c>
      <c r="O29" s="2" t="s">
        <v>22</v>
      </c>
      <c r="P29" s="2" t="s">
        <v>22</v>
      </c>
      <c r="Q29" s="2" t="s">
        <v>207</v>
      </c>
      <c r="R29" s="2" t="s">
        <v>208</v>
      </c>
    </row>
    <row r="30" spans="1:18" s="2" customFormat="1" ht="201.6" x14ac:dyDescent="0.25">
      <c r="A30" s="2">
        <f t="shared" si="0"/>
        <v>41</v>
      </c>
      <c r="B30" s="2">
        <f t="shared" si="1"/>
        <v>64</v>
      </c>
      <c r="C30" s="2" t="str">
        <f t="shared" si="2"/>
        <v>м. Проспект Просвещения</v>
      </c>
      <c r="D30" s="2" t="s">
        <v>929</v>
      </c>
      <c r="E30" s="2" t="s">
        <v>936</v>
      </c>
      <c r="F30" s="2">
        <f t="shared" si="3"/>
        <v>70000</v>
      </c>
      <c r="G30" s="2" t="s">
        <v>651</v>
      </c>
      <c r="H30" s="2">
        <f t="shared" si="4"/>
        <v>130</v>
      </c>
      <c r="I30" s="2" t="s">
        <v>931</v>
      </c>
      <c r="J30" s="2" t="s">
        <v>937</v>
      </c>
      <c r="K30" s="2" t="s">
        <v>938</v>
      </c>
      <c r="L30" s="2" t="s">
        <v>934</v>
      </c>
      <c r="M30" s="2" t="s">
        <v>762</v>
      </c>
      <c r="N30" s="2" t="s">
        <v>935</v>
      </c>
      <c r="O30" s="2" t="s">
        <v>22</v>
      </c>
      <c r="P30" s="2" t="s">
        <v>22</v>
      </c>
      <c r="Q30" s="2" t="s">
        <v>207</v>
      </c>
      <c r="R30" s="2" t="s">
        <v>939</v>
      </c>
    </row>
    <row r="31" spans="1:18" s="2" customFormat="1" ht="201.6" x14ac:dyDescent="0.25">
      <c r="A31" s="2">
        <f t="shared" si="0"/>
        <v>37</v>
      </c>
      <c r="B31" s="2">
        <f t="shared" si="1"/>
        <v>60</v>
      </c>
      <c r="C31" s="2" t="str">
        <f t="shared" si="2"/>
        <v>м. Проспект Просвещения</v>
      </c>
      <c r="D31" s="2" t="s">
        <v>940</v>
      </c>
      <c r="E31" s="2" t="s">
        <v>941</v>
      </c>
      <c r="F31" s="2">
        <f t="shared" si="3"/>
        <v>30000</v>
      </c>
      <c r="G31" s="2" t="s">
        <v>496</v>
      </c>
      <c r="H31" s="2">
        <f t="shared" si="4"/>
        <v>29</v>
      </c>
      <c r="I31" s="2" t="s">
        <v>942</v>
      </c>
      <c r="J31" s="2" t="s">
        <v>943</v>
      </c>
      <c r="K31" s="2" t="s">
        <v>944</v>
      </c>
      <c r="L31" s="2" t="s">
        <v>945</v>
      </c>
      <c r="M31" s="2" t="s">
        <v>770</v>
      </c>
      <c r="N31" s="2" t="s">
        <v>946</v>
      </c>
      <c r="O31" s="2" t="s">
        <v>42</v>
      </c>
      <c r="P31" s="2" t="s">
        <v>22</v>
      </c>
      <c r="Q31" s="2" t="s">
        <v>22</v>
      </c>
      <c r="R31" s="2" t="s">
        <v>903</v>
      </c>
    </row>
    <row r="32" spans="1:18" s="2" customFormat="1" ht="158.4" x14ac:dyDescent="0.25">
      <c r="A32" s="2">
        <f t="shared" si="0"/>
        <v>37</v>
      </c>
      <c r="B32" s="2">
        <f t="shared" si="1"/>
        <v>60</v>
      </c>
      <c r="C32" s="2" t="str">
        <f t="shared" si="2"/>
        <v>м. Проспект Просвещения</v>
      </c>
      <c r="D32" s="2" t="s">
        <v>940</v>
      </c>
      <c r="E32" s="2" t="s">
        <v>947</v>
      </c>
      <c r="F32" s="2">
        <f t="shared" si="3"/>
        <v>30000</v>
      </c>
      <c r="G32" s="2" t="s">
        <v>496</v>
      </c>
      <c r="H32" s="2">
        <f t="shared" si="4"/>
        <v>30</v>
      </c>
      <c r="I32" s="2" t="s">
        <v>57</v>
      </c>
      <c r="J32" s="2" t="s">
        <v>726</v>
      </c>
      <c r="K32" s="2" t="s">
        <v>948</v>
      </c>
      <c r="L32" s="2" t="s">
        <v>22</v>
      </c>
      <c r="M32" s="2" t="s">
        <v>770</v>
      </c>
      <c r="N32" s="2" t="s">
        <v>946</v>
      </c>
      <c r="O32" s="2" t="s">
        <v>22</v>
      </c>
      <c r="P32" s="2" t="s">
        <v>22</v>
      </c>
      <c r="Q32" s="2" t="s">
        <v>22</v>
      </c>
      <c r="R32" s="2" t="s">
        <v>949</v>
      </c>
    </row>
    <row r="33" spans="1:18" s="2" customFormat="1" ht="201.6" x14ac:dyDescent="0.25">
      <c r="A33" s="2">
        <f t="shared" si="0"/>
        <v>41</v>
      </c>
      <c r="B33" s="2">
        <f t="shared" si="1"/>
        <v>64</v>
      </c>
      <c r="C33" s="2" t="str">
        <f t="shared" si="2"/>
        <v>м. Проспект Просвещения</v>
      </c>
      <c r="D33" s="2" t="s">
        <v>950</v>
      </c>
      <c r="E33" s="2" t="s">
        <v>951</v>
      </c>
      <c r="F33" s="2">
        <f t="shared" si="3"/>
        <v>25000</v>
      </c>
      <c r="G33" s="2" t="s">
        <v>529</v>
      </c>
      <c r="H33" s="2">
        <f t="shared" si="4"/>
        <v>38</v>
      </c>
      <c r="I33" s="2" t="s">
        <v>952</v>
      </c>
      <c r="J33" s="2" t="s">
        <v>953</v>
      </c>
      <c r="K33" s="2" t="s">
        <v>954</v>
      </c>
      <c r="L33" s="2" t="s">
        <v>955</v>
      </c>
      <c r="M33" s="2" t="s">
        <v>956</v>
      </c>
      <c r="N33" s="2" t="s">
        <v>957</v>
      </c>
      <c r="O33" s="2" t="s">
        <v>22</v>
      </c>
      <c r="P33" s="2" t="s">
        <v>22</v>
      </c>
      <c r="Q33" s="2" t="s">
        <v>22</v>
      </c>
      <c r="R33" s="2" t="s">
        <v>958</v>
      </c>
    </row>
    <row r="34" spans="1:18" s="2" customFormat="1" ht="158.4" x14ac:dyDescent="0.25">
      <c r="A34" s="2">
        <f t="shared" si="0"/>
        <v>41</v>
      </c>
      <c r="B34" s="2">
        <f t="shared" si="1"/>
        <v>64</v>
      </c>
      <c r="C34" s="2" t="str">
        <f t="shared" si="2"/>
        <v>м. Проспект Просвещения</v>
      </c>
      <c r="D34" s="2" t="s">
        <v>950</v>
      </c>
      <c r="E34" s="2" t="s">
        <v>959</v>
      </c>
      <c r="F34" s="2">
        <f t="shared" si="3"/>
        <v>25000</v>
      </c>
      <c r="G34" s="2" t="s">
        <v>529</v>
      </c>
      <c r="H34" s="2">
        <f t="shared" si="4"/>
        <v>35</v>
      </c>
      <c r="I34" s="2" t="s">
        <v>357</v>
      </c>
      <c r="J34" s="2" t="s">
        <v>960</v>
      </c>
      <c r="K34" s="2" t="s">
        <v>961</v>
      </c>
      <c r="L34" s="2" t="s">
        <v>118</v>
      </c>
      <c r="M34" s="2" t="s">
        <v>956</v>
      </c>
      <c r="N34" s="2" t="s">
        <v>957</v>
      </c>
      <c r="O34" s="2" t="s">
        <v>22</v>
      </c>
      <c r="P34" s="2" t="s">
        <v>22</v>
      </c>
      <c r="Q34" s="2" t="s">
        <v>22</v>
      </c>
      <c r="R34" s="2" t="s">
        <v>962</v>
      </c>
    </row>
    <row r="35" spans="1:18" s="2" customFormat="1" ht="158.4" x14ac:dyDescent="0.25">
      <c r="A35" s="2">
        <f t="shared" si="0"/>
        <v>41</v>
      </c>
      <c r="B35" s="2">
        <f t="shared" si="1"/>
        <v>64</v>
      </c>
      <c r="C35" s="2" t="str">
        <f t="shared" si="2"/>
        <v>м. Проспект Просвещения</v>
      </c>
      <c r="D35" s="2" t="s">
        <v>950</v>
      </c>
      <c r="E35" s="2" t="s">
        <v>963</v>
      </c>
      <c r="F35" s="2">
        <f t="shared" si="3"/>
        <v>25000</v>
      </c>
      <c r="G35" s="2" t="s">
        <v>529</v>
      </c>
      <c r="H35" s="2">
        <f t="shared" si="4"/>
        <v>36</v>
      </c>
      <c r="I35" s="2" t="s">
        <v>843</v>
      </c>
      <c r="J35" s="2" t="s">
        <v>964</v>
      </c>
      <c r="K35" s="2" t="s">
        <v>965</v>
      </c>
      <c r="L35" s="2" t="s">
        <v>825</v>
      </c>
      <c r="M35" s="2" t="s">
        <v>956</v>
      </c>
      <c r="N35" s="2" t="s">
        <v>957</v>
      </c>
      <c r="O35" s="2" t="s">
        <v>22</v>
      </c>
      <c r="P35" s="2" t="s">
        <v>22</v>
      </c>
      <c r="Q35" s="2" t="s">
        <v>22</v>
      </c>
      <c r="R35" s="2" t="s">
        <v>966</v>
      </c>
    </row>
    <row r="36" spans="1:18" s="2" customFormat="1" ht="374.4" x14ac:dyDescent="0.25">
      <c r="A36" s="2">
        <f t="shared" si="0"/>
        <v>41</v>
      </c>
      <c r="B36" s="2">
        <f t="shared" si="1"/>
        <v>64</v>
      </c>
      <c r="C36" s="2" t="str">
        <f t="shared" si="2"/>
        <v>м. Проспект Просвещения</v>
      </c>
      <c r="D36" s="2" t="s">
        <v>950</v>
      </c>
      <c r="E36" s="2" t="s">
        <v>967</v>
      </c>
      <c r="F36" s="2">
        <f t="shared" si="3"/>
        <v>25000</v>
      </c>
      <c r="G36" s="2" t="s">
        <v>529</v>
      </c>
      <c r="H36" s="2">
        <f t="shared" si="4"/>
        <v>38</v>
      </c>
      <c r="I36" s="2" t="s">
        <v>952</v>
      </c>
      <c r="J36" s="2" t="s">
        <v>968</v>
      </c>
      <c r="K36" s="2" t="s">
        <v>969</v>
      </c>
      <c r="L36" s="2" t="s">
        <v>970</v>
      </c>
      <c r="M36" s="2" t="s">
        <v>956</v>
      </c>
      <c r="N36" s="2" t="s">
        <v>957</v>
      </c>
      <c r="O36" s="2" t="s">
        <v>22</v>
      </c>
      <c r="P36" s="2" t="s">
        <v>22</v>
      </c>
      <c r="Q36" s="2" t="s">
        <v>22</v>
      </c>
      <c r="R36" s="2" t="s">
        <v>971</v>
      </c>
    </row>
    <row r="37" spans="1:18" s="2" customFormat="1" ht="259.2" x14ac:dyDescent="0.25">
      <c r="A37" s="2">
        <f t="shared" si="0"/>
        <v>41</v>
      </c>
      <c r="B37" s="2">
        <f t="shared" si="1"/>
        <v>64</v>
      </c>
      <c r="C37" s="2" t="str">
        <f t="shared" si="2"/>
        <v>м. Проспект Просвещения</v>
      </c>
      <c r="D37" s="2" t="s">
        <v>950</v>
      </c>
      <c r="E37" s="2" t="s">
        <v>972</v>
      </c>
      <c r="F37" s="2">
        <f t="shared" si="3"/>
        <v>23000</v>
      </c>
      <c r="G37" s="2" t="s">
        <v>419</v>
      </c>
      <c r="H37" s="2">
        <f t="shared" si="4"/>
        <v>38.5</v>
      </c>
      <c r="I37" s="2" t="s">
        <v>973</v>
      </c>
      <c r="J37" s="2" t="s">
        <v>974</v>
      </c>
      <c r="K37" s="2" t="s">
        <v>975</v>
      </c>
      <c r="L37" s="2" t="s">
        <v>118</v>
      </c>
      <c r="M37" s="2" t="s">
        <v>956</v>
      </c>
      <c r="N37" s="2" t="s">
        <v>957</v>
      </c>
      <c r="O37" s="2" t="s">
        <v>22</v>
      </c>
      <c r="P37" s="2" t="s">
        <v>22</v>
      </c>
      <c r="Q37" s="2" t="s">
        <v>22</v>
      </c>
      <c r="R37" s="2" t="s">
        <v>976</v>
      </c>
    </row>
    <row r="38" spans="1:18" s="2" customFormat="1" ht="158.4" x14ac:dyDescent="0.25">
      <c r="A38" s="2">
        <f t="shared" si="0"/>
        <v>41</v>
      </c>
      <c r="B38" s="2">
        <f t="shared" si="1"/>
        <v>64</v>
      </c>
      <c r="C38" s="2" t="str">
        <f t="shared" si="2"/>
        <v>м. Проспект Просвещения</v>
      </c>
      <c r="D38" s="2" t="s">
        <v>950</v>
      </c>
      <c r="E38" s="2" t="s">
        <v>977</v>
      </c>
      <c r="F38" s="2">
        <f t="shared" si="3"/>
        <v>25000</v>
      </c>
      <c r="G38" s="2" t="s">
        <v>529</v>
      </c>
      <c r="H38" s="2">
        <f t="shared" si="4"/>
        <v>36</v>
      </c>
      <c r="I38" s="2" t="s">
        <v>843</v>
      </c>
      <c r="J38" s="2" t="s">
        <v>978</v>
      </c>
      <c r="K38" s="2" t="s">
        <v>979</v>
      </c>
      <c r="L38" s="2" t="s">
        <v>980</v>
      </c>
      <c r="M38" s="2" t="s">
        <v>956</v>
      </c>
      <c r="N38" s="2" t="s">
        <v>957</v>
      </c>
      <c r="O38" s="2" t="s">
        <v>22</v>
      </c>
      <c r="P38" s="2" t="s">
        <v>22</v>
      </c>
      <c r="Q38" s="2" t="s">
        <v>22</v>
      </c>
      <c r="R38" s="2" t="s">
        <v>981</v>
      </c>
    </row>
    <row r="39" spans="1:18" s="2" customFormat="1" ht="187.2" x14ac:dyDescent="0.25">
      <c r="A39" s="2">
        <f t="shared" si="0"/>
        <v>43</v>
      </c>
      <c r="B39" s="2">
        <f t="shared" si="1"/>
        <v>66</v>
      </c>
      <c r="C39" s="2" t="str">
        <f t="shared" si="2"/>
        <v>м. Проспект Просвещения</v>
      </c>
      <c r="D39" s="2" t="s">
        <v>982</v>
      </c>
      <c r="E39" s="2" t="s">
        <v>983</v>
      </c>
      <c r="F39" s="2">
        <f t="shared" si="3"/>
        <v>24000</v>
      </c>
      <c r="G39" s="2" t="s">
        <v>896</v>
      </c>
      <c r="H39" s="2">
        <f t="shared" si="4"/>
        <v>40</v>
      </c>
      <c r="I39" s="2" t="s">
        <v>428</v>
      </c>
      <c r="J39" s="2" t="s">
        <v>984</v>
      </c>
      <c r="K39" s="2" t="s">
        <v>985</v>
      </c>
      <c r="L39" s="2" t="s">
        <v>986</v>
      </c>
      <c r="M39" s="2" t="s">
        <v>826</v>
      </c>
      <c r="N39" s="2" t="s">
        <v>987</v>
      </c>
      <c r="O39" s="2" t="s">
        <v>22</v>
      </c>
      <c r="P39" s="2" t="s">
        <v>22</v>
      </c>
      <c r="Q39" s="2" t="s">
        <v>22</v>
      </c>
      <c r="R39" s="2" t="s">
        <v>988</v>
      </c>
    </row>
    <row r="40" spans="1:18" s="2" customFormat="1" ht="288" x14ac:dyDescent="0.25">
      <c r="A40" s="2">
        <f t="shared" si="0"/>
        <v>49</v>
      </c>
      <c r="B40" s="2">
        <f t="shared" si="1"/>
        <v>58</v>
      </c>
      <c r="C40" s="2" t="str">
        <f t="shared" si="2"/>
        <v>м. Парнас</v>
      </c>
      <c r="D40" s="2" t="s">
        <v>989</v>
      </c>
      <c r="E40" s="2" t="s">
        <v>990</v>
      </c>
      <c r="F40" s="2">
        <f t="shared" si="3"/>
        <v>18000</v>
      </c>
      <c r="G40" s="2" t="s">
        <v>477</v>
      </c>
      <c r="H40" s="2">
        <f t="shared" si="4"/>
        <v>34</v>
      </c>
      <c r="I40" s="2" t="s">
        <v>201</v>
      </c>
      <c r="J40" s="2" t="s">
        <v>991</v>
      </c>
      <c r="K40" s="2" t="s">
        <v>992</v>
      </c>
      <c r="L40" s="2" t="s">
        <v>993</v>
      </c>
      <c r="M40" s="2" t="s">
        <v>826</v>
      </c>
      <c r="N40" s="2" t="s">
        <v>994</v>
      </c>
      <c r="O40" s="2" t="s">
        <v>22</v>
      </c>
      <c r="P40" s="2" t="s">
        <v>22</v>
      </c>
      <c r="Q40" s="2" t="s">
        <v>22</v>
      </c>
      <c r="R40" s="2" t="s">
        <v>995</v>
      </c>
    </row>
    <row r="41" spans="1:18" s="2" customFormat="1" ht="409.6" x14ac:dyDescent="0.25">
      <c r="A41" s="2">
        <f t="shared" si="0"/>
        <v>37</v>
      </c>
      <c r="B41" s="2">
        <f t="shared" si="1"/>
        <v>60</v>
      </c>
      <c r="C41" s="2" t="str">
        <f t="shared" si="2"/>
        <v>м. Проспект Просвещения</v>
      </c>
      <c r="D41" s="2" t="s">
        <v>940</v>
      </c>
      <c r="E41" s="2" t="s">
        <v>996</v>
      </c>
      <c r="F41" s="2">
        <f t="shared" si="3"/>
        <v>33500</v>
      </c>
      <c r="G41" s="2" t="s">
        <v>997</v>
      </c>
      <c r="H41" s="2">
        <f t="shared" si="4"/>
        <v>29</v>
      </c>
      <c r="I41" s="2" t="s">
        <v>998</v>
      </c>
      <c r="J41" s="2" t="s">
        <v>999</v>
      </c>
      <c r="K41" s="2" t="s">
        <v>1000</v>
      </c>
      <c r="L41" s="2" t="s">
        <v>118</v>
      </c>
      <c r="M41" s="2" t="s">
        <v>770</v>
      </c>
      <c r="N41" s="2" t="s">
        <v>946</v>
      </c>
      <c r="O41" s="2" t="s">
        <v>22</v>
      </c>
      <c r="P41" s="2" t="s">
        <v>22</v>
      </c>
      <c r="Q41" s="2" t="s">
        <v>22</v>
      </c>
      <c r="R41" s="2" t="s">
        <v>1001</v>
      </c>
    </row>
    <row r="42" spans="1:18" s="2" customFormat="1" ht="409.6" x14ac:dyDescent="0.25">
      <c r="A42" s="2">
        <f t="shared" si="0"/>
        <v>37</v>
      </c>
      <c r="B42" s="2">
        <f t="shared" si="1"/>
        <v>60</v>
      </c>
      <c r="C42" s="2" t="str">
        <f t="shared" si="2"/>
        <v>м. Проспект Просвещения</v>
      </c>
      <c r="D42" s="2" t="s">
        <v>940</v>
      </c>
      <c r="E42" s="2" t="s">
        <v>1002</v>
      </c>
      <c r="F42" s="2">
        <f t="shared" si="3"/>
        <v>36000</v>
      </c>
      <c r="G42" s="2" t="s">
        <v>1003</v>
      </c>
      <c r="H42" s="2">
        <f t="shared" si="4"/>
        <v>30</v>
      </c>
      <c r="I42" s="2" t="s">
        <v>1004</v>
      </c>
      <c r="J42" s="2" t="s">
        <v>1005</v>
      </c>
      <c r="K42" s="2" t="s">
        <v>1006</v>
      </c>
      <c r="L42" s="2" t="s">
        <v>970</v>
      </c>
      <c r="M42" s="2" t="s">
        <v>770</v>
      </c>
      <c r="N42" s="2" t="s">
        <v>946</v>
      </c>
      <c r="O42" s="2" t="s">
        <v>22</v>
      </c>
      <c r="P42" s="2" t="s">
        <v>22</v>
      </c>
      <c r="Q42" s="2" t="s">
        <v>22</v>
      </c>
      <c r="R42" s="2" t="s">
        <v>1007</v>
      </c>
    </row>
    <row r="43" spans="1:18" s="2" customFormat="1" ht="409.6" x14ac:dyDescent="0.25">
      <c r="A43" s="2">
        <f t="shared" si="0"/>
        <v>38</v>
      </c>
      <c r="B43" s="2">
        <f t="shared" si="1"/>
        <v>61</v>
      </c>
      <c r="C43" s="2" t="str">
        <f t="shared" si="2"/>
        <v>м. Проспект Просвещения</v>
      </c>
      <c r="D43" s="2" t="s">
        <v>1008</v>
      </c>
      <c r="E43" s="2" t="s">
        <v>1009</v>
      </c>
      <c r="F43" s="2">
        <f t="shared" si="3"/>
        <v>30000</v>
      </c>
      <c r="G43" s="2" t="s">
        <v>496</v>
      </c>
      <c r="H43" s="2">
        <f t="shared" si="4"/>
        <v>52</v>
      </c>
      <c r="I43" s="2" t="s">
        <v>1010</v>
      </c>
      <c r="J43" s="2" t="s">
        <v>1011</v>
      </c>
      <c r="K43" s="2" t="s">
        <v>1012</v>
      </c>
      <c r="L43" s="2" t="s">
        <v>1013</v>
      </c>
      <c r="M43" s="2" t="s">
        <v>1014</v>
      </c>
      <c r="N43" s="2" t="s">
        <v>1015</v>
      </c>
      <c r="O43" s="2" t="s">
        <v>22</v>
      </c>
      <c r="P43" s="2" t="s">
        <v>22</v>
      </c>
      <c r="Q43" s="2" t="s">
        <v>22</v>
      </c>
      <c r="R43" s="2" t="s">
        <v>1016</v>
      </c>
    </row>
    <row r="44" spans="1:18" s="2" customFormat="1" ht="172.8" x14ac:dyDescent="0.25">
      <c r="A44" s="2">
        <f t="shared" si="0"/>
        <v>43</v>
      </c>
      <c r="B44" s="2">
        <f t="shared" si="1"/>
        <v>66</v>
      </c>
      <c r="C44" s="2" t="str">
        <f t="shared" si="2"/>
        <v>м. Проспект Просвещения</v>
      </c>
      <c r="D44" s="2" t="s">
        <v>1017</v>
      </c>
      <c r="E44" s="2" t="s">
        <v>1018</v>
      </c>
      <c r="F44" s="2">
        <f t="shared" si="3"/>
        <v>19000</v>
      </c>
      <c r="G44" s="2" t="s">
        <v>836</v>
      </c>
      <c r="H44" s="2">
        <f t="shared" si="4"/>
        <v>38</v>
      </c>
      <c r="I44" s="2" t="s">
        <v>801</v>
      </c>
      <c r="J44" s="2" t="s">
        <v>726</v>
      </c>
      <c r="K44" s="2" t="s">
        <v>1019</v>
      </c>
      <c r="L44" s="2" t="s">
        <v>1020</v>
      </c>
      <c r="M44" s="2" t="s">
        <v>826</v>
      </c>
      <c r="N44" s="2" t="s">
        <v>1021</v>
      </c>
      <c r="O44" s="2" t="s">
        <v>22</v>
      </c>
      <c r="P44" s="2" t="s">
        <v>22</v>
      </c>
      <c r="Q44" s="2" t="s">
        <v>63</v>
      </c>
      <c r="R44" s="2" t="s">
        <v>1022</v>
      </c>
    </row>
    <row r="45" spans="1:18" s="2" customFormat="1" ht="172.8" x14ac:dyDescent="0.25">
      <c r="A45" s="2">
        <f t="shared" si="0"/>
        <v>43</v>
      </c>
      <c r="B45" s="2">
        <f t="shared" si="1"/>
        <v>66</v>
      </c>
      <c r="C45" s="2" t="str">
        <f t="shared" si="2"/>
        <v>м. Проспект Просвещения</v>
      </c>
      <c r="D45" s="2" t="s">
        <v>1017</v>
      </c>
      <c r="E45" s="2" t="s">
        <v>1023</v>
      </c>
      <c r="F45" s="2">
        <f t="shared" si="3"/>
        <v>20000</v>
      </c>
      <c r="G45" s="2" t="s">
        <v>813</v>
      </c>
      <c r="H45" s="2">
        <f t="shared" si="4"/>
        <v>38</v>
      </c>
      <c r="I45" s="2" t="s">
        <v>801</v>
      </c>
      <c r="J45" s="2" t="s">
        <v>1024</v>
      </c>
      <c r="K45" s="2" t="s">
        <v>376</v>
      </c>
      <c r="L45" s="2" t="s">
        <v>1020</v>
      </c>
      <c r="M45" s="2" t="s">
        <v>826</v>
      </c>
      <c r="N45" s="2" t="s">
        <v>1021</v>
      </c>
      <c r="O45" s="2" t="s">
        <v>22</v>
      </c>
      <c r="P45" s="2" t="s">
        <v>22</v>
      </c>
      <c r="Q45" s="2" t="s">
        <v>22</v>
      </c>
      <c r="R45" s="2" t="s">
        <v>1025</v>
      </c>
    </row>
    <row r="46" spans="1:18" s="2" customFormat="1" ht="216" x14ac:dyDescent="0.25">
      <c r="A46" s="2">
        <f t="shared" si="0"/>
        <v>43</v>
      </c>
      <c r="B46" s="2">
        <f t="shared" si="1"/>
        <v>66</v>
      </c>
      <c r="C46" s="2" t="str">
        <f t="shared" si="2"/>
        <v>м. Проспект Просвещения</v>
      </c>
      <c r="D46" s="2" t="s">
        <v>1026</v>
      </c>
      <c r="E46" s="2" t="s">
        <v>1027</v>
      </c>
      <c r="F46" s="2">
        <f t="shared" si="3"/>
        <v>45000</v>
      </c>
      <c r="G46" s="2" t="s">
        <v>486</v>
      </c>
      <c r="H46" s="2">
        <f t="shared" si="4"/>
        <v>60</v>
      </c>
      <c r="I46" s="2" t="s">
        <v>1028</v>
      </c>
      <c r="J46" s="2" t="s">
        <v>1029</v>
      </c>
      <c r="K46" s="2" t="s">
        <v>1030</v>
      </c>
      <c r="L46" s="2" t="s">
        <v>1031</v>
      </c>
      <c r="M46" s="2" t="s">
        <v>770</v>
      </c>
      <c r="N46" s="2" t="s">
        <v>1032</v>
      </c>
      <c r="O46" s="2" t="s">
        <v>22</v>
      </c>
      <c r="P46" s="2" t="s">
        <v>22</v>
      </c>
      <c r="Q46" s="2" t="s">
        <v>22</v>
      </c>
      <c r="R46" s="2" t="s">
        <v>1033</v>
      </c>
    </row>
    <row r="47" spans="1:18" s="2" customFormat="1" ht="158.4" x14ac:dyDescent="0.25">
      <c r="A47" s="2">
        <f t="shared" si="0"/>
        <v>39</v>
      </c>
      <c r="B47" s="2">
        <f t="shared" si="1"/>
        <v>48</v>
      </c>
      <c r="C47" s="2" t="str">
        <f t="shared" si="2"/>
        <v>м. Парнас</v>
      </c>
      <c r="D47" s="2" t="s">
        <v>1034</v>
      </c>
      <c r="E47" s="2" t="s">
        <v>1035</v>
      </c>
      <c r="F47" s="2">
        <f t="shared" si="3"/>
        <v>19000</v>
      </c>
      <c r="G47" s="2" t="s">
        <v>836</v>
      </c>
      <c r="H47" s="2">
        <f t="shared" si="4"/>
        <v>23</v>
      </c>
      <c r="I47" s="2" t="s">
        <v>1036</v>
      </c>
      <c r="J47" s="2" t="s">
        <v>1037</v>
      </c>
      <c r="K47" s="2" t="s">
        <v>1038</v>
      </c>
      <c r="L47" s="2" t="s">
        <v>1039</v>
      </c>
      <c r="M47" s="2" t="s">
        <v>1040</v>
      </c>
      <c r="N47" s="2" t="s">
        <v>1041</v>
      </c>
      <c r="O47" s="2" t="s">
        <v>22</v>
      </c>
      <c r="P47" s="2" t="s">
        <v>22</v>
      </c>
      <c r="Q47" s="2" t="s">
        <v>63</v>
      </c>
      <c r="R47" s="2" t="s">
        <v>1042</v>
      </c>
    </row>
    <row r="48" spans="1:18" s="2" customFormat="1" ht="187.2" x14ac:dyDescent="0.25">
      <c r="A48" s="2">
        <f t="shared" si="0"/>
        <v>43</v>
      </c>
      <c r="B48" s="2">
        <f t="shared" si="1"/>
        <v>66</v>
      </c>
      <c r="C48" s="2" t="str">
        <f t="shared" si="2"/>
        <v>м. Проспект Просвещения</v>
      </c>
      <c r="D48" s="2" t="s">
        <v>764</v>
      </c>
      <c r="E48" s="2" t="s">
        <v>765</v>
      </c>
      <c r="F48" s="2">
        <f t="shared" si="3"/>
        <v>32000</v>
      </c>
      <c r="G48" s="2" t="s">
        <v>427</v>
      </c>
      <c r="H48" s="2">
        <f t="shared" si="4"/>
        <v>71</v>
      </c>
      <c r="I48" s="2" t="s">
        <v>766</v>
      </c>
      <c r="J48" s="2" t="s">
        <v>767</v>
      </c>
      <c r="K48" s="2" t="s">
        <v>768</v>
      </c>
      <c r="L48" s="2" t="s">
        <v>769</v>
      </c>
      <c r="M48" s="2" t="s">
        <v>770</v>
      </c>
      <c r="N48" s="2" t="s">
        <v>771</v>
      </c>
      <c r="O48" s="2" t="s">
        <v>22</v>
      </c>
      <c r="P48" s="2" t="s">
        <v>22</v>
      </c>
      <c r="Q48" s="2" t="s">
        <v>22</v>
      </c>
      <c r="R48" s="2" t="s">
        <v>772</v>
      </c>
    </row>
    <row r="49" spans="1:18" s="2" customFormat="1" ht="187.2" x14ac:dyDescent="0.25">
      <c r="A49" s="2">
        <f t="shared" si="0"/>
        <v>43</v>
      </c>
      <c r="B49" s="2">
        <f t="shared" si="1"/>
        <v>66</v>
      </c>
      <c r="C49" s="2" t="str">
        <f t="shared" si="2"/>
        <v>м. Проспект Просвещения</v>
      </c>
      <c r="D49" s="2" t="s">
        <v>764</v>
      </c>
      <c r="E49" s="2" t="s">
        <v>773</v>
      </c>
      <c r="F49" s="2">
        <f t="shared" si="3"/>
        <v>32000</v>
      </c>
      <c r="G49" s="2" t="s">
        <v>427</v>
      </c>
      <c r="H49" s="2">
        <f t="shared" si="4"/>
        <v>71</v>
      </c>
      <c r="I49" s="2" t="s">
        <v>766</v>
      </c>
      <c r="J49" s="2" t="s">
        <v>774</v>
      </c>
      <c r="K49" s="2" t="s">
        <v>775</v>
      </c>
      <c r="L49" s="2" t="s">
        <v>769</v>
      </c>
      <c r="M49" s="2" t="s">
        <v>770</v>
      </c>
      <c r="N49" s="2" t="s">
        <v>771</v>
      </c>
      <c r="O49" s="2" t="s">
        <v>22</v>
      </c>
      <c r="P49" s="2" t="s">
        <v>22</v>
      </c>
      <c r="Q49" s="2" t="s">
        <v>22</v>
      </c>
      <c r="R49" s="2" t="s">
        <v>677</v>
      </c>
    </row>
    <row r="50" spans="1:18" s="2" customFormat="1" ht="201.6" x14ac:dyDescent="0.25">
      <c r="A50" s="2">
        <f t="shared" si="0"/>
        <v>43</v>
      </c>
      <c r="B50" s="2">
        <f t="shared" si="1"/>
        <v>66</v>
      </c>
      <c r="C50" s="2" t="str">
        <f t="shared" si="2"/>
        <v>м. Проспект Просвещения</v>
      </c>
      <c r="D50" s="2" t="s">
        <v>1043</v>
      </c>
      <c r="E50" s="2" t="s">
        <v>1044</v>
      </c>
      <c r="F50" s="2">
        <f t="shared" si="3"/>
        <v>22000</v>
      </c>
      <c r="G50" s="2" t="s">
        <v>758</v>
      </c>
      <c r="H50" s="2">
        <f t="shared" si="4"/>
        <v>42</v>
      </c>
      <c r="I50" s="2" t="s">
        <v>1045</v>
      </c>
      <c r="J50" s="2" t="s">
        <v>1046</v>
      </c>
      <c r="K50" s="2" t="s">
        <v>1047</v>
      </c>
      <c r="L50" s="2" t="s">
        <v>1048</v>
      </c>
      <c r="M50" s="2" t="s">
        <v>1014</v>
      </c>
      <c r="N50" s="2" t="s">
        <v>1049</v>
      </c>
      <c r="O50" s="2" t="s">
        <v>22</v>
      </c>
      <c r="P50" s="2" t="s">
        <v>22</v>
      </c>
      <c r="Q50" s="2" t="s">
        <v>207</v>
      </c>
      <c r="R50" s="2" t="s">
        <v>576</v>
      </c>
    </row>
    <row r="51" spans="1:18" s="2" customFormat="1" ht="230.4" x14ac:dyDescent="0.25">
      <c r="A51" s="2">
        <f t="shared" si="0"/>
        <v>45</v>
      </c>
      <c r="B51" s="2">
        <f t="shared" si="1"/>
        <v>54</v>
      </c>
      <c r="C51" s="2" t="str">
        <f t="shared" si="2"/>
        <v>м. Парнас</v>
      </c>
      <c r="D51" s="2" t="s">
        <v>776</v>
      </c>
      <c r="E51" s="2" t="s">
        <v>777</v>
      </c>
      <c r="F51" s="2">
        <f t="shared" si="3"/>
        <v>22000</v>
      </c>
      <c r="G51" s="2" t="s">
        <v>758</v>
      </c>
      <c r="H51" s="2">
        <f t="shared" si="4"/>
        <v>38</v>
      </c>
      <c r="I51" s="2" t="s">
        <v>778</v>
      </c>
      <c r="J51" s="2" t="s">
        <v>779</v>
      </c>
      <c r="K51" s="2" t="s">
        <v>780</v>
      </c>
      <c r="L51" s="2" t="s">
        <v>781</v>
      </c>
      <c r="M51" s="2" t="s">
        <v>762</v>
      </c>
      <c r="N51" s="2" t="s">
        <v>782</v>
      </c>
      <c r="O51" s="2" t="s">
        <v>22</v>
      </c>
      <c r="P51" s="2" t="s">
        <v>22</v>
      </c>
      <c r="Q51" s="2" t="s">
        <v>22</v>
      </c>
      <c r="R51" s="2" t="s">
        <v>783</v>
      </c>
    </row>
    <row r="52" spans="1:18" s="2" customFormat="1" ht="172.8" x14ac:dyDescent="0.25">
      <c r="A52" s="2">
        <f t="shared" si="0"/>
        <v>45</v>
      </c>
      <c r="B52" s="2">
        <f t="shared" si="1"/>
        <v>54</v>
      </c>
      <c r="C52" s="2" t="str">
        <f t="shared" si="2"/>
        <v>м. Парнас</v>
      </c>
      <c r="D52" s="2" t="s">
        <v>1050</v>
      </c>
      <c r="E52" s="2" t="s">
        <v>1051</v>
      </c>
      <c r="F52" s="2">
        <f t="shared" si="3"/>
        <v>20000</v>
      </c>
      <c r="G52" s="2" t="s">
        <v>813</v>
      </c>
      <c r="H52" s="2">
        <f t="shared" si="4"/>
        <v>40</v>
      </c>
      <c r="I52" s="2" t="s">
        <v>428</v>
      </c>
      <c r="J52" s="2" t="s">
        <v>1052</v>
      </c>
      <c r="K52" s="2" t="s">
        <v>1053</v>
      </c>
      <c r="L52" s="2" t="s">
        <v>118</v>
      </c>
      <c r="M52" s="2" t="s">
        <v>762</v>
      </c>
      <c r="N52" s="2" t="s">
        <v>1054</v>
      </c>
      <c r="O52" s="2" t="s">
        <v>22</v>
      </c>
      <c r="P52" s="2" t="s">
        <v>22</v>
      </c>
      <c r="Q52" s="2" t="s">
        <v>207</v>
      </c>
      <c r="R52" s="2" t="s">
        <v>576</v>
      </c>
    </row>
    <row r="53" spans="1:18" s="2" customFormat="1" ht="201.6" x14ac:dyDescent="0.25">
      <c r="A53" s="2">
        <f t="shared" si="0"/>
        <v>40</v>
      </c>
      <c r="B53" s="2">
        <f t="shared" si="1"/>
        <v>49</v>
      </c>
      <c r="C53" s="2" t="str">
        <f t="shared" si="2"/>
        <v>м. Озерки</v>
      </c>
      <c r="D53" s="2" t="s">
        <v>1055</v>
      </c>
      <c r="E53" s="2" t="s">
        <v>1056</v>
      </c>
      <c r="F53" s="2">
        <f t="shared" si="3"/>
        <v>45000</v>
      </c>
      <c r="G53" s="2" t="s">
        <v>486</v>
      </c>
      <c r="H53" s="2">
        <f t="shared" si="4"/>
        <v>95</v>
      </c>
      <c r="I53" s="2" t="s">
        <v>1057</v>
      </c>
      <c r="J53" s="2" t="s">
        <v>1058</v>
      </c>
      <c r="K53" s="2" t="s">
        <v>1059</v>
      </c>
      <c r="L53" s="2" t="s">
        <v>1060</v>
      </c>
      <c r="M53" s="2" t="s">
        <v>762</v>
      </c>
      <c r="N53" s="2" t="s">
        <v>1061</v>
      </c>
      <c r="O53" s="2" t="s">
        <v>22</v>
      </c>
      <c r="P53" s="2" t="s">
        <v>22</v>
      </c>
      <c r="Q53" s="2" t="s">
        <v>22</v>
      </c>
      <c r="R53" s="2" t="s">
        <v>1062</v>
      </c>
    </row>
    <row r="54" spans="1:18" s="2" customFormat="1" ht="158.4" x14ac:dyDescent="0.25">
      <c r="A54" s="2">
        <f t="shared" si="0"/>
        <v>39</v>
      </c>
      <c r="B54" s="2">
        <f t="shared" si="1"/>
        <v>48</v>
      </c>
      <c r="C54" s="2" t="str">
        <f t="shared" si="2"/>
        <v>м. Парнас</v>
      </c>
      <c r="D54" s="2" t="s">
        <v>1034</v>
      </c>
      <c r="E54" s="2" t="s">
        <v>1063</v>
      </c>
      <c r="F54" s="2">
        <f t="shared" si="3"/>
        <v>20000</v>
      </c>
      <c r="G54" s="2" t="s">
        <v>813</v>
      </c>
      <c r="H54" s="2">
        <f t="shared" si="4"/>
        <v>37.85</v>
      </c>
      <c r="I54" s="2" t="s">
        <v>1064</v>
      </c>
      <c r="J54" s="2" t="s">
        <v>1065</v>
      </c>
      <c r="K54" s="2" t="s">
        <v>1066</v>
      </c>
      <c r="L54" s="2" t="s">
        <v>118</v>
      </c>
      <c r="M54" s="2" t="s">
        <v>1040</v>
      </c>
      <c r="N54" s="2" t="s">
        <v>1041</v>
      </c>
      <c r="O54" s="2" t="s">
        <v>22</v>
      </c>
      <c r="P54" s="2" t="s">
        <v>22</v>
      </c>
      <c r="Q54" s="2" t="s">
        <v>22</v>
      </c>
      <c r="R54" s="2" t="s">
        <v>1067</v>
      </c>
    </row>
    <row r="55" spans="1:18" s="2" customFormat="1" ht="158.4" x14ac:dyDescent="0.25">
      <c r="A55" s="2">
        <f t="shared" si="0"/>
        <v>41</v>
      </c>
      <c r="B55" s="2">
        <f t="shared" si="1"/>
        <v>50</v>
      </c>
      <c r="C55" s="2" t="str">
        <f t="shared" si="2"/>
        <v>м. Парнас</v>
      </c>
      <c r="D55" s="2" t="s">
        <v>1068</v>
      </c>
      <c r="E55" s="2" t="s">
        <v>1069</v>
      </c>
      <c r="F55" s="2">
        <f t="shared" si="3"/>
        <v>20000</v>
      </c>
      <c r="G55" s="2" t="s">
        <v>813</v>
      </c>
      <c r="H55" s="2">
        <f t="shared" si="4"/>
        <v>37</v>
      </c>
      <c r="I55" s="2" t="s">
        <v>1070</v>
      </c>
      <c r="J55" s="2" t="s">
        <v>1071</v>
      </c>
      <c r="K55" s="2" t="s">
        <v>1072</v>
      </c>
      <c r="L55" s="2" t="s">
        <v>118</v>
      </c>
      <c r="M55" s="2" t="s">
        <v>1073</v>
      </c>
      <c r="N55" s="2" t="s">
        <v>1074</v>
      </c>
      <c r="O55" s="2" t="s">
        <v>22</v>
      </c>
      <c r="P55" s="2" t="s">
        <v>22</v>
      </c>
      <c r="Q55" s="2" t="s">
        <v>22</v>
      </c>
      <c r="R55" s="2" t="s">
        <v>509</v>
      </c>
    </row>
    <row r="56" spans="1:18" s="2" customFormat="1" ht="273.60000000000002" x14ac:dyDescent="0.25">
      <c r="A56" s="2">
        <f t="shared" si="0"/>
        <v>43</v>
      </c>
      <c r="B56" s="2">
        <f t="shared" si="1"/>
        <v>66</v>
      </c>
      <c r="C56" s="2" t="str">
        <f t="shared" si="2"/>
        <v>м. Проспект Просвещения</v>
      </c>
      <c r="D56" s="2" t="s">
        <v>1075</v>
      </c>
      <c r="E56" s="2" t="s">
        <v>1076</v>
      </c>
      <c r="F56" s="2">
        <f t="shared" si="3"/>
        <v>20000</v>
      </c>
      <c r="G56" s="2" t="s">
        <v>813</v>
      </c>
      <c r="H56" s="2">
        <f t="shared" si="4"/>
        <v>31</v>
      </c>
      <c r="I56" s="2" t="s">
        <v>1077</v>
      </c>
      <c r="J56" s="2" t="s">
        <v>1078</v>
      </c>
      <c r="K56" s="2" t="s">
        <v>1079</v>
      </c>
      <c r="L56" s="2" t="s">
        <v>1080</v>
      </c>
      <c r="M56" s="2" t="s">
        <v>826</v>
      </c>
      <c r="N56" s="2" t="s">
        <v>1081</v>
      </c>
      <c r="O56" s="2" t="s">
        <v>22</v>
      </c>
      <c r="P56" s="2" t="s">
        <v>22</v>
      </c>
      <c r="Q56" s="2" t="s">
        <v>207</v>
      </c>
      <c r="R56" s="2" t="s">
        <v>576</v>
      </c>
    </row>
    <row r="57" spans="1:18" s="2" customFormat="1" ht="201.6" x14ac:dyDescent="0.25">
      <c r="A57" s="2">
        <f t="shared" si="0"/>
        <v>48</v>
      </c>
      <c r="B57" s="2">
        <f t="shared" si="1"/>
        <v>57</v>
      </c>
      <c r="C57" s="2" t="str">
        <f t="shared" si="2"/>
        <v>м. Парнас</v>
      </c>
      <c r="D57" s="2" t="s">
        <v>1082</v>
      </c>
      <c r="E57" s="2" t="s">
        <v>1083</v>
      </c>
      <c r="F57" s="2">
        <f t="shared" si="3"/>
        <v>25000</v>
      </c>
      <c r="G57" s="2" t="s">
        <v>529</v>
      </c>
      <c r="H57" s="2">
        <f t="shared" si="4"/>
        <v>60</v>
      </c>
      <c r="I57" s="2" t="s">
        <v>1084</v>
      </c>
      <c r="J57" s="2" t="s">
        <v>1085</v>
      </c>
      <c r="K57" s="2" t="s">
        <v>1086</v>
      </c>
      <c r="L57" s="2" t="s">
        <v>118</v>
      </c>
      <c r="M57" s="2" t="s">
        <v>1014</v>
      </c>
      <c r="N57" s="2" t="s">
        <v>1087</v>
      </c>
      <c r="O57" s="2" t="s">
        <v>22</v>
      </c>
      <c r="P57" s="2" t="s">
        <v>22</v>
      </c>
      <c r="Q57" s="2" t="s">
        <v>22</v>
      </c>
      <c r="R57" s="2" t="s">
        <v>1088</v>
      </c>
    </row>
    <row r="58" spans="1:18" s="2" customFormat="1" ht="86.4" x14ac:dyDescent="0.25">
      <c r="A58" s="2">
        <f t="shared" si="0"/>
        <v>33</v>
      </c>
      <c r="B58" s="2">
        <f t="shared" si="1"/>
        <v>56</v>
      </c>
      <c r="C58" s="2" t="str">
        <f t="shared" si="2"/>
        <v>м. Проспект Просвещения</v>
      </c>
      <c r="D58" s="2" t="s">
        <v>1089</v>
      </c>
      <c r="E58" s="2" t="s">
        <v>1090</v>
      </c>
      <c r="F58" s="2">
        <f t="shared" si="3"/>
        <v>23000</v>
      </c>
      <c r="G58" s="2" t="s">
        <v>419</v>
      </c>
      <c r="H58" s="2">
        <f t="shared" si="4"/>
        <v>40</v>
      </c>
      <c r="I58" s="2" t="s">
        <v>1091</v>
      </c>
      <c r="J58" s="2" t="s">
        <v>1092</v>
      </c>
      <c r="K58" s="2" t="s">
        <v>1093</v>
      </c>
      <c r="L58" s="2" t="s">
        <v>22</v>
      </c>
      <c r="M58" s="2" t="s">
        <v>762</v>
      </c>
      <c r="N58" s="2" t="s">
        <v>22</v>
      </c>
      <c r="O58" s="2" t="s">
        <v>22</v>
      </c>
      <c r="P58" s="2" t="s">
        <v>22</v>
      </c>
      <c r="Q58" s="2" t="s">
        <v>22</v>
      </c>
      <c r="R58" s="2" t="s">
        <v>677</v>
      </c>
    </row>
    <row r="59" spans="1:18" s="2" customFormat="1" ht="187.2" x14ac:dyDescent="0.25">
      <c r="A59" s="2">
        <f t="shared" si="0"/>
        <v>43</v>
      </c>
      <c r="B59" s="2">
        <f t="shared" si="1"/>
        <v>66</v>
      </c>
      <c r="C59" s="2" t="str">
        <f t="shared" si="2"/>
        <v>м. Проспект Просвещения</v>
      </c>
      <c r="D59" s="2" t="s">
        <v>1094</v>
      </c>
      <c r="E59" s="2" t="s">
        <v>1095</v>
      </c>
      <c r="F59" s="2">
        <f t="shared" si="3"/>
        <v>22000</v>
      </c>
      <c r="G59" s="2" t="s">
        <v>758</v>
      </c>
      <c r="H59" s="2">
        <f t="shared" si="4"/>
        <v>40</v>
      </c>
      <c r="I59" s="2" t="s">
        <v>77</v>
      </c>
      <c r="J59" s="2" t="s">
        <v>1096</v>
      </c>
      <c r="K59" s="2" t="s">
        <v>1097</v>
      </c>
      <c r="L59" s="2" t="s">
        <v>1098</v>
      </c>
      <c r="M59" s="2" t="s">
        <v>826</v>
      </c>
      <c r="N59" s="2" t="s">
        <v>1099</v>
      </c>
      <c r="O59" s="2" t="s">
        <v>22</v>
      </c>
      <c r="P59" s="2" t="s">
        <v>22</v>
      </c>
      <c r="Q59" s="2" t="s">
        <v>22</v>
      </c>
      <c r="R59" s="2" t="s">
        <v>677</v>
      </c>
    </row>
    <row r="60" spans="1:18" s="2" customFormat="1" ht="201.6" x14ac:dyDescent="0.25">
      <c r="A60" s="2">
        <f t="shared" si="0"/>
        <v>39</v>
      </c>
      <c r="B60" s="2">
        <f t="shared" si="1"/>
        <v>62</v>
      </c>
      <c r="C60" s="2" t="str">
        <f t="shared" si="2"/>
        <v>м. Проспект Просвещения</v>
      </c>
      <c r="D60" s="2" t="s">
        <v>756</v>
      </c>
      <c r="E60" s="2" t="s">
        <v>757</v>
      </c>
      <c r="F60" s="2">
        <f t="shared" si="3"/>
        <v>22000</v>
      </c>
      <c r="G60" s="2" t="s">
        <v>758</v>
      </c>
      <c r="H60" s="2">
        <f t="shared" si="4"/>
        <v>40</v>
      </c>
      <c r="I60" s="2" t="s">
        <v>77</v>
      </c>
      <c r="J60" s="2" t="s">
        <v>759</v>
      </c>
      <c r="K60" s="2" t="s">
        <v>760</v>
      </c>
      <c r="L60" s="2" t="s">
        <v>761</v>
      </c>
      <c r="M60" s="2" t="s">
        <v>762</v>
      </c>
      <c r="N60" s="2" t="s">
        <v>763</v>
      </c>
      <c r="O60" s="2" t="s">
        <v>22</v>
      </c>
      <c r="P60" s="2" t="s">
        <v>22</v>
      </c>
      <c r="Q60" s="2" t="s">
        <v>207</v>
      </c>
      <c r="R60" s="2" t="s">
        <v>576</v>
      </c>
    </row>
    <row r="61" spans="1:18" s="2" customFormat="1" ht="216" x14ac:dyDescent="0.25">
      <c r="A61" s="2">
        <f t="shared" si="0"/>
        <v>43</v>
      </c>
      <c r="B61" s="2">
        <f t="shared" si="1"/>
        <v>66</v>
      </c>
      <c r="C61" s="2" t="str">
        <f t="shared" si="2"/>
        <v>м. Проспект Просвещения</v>
      </c>
      <c r="D61" s="2" t="s">
        <v>1026</v>
      </c>
      <c r="E61" s="2" t="s">
        <v>1100</v>
      </c>
      <c r="F61" s="2">
        <f t="shared" si="3"/>
        <v>28000</v>
      </c>
      <c r="G61" s="2" t="s">
        <v>670</v>
      </c>
      <c r="H61" s="2">
        <f t="shared" si="4"/>
        <v>36</v>
      </c>
      <c r="I61" s="2" t="s">
        <v>1101</v>
      </c>
      <c r="J61" s="2" t="s">
        <v>1102</v>
      </c>
      <c r="K61" s="2" t="s">
        <v>1103</v>
      </c>
      <c r="L61" s="2" t="s">
        <v>118</v>
      </c>
      <c r="M61" s="2" t="s">
        <v>770</v>
      </c>
      <c r="N61" s="2" t="s">
        <v>1104</v>
      </c>
      <c r="O61" s="2" t="s">
        <v>22</v>
      </c>
      <c r="P61" s="2" t="s">
        <v>22</v>
      </c>
      <c r="Q61" s="2" t="s">
        <v>22</v>
      </c>
      <c r="R61" s="2" t="s">
        <v>1105</v>
      </c>
    </row>
    <row r="62" spans="1:18" s="2" customFormat="1" ht="230.4" x14ac:dyDescent="0.25">
      <c r="A62" s="2">
        <f t="shared" si="0"/>
        <v>43</v>
      </c>
      <c r="B62" s="2">
        <f t="shared" si="1"/>
        <v>66</v>
      </c>
      <c r="C62" s="2" t="str">
        <f t="shared" si="2"/>
        <v>м. Проспект Просвещения</v>
      </c>
      <c r="D62" s="2" t="s">
        <v>1026</v>
      </c>
      <c r="E62" s="2" t="s">
        <v>1106</v>
      </c>
      <c r="F62" s="2">
        <f t="shared" si="3"/>
        <v>28000</v>
      </c>
      <c r="G62" s="2" t="s">
        <v>670</v>
      </c>
      <c r="H62" s="2">
        <f t="shared" si="4"/>
        <v>36</v>
      </c>
      <c r="I62" s="2" t="s">
        <v>1107</v>
      </c>
      <c r="J62" s="2" t="s">
        <v>1108</v>
      </c>
      <c r="K62" s="2" t="s">
        <v>1109</v>
      </c>
      <c r="L62" s="2" t="s">
        <v>118</v>
      </c>
      <c r="M62" s="2" t="s">
        <v>770</v>
      </c>
      <c r="N62" s="2" t="s">
        <v>1104</v>
      </c>
      <c r="O62" s="2" t="s">
        <v>22</v>
      </c>
      <c r="P62" s="2" t="s">
        <v>22</v>
      </c>
      <c r="Q62" s="2" t="s">
        <v>22</v>
      </c>
      <c r="R62" s="2" t="s">
        <v>509</v>
      </c>
    </row>
    <row r="63" spans="1:18" s="2" customFormat="1" ht="158.4" x14ac:dyDescent="0.25">
      <c r="A63" s="2">
        <f t="shared" si="0"/>
        <v>43</v>
      </c>
      <c r="B63" s="2">
        <f t="shared" si="1"/>
        <v>66</v>
      </c>
      <c r="C63" s="2" t="str">
        <f t="shared" si="2"/>
        <v>м. Проспект Просвещения</v>
      </c>
      <c r="D63" s="2" t="s">
        <v>1026</v>
      </c>
      <c r="E63" s="2" t="s">
        <v>1110</v>
      </c>
      <c r="F63" s="2">
        <f t="shared" si="3"/>
        <v>28000</v>
      </c>
      <c r="G63" s="2" t="s">
        <v>670</v>
      </c>
      <c r="H63" s="2">
        <f t="shared" si="4"/>
        <v>36</v>
      </c>
      <c r="I63" s="2" t="s">
        <v>1101</v>
      </c>
      <c r="J63" s="2" t="s">
        <v>664</v>
      </c>
      <c r="K63" s="2" t="s">
        <v>1111</v>
      </c>
      <c r="L63" s="2" t="s">
        <v>118</v>
      </c>
      <c r="M63" s="2" t="s">
        <v>770</v>
      </c>
      <c r="N63" s="2" t="s">
        <v>1104</v>
      </c>
      <c r="O63" s="2" t="s">
        <v>22</v>
      </c>
      <c r="P63" s="2" t="s">
        <v>22</v>
      </c>
      <c r="Q63" s="2" t="s">
        <v>22</v>
      </c>
      <c r="R63" s="2" t="s">
        <v>416</v>
      </c>
    </row>
    <row r="64" spans="1:18" s="2" customFormat="1" ht="187.2" x14ac:dyDescent="0.25">
      <c r="A64" s="2">
        <f t="shared" si="0"/>
        <v>38</v>
      </c>
      <c r="B64" s="2">
        <f t="shared" si="1"/>
        <v>61</v>
      </c>
      <c r="C64" s="2" t="str">
        <f t="shared" si="2"/>
        <v>м. Проспект Просвещения</v>
      </c>
      <c r="D64" s="2" t="s">
        <v>1112</v>
      </c>
      <c r="E64" s="2" t="s">
        <v>1113</v>
      </c>
      <c r="F64" s="2">
        <f t="shared" si="3"/>
        <v>30000</v>
      </c>
      <c r="G64" s="2" t="s">
        <v>496</v>
      </c>
      <c r="H64" s="2">
        <f t="shared" si="4"/>
        <v>58</v>
      </c>
      <c r="I64" s="2" t="s">
        <v>1114</v>
      </c>
      <c r="J64" s="2" t="s">
        <v>1115</v>
      </c>
      <c r="K64" s="2" t="s">
        <v>1116</v>
      </c>
      <c r="L64" s="2" t="s">
        <v>1117</v>
      </c>
      <c r="M64" s="2" t="s">
        <v>1118</v>
      </c>
      <c r="N64" s="2" t="s">
        <v>1119</v>
      </c>
      <c r="O64" s="2" t="s">
        <v>22</v>
      </c>
      <c r="P64" s="2" t="s">
        <v>22</v>
      </c>
      <c r="Q64" s="2" t="s">
        <v>22</v>
      </c>
      <c r="R64" s="2" t="s">
        <v>1120</v>
      </c>
    </row>
    <row r="65" spans="1:18" s="2" customFormat="1" ht="187.2" x14ac:dyDescent="0.25">
      <c r="A65" s="2">
        <f t="shared" si="0"/>
        <v>38</v>
      </c>
      <c r="B65" s="2">
        <f t="shared" si="1"/>
        <v>61</v>
      </c>
      <c r="C65" s="2" t="str">
        <f t="shared" si="2"/>
        <v>м. Проспект Просвещения</v>
      </c>
      <c r="D65" s="2" t="s">
        <v>1112</v>
      </c>
      <c r="E65" s="2" t="s">
        <v>1121</v>
      </c>
      <c r="F65" s="2">
        <f t="shared" si="3"/>
        <v>30000</v>
      </c>
      <c r="G65" s="2" t="s">
        <v>496</v>
      </c>
      <c r="H65" s="2">
        <f t="shared" si="4"/>
        <v>58</v>
      </c>
      <c r="I65" s="2" t="s">
        <v>1114</v>
      </c>
      <c r="J65" s="2" t="s">
        <v>1122</v>
      </c>
      <c r="K65" s="2" t="s">
        <v>1123</v>
      </c>
      <c r="L65" s="2" t="s">
        <v>1117</v>
      </c>
      <c r="M65" s="2" t="s">
        <v>1118</v>
      </c>
      <c r="N65" s="2" t="s">
        <v>1119</v>
      </c>
      <c r="O65" s="2" t="s">
        <v>22</v>
      </c>
      <c r="P65" s="2" t="s">
        <v>22</v>
      </c>
      <c r="Q65" s="2" t="s">
        <v>22</v>
      </c>
      <c r="R65" s="2" t="s">
        <v>1124</v>
      </c>
    </row>
    <row r="66" spans="1:18" s="2" customFormat="1" ht="201.6" x14ac:dyDescent="0.25">
      <c r="A66" s="2">
        <f t="shared" si="0"/>
        <v>37</v>
      </c>
      <c r="B66" s="2">
        <f t="shared" si="1"/>
        <v>46</v>
      </c>
      <c r="C66" s="2" t="str">
        <f t="shared" si="2"/>
        <v>м. Озерки</v>
      </c>
      <c r="D66" s="2" t="s">
        <v>1125</v>
      </c>
      <c r="E66" s="2" t="s">
        <v>1126</v>
      </c>
      <c r="F66" s="2">
        <f t="shared" si="3"/>
        <v>23000</v>
      </c>
      <c r="G66" s="2" t="s">
        <v>419</v>
      </c>
      <c r="H66" s="2">
        <f t="shared" si="4"/>
        <v>51</v>
      </c>
      <c r="I66" s="2" t="s">
        <v>1127</v>
      </c>
      <c r="J66" s="2" t="s">
        <v>1128</v>
      </c>
      <c r="K66" s="2" t="s">
        <v>1129</v>
      </c>
      <c r="L66" s="2" t="s">
        <v>1130</v>
      </c>
      <c r="M66" s="2" t="s">
        <v>1131</v>
      </c>
      <c r="N66" s="2" t="s">
        <v>1132</v>
      </c>
      <c r="O66" s="2" t="s">
        <v>22</v>
      </c>
      <c r="P66" s="2" t="s">
        <v>22</v>
      </c>
      <c r="Q66" s="2" t="s">
        <v>22</v>
      </c>
      <c r="R66" s="2" t="s">
        <v>677</v>
      </c>
    </row>
    <row r="67" spans="1:18" s="2" customFormat="1" ht="172.8" x14ac:dyDescent="0.25">
      <c r="A67" s="2">
        <f t="shared" ref="A67:A100" si="5">SEARCH("м.",D67)</f>
        <v>45</v>
      </c>
      <c r="B67" s="2">
        <f t="shared" ref="B67:B100" si="6">SEARCH(",",D67,A67)</f>
        <v>54</v>
      </c>
      <c r="C67" s="2" t="str">
        <f t="shared" ref="C67:C100" si="7">MID(D67,A67,B67-A67)</f>
        <v>м. Парнас</v>
      </c>
      <c r="D67" s="2" t="s">
        <v>776</v>
      </c>
      <c r="E67" s="2" t="s">
        <v>1133</v>
      </c>
      <c r="F67" s="2">
        <f t="shared" ref="F67:F101" si="8">VALUE(MID(G67,1,SEARCH("₽",G67)-2))</f>
        <v>23000</v>
      </c>
      <c r="G67" s="2" t="s">
        <v>419</v>
      </c>
      <c r="H67" s="2">
        <f t="shared" ref="H67:H100" si="9">VALUE(SUBSTITUTE(MID(I67,SEARCH("Общая:",I67)+6,SEARCH("м",I67,SEARCH("Общая:",I67))-SEARCH("Общая:",I67)-6),".",","))</f>
        <v>35</v>
      </c>
      <c r="I67" s="2" t="s">
        <v>357</v>
      </c>
      <c r="J67" s="2" t="s">
        <v>1134</v>
      </c>
      <c r="K67" s="2" t="s">
        <v>1135</v>
      </c>
      <c r="L67" s="2" t="s">
        <v>118</v>
      </c>
      <c r="M67" s="2" t="s">
        <v>762</v>
      </c>
      <c r="N67" s="2" t="s">
        <v>782</v>
      </c>
      <c r="O67" s="2" t="s">
        <v>22</v>
      </c>
      <c r="P67" s="2" t="s">
        <v>22</v>
      </c>
      <c r="Q67" s="2" t="s">
        <v>22</v>
      </c>
      <c r="R67" s="2" t="s">
        <v>509</v>
      </c>
    </row>
    <row r="68" spans="1:18" s="2" customFormat="1" ht="187.2" x14ac:dyDescent="0.25">
      <c r="A68" s="2">
        <f t="shared" si="5"/>
        <v>41</v>
      </c>
      <c r="B68" s="2">
        <f t="shared" si="6"/>
        <v>64</v>
      </c>
      <c r="C68" s="2" t="str">
        <f t="shared" si="7"/>
        <v>м. Проспект Просвещения</v>
      </c>
      <c r="D68" s="2" t="s">
        <v>1136</v>
      </c>
      <c r="E68" s="2" t="s">
        <v>1137</v>
      </c>
      <c r="F68" s="2">
        <f t="shared" si="8"/>
        <v>27000</v>
      </c>
      <c r="G68" s="2" t="s">
        <v>1138</v>
      </c>
      <c r="H68" s="2">
        <f t="shared" si="9"/>
        <v>47</v>
      </c>
      <c r="I68" s="2" t="s">
        <v>1139</v>
      </c>
      <c r="J68" s="2" t="s">
        <v>1140</v>
      </c>
      <c r="K68" s="2" t="s">
        <v>1141</v>
      </c>
      <c r="L68" s="2" t="s">
        <v>1142</v>
      </c>
      <c r="M68" s="2" t="s">
        <v>770</v>
      </c>
      <c r="N68" s="2" t="s">
        <v>1143</v>
      </c>
      <c r="O68" s="2" t="s">
        <v>22</v>
      </c>
      <c r="P68" s="2" t="s">
        <v>22</v>
      </c>
      <c r="Q68" s="2" t="s">
        <v>22</v>
      </c>
      <c r="R68" s="2" t="s">
        <v>677</v>
      </c>
    </row>
    <row r="69" spans="1:18" s="2" customFormat="1" ht="201.6" x14ac:dyDescent="0.25">
      <c r="A69" s="2">
        <f t="shared" si="5"/>
        <v>43</v>
      </c>
      <c r="B69" s="2">
        <f t="shared" si="6"/>
        <v>66</v>
      </c>
      <c r="C69" s="2" t="str">
        <f t="shared" si="7"/>
        <v>м. Проспект Просвещения</v>
      </c>
      <c r="D69" s="2" t="s">
        <v>841</v>
      </c>
      <c r="E69" s="2" t="s">
        <v>1144</v>
      </c>
      <c r="F69" s="2">
        <f t="shared" si="8"/>
        <v>27000</v>
      </c>
      <c r="G69" s="2" t="s">
        <v>1138</v>
      </c>
      <c r="H69" s="2">
        <f t="shared" si="9"/>
        <v>46</v>
      </c>
      <c r="I69" s="2" t="s">
        <v>1145</v>
      </c>
      <c r="J69" s="2" t="s">
        <v>1146</v>
      </c>
      <c r="K69" s="2" t="s">
        <v>1147</v>
      </c>
      <c r="L69" s="2" t="s">
        <v>845</v>
      </c>
      <c r="M69" s="2" t="s">
        <v>846</v>
      </c>
      <c r="N69" s="2" t="s">
        <v>1148</v>
      </c>
      <c r="O69" s="2" t="s">
        <v>22</v>
      </c>
      <c r="P69" s="2" t="s">
        <v>22</v>
      </c>
      <c r="Q69" s="2" t="s">
        <v>207</v>
      </c>
      <c r="R69" s="2" t="s">
        <v>576</v>
      </c>
    </row>
    <row r="70" spans="1:18" s="2" customFormat="1" ht="187.2" x14ac:dyDescent="0.25">
      <c r="A70" s="2">
        <f t="shared" si="5"/>
        <v>43</v>
      </c>
      <c r="B70" s="2">
        <f t="shared" si="6"/>
        <v>66</v>
      </c>
      <c r="C70" s="2" t="str">
        <f t="shared" si="7"/>
        <v>м. Проспект Просвещения</v>
      </c>
      <c r="D70" s="2" t="s">
        <v>841</v>
      </c>
      <c r="E70" s="2" t="s">
        <v>1149</v>
      </c>
      <c r="F70" s="2">
        <f t="shared" si="8"/>
        <v>27000</v>
      </c>
      <c r="G70" s="2" t="s">
        <v>1138</v>
      </c>
      <c r="H70" s="2">
        <f t="shared" si="9"/>
        <v>46</v>
      </c>
      <c r="I70" s="2" t="s">
        <v>1145</v>
      </c>
      <c r="J70" s="2" t="s">
        <v>1150</v>
      </c>
      <c r="K70" s="2" t="s">
        <v>1151</v>
      </c>
      <c r="L70" s="2" t="s">
        <v>845</v>
      </c>
      <c r="M70" s="2" t="s">
        <v>846</v>
      </c>
      <c r="N70" s="2" t="s">
        <v>1148</v>
      </c>
      <c r="O70" s="2" t="s">
        <v>22</v>
      </c>
      <c r="P70" s="2" t="s">
        <v>22</v>
      </c>
      <c r="Q70" s="2" t="s">
        <v>22</v>
      </c>
      <c r="R70" s="2" t="s">
        <v>914</v>
      </c>
    </row>
    <row r="71" spans="1:18" s="2" customFormat="1" ht="201.6" x14ac:dyDescent="0.25">
      <c r="A71" s="2">
        <f t="shared" si="5"/>
        <v>44</v>
      </c>
      <c r="B71" s="2">
        <f t="shared" si="6"/>
        <v>67</v>
      </c>
      <c r="C71" s="2" t="str">
        <f t="shared" si="7"/>
        <v>м. Проспект Просвещения</v>
      </c>
      <c r="D71" s="2" t="s">
        <v>1152</v>
      </c>
      <c r="E71" s="2" t="s">
        <v>1153</v>
      </c>
      <c r="F71" s="2">
        <f t="shared" si="8"/>
        <v>45000</v>
      </c>
      <c r="G71" s="2" t="s">
        <v>486</v>
      </c>
      <c r="H71" s="2">
        <f t="shared" si="9"/>
        <v>110</v>
      </c>
      <c r="I71" s="2" t="s">
        <v>1154</v>
      </c>
      <c r="J71" s="2" t="s">
        <v>1155</v>
      </c>
      <c r="K71" s="2" t="s">
        <v>1156</v>
      </c>
      <c r="L71" s="2" t="s">
        <v>1157</v>
      </c>
      <c r="M71" s="2" t="s">
        <v>1158</v>
      </c>
      <c r="N71" s="2" t="s">
        <v>1159</v>
      </c>
      <c r="O71" s="2" t="s">
        <v>22</v>
      </c>
      <c r="P71" s="2" t="s">
        <v>22</v>
      </c>
      <c r="Q71" s="2" t="s">
        <v>22</v>
      </c>
      <c r="R71" s="2" t="s">
        <v>677</v>
      </c>
    </row>
    <row r="72" spans="1:18" s="2" customFormat="1" ht="201.6" x14ac:dyDescent="0.25">
      <c r="A72" s="2">
        <f t="shared" si="5"/>
        <v>43</v>
      </c>
      <c r="B72" s="2">
        <f t="shared" si="6"/>
        <v>52</v>
      </c>
      <c r="C72" s="2" t="str">
        <f t="shared" si="7"/>
        <v>м. Озерки</v>
      </c>
      <c r="D72" s="2" t="s">
        <v>1160</v>
      </c>
      <c r="E72" s="2" t="s">
        <v>1161</v>
      </c>
      <c r="F72" s="2">
        <f t="shared" si="8"/>
        <v>25000</v>
      </c>
      <c r="G72" s="2" t="s">
        <v>529</v>
      </c>
      <c r="H72" s="2">
        <f t="shared" si="9"/>
        <v>42</v>
      </c>
      <c r="I72" s="2" t="s">
        <v>542</v>
      </c>
      <c r="J72" s="2" t="s">
        <v>1162</v>
      </c>
      <c r="K72" s="2" t="s">
        <v>1163</v>
      </c>
      <c r="L72" s="2" t="s">
        <v>1164</v>
      </c>
      <c r="M72" s="2" t="s">
        <v>770</v>
      </c>
      <c r="N72" s="2" t="s">
        <v>1165</v>
      </c>
      <c r="O72" s="2" t="s">
        <v>22</v>
      </c>
      <c r="P72" s="2" t="s">
        <v>22</v>
      </c>
      <c r="Q72" s="2" t="s">
        <v>22</v>
      </c>
      <c r="R72" s="2" t="s">
        <v>1166</v>
      </c>
    </row>
    <row r="73" spans="1:18" s="2" customFormat="1" ht="201.6" x14ac:dyDescent="0.25">
      <c r="A73" s="2">
        <f t="shared" si="5"/>
        <v>45</v>
      </c>
      <c r="B73" s="2">
        <f t="shared" si="6"/>
        <v>54</v>
      </c>
      <c r="C73" s="2" t="str">
        <f t="shared" si="7"/>
        <v>м. Парнас</v>
      </c>
      <c r="D73" s="2" t="s">
        <v>1167</v>
      </c>
      <c r="E73" s="2" t="s">
        <v>1168</v>
      </c>
      <c r="F73" s="2">
        <f t="shared" si="8"/>
        <v>25000</v>
      </c>
      <c r="G73" s="2" t="s">
        <v>529</v>
      </c>
      <c r="H73" s="2">
        <f t="shared" si="9"/>
        <v>60</v>
      </c>
      <c r="I73" s="2" t="s">
        <v>1028</v>
      </c>
      <c r="J73" s="2" t="s">
        <v>726</v>
      </c>
      <c r="K73" s="2" t="s">
        <v>1169</v>
      </c>
      <c r="L73" s="2" t="s">
        <v>1170</v>
      </c>
      <c r="M73" s="2" t="s">
        <v>1171</v>
      </c>
      <c r="N73" s="2" t="s">
        <v>1172</v>
      </c>
      <c r="O73" s="2" t="s">
        <v>22</v>
      </c>
      <c r="P73" s="2" t="s">
        <v>22</v>
      </c>
      <c r="Q73" s="2" t="s">
        <v>22</v>
      </c>
      <c r="R73" s="2" t="s">
        <v>1173</v>
      </c>
    </row>
    <row r="74" spans="1:18" s="2" customFormat="1" ht="187.2" x14ac:dyDescent="0.25">
      <c r="A74" s="2">
        <f t="shared" si="5"/>
        <v>39</v>
      </c>
      <c r="B74" s="2">
        <f t="shared" si="6"/>
        <v>48</v>
      </c>
      <c r="C74" s="2" t="str">
        <f t="shared" si="7"/>
        <v>м. Парнас</v>
      </c>
      <c r="D74" s="2" t="s">
        <v>1174</v>
      </c>
      <c r="E74" s="2" t="s">
        <v>1175</v>
      </c>
      <c r="F74" s="2">
        <f t="shared" si="8"/>
        <v>34000</v>
      </c>
      <c r="G74" s="2" t="s">
        <v>1176</v>
      </c>
      <c r="H74" s="2">
        <f t="shared" si="9"/>
        <v>45</v>
      </c>
      <c r="I74" s="2" t="s">
        <v>1177</v>
      </c>
      <c r="J74" s="2" t="s">
        <v>1178</v>
      </c>
      <c r="K74" s="2" t="s">
        <v>1179</v>
      </c>
      <c r="L74" s="2" t="s">
        <v>118</v>
      </c>
      <c r="M74" s="2" t="s">
        <v>1180</v>
      </c>
      <c r="N74" s="2" t="s">
        <v>1181</v>
      </c>
      <c r="O74" s="2" t="s">
        <v>22</v>
      </c>
      <c r="P74" s="2" t="s">
        <v>22</v>
      </c>
      <c r="Q74" s="2" t="s">
        <v>22</v>
      </c>
      <c r="R74" s="2" t="s">
        <v>677</v>
      </c>
    </row>
    <row r="75" spans="1:18" s="2" customFormat="1" ht="201.6" x14ac:dyDescent="0.25">
      <c r="A75" s="2">
        <f t="shared" si="5"/>
        <v>43</v>
      </c>
      <c r="B75" s="2">
        <f t="shared" si="6"/>
        <v>66</v>
      </c>
      <c r="C75" s="2" t="str">
        <f t="shared" si="7"/>
        <v>м. Проспект Просвещения</v>
      </c>
      <c r="D75" s="2" t="s">
        <v>841</v>
      </c>
      <c r="E75" s="2" t="s">
        <v>1144</v>
      </c>
      <c r="F75" s="2">
        <f t="shared" si="8"/>
        <v>27000</v>
      </c>
      <c r="G75" s="2" t="s">
        <v>1138</v>
      </c>
      <c r="H75" s="2">
        <f t="shared" si="9"/>
        <v>46</v>
      </c>
      <c r="I75" s="2" t="s">
        <v>1145</v>
      </c>
      <c r="J75" s="2" t="s">
        <v>1146</v>
      </c>
      <c r="K75" s="2" t="s">
        <v>1147</v>
      </c>
      <c r="L75" s="2" t="s">
        <v>845</v>
      </c>
      <c r="M75" s="2" t="s">
        <v>846</v>
      </c>
      <c r="N75" s="2" t="s">
        <v>1148</v>
      </c>
      <c r="O75" s="2" t="s">
        <v>22</v>
      </c>
      <c r="P75" s="2" t="s">
        <v>22</v>
      </c>
      <c r="Q75" s="2" t="s">
        <v>207</v>
      </c>
      <c r="R75" s="2" t="s">
        <v>576</v>
      </c>
    </row>
    <row r="76" spans="1:18" s="2" customFormat="1" ht="187.2" x14ac:dyDescent="0.25">
      <c r="A76" s="2">
        <f t="shared" si="5"/>
        <v>43</v>
      </c>
      <c r="B76" s="2">
        <f t="shared" si="6"/>
        <v>66</v>
      </c>
      <c r="C76" s="2" t="str">
        <f t="shared" si="7"/>
        <v>м. Проспект Просвещения</v>
      </c>
      <c r="D76" s="2" t="s">
        <v>841</v>
      </c>
      <c r="E76" s="2" t="s">
        <v>1149</v>
      </c>
      <c r="F76" s="2">
        <f t="shared" si="8"/>
        <v>27000</v>
      </c>
      <c r="G76" s="2" t="s">
        <v>1138</v>
      </c>
      <c r="H76" s="2">
        <f t="shared" si="9"/>
        <v>46</v>
      </c>
      <c r="I76" s="2" t="s">
        <v>1145</v>
      </c>
      <c r="J76" s="2" t="s">
        <v>1150</v>
      </c>
      <c r="K76" s="2" t="s">
        <v>1151</v>
      </c>
      <c r="L76" s="2" t="s">
        <v>845</v>
      </c>
      <c r="M76" s="2" t="s">
        <v>846</v>
      </c>
      <c r="N76" s="2" t="s">
        <v>1148</v>
      </c>
      <c r="O76" s="2" t="s">
        <v>22</v>
      </c>
      <c r="P76" s="2" t="s">
        <v>22</v>
      </c>
      <c r="Q76" s="2" t="s">
        <v>22</v>
      </c>
      <c r="R76" s="2" t="s">
        <v>914</v>
      </c>
    </row>
    <row r="77" spans="1:18" s="2" customFormat="1" ht="201.6" x14ac:dyDescent="0.25">
      <c r="A77" s="2">
        <f t="shared" si="5"/>
        <v>43</v>
      </c>
      <c r="B77" s="2">
        <f t="shared" si="6"/>
        <v>66</v>
      </c>
      <c r="C77" s="2" t="str">
        <f t="shared" si="7"/>
        <v>м. Проспект Просвещения</v>
      </c>
      <c r="D77" s="2" t="s">
        <v>1043</v>
      </c>
      <c r="E77" s="2" t="s">
        <v>1044</v>
      </c>
      <c r="F77" s="2">
        <f t="shared" si="8"/>
        <v>22000</v>
      </c>
      <c r="G77" s="2" t="s">
        <v>758</v>
      </c>
      <c r="H77" s="2">
        <f t="shared" si="9"/>
        <v>42</v>
      </c>
      <c r="I77" s="2" t="s">
        <v>1045</v>
      </c>
      <c r="J77" s="2" t="s">
        <v>1046</v>
      </c>
      <c r="K77" s="2" t="s">
        <v>1047</v>
      </c>
      <c r="L77" s="2" t="s">
        <v>1048</v>
      </c>
      <c r="M77" s="2" t="s">
        <v>1014</v>
      </c>
      <c r="N77" s="2" t="s">
        <v>1049</v>
      </c>
      <c r="O77" s="2" t="s">
        <v>22</v>
      </c>
      <c r="P77" s="2" t="s">
        <v>22</v>
      </c>
      <c r="Q77" s="2" t="s">
        <v>207</v>
      </c>
      <c r="R77" s="2" t="s">
        <v>576</v>
      </c>
    </row>
    <row r="78" spans="1:18" s="2" customFormat="1" ht="273.60000000000002" x14ac:dyDescent="0.25">
      <c r="A78" s="2">
        <f t="shared" si="5"/>
        <v>43</v>
      </c>
      <c r="B78" s="2">
        <f t="shared" si="6"/>
        <v>66</v>
      </c>
      <c r="C78" s="2" t="str">
        <f t="shared" si="7"/>
        <v>м. Проспект Просвещения</v>
      </c>
      <c r="D78" s="2" t="s">
        <v>1075</v>
      </c>
      <c r="E78" s="2" t="s">
        <v>1076</v>
      </c>
      <c r="F78" s="2">
        <f t="shared" si="8"/>
        <v>20000</v>
      </c>
      <c r="G78" s="2" t="s">
        <v>813</v>
      </c>
      <c r="H78" s="2">
        <f t="shared" si="9"/>
        <v>31</v>
      </c>
      <c r="I78" s="2" t="s">
        <v>1077</v>
      </c>
      <c r="J78" s="2" t="s">
        <v>1078</v>
      </c>
      <c r="K78" s="2" t="s">
        <v>1079</v>
      </c>
      <c r="L78" s="2" t="s">
        <v>1080</v>
      </c>
      <c r="M78" s="2" t="s">
        <v>826</v>
      </c>
      <c r="N78" s="2" t="s">
        <v>1081</v>
      </c>
      <c r="O78" s="2" t="s">
        <v>22</v>
      </c>
      <c r="P78" s="2" t="s">
        <v>22</v>
      </c>
      <c r="Q78" s="2" t="s">
        <v>207</v>
      </c>
      <c r="R78" s="2" t="s">
        <v>576</v>
      </c>
    </row>
    <row r="79" spans="1:18" s="2" customFormat="1" ht="409.6" x14ac:dyDescent="0.25">
      <c r="A79" s="2">
        <f t="shared" si="5"/>
        <v>43</v>
      </c>
      <c r="B79" s="2">
        <f t="shared" si="6"/>
        <v>66</v>
      </c>
      <c r="C79" s="2" t="str">
        <f t="shared" si="7"/>
        <v>м. Проспект Просвещения</v>
      </c>
      <c r="D79" s="2" t="s">
        <v>811</v>
      </c>
      <c r="E79" s="2" t="s">
        <v>1182</v>
      </c>
      <c r="F79" s="2">
        <f t="shared" si="8"/>
        <v>17500</v>
      </c>
      <c r="G79" s="2" t="s">
        <v>1183</v>
      </c>
      <c r="H79" s="2">
        <f t="shared" si="9"/>
        <v>26</v>
      </c>
      <c r="I79" s="2" t="s">
        <v>1184</v>
      </c>
      <c r="J79" s="2" t="s">
        <v>1185</v>
      </c>
      <c r="K79" s="2" t="s">
        <v>1186</v>
      </c>
      <c r="L79" s="2" t="s">
        <v>118</v>
      </c>
      <c r="M79" s="2" t="s">
        <v>817</v>
      </c>
      <c r="N79" s="2" t="s">
        <v>818</v>
      </c>
      <c r="O79" s="2" t="s">
        <v>22</v>
      </c>
      <c r="P79" s="2" t="s">
        <v>22</v>
      </c>
      <c r="Q79" s="2" t="s">
        <v>22</v>
      </c>
      <c r="R79" s="2" t="s">
        <v>1187</v>
      </c>
    </row>
    <row r="80" spans="1:18" s="2" customFormat="1" ht="409.6" x14ac:dyDescent="0.25">
      <c r="A80" s="2">
        <f t="shared" si="5"/>
        <v>43</v>
      </c>
      <c r="B80" s="2">
        <f t="shared" si="6"/>
        <v>66</v>
      </c>
      <c r="C80" s="2" t="str">
        <f t="shared" si="7"/>
        <v>м. Проспект Просвещения</v>
      </c>
      <c r="D80" s="2" t="s">
        <v>811</v>
      </c>
      <c r="E80" s="2" t="s">
        <v>1188</v>
      </c>
      <c r="F80" s="2">
        <f t="shared" si="8"/>
        <v>18000</v>
      </c>
      <c r="G80" s="2" t="s">
        <v>477</v>
      </c>
      <c r="H80" s="2">
        <f t="shared" si="9"/>
        <v>28</v>
      </c>
      <c r="I80" s="2" t="s">
        <v>1189</v>
      </c>
      <c r="J80" s="2" t="s">
        <v>1190</v>
      </c>
      <c r="K80" s="2" t="s">
        <v>1191</v>
      </c>
      <c r="L80" s="2" t="s">
        <v>118</v>
      </c>
      <c r="M80" s="2" t="s">
        <v>817</v>
      </c>
      <c r="N80" s="2" t="s">
        <v>818</v>
      </c>
      <c r="O80" s="2" t="s">
        <v>22</v>
      </c>
      <c r="P80" s="2" t="s">
        <v>22</v>
      </c>
      <c r="Q80" s="2" t="s">
        <v>22</v>
      </c>
      <c r="R80" s="2" t="s">
        <v>1187</v>
      </c>
    </row>
    <row r="81" spans="1:18" s="2" customFormat="1" ht="244.8" x14ac:dyDescent="0.25">
      <c r="A81" s="2">
        <f t="shared" si="5"/>
        <v>50</v>
      </c>
      <c r="B81" s="2">
        <f t="shared" si="6"/>
        <v>59</v>
      </c>
      <c r="C81" s="2" t="str">
        <f t="shared" si="7"/>
        <v>м. Парнас</v>
      </c>
      <c r="D81" s="2" t="s">
        <v>1192</v>
      </c>
      <c r="E81" s="2" t="s">
        <v>1193</v>
      </c>
      <c r="F81" s="2">
        <f t="shared" si="8"/>
        <v>22000</v>
      </c>
      <c r="G81" s="2" t="s">
        <v>758</v>
      </c>
      <c r="H81" s="2">
        <f t="shared" si="9"/>
        <v>38</v>
      </c>
      <c r="I81" s="2" t="s">
        <v>1194</v>
      </c>
      <c r="J81" s="2" t="s">
        <v>1195</v>
      </c>
      <c r="K81" s="2" t="s">
        <v>1196</v>
      </c>
      <c r="L81" s="2" t="s">
        <v>22</v>
      </c>
      <c r="M81" s="2" t="s">
        <v>1197</v>
      </c>
      <c r="N81" s="2" t="s">
        <v>1198</v>
      </c>
      <c r="O81" s="2" t="s">
        <v>22</v>
      </c>
      <c r="P81" s="2" t="s">
        <v>22</v>
      </c>
      <c r="Q81" s="2" t="s">
        <v>22</v>
      </c>
      <c r="R81" s="2" t="s">
        <v>976</v>
      </c>
    </row>
    <row r="82" spans="1:18" s="2" customFormat="1" ht="158.4" x14ac:dyDescent="0.25">
      <c r="A82" s="2">
        <f t="shared" si="5"/>
        <v>43</v>
      </c>
      <c r="B82" s="2">
        <f t="shared" si="6"/>
        <v>66</v>
      </c>
      <c r="C82" s="2" t="str">
        <f t="shared" si="7"/>
        <v>м. Проспект Просвещения</v>
      </c>
      <c r="D82" s="2" t="s">
        <v>811</v>
      </c>
      <c r="E82" s="2" t="s">
        <v>1199</v>
      </c>
      <c r="F82" s="2">
        <f t="shared" si="8"/>
        <v>25000</v>
      </c>
      <c r="G82" s="2" t="s">
        <v>529</v>
      </c>
      <c r="H82" s="2">
        <f t="shared" si="9"/>
        <v>27.3</v>
      </c>
      <c r="I82" s="2" t="s">
        <v>1200</v>
      </c>
      <c r="J82" s="2" t="s">
        <v>1201</v>
      </c>
      <c r="K82" s="2" t="s">
        <v>1202</v>
      </c>
      <c r="L82" s="2" t="s">
        <v>204</v>
      </c>
      <c r="M82" s="2" t="s">
        <v>817</v>
      </c>
      <c r="N82" s="2" t="s">
        <v>818</v>
      </c>
      <c r="O82" s="2" t="s">
        <v>22</v>
      </c>
      <c r="P82" s="2" t="s">
        <v>22</v>
      </c>
      <c r="Q82" s="2" t="s">
        <v>207</v>
      </c>
      <c r="R82" s="2" t="s">
        <v>1203</v>
      </c>
    </row>
    <row r="83" spans="1:18" s="2" customFormat="1" ht="187.2" x14ac:dyDescent="0.25">
      <c r="A83" s="2">
        <f t="shared" si="5"/>
        <v>43</v>
      </c>
      <c r="B83" s="2">
        <f t="shared" si="6"/>
        <v>66</v>
      </c>
      <c r="C83" s="2" t="str">
        <f t="shared" si="7"/>
        <v>м. Проспект Просвещения</v>
      </c>
      <c r="D83" s="2" t="s">
        <v>1204</v>
      </c>
      <c r="E83" s="2" t="s">
        <v>1205</v>
      </c>
      <c r="F83" s="2">
        <f t="shared" si="8"/>
        <v>18000</v>
      </c>
      <c r="G83" s="2" t="s">
        <v>477</v>
      </c>
      <c r="H83" s="2">
        <f t="shared" si="9"/>
        <v>30</v>
      </c>
      <c r="I83" s="2" t="s">
        <v>1206</v>
      </c>
      <c r="J83" s="2" t="s">
        <v>1207</v>
      </c>
      <c r="K83" s="2" t="s">
        <v>1208</v>
      </c>
      <c r="L83" s="2" t="s">
        <v>1209</v>
      </c>
      <c r="M83" s="2" t="s">
        <v>1210</v>
      </c>
      <c r="N83" s="2" t="s">
        <v>1211</v>
      </c>
      <c r="O83" s="2" t="s">
        <v>22</v>
      </c>
      <c r="P83" s="2" t="s">
        <v>22</v>
      </c>
      <c r="Q83" s="2" t="s">
        <v>22</v>
      </c>
      <c r="R83" s="2" t="s">
        <v>1212</v>
      </c>
    </row>
    <row r="84" spans="1:18" s="2" customFormat="1" ht="259.2" x14ac:dyDescent="0.25">
      <c r="A84" s="2">
        <f t="shared" si="5"/>
        <v>41</v>
      </c>
      <c r="B84" s="2">
        <f t="shared" si="6"/>
        <v>64</v>
      </c>
      <c r="C84" s="2" t="str">
        <f t="shared" si="7"/>
        <v>м. Проспект Просвещения</v>
      </c>
      <c r="D84" s="2" t="s">
        <v>1213</v>
      </c>
      <c r="E84" s="2" t="s">
        <v>1214</v>
      </c>
      <c r="F84" s="2">
        <f t="shared" si="8"/>
        <v>22000</v>
      </c>
      <c r="G84" s="2" t="s">
        <v>758</v>
      </c>
      <c r="H84" s="2">
        <f t="shared" si="9"/>
        <v>46</v>
      </c>
      <c r="I84" s="2" t="s">
        <v>1215</v>
      </c>
      <c r="J84" s="2" t="s">
        <v>1216</v>
      </c>
      <c r="K84" s="2" t="s">
        <v>1217</v>
      </c>
      <c r="L84" s="2" t="s">
        <v>1218</v>
      </c>
      <c r="M84" s="2" t="s">
        <v>770</v>
      </c>
      <c r="N84" s="2" t="s">
        <v>1219</v>
      </c>
      <c r="O84" s="2" t="s">
        <v>22</v>
      </c>
      <c r="P84" s="2" t="s">
        <v>22</v>
      </c>
      <c r="Q84" s="2" t="s">
        <v>22</v>
      </c>
      <c r="R84" s="2" t="s">
        <v>1220</v>
      </c>
    </row>
    <row r="85" spans="1:18" s="2" customFormat="1" ht="172.8" x14ac:dyDescent="0.25">
      <c r="A85" s="2">
        <f t="shared" si="5"/>
        <v>41</v>
      </c>
      <c r="B85" s="2">
        <f t="shared" si="6"/>
        <v>64</v>
      </c>
      <c r="C85" s="2" t="str">
        <f t="shared" si="7"/>
        <v>м. Проспект Просвещения</v>
      </c>
      <c r="D85" s="2" t="s">
        <v>929</v>
      </c>
      <c r="E85" s="2" t="s">
        <v>1221</v>
      </c>
      <c r="F85" s="2">
        <f t="shared" si="8"/>
        <v>45000</v>
      </c>
      <c r="G85" s="2" t="s">
        <v>486</v>
      </c>
      <c r="H85" s="2">
        <f t="shared" si="9"/>
        <v>100</v>
      </c>
      <c r="I85" s="2" t="s">
        <v>1222</v>
      </c>
      <c r="J85" s="2" t="s">
        <v>1223</v>
      </c>
      <c r="K85" s="2" t="s">
        <v>1224</v>
      </c>
      <c r="L85" s="2" t="s">
        <v>934</v>
      </c>
      <c r="M85" s="2" t="s">
        <v>762</v>
      </c>
      <c r="N85" s="2" t="s">
        <v>1225</v>
      </c>
      <c r="O85" s="2" t="s">
        <v>22</v>
      </c>
      <c r="P85" s="2" t="s">
        <v>22</v>
      </c>
      <c r="Q85" s="2" t="s">
        <v>22</v>
      </c>
      <c r="R85" s="2" t="s">
        <v>677</v>
      </c>
    </row>
    <row r="86" spans="1:18" s="2" customFormat="1" ht="201.6" x14ac:dyDescent="0.25">
      <c r="A86" s="2">
        <f t="shared" si="5"/>
        <v>47</v>
      </c>
      <c r="B86" s="2">
        <f t="shared" si="6"/>
        <v>70</v>
      </c>
      <c r="C86" s="2" t="str">
        <f t="shared" si="7"/>
        <v>м. Проспект Просвещения</v>
      </c>
      <c r="D86" s="2" t="s">
        <v>1226</v>
      </c>
      <c r="E86" s="2" t="s">
        <v>1227</v>
      </c>
      <c r="F86" s="2">
        <f t="shared" si="8"/>
        <v>40000</v>
      </c>
      <c r="G86" s="2" t="s">
        <v>56</v>
      </c>
      <c r="H86" s="2">
        <f t="shared" si="9"/>
        <v>70</v>
      </c>
      <c r="I86" s="2" t="s">
        <v>1228</v>
      </c>
      <c r="J86" s="2" t="s">
        <v>1229</v>
      </c>
      <c r="K86" s="2" t="s">
        <v>1230</v>
      </c>
      <c r="L86" s="2" t="s">
        <v>1231</v>
      </c>
      <c r="M86" s="2" t="s">
        <v>1232</v>
      </c>
      <c r="N86" s="2" t="s">
        <v>1233</v>
      </c>
      <c r="O86" s="2" t="s">
        <v>22</v>
      </c>
      <c r="P86" s="2" t="s">
        <v>22</v>
      </c>
      <c r="Q86" s="2" t="s">
        <v>22</v>
      </c>
      <c r="R86" s="2" t="s">
        <v>677</v>
      </c>
    </row>
    <row r="87" spans="1:18" s="2" customFormat="1" ht="144" x14ac:dyDescent="0.25">
      <c r="A87" s="2">
        <f t="shared" si="5"/>
        <v>44</v>
      </c>
      <c r="B87" s="2">
        <f t="shared" si="6"/>
        <v>67</v>
      </c>
      <c r="C87" s="2" t="str">
        <f t="shared" si="7"/>
        <v>м. Проспект Просвещения</v>
      </c>
      <c r="D87" s="2" t="s">
        <v>1234</v>
      </c>
      <c r="E87" s="2" t="s">
        <v>1235</v>
      </c>
      <c r="F87" s="2">
        <f t="shared" si="8"/>
        <v>40000</v>
      </c>
      <c r="G87" s="2" t="s">
        <v>56</v>
      </c>
      <c r="H87" s="2">
        <f t="shared" si="9"/>
        <v>70</v>
      </c>
      <c r="I87" s="2" t="s">
        <v>1236</v>
      </c>
      <c r="J87" s="2" t="s">
        <v>1237</v>
      </c>
      <c r="K87" s="2" t="s">
        <v>1238</v>
      </c>
      <c r="L87" s="2" t="s">
        <v>1239</v>
      </c>
      <c r="M87" s="2" t="s">
        <v>770</v>
      </c>
      <c r="N87" s="2" t="s">
        <v>22</v>
      </c>
      <c r="O87" s="2" t="s">
        <v>22</v>
      </c>
      <c r="P87" s="2" t="s">
        <v>22</v>
      </c>
      <c r="Q87" s="2" t="s">
        <v>22</v>
      </c>
      <c r="R87" s="2" t="s">
        <v>677</v>
      </c>
    </row>
    <row r="88" spans="1:18" s="2" customFormat="1" ht="172.8" x14ac:dyDescent="0.25">
      <c r="A88" s="2">
        <f t="shared" si="5"/>
        <v>50</v>
      </c>
      <c r="B88" s="2">
        <f t="shared" si="6"/>
        <v>59</v>
      </c>
      <c r="C88" s="2" t="str">
        <f t="shared" si="7"/>
        <v>м. Парнас</v>
      </c>
      <c r="D88" s="2" t="s">
        <v>1192</v>
      </c>
      <c r="E88" s="2" t="s">
        <v>1240</v>
      </c>
      <c r="F88" s="2">
        <f t="shared" si="8"/>
        <v>20000</v>
      </c>
      <c r="G88" s="2" t="s">
        <v>813</v>
      </c>
      <c r="H88" s="2">
        <f t="shared" si="9"/>
        <v>30</v>
      </c>
      <c r="I88" s="2" t="s">
        <v>57</v>
      </c>
      <c r="J88" s="2" t="s">
        <v>726</v>
      </c>
      <c r="K88" s="2" t="s">
        <v>1241</v>
      </c>
      <c r="L88" s="2" t="s">
        <v>1242</v>
      </c>
      <c r="M88" s="2" t="s">
        <v>1197</v>
      </c>
      <c r="N88" s="2" t="s">
        <v>1243</v>
      </c>
      <c r="O88" s="2" t="s">
        <v>22</v>
      </c>
      <c r="P88" s="2" t="s">
        <v>22</v>
      </c>
      <c r="Q88" s="2" t="s">
        <v>207</v>
      </c>
      <c r="R88" s="2" t="s">
        <v>1244</v>
      </c>
    </row>
    <row r="89" spans="1:18" s="2" customFormat="1" ht="230.4" x14ac:dyDescent="0.25">
      <c r="A89" s="2">
        <f t="shared" si="5"/>
        <v>50</v>
      </c>
      <c r="B89" s="2">
        <f t="shared" si="6"/>
        <v>59</v>
      </c>
      <c r="C89" s="2" t="str">
        <f t="shared" si="7"/>
        <v>м. Парнас</v>
      </c>
      <c r="D89" s="2" t="s">
        <v>1192</v>
      </c>
      <c r="E89" s="2" t="s">
        <v>1245</v>
      </c>
      <c r="F89" s="2">
        <f t="shared" si="8"/>
        <v>21000</v>
      </c>
      <c r="G89" s="2" t="s">
        <v>453</v>
      </c>
      <c r="H89" s="2">
        <f t="shared" si="9"/>
        <v>34</v>
      </c>
      <c r="I89" s="2" t="s">
        <v>1246</v>
      </c>
      <c r="J89" s="2" t="s">
        <v>1247</v>
      </c>
      <c r="K89" s="2" t="s">
        <v>1248</v>
      </c>
      <c r="L89" s="2" t="s">
        <v>1249</v>
      </c>
      <c r="M89" s="2" t="s">
        <v>1197</v>
      </c>
      <c r="N89" s="2" t="s">
        <v>1243</v>
      </c>
      <c r="O89" s="2" t="s">
        <v>22</v>
      </c>
      <c r="P89" s="2" t="s">
        <v>22</v>
      </c>
      <c r="Q89" s="2" t="s">
        <v>22</v>
      </c>
      <c r="R89" s="2" t="s">
        <v>1250</v>
      </c>
    </row>
    <row r="90" spans="1:18" s="2" customFormat="1" ht="158.4" x14ac:dyDescent="0.25">
      <c r="A90" s="2">
        <f t="shared" si="5"/>
        <v>37</v>
      </c>
      <c r="B90" s="2">
        <f t="shared" si="6"/>
        <v>60</v>
      </c>
      <c r="C90" s="2" t="str">
        <f t="shared" si="7"/>
        <v>м. Проспект Просвещения</v>
      </c>
      <c r="D90" s="2" t="s">
        <v>940</v>
      </c>
      <c r="E90" s="2" t="s">
        <v>1251</v>
      </c>
      <c r="F90" s="2">
        <f t="shared" si="8"/>
        <v>24000</v>
      </c>
      <c r="G90" s="2" t="s">
        <v>896</v>
      </c>
      <c r="H90" s="2">
        <f t="shared" si="9"/>
        <v>28</v>
      </c>
      <c r="I90" s="2" t="s">
        <v>1252</v>
      </c>
      <c r="J90" s="2" t="s">
        <v>1253</v>
      </c>
      <c r="K90" s="2" t="s">
        <v>1254</v>
      </c>
      <c r="L90" s="2" t="s">
        <v>118</v>
      </c>
      <c r="M90" s="2" t="s">
        <v>770</v>
      </c>
      <c r="N90" s="2" t="s">
        <v>946</v>
      </c>
      <c r="O90" s="2" t="s">
        <v>22</v>
      </c>
      <c r="P90" s="2" t="s">
        <v>22</v>
      </c>
      <c r="Q90" s="2" t="s">
        <v>22</v>
      </c>
      <c r="R90" s="2" t="s">
        <v>677</v>
      </c>
    </row>
    <row r="91" spans="1:18" s="2" customFormat="1" ht="201.6" x14ac:dyDescent="0.25">
      <c r="A91" s="2">
        <f t="shared" si="5"/>
        <v>48</v>
      </c>
      <c r="B91" s="2">
        <f t="shared" si="6"/>
        <v>57</v>
      </c>
      <c r="C91" s="2" t="str">
        <f t="shared" si="7"/>
        <v>м. Парнас</v>
      </c>
      <c r="D91" s="2" t="s">
        <v>1255</v>
      </c>
      <c r="E91" s="2" t="s">
        <v>1256</v>
      </c>
      <c r="F91" s="2">
        <f t="shared" si="8"/>
        <v>25000</v>
      </c>
      <c r="G91" s="2" t="s">
        <v>529</v>
      </c>
      <c r="H91" s="2">
        <f t="shared" si="9"/>
        <v>50</v>
      </c>
      <c r="I91" s="2" t="s">
        <v>1257</v>
      </c>
      <c r="J91" s="2" t="s">
        <v>1258</v>
      </c>
      <c r="K91" s="2" t="s">
        <v>1259</v>
      </c>
      <c r="L91" s="2" t="s">
        <v>118</v>
      </c>
      <c r="M91" s="2" t="s">
        <v>826</v>
      </c>
      <c r="N91" s="2" t="s">
        <v>1260</v>
      </c>
      <c r="O91" s="2" t="s">
        <v>22</v>
      </c>
      <c r="P91" s="2" t="s">
        <v>22</v>
      </c>
      <c r="Q91" s="2" t="s">
        <v>22</v>
      </c>
      <c r="R91" s="2" t="s">
        <v>1261</v>
      </c>
    </row>
    <row r="92" spans="1:18" s="2" customFormat="1" ht="230.4" x14ac:dyDescent="0.25">
      <c r="A92" s="2">
        <f t="shared" si="5"/>
        <v>43</v>
      </c>
      <c r="B92" s="2">
        <f t="shared" si="6"/>
        <v>66</v>
      </c>
      <c r="C92" s="2" t="str">
        <f t="shared" si="7"/>
        <v>м. Проспект Просвещения</v>
      </c>
      <c r="D92" s="2" t="s">
        <v>1262</v>
      </c>
      <c r="E92" s="2" t="s">
        <v>1263</v>
      </c>
      <c r="F92" s="2">
        <f t="shared" si="8"/>
        <v>17000</v>
      </c>
      <c r="G92" s="2" t="s">
        <v>794</v>
      </c>
      <c r="H92" s="2">
        <f t="shared" si="9"/>
        <v>36</v>
      </c>
      <c r="I92" s="2" t="s">
        <v>1264</v>
      </c>
      <c r="J92" s="2" t="s">
        <v>1265</v>
      </c>
      <c r="K92" s="2" t="s">
        <v>1266</v>
      </c>
      <c r="L92" s="2" t="s">
        <v>1267</v>
      </c>
      <c r="M92" s="2" t="s">
        <v>770</v>
      </c>
      <c r="N92" s="2" t="s">
        <v>1268</v>
      </c>
      <c r="O92" s="2" t="s">
        <v>22</v>
      </c>
      <c r="P92" s="2" t="s">
        <v>22</v>
      </c>
      <c r="Q92" s="2" t="s">
        <v>22</v>
      </c>
      <c r="R92" s="2" t="s">
        <v>1269</v>
      </c>
    </row>
    <row r="93" spans="1:18" s="2" customFormat="1" ht="172.8" x14ac:dyDescent="0.25">
      <c r="A93" s="2">
        <f t="shared" si="5"/>
        <v>42</v>
      </c>
      <c r="B93" s="2">
        <f t="shared" si="6"/>
        <v>51</v>
      </c>
      <c r="C93" s="2" t="str">
        <f t="shared" si="7"/>
        <v>м. Озерки</v>
      </c>
      <c r="D93" s="2" t="s">
        <v>1270</v>
      </c>
      <c r="E93" s="2" t="s">
        <v>1271</v>
      </c>
      <c r="F93" s="2">
        <f t="shared" si="8"/>
        <v>28000</v>
      </c>
      <c r="G93" s="2" t="s">
        <v>670</v>
      </c>
      <c r="H93" s="2">
        <f t="shared" si="9"/>
        <v>60</v>
      </c>
      <c r="I93" s="2" t="s">
        <v>1272</v>
      </c>
      <c r="J93" s="2" t="s">
        <v>1273</v>
      </c>
      <c r="K93" s="2" t="s">
        <v>1274</v>
      </c>
      <c r="L93" s="2" t="s">
        <v>1275</v>
      </c>
      <c r="M93" s="2" t="s">
        <v>762</v>
      </c>
      <c r="N93" s="2" t="s">
        <v>1276</v>
      </c>
      <c r="O93" s="2" t="s">
        <v>22</v>
      </c>
      <c r="P93" s="2" t="s">
        <v>22</v>
      </c>
      <c r="Q93" s="2" t="s">
        <v>22</v>
      </c>
      <c r="R93" s="2" t="s">
        <v>677</v>
      </c>
    </row>
    <row r="94" spans="1:18" s="2" customFormat="1" ht="230.4" x14ac:dyDescent="0.25">
      <c r="A94" s="2">
        <f t="shared" si="5"/>
        <v>45</v>
      </c>
      <c r="B94" s="2">
        <f t="shared" si="6"/>
        <v>54</v>
      </c>
      <c r="C94" s="2" t="str">
        <f t="shared" si="7"/>
        <v>м. Парнас</v>
      </c>
      <c r="D94" s="2" t="s">
        <v>776</v>
      </c>
      <c r="E94" s="2" t="s">
        <v>777</v>
      </c>
      <c r="F94" s="2">
        <f t="shared" si="8"/>
        <v>22000</v>
      </c>
      <c r="G94" s="2" t="s">
        <v>758</v>
      </c>
      <c r="H94" s="2">
        <f t="shared" si="9"/>
        <v>38</v>
      </c>
      <c r="I94" s="2" t="s">
        <v>778</v>
      </c>
      <c r="J94" s="2" t="s">
        <v>779</v>
      </c>
      <c r="K94" s="2" t="s">
        <v>780</v>
      </c>
      <c r="L94" s="2" t="s">
        <v>781</v>
      </c>
      <c r="M94" s="2" t="s">
        <v>762</v>
      </c>
      <c r="N94" s="2" t="s">
        <v>782</v>
      </c>
      <c r="O94" s="2" t="s">
        <v>22</v>
      </c>
      <c r="P94" s="2" t="s">
        <v>22</v>
      </c>
      <c r="Q94" s="2" t="s">
        <v>22</v>
      </c>
      <c r="R94" s="2" t="s">
        <v>783</v>
      </c>
    </row>
    <row r="95" spans="1:18" s="2" customFormat="1" ht="187.2" x14ac:dyDescent="0.25">
      <c r="A95" s="2">
        <f t="shared" si="5"/>
        <v>45</v>
      </c>
      <c r="B95" s="2">
        <f t="shared" si="6"/>
        <v>68</v>
      </c>
      <c r="C95" s="2" t="str">
        <f t="shared" si="7"/>
        <v>м. Проспект Просвещения</v>
      </c>
      <c r="D95" s="2" t="s">
        <v>1277</v>
      </c>
      <c r="E95" s="2" t="s">
        <v>1278</v>
      </c>
      <c r="F95" s="2">
        <f t="shared" si="8"/>
        <v>30000</v>
      </c>
      <c r="G95" s="2" t="s">
        <v>496</v>
      </c>
      <c r="H95" s="2">
        <f t="shared" si="9"/>
        <v>48</v>
      </c>
      <c r="I95" s="2" t="s">
        <v>1279</v>
      </c>
      <c r="J95" s="2" t="s">
        <v>1280</v>
      </c>
      <c r="K95" s="2" t="s">
        <v>1281</v>
      </c>
      <c r="L95" s="2" t="s">
        <v>1282</v>
      </c>
      <c r="M95" s="2" t="s">
        <v>1232</v>
      </c>
      <c r="N95" s="2" t="s">
        <v>1283</v>
      </c>
      <c r="O95" s="2" t="s">
        <v>22</v>
      </c>
      <c r="P95" s="2" t="s">
        <v>22</v>
      </c>
      <c r="Q95" s="2" t="s">
        <v>22</v>
      </c>
      <c r="R95" s="2" t="s">
        <v>677</v>
      </c>
    </row>
    <row r="96" spans="1:18" s="2" customFormat="1" ht="201.6" x14ac:dyDescent="0.25">
      <c r="A96" s="2">
        <f t="shared" si="5"/>
        <v>40</v>
      </c>
      <c r="B96" s="2">
        <f t="shared" si="6"/>
        <v>49</v>
      </c>
      <c r="C96" s="2" t="str">
        <f t="shared" si="7"/>
        <v>м. Озерки</v>
      </c>
      <c r="D96" s="2" t="s">
        <v>1055</v>
      </c>
      <c r="E96" s="2" t="s">
        <v>1284</v>
      </c>
      <c r="F96" s="2">
        <f t="shared" si="8"/>
        <v>45000</v>
      </c>
      <c r="G96" s="2" t="s">
        <v>486</v>
      </c>
      <c r="H96" s="2">
        <f t="shared" si="9"/>
        <v>95</v>
      </c>
      <c r="I96" s="2" t="s">
        <v>1285</v>
      </c>
      <c r="J96" s="2" t="s">
        <v>1286</v>
      </c>
      <c r="K96" s="2" t="s">
        <v>1059</v>
      </c>
      <c r="L96" s="2" t="s">
        <v>1060</v>
      </c>
      <c r="M96" s="2" t="s">
        <v>762</v>
      </c>
      <c r="N96" s="2" t="s">
        <v>1287</v>
      </c>
      <c r="O96" s="2" t="s">
        <v>22</v>
      </c>
      <c r="P96" s="2" t="s">
        <v>22</v>
      </c>
      <c r="Q96" s="2" t="s">
        <v>22</v>
      </c>
      <c r="R96" s="2" t="s">
        <v>1062</v>
      </c>
    </row>
    <row r="97" spans="1:18" s="2" customFormat="1" ht="201.6" x14ac:dyDescent="0.25">
      <c r="A97" s="2">
        <f t="shared" si="5"/>
        <v>36</v>
      </c>
      <c r="B97" s="2">
        <f t="shared" si="6"/>
        <v>45</v>
      </c>
      <c r="C97" s="2" t="str">
        <f t="shared" si="7"/>
        <v>м. Озерки</v>
      </c>
      <c r="D97" s="2" t="s">
        <v>1288</v>
      </c>
      <c r="E97" s="2" t="s">
        <v>1289</v>
      </c>
      <c r="F97" s="2">
        <f t="shared" si="8"/>
        <v>45000</v>
      </c>
      <c r="G97" s="2" t="s">
        <v>486</v>
      </c>
      <c r="H97" s="2">
        <f t="shared" si="9"/>
        <v>95</v>
      </c>
      <c r="I97" s="2" t="s">
        <v>1290</v>
      </c>
      <c r="J97" s="2" t="s">
        <v>1291</v>
      </c>
      <c r="K97" s="2" t="s">
        <v>1292</v>
      </c>
      <c r="L97" s="2" t="s">
        <v>118</v>
      </c>
      <c r="M97" s="2" t="s">
        <v>762</v>
      </c>
      <c r="N97" s="2" t="s">
        <v>1287</v>
      </c>
      <c r="O97" s="2" t="s">
        <v>22</v>
      </c>
      <c r="P97" s="2" t="s">
        <v>22</v>
      </c>
      <c r="Q97" s="2" t="s">
        <v>207</v>
      </c>
      <c r="R97" s="2" t="s">
        <v>208</v>
      </c>
    </row>
    <row r="98" spans="1:18" s="2" customFormat="1" ht="201.6" x14ac:dyDescent="0.25">
      <c r="A98" s="2">
        <f t="shared" si="5"/>
        <v>40</v>
      </c>
      <c r="B98" s="2">
        <f t="shared" si="6"/>
        <v>49</v>
      </c>
      <c r="C98" s="2" t="str">
        <f t="shared" si="7"/>
        <v>м. Озерки</v>
      </c>
      <c r="D98" s="2" t="s">
        <v>1055</v>
      </c>
      <c r="E98" s="2" t="s">
        <v>1293</v>
      </c>
      <c r="F98" s="2">
        <f t="shared" si="8"/>
        <v>35000</v>
      </c>
      <c r="G98" s="2" t="s">
        <v>390</v>
      </c>
      <c r="H98" s="2">
        <f t="shared" si="9"/>
        <v>60</v>
      </c>
      <c r="I98" s="2" t="s">
        <v>1294</v>
      </c>
      <c r="J98" s="2" t="s">
        <v>1295</v>
      </c>
      <c r="K98" s="2" t="s">
        <v>1296</v>
      </c>
      <c r="L98" s="2" t="s">
        <v>1060</v>
      </c>
      <c r="M98" s="2" t="s">
        <v>762</v>
      </c>
      <c r="N98" s="2" t="s">
        <v>1287</v>
      </c>
      <c r="O98" s="2" t="s">
        <v>22</v>
      </c>
      <c r="P98" s="2" t="s">
        <v>22</v>
      </c>
      <c r="Q98" s="2" t="s">
        <v>22</v>
      </c>
      <c r="R98" s="2" t="s">
        <v>1062</v>
      </c>
    </row>
    <row r="99" spans="1:18" s="2" customFormat="1" ht="201.6" x14ac:dyDescent="0.25">
      <c r="A99" s="2">
        <f t="shared" si="5"/>
        <v>48</v>
      </c>
      <c r="B99" s="2">
        <f t="shared" si="6"/>
        <v>57</v>
      </c>
      <c r="C99" s="2" t="str">
        <f t="shared" si="7"/>
        <v>м. Парнас</v>
      </c>
      <c r="D99" s="2" t="s">
        <v>1297</v>
      </c>
      <c r="E99" s="2" t="s">
        <v>1298</v>
      </c>
      <c r="F99" s="2">
        <f t="shared" si="8"/>
        <v>27000</v>
      </c>
      <c r="G99" s="2" t="s">
        <v>1138</v>
      </c>
      <c r="H99" s="2">
        <f t="shared" si="9"/>
        <v>70</v>
      </c>
      <c r="I99" s="2" t="s">
        <v>1299</v>
      </c>
      <c r="J99" s="2" t="s">
        <v>1300</v>
      </c>
      <c r="K99" s="2" t="s">
        <v>1301</v>
      </c>
      <c r="L99" s="2" t="s">
        <v>1302</v>
      </c>
      <c r="M99" s="2" t="s">
        <v>826</v>
      </c>
      <c r="N99" s="2" t="s">
        <v>1303</v>
      </c>
      <c r="O99" s="2" t="s">
        <v>22</v>
      </c>
      <c r="P99" s="2" t="s">
        <v>22</v>
      </c>
      <c r="Q99" s="2" t="s">
        <v>22</v>
      </c>
      <c r="R99" s="2" t="s">
        <v>1304</v>
      </c>
    </row>
    <row r="100" spans="1:18" s="2" customFormat="1" ht="403.2" x14ac:dyDescent="0.25">
      <c r="A100" s="2">
        <f t="shared" si="5"/>
        <v>40</v>
      </c>
      <c r="B100" s="2">
        <f t="shared" si="6"/>
        <v>49</v>
      </c>
      <c r="C100" s="2" t="str">
        <f t="shared" si="7"/>
        <v>м. Озерки</v>
      </c>
      <c r="D100" s="2" t="s">
        <v>1055</v>
      </c>
      <c r="E100" s="2" t="s">
        <v>1305</v>
      </c>
      <c r="F100" s="2">
        <f t="shared" si="8"/>
        <v>40000</v>
      </c>
      <c r="G100" s="2" t="s">
        <v>56</v>
      </c>
      <c r="H100" s="2">
        <f t="shared" si="9"/>
        <v>60</v>
      </c>
      <c r="I100" s="2" t="s">
        <v>1306</v>
      </c>
      <c r="J100" s="2" t="s">
        <v>1307</v>
      </c>
      <c r="K100" s="2" t="s">
        <v>1308</v>
      </c>
      <c r="L100" s="2" t="s">
        <v>1060</v>
      </c>
      <c r="M100" s="2" t="s">
        <v>762</v>
      </c>
      <c r="N100" s="2" t="s">
        <v>1287</v>
      </c>
      <c r="O100" s="2" t="s">
        <v>22</v>
      </c>
      <c r="P100" s="2" t="s">
        <v>22</v>
      </c>
      <c r="Q100" s="2" t="s">
        <v>22</v>
      </c>
      <c r="R100" s="2" t="s">
        <v>509</v>
      </c>
    </row>
    <row r="101" spans="1:18" s="2" customFormat="1" ht="409.6" x14ac:dyDescent="0.25">
      <c r="A101" s="2">
        <f>SEARCH("м.",D101)</f>
        <v>40</v>
      </c>
      <c r="B101" s="2">
        <f>SEARCH(",",D101,A101)</f>
        <v>49</v>
      </c>
      <c r="C101" s="2" t="str">
        <f>MID(D101,A101,B101-A101)</f>
        <v>м. Озерки</v>
      </c>
      <c r="D101" s="2" t="s">
        <v>1055</v>
      </c>
      <c r="E101" s="2" t="s">
        <v>1309</v>
      </c>
      <c r="F101" s="2">
        <f t="shared" si="8"/>
        <v>38000</v>
      </c>
      <c r="G101" s="2" t="s">
        <v>67</v>
      </c>
      <c r="H101" s="2">
        <f>VALUE(SUBSTITUTE(MID(I101,SEARCH("Общая:",I101)+6,SEARCH("м",I101,SEARCH("Общая:",I101))-SEARCH("Общая:",I101)-6),".",","))</f>
        <v>60</v>
      </c>
      <c r="I101" s="2" t="s">
        <v>1306</v>
      </c>
      <c r="J101" s="2" t="s">
        <v>1310</v>
      </c>
      <c r="K101" s="2" t="s">
        <v>1296</v>
      </c>
      <c r="L101" s="2" t="s">
        <v>1060</v>
      </c>
      <c r="M101" s="2" t="s">
        <v>762</v>
      </c>
      <c r="N101" s="2" t="s">
        <v>1287</v>
      </c>
      <c r="O101" s="2" t="s">
        <v>22</v>
      </c>
      <c r="P101" s="2" t="s">
        <v>22</v>
      </c>
      <c r="Q101" s="2" t="s">
        <v>22</v>
      </c>
      <c r="R101" s="2" t="s">
        <v>1311</v>
      </c>
    </row>
  </sheetData>
  <phoneticPr fontId="4" type="noConversion"/>
  <hyperlinks>
    <hyperlink ref="E2" r:id="rId1" xr:uid="{00000000-0004-0000-0300-000000000000}"/>
    <hyperlink ref="E3" r:id="rId2" xr:uid="{00000000-0004-0000-0300-000001000000}"/>
    <hyperlink ref="E4" r:id="rId3" xr:uid="{00000000-0004-0000-0300-000002000000}"/>
    <hyperlink ref="E5" r:id="rId4" xr:uid="{00000000-0004-0000-0300-000003000000}"/>
    <hyperlink ref="E6" r:id="rId5" xr:uid="{00000000-0004-0000-0300-000004000000}"/>
    <hyperlink ref="E7" r:id="rId6" xr:uid="{00000000-0004-0000-0300-000005000000}"/>
    <hyperlink ref="E8" r:id="rId7" xr:uid="{00000000-0004-0000-0300-000006000000}"/>
    <hyperlink ref="E9"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E14" r:id="rId13" xr:uid="{00000000-0004-0000-0300-00000C000000}"/>
    <hyperlink ref="E15" r:id="rId14" xr:uid="{00000000-0004-0000-0300-00000D000000}"/>
    <hyperlink ref="E16" r:id="rId15" xr:uid="{00000000-0004-0000-0300-00000E000000}"/>
    <hyperlink ref="E17" r:id="rId16" xr:uid="{00000000-0004-0000-0300-00000F000000}"/>
    <hyperlink ref="E18" r:id="rId17" xr:uid="{00000000-0004-0000-0300-000010000000}"/>
    <hyperlink ref="E19" r:id="rId18" xr:uid="{00000000-0004-0000-0300-000011000000}"/>
    <hyperlink ref="E20" r:id="rId19" xr:uid="{00000000-0004-0000-0300-000012000000}"/>
    <hyperlink ref="E21" r:id="rId20" xr:uid="{00000000-0004-0000-0300-000013000000}"/>
    <hyperlink ref="E22" r:id="rId21" xr:uid="{00000000-0004-0000-0300-000014000000}"/>
    <hyperlink ref="E23" r:id="rId22" xr:uid="{00000000-0004-0000-0300-000015000000}"/>
    <hyperlink ref="E24" r:id="rId23" xr:uid="{00000000-0004-0000-0300-000016000000}"/>
    <hyperlink ref="E25" r:id="rId24" xr:uid="{00000000-0004-0000-0300-000017000000}"/>
    <hyperlink ref="E26" r:id="rId25" xr:uid="{00000000-0004-0000-0300-000018000000}"/>
    <hyperlink ref="E27" r:id="rId26" xr:uid="{00000000-0004-0000-0300-000019000000}"/>
    <hyperlink ref="E28" r:id="rId27" xr:uid="{00000000-0004-0000-0300-00001A000000}"/>
    <hyperlink ref="E29" r:id="rId28" xr:uid="{00000000-0004-0000-0300-00001B000000}"/>
    <hyperlink ref="E30" r:id="rId29" xr:uid="{00000000-0004-0000-0300-00001C000000}"/>
    <hyperlink ref="E31" r:id="rId30" xr:uid="{00000000-0004-0000-0300-00001D000000}"/>
    <hyperlink ref="E32" r:id="rId31" xr:uid="{00000000-0004-0000-0300-00001E000000}"/>
    <hyperlink ref="E33" r:id="rId32" xr:uid="{00000000-0004-0000-0300-00001F000000}"/>
    <hyperlink ref="E34" r:id="rId33" xr:uid="{00000000-0004-0000-0300-000020000000}"/>
    <hyperlink ref="E35" r:id="rId34" xr:uid="{00000000-0004-0000-0300-000021000000}"/>
    <hyperlink ref="E36" r:id="rId35" xr:uid="{00000000-0004-0000-0300-000022000000}"/>
    <hyperlink ref="E37" r:id="rId36" xr:uid="{00000000-0004-0000-0300-000023000000}"/>
    <hyperlink ref="E38" r:id="rId37" xr:uid="{00000000-0004-0000-0300-000024000000}"/>
    <hyperlink ref="E39" r:id="rId38" xr:uid="{00000000-0004-0000-0300-000025000000}"/>
    <hyperlink ref="E40" r:id="rId39" xr:uid="{00000000-0004-0000-0300-000026000000}"/>
    <hyperlink ref="E41" r:id="rId40" xr:uid="{00000000-0004-0000-0300-000027000000}"/>
    <hyperlink ref="E42" r:id="rId41" xr:uid="{00000000-0004-0000-0300-000028000000}"/>
    <hyperlink ref="E43" r:id="rId42" xr:uid="{00000000-0004-0000-0300-000029000000}"/>
    <hyperlink ref="E44" r:id="rId43" xr:uid="{00000000-0004-0000-0300-00002A000000}"/>
    <hyperlink ref="E45" r:id="rId44" xr:uid="{00000000-0004-0000-0300-00002B000000}"/>
    <hyperlink ref="E46" r:id="rId45" xr:uid="{00000000-0004-0000-0300-00002C000000}"/>
    <hyperlink ref="E47" r:id="rId46" xr:uid="{00000000-0004-0000-0300-00002D000000}"/>
    <hyperlink ref="E48" r:id="rId47" xr:uid="{00000000-0004-0000-0300-00002E000000}"/>
    <hyperlink ref="E49" r:id="rId48" xr:uid="{00000000-0004-0000-0300-00002F000000}"/>
    <hyperlink ref="E50" r:id="rId49" xr:uid="{00000000-0004-0000-0300-000030000000}"/>
    <hyperlink ref="E51" r:id="rId50" xr:uid="{00000000-0004-0000-0300-000031000000}"/>
    <hyperlink ref="E52" r:id="rId51" xr:uid="{00000000-0004-0000-0300-000032000000}"/>
    <hyperlink ref="E53" r:id="rId52" xr:uid="{00000000-0004-0000-0300-000033000000}"/>
    <hyperlink ref="E54" r:id="rId53" xr:uid="{00000000-0004-0000-0300-000034000000}"/>
    <hyperlink ref="E55" r:id="rId54" xr:uid="{00000000-0004-0000-0300-000035000000}"/>
    <hyperlink ref="E56" r:id="rId55" xr:uid="{00000000-0004-0000-0300-000036000000}"/>
    <hyperlink ref="E57" r:id="rId56" xr:uid="{00000000-0004-0000-0300-000037000000}"/>
    <hyperlink ref="E58" r:id="rId57" xr:uid="{00000000-0004-0000-0300-000038000000}"/>
    <hyperlink ref="E59" r:id="rId58" xr:uid="{00000000-0004-0000-0300-000039000000}"/>
    <hyperlink ref="E60" r:id="rId59" xr:uid="{00000000-0004-0000-0300-00003A000000}"/>
    <hyperlink ref="E61" r:id="rId60" xr:uid="{00000000-0004-0000-0300-00003B000000}"/>
    <hyperlink ref="E62" r:id="rId61" xr:uid="{00000000-0004-0000-0300-00003C000000}"/>
    <hyperlink ref="E63" r:id="rId62" xr:uid="{00000000-0004-0000-0300-00003D000000}"/>
    <hyperlink ref="E64" r:id="rId63" xr:uid="{00000000-0004-0000-0300-00003E000000}"/>
    <hyperlink ref="E65" r:id="rId64" xr:uid="{00000000-0004-0000-0300-00003F000000}"/>
    <hyperlink ref="E66" r:id="rId65" xr:uid="{00000000-0004-0000-0300-000040000000}"/>
    <hyperlink ref="E67" r:id="rId66" xr:uid="{00000000-0004-0000-0300-000041000000}"/>
    <hyperlink ref="E68" r:id="rId67" xr:uid="{00000000-0004-0000-0300-000042000000}"/>
    <hyperlink ref="E69" r:id="rId68" xr:uid="{00000000-0004-0000-0300-000043000000}"/>
    <hyperlink ref="E70" r:id="rId69" xr:uid="{00000000-0004-0000-0300-000044000000}"/>
    <hyperlink ref="E71" r:id="rId70" xr:uid="{00000000-0004-0000-0300-000045000000}"/>
    <hyperlink ref="E72" r:id="rId71" xr:uid="{00000000-0004-0000-0300-000046000000}"/>
    <hyperlink ref="E73" r:id="rId72" xr:uid="{00000000-0004-0000-0300-000047000000}"/>
    <hyperlink ref="E74" r:id="rId73" xr:uid="{00000000-0004-0000-0300-000048000000}"/>
    <hyperlink ref="E75" r:id="rId74" xr:uid="{00000000-0004-0000-0300-000049000000}"/>
    <hyperlink ref="E76" r:id="rId75" xr:uid="{00000000-0004-0000-0300-00004A000000}"/>
    <hyperlink ref="E77" r:id="rId76" xr:uid="{00000000-0004-0000-0300-00004B000000}"/>
    <hyperlink ref="E78" r:id="rId77" xr:uid="{00000000-0004-0000-0300-00004C000000}"/>
    <hyperlink ref="E79" r:id="rId78" xr:uid="{00000000-0004-0000-0300-00004D000000}"/>
    <hyperlink ref="E80" r:id="rId79" xr:uid="{00000000-0004-0000-0300-00004E000000}"/>
    <hyperlink ref="E81" r:id="rId80" xr:uid="{00000000-0004-0000-0300-00004F000000}"/>
    <hyperlink ref="E82" r:id="rId81" xr:uid="{00000000-0004-0000-0300-000050000000}"/>
    <hyperlink ref="E83" r:id="rId82" xr:uid="{00000000-0004-0000-0300-000051000000}"/>
    <hyperlink ref="E84" r:id="rId83" xr:uid="{00000000-0004-0000-0300-000052000000}"/>
    <hyperlink ref="E85" r:id="rId84" xr:uid="{00000000-0004-0000-0300-000053000000}"/>
    <hyperlink ref="E86" r:id="rId85" xr:uid="{00000000-0004-0000-0300-000054000000}"/>
    <hyperlink ref="E87" r:id="rId86" xr:uid="{00000000-0004-0000-0300-000055000000}"/>
    <hyperlink ref="E88" r:id="rId87" xr:uid="{00000000-0004-0000-0300-000056000000}"/>
    <hyperlink ref="E89" r:id="rId88" xr:uid="{00000000-0004-0000-0300-000057000000}"/>
    <hyperlink ref="E90" r:id="rId89" xr:uid="{00000000-0004-0000-0300-000058000000}"/>
    <hyperlink ref="E91" r:id="rId90" xr:uid="{00000000-0004-0000-0300-000059000000}"/>
    <hyperlink ref="E92" r:id="rId91" xr:uid="{00000000-0004-0000-0300-00005A000000}"/>
    <hyperlink ref="E93" r:id="rId92" xr:uid="{00000000-0004-0000-0300-00005B000000}"/>
    <hyperlink ref="E94" r:id="rId93" xr:uid="{00000000-0004-0000-0300-00005C000000}"/>
    <hyperlink ref="E95" r:id="rId94" xr:uid="{00000000-0004-0000-0300-00005D000000}"/>
    <hyperlink ref="E96" r:id="rId95" xr:uid="{00000000-0004-0000-0300-00005E000000}"/>
    <hyperlink ref="E97" r:id="rId96" xr:uid="{00000000-0004-0000-0300-00005F000000}"/>
    <hyperlink ref="E98" r:id="rId97" xr:uid="{00000000-0004-0000-0300-000060000000}"/>
    <hyperlink ref="E99" r:id="rId98" xr:uid="{00000000-0004-0000-0300-000061000000}"/>
    <hyperlink ref="E100" r:id="rId99" xr:uid="{00000000-0004-0000-0300-000062000000}"/>
    <hyperlink ref="E101" r:id="rId100" xr:uid="{00000000-0004-0000-0300-000063000000}"/>
  </hyperlink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FBB17-B8E3-4EAA-A3D7-C8914D763E06}">
  <dimension ref="A1:E138"/>
  <sheetViews>
    <sheetView workbookViewId="0"/>
  </sheetViews>
  <sheetFormatPr defaultRowHeight="14.4" x14ac:dyDescent="0.25"/>
  <sheetData>
    <row r="1" spans="1:5" x14ac:dyDescent="0.25">
      <c r="A1" s="5" t="s">
        <v>1319</v>
      </c>
      <c r="B1" s="5" t="s">
        <v>3</v>
      </c>
      <c r="C1" s="5" t="s">
        <v>1324</v>
      </c>
      <c r="D1" s="26" t="s">
        <v>1320</v>
      </c>
      <c r="E1" s="26" t="s">
        <v>0</v>
      </c>
    </row>
    <row r="2" spans="1:5" x14ac:dyDescent="0.25">
      <c r="A2" s="5">
        <v>1</v>
      </c>
      <c r="B2" s="5">
        <v>110</v>
      </c>
      <c r="C2" s="5">
        <v>100000</v>
      </c>
      <c r="D2" s="26" t="s">
        <v>1314</v>
      </c>
      <c r="E2" s="26" t="s">
        <v>532</v>
      </c>
    </row>
    <row r="3" spans="1:5" x14ac:dyDescent="0.25">
      <c r="A3" s="5">
        <v>1</v>
      </c>
      <c r="B3" s="5">
        <v>103</v>
      </c>
      <c r="C3" s="5">
        <v>100000</v>
      </c>
      <c r="D3" s="26" t="s">
        <v>1314</v>
      </c>
      <c r="E3" s="26" t="s">
        <v>166</v>
      </c>
    </row>
    <row r="4" spans="1:5" x14ac:dyDescent="0.25">
      <c r="A4" s="5">
        <v>1</v>
      </c>
      <c r="B4" s="5">
        <v>100</v>
      </c>
      <c r="C4" s="5">
        <v>100000</v>
      </c>
      <c r="D4" s="26" t="s">
        <v>1315</v>
      </c>
      <c r="E4" s="26" t="s">
        <v>257</v>
      </c>
    </row>
    <row r="5" spans="1:5" x14ac:dyDescent="0.25">
      <c r="A5" s="5">
        <v>1</v>
      </c>
      <c r="B5" s="5">
        <v>110</v>
      </c>
      <c r="C5" s="5">
        <v>100000</v>
      </c>
      <c r="D5" s="26" t="s">
        <v>1314</v>
      </c>
      <c r="E5" s="26" t="s">
        <v>592</v>
      </c>
    </row>
    <row r="6" spans="1:5" x14ac:dyDescent="0.25">
      <c r="A6" s="5">
        <v>1</v>
      </c>
      <c r="B6" s="5">
        <v>80</v>
      </c>
      <c r="C6" s="5">
        <v>100000</v>
      </c>
      <c r="D6" s="26" t="s">
        <v>1313</v>
      </c>
      <c r="E6" s="26" t="s">
        <v>113</v>
      </c>
    </row>
    <row r="7" spans="1:5" x14ac:dyDescent="0.25">
      <c r="A7" s="5">
        <v>1</v>
      </c>
      <c r="B7" s="5">
        <v>80</v>
      </c>
      <c r="C7" s="5">
        <v>100000</v>
      </c>
      <c r="D7" s="26" t="s">
        <v>1313</v>
      </c>
      <c r="E7" s="26" t="s">
        <v>113</v>
      </c>
    </row>
    <row r="8" spans="1:5" x14ac:dyDescent="0.25">
      <c r="A8" s="5">
        <v>1</v>
      </c>
      <c r="B8" s="5">
        <v>84</v>
      </c>
      <c r="C8" s="5">
        <v>95000</v>
      </c>
      <c r="D8" s="26" t="s">
        <v>1313</v>
      </c>
      <c r="E8" s="26" t="s">
        <v>113</v>
      </c>
    </row>
    <row r="9" spans="1:5" x14ac:dyDescent="0.25">
      <c r="A9" s="5">
        <v>1</v>
      </c>
      <c r="B9" s="5">
        <v>60</v>
      </c>
      <c r="C9" s="5">
        <v>90000</v>
      </c>
      <c r="D9" s="26" t="s">
        <v>1314</v>
      </c>
      <c r="E9" s="26" t="s">
        <v>233</v>
      </c>
    </row>
    <row r="10" spans="1:5" x14ac:dyDescent="0.25">
      <c r="A10" s="5">
        <v>1</v>
      </c>
      <c r="B10" s="5">
        <v>60</v>
      </c>
      <c r="C10" s="5">
        <v>90000</v>
      </c>
      <c r="D10" s="26" t="s">
        <v>1314</v>
      </c>
      <c r="E10" s="26" t="s">
        <v>233</v>
      </c>
    </row>
    <row r="11" spans="1:5" x14ac:dyDescent="0.25">
      <c r="A11" s="5">
        <v>1</v>
      </c>
      <c r="B11" s="5">
        <v>50</v>
      </c>
      <c r="C11" s="5">
        <v>80000</v>
      </c>
      <c r="D11" s="26" t="s">
        <v>1315</v>
      </c>
      <c r="E11" s="26" t="s">
        <v>131</v>
      </c>
    </row>
    <row r="12" spans="1:5" x14ac:dyDescent="0.25">
      <c r="A12" s="5">
        <v>1</v>
      </c>
      <c r="B12" s="5">
        <v>67</v>
      </c>
      <c r="C12" s="5">
        <v>75000</v>
      </c>
      <c r="D12" s="26" t="s">
        <v>1314</v>
      </c>
      <c r="E12" s="26" t="s">
        <v>233</v>
      </c>
    </row>
    <row r="13" spans="1:5" x14ac:dyDescent="0.25">
      <c r="A13" s="5">
        <v>1</v>
      </c>
      <c r="B13" s="5">
        <v>90</v>
      </c>
      <c r="C13" s="5">
        <v>75000</v>
      </c>
      <c r="D13" s="26" t="s">
        <v>1312</v>
      </c>
      <c r="E13" s="26" t="s">
        <v>13</v>
      </c>
    </row>
    <row r="14" spans="1:5" x14ac:dyDescent="0.25">
      <c r="A14" s="5">
        <v>1</v>
      </c>
      <c r="B14" s="5">
        <v>80</v>
      </c>
      <c r="C14" s="5">
        <v>75000</v>
      </c>
      <c r="D14" s="26" t="s">
        <v>1315</v>
      </c>
      <c r="E14" s="26" t="s">
        <v>214</v>
      </c>
    </row>
    <row r="15" spans="1:5" x14ac:dyDescent="0.25">
      <c r="A15" s="5">
        <v>1</v>
      </c>
      <c r="B15" s="5">
        <v>68</v>
      </c>
      <c r="C15" s="5">
        <v>70000</v>
      </c>
      <c r="D15" s="26" t="s">
        <v>1314</v>
      </c>
      <c r="E15" s="26" t="s">
        <v>233</v>
      </c>
    </row>
    <row r="16" spans="1:5" x14ac:dyDescent="0.25">
      <c r="A16" s="5">
        <v>1</v>
      </c>
      <c r="B16" s="5">
        <v>85</v>
      </c>
      <c r="C16" s="5">
        <v>60000</v>
      </c>
      <c r="D16" s="26" t="s">
        <v>1314</v>
      </c>
      <c r="E16" s="26" t="s">
        <v>84</v>
      </c>
    </row>
    <row r="17" spans="1:5" x14ac:dyDescent="0.25">
      <c r="A17" s="5">
        <v>1</v>
      </c>
      <c r="B17" s="5">
        <v>76</v>
      </c>
      <c r="C17" s="5">
        <v>60000</v>
      </c>
      <c r="D17" s="26" t="s">
        <v>1313</v>
      </c>
      <c r="E17" s="26" t="s">
        <v>175</v>
      </c>
    </row>
    <row r="18" spans="1:5" x14ac:dyDescent="0.25">
      <c r="A18" s="5">
        <v>1</v>
      </c>
      <c r="B18" s="5">
        <v>80</v>
      </c>
      <c r="C18" s="5">
        <v>60000</v>
      </c>
      <c r="D18" s="26" t="s">
        <v>1313</v>
      </c>
      <c r="E18" s="26" t="s">
        <v>175</v>
      </c>
    </row>
    <row r="19" spans="1:5" x14ac:dyDescent="0.25">
      <c r="A19" s="5">
        <v>1</v>
      </c>
      <c r="B19" s="5">
        <v>55</v>
      </c>
      <c r="C19" s="5">
        <v>55000</v>
      </c>
      <c r="D19" s="26" t="s">
        <v>1314</v>
      </c>
      <c r="E19" s="26" t="s">
        <v>224</v>
      </c>
    </row>
    <row r="20" spans="1:5" x14ac:dyDescent="0.25">
      <c r="A20" s="5">
        <v>1</v>
      </c>
      <c r="B20" s="5">
        <v>67</v>
      </c>
      <c r="C20" s="5">
        <v>55000</v>
      </c>
      <c r="D20" s="26" t="s">
        <v>1314</v>
      </c>
      <c r="E20" s="26" t="s">
        <v>619</v>
      </c>
    </row>
    <row r="21" spans="1:5" x14ac:dyDescent="0.25">
      <c r="A21" s="5">
        <v>1</v>
      </c>
      <c r="B21" s="5">
        <v>47</v>
      </c>
      <c r="C21" s="5">
        <v>55000</v>
      </c>
      <c r="D21" s="26" t="s">
        <v>1314</v>
      </c>
      <c r="E21" s="26" t="s">
        <v>600</v>
      </c>
    </row>
    <row r="22" spans="1:5" x14ac:dyDescent="0.25">
      <c r="A22" s="5">
        <v>1</v>
      </c>
      <c r="B22" s="5">
        <v>34</v>
      </c>
      <c r="C22" s="5">
        <v>54000</v>
      </c>
      <c r="D22" s="26" t="s">
        <v>1313</v>
      </c>
      <c r="E22" s="26" t="s">
        <v>198</v>
      </c>
    </row>
    <row r="23" spans="1:5" x14ac:dyDescent="0.25">
      <c r="A23" s="5">
        <v>1</v>
      </c>
      <c r="B23" s="5">
        <v>49.5</v>
      </c>
      <c r="C23" s="5">
        <v>53000</v>
      </c>
      <c r="D23" s="26" t="s">
        <v>1314</v>
      </c>
      <c r="E23" s="26" t="s">
        <v>233</v>
      </c>
    </row>
    <row r="24" spans="1:5" x14ac:dyDescent="0.25">
      <c r="A24" s="5">
        <v>1</v>
      </c>
      <c r="B24" s="5">
        <v>65</v>
      </c>
      <c r="C24" s="5">
        <v>50000</v>
      </c>
      <c r="D24" s="26" t="s">
        <v>1313</v>
      </c>
      <c r="E24" s="26" t="s">
        <v>94</v>
      </c>
    </row>
    <row r="25" spans="1:5" x14ac:dyDescent="0.25">
      <c r="A25" s="5">
        <v>1</v>
      </c>
      <c r="B25" s="5">
        <v>72</v>
      </c>
      <c r="C25" s="5">
        <v>50000</v>
      </c>
      <c r="D25" s="26" t="s">
        <v>1314</v>
      </c>
      <c r="E25" s="26" t="s">
        <v>642</v>
      </c>
    </row>
    <row r="26" spans="1:5" x14ac:dyDescent="0.25">
      <c r="A26" s="5">
        <v>1</v>
      </c>
      <c r="B26" s="5">
        <v>30</v>
      </c>
      <c r="C26" s="5">
        <v>50000</v>
      </c>
      <c r="D26" s="26" t="s">
        <v>1314</v>
      </c>
      <c r="E26" s="26" t="s">
        <v>54</v>
      </c>
    </row>
    <row r="27" spans="1:5" x14ac:dyDescent="0.25">
      <c r="A27" s="5">
        <v>1</v>
      </c>
      <c r="B27" s="5">
        <v>37</v>
      </c>
      <c r="C27" s="5">
        <v>50000</v>
      </c>
      <c r="D27" s="26" t="s">
        <v>1315</v>
      </c>
      <c r="E27" s="26" t="s">
        <v>585</v>
      </c>
    </row>
    <row r="28" spans="1:5" x14ac:dyDescent="0.25">
      <c r="A28" s="5">
        <v>0</v>
      </c>
      <c r="B28" s="5">
        <v>93</v>
      </c>
      <c r="C28" s="5">
        <v>50000</v>
      </c>
      <c r="D28" s="26" t="s">
        <v>1321</v>
      </c>
      <c r="E28" s="26" t="s">
        <v>873</v>
      </c>
    </row>
    <row r="29" spans="1:5" x14ac:dyDescent="0.25">
      <c r="A29" s="5">
        <v>0</v>
      </c>
      <c r="B29" s="5">
        <v>93</v>
      </c>
      <c r="C29" s="5">
        <v>50000</v>
      </c>
      <c r="D29" s="26" t="s">
        <v>1321</v>
      </c>
      <c r="E29" s="26" t="s">
        <v>873</v>
      </c>
    </row>
    <row r="30" spans="1:5" x14ac:dyDescent="0.25">
      <c r="A30" s="5">
        <v>0</v>
      </c>
      <c r="B30" s="5">
        <v>94</v>
      </c>
      <c r="C30" s="5">
        <v>50000</v>
      </c>
      <c r="D30" s="26" t="s">
        <v>1321</v>
      </c>
      <c r="E30" s="26" t="s">
        <v>873</v>
      </c>
    </row>
    <row r="31" spans="1:5" x14ac:dyDescent="0.25">
      <c r="A31" s="5">
        <v>0</v>
      </c>
      <c r="B31" s="5">
        <v>95</v>
      </c>
      <c r="C31" s="5">
        <v>50000</v>
      </c>
      <c r="D31" s="26" t="s">
        <v>1321</v>
      </c>
      <c r="E31" s="26" t="s">
        <v>873</v>
      </c>
    </row>
    <row r="32" spans="1:5" x14ac:dyDescent="0.25">
      <c r="A32" s="5">
        <v>1</v>
      </c>
      <c r="B32" s="5">
        <v>35</v>
      </c>
      <c r="C32" s="5">
        <v>50000</v>
      </c>
      <c r="D32" s="26" t="s">
        <v>1315</v>
      </c>
      <c r="E32" s="26" t="s">
        <v>355</v>
      </c>
    </row>
    <row r="33" spans="1:5" x14ac:dyDescent="0.25">
      <c r="A33" s="5">
        <v>1</v>
      </c>
      <c r="B33" s="5">
        <v>50</v>
      </c>
      <c r="C33" s="5">
        <v>49000</v>
      </c>
      <c r="D33" s="26" t="s">
        <v>1314</v>
      </c>
      <c r="E33" s="26" t="s">
        <v>233</v>
      </c>
    </row>
    <row r="34" spans="1:5" x14ac:dyDescent="0.25">
      <c r="A34" s="5">
        <v>1</v>
      </c>
      <c r="B34" s="5">
        <v>48</v>
      </c>
      <c r="C34" s="5">
        <v>47000</v>
      </c>
      <c r="D34" s="26" t="s">
        <v>1315</v>
      </c>
      <c r="E34" s="26" t="s">
        <v>379</v>
      </c>
    </row>
    <row r="35" spans="1:5" x14ac:dyDescent="0.25">
      <c r="A35" s="5">
        <v>1</v>
      </c>
      <c r="B35" s="5">
        <v>71</v>
      </c>
      <c r="C35" s="5">
        <v>45000</v>
      </c>
      <c r="D35" s="26" t="s">
        <v>1314</v>
      </c>
      <c r="E35" s="26" t="s">
        <v>553</v>
      </c>
    </row>
    <row r="36" spans="1:5" x14ac:dyDescent="0.25">
      <c r="A36" s="5">
        <v>0</v>
      </c>
      <c r="B36" s="5">
        <v>60</v>
      </c>
      <c r="C36" s="5">
        <v>45000</v>
      </c>
      <c r="D36" s="26" t="s">
        <v>1321</v>
      </c>
      <c r="E36" s="26" t="s">
        <v>1026</v>
      </c>
    </row>
    <row r="37" spans="1:5" x14ac:dyDescent="0.25">
      <c r="A37" s="5">
        <v>0</v>
      </c>
      <c r="B37" s="5">
        <v>110</v>
      </c>
      <c r="C37" s="5">
        <v>45000</v>
      </c>
      <c r="D37" s="26" t="s">
        <v>1321</v>
      </c>
      <c r="E37" s="26" t="s">
        <v>1152</v>
      </c>
    </row>
    <row r="38" spans="1:5" x14ac:dyDescent="0.25">
      <c r="A38" s="5">
        <v>0</v>
      </c>
      <c r="B38" s="5">
        <v>95</v>
      </c>
      <c r="C38" s="5">
        <v>45000</v>
      </c>
      <c r="D38" s="26" t="s">
        <v>1323</v>
      </c>
      <c r="E38" s="26" t="s">
        <v>1288</v>
      </c>
    </row>
    <row r="39" spans="1:5" x14ac:dyDescent="0.25">
      <c r="A39" s="5">
        <v>1</v>
      </c>
      <c r="B39" s="5">
        <v>45</v>
      </c>
      <c r="C39" s="5">
        <v>45000</v>
      </c>
      <c r="D39" s="26" t="s">
        <v>1314</v>
      </c>
      <c r="E39" s="26" t="s">
        <v>692</v>
      </c>
    </row>
    <row r="40" spans="1:5" x14ac:dyDescent="0.25">
      <c r="A40" s="5">
        <v>0</v>
      </c>
      <c r="B40" s="5">
        <v>100</v>
      </c>
      <c r="C40" s="5">
        <v>45000</v>
      </c>
      <c r="D40" s="26" t="s">
        <v>1321</v>
      </c>
      <c r="E40" s="26" t="s">
        <v>929</v>
      </c>
    </row>
    <row r="41" spans="1:5" x14ac:dyDescent="0.25">
      <c r="A41" s="5">
        <v>1</v>
      </c>
      <c r="B41" s="5">
        <v>45</v>
      </c>
      <c r="C41" s="5">
        <v>45000</v>
      </c>
      <c r="D41" s="26" t="s">
        <v>1315</v>
      </c>
      <c r="E41" s="26" t="s">
        <v>484</v>
      </c>
    </row>
    <row r="42" spans="1:5" x14ac:dyDescent="0.25">
      <c r="A42" s="5">
        <v>0</v>
      </c>
      <c r="B42" s="5">
        <v>95</v>
      </c>
      <c r="C42" s="5">
        <v>45000</v>
      </c>
      <c r="D42" s="26" t="s">
        <v>1323</v>
      </c>
      <c r="E42" s="26" t="s">
        <v>1055</v>
      </c>
    </row>
    <row r="43" spans="1:5" x14ac:dyDescent="0.25">
      <c r="A43" s="5">
        <v>0</v>
      </c>
      <c r="B43" s="5">
        <v>95</v>
      </c>
      <c r="C43" s="5">
        <v>45000</v>
      </c>
      <c r="D43" s="26" t="s">
        <v>1323</v>
      </c>
      <c r="E43" s="26" t="s">
        <v>1055</v>
      </c>
    </row>
    <row r="44" spans="1:5" x14ac:dyDescent="0.25">
      <c r="A44" s="5">
        <v>1</v>
      </c>
      <c r="B44" s="5">
        <v>54</v>
      </c>
      <c r="C44" s="5">
        <v>45000</v>
      </c>
      <c r="D44" s="26" t="s">
        <v>1314</v>
      </c>
      <c r="E44" s="26" t="s">
        <v>560</v>
      </c>
    </row>
    <row r="45" spans="1:5" x14ac:dyDescent="0.25">
      <c r="A45" s="5">
        <v>1</v>
      </c>
      <c r="B45" s="5">
        <v>70</v>
      </c>
      <c r="C45" s="5">
        <v>40000</v>
      </c>
      <c r="D45" s="26" t="s">
        <v>1314</v>
      </c>
      <c r="E45" s="26" t="s">
        <v>698</v>
      </c>
    </row>
    <row r="46" spans="1:5" x14ac:dyDescent="0.25">
      <c r="A46" s="5">
        <v>1</v>
      </c>
      <c r="B46" s="5">
        <v>67</v>
      </c>
      <c r="C46" s="5">
        <v>40000</v>
      </c>
      <c r="D46" s="26" t="s">
        <v>1314</v>
      </c>
      <c r="E46" s="26" t="s">
        <v>748</v>
      </c>
    </row>
    <row r="47" spans="1:5" x14ac:dyDescent="0.25">
      <c r="A47" s="5">
        <v>1</v>
      </c>
      <c r="B47" s="5">
        <v>50</v>
      </c>
      <c r="C47" s="5">
        <v>40000</v>
      </c>
      <c r="D47" s="26" t="s">
        <v>1315</v>
      </c>
      <c r="E47" s="26" t="s">
        <v>678</v>
      </c>
    </row>
    <row r="48" spans="1:5" x14ac:dyDescent="0.25">
      <c r="A48" s="5">
        <v>1</v>
      </c>
      <c r="B48" s="5">
        <v>40</v>
      </c>
      <c r="C48" s="5">
        <v>40000</v>
      </c>
      <c r="D48" s="26" t="s">
        <v>1314</v>
      </c>
      <c r="E48" s="26" t="s">
        <v>75</v>
      </c>
    </row>
    <row r="49" spans="1:5" x14ac:dyDescent="0.25">
      <c r="A49" s="5">
        <v>0</v>
      </c>
      <c r="B49" s="5">
        <v>70</v>
      </c>
      <c r="C49" s="5">
        <v>40000</v>
      </c>
      <c r="D49" s="26" t="s">
        <v>1321</v>
      </c>
      <c r="E49" s="26" t="s">
        <v>1226</v>
      </c>
    </row>
    <row r="50" spans="1:5" x14ac:dyDescent="0.25">
      <c r="A50" s="5">
        <v>0</v>
      </c>
      <c r="B50" s="5">
        <v>70</v>
      </c>
      <c r="C50" s="5">
        <v>40000</v>
      </c>
      <c r="D50" s="26" t="s">
        <v>1321</v>
      </c>
      <c r="E50" s="26" t="s">
        <v>1234</v>
      </c>
    </row>
    <row r="51" spans="1:5" x14ac:dyDescent="0.25">
      <c r="A51" s="5">
        <v>1</v>
      </c>
      <c r="B51" s="5">
        <v>30</v>
      </c>
      <c r="C51" s="5">
        <v>40000</v>
      </c>
      <c r="D51" s="26" t="s">
        <v>1314</v>
      </c>
      <c r="E51" s="26" t="s">
        <v>54</v>
      </c>
    </row>
    <row r="52" spans="1:5" x14ac:dyDescent="0.25">
      <c r="A52" s="5">
        <v>0</v>
      </c>
      <c r="B52" s="5">
        <v>60</v>
      </c>
      <c r="C52" s="5">
        <v>40000</v>
      </c>
      <c r="D52" s="26" t="s">
        <v>1323</v>
      </c>
      <c r="E52" s="26" t="s">
        <v>1055</v>
      </c>
    </row>
    <row r="53" spans="1:5" x14ac:dyDescent="0.25">
      <c r="A53" s="5">
        <v>1</v>
      </c>
      <c r="B53" s="5">
        <v>42</v>
      </c>
      <c r="C53" s="5">
        <v>38000</v>
      </c>
      <c r="D53" s="26" t="s">
        <v>1314</v>
      </c>
      <c r="E53" s="26" t="s">
        <v>75</v>
      </c>
    </row>
    <row r="54" spans="1:5" x14ac:dyDescent="0.25">
      <c r="A54" s="5">
        <v>1</v>
      </c>
      <c r="B54" s="5">
        <v>57</v>
      </c>
      <c r="C54" s="5">
        <v>38000</v>
      </c>
      <c r="D54" s="26" t="s">
        <v>1314</v>
      </c>
      <c r="E54" s="26" t="s">
        <v>65</v>
      </c>
    </row>
    <row r="55" spans="1:5" x14ac:dyDescent="0.25">
      <c r="A55" s="5">
        <v>1</v>
      </c>
      <c r="B55" s="5">
        <v>31</v>
      </c>
      <c r="C55" s="5">
        <v>37000</v>
      </c>
      <c r="D55" s="26" t="s">
        <v>1314</v>
      </c>
      <c r="E55" s="26" t="s">
        <v>54</v>
      </c>
    </row>
    <row r="56" spans="1:5" x14ac:dyDescent="0.25">
      <c r="A56" s="5">
        <v>0</v>
      </c>
      <c r="B56" s="5">
        <v>30</v>
      </c>
      <c r="C56" s="5">
        <v>36000</v>
      </c>
      <c r="D56" s="26" t="s">
        <v>1321</v>
      </c>
      <c r="E56" s="26" t="s">
        <v>940</v>
      </c>
    </row>
    <row r="57" spans="1:5" x14ac:dyDescent="0.25">
      <c r="A57" s="5">
        <v>1</v>
      </c>
      <c r="B57" s="5">
        <v>50</v>
      </c>
      <c r="C57" s="5">
        <v>35000</v>
      </c>
      <c r="D57" s="26" t="s">
        <v>1314</v>
      </c>
      <c r="E57" s="26" t="s">
        <v>627</v>
      </c>
    </row>
    <row r="58" spans="1:5" x14ac:dyDescent="0.25">
      <c r="A58" s="5">
        <v>0</v>
      </c>
      <c r="B58" s="5">
        <v>60</v>
      </c>
      <c r="C58" s="5">
        <v>35000</v>
      </c>
      <c r="D58" s="26" t="s">
        <v>1323</v>
      </c>
      <c r="E58" s="26" t="s">
        <v>1055</v>
      </c>
    </row>
    <row r="59" spans="1:5" x14ac:dyDescent="0.25">
      <c r="A59" s="5">
        <v>1</v>
      </c>
      <c r="B59" s="5">
        <v>30</v>
      </c>
      <c r="C59" s="5">
        <v>35000</v>
      </c>
      <c r="D59" s="26" t="s">
        <v>1316</v>
      </c>
      <c r="E59" s="26" t="s">
        <v>388</v>
      </c>
    </row>
    <row r="60" spans="1:5" x14ac:dyDescent="0.25">
      <c r="A60" s="5">
        <v>1</v>
      </c>
      <c r="B60" s="5">
        <v>32</v>
      </c>
      <c r="C60" s="5">
        <v>35000</v>
      </c>
      <c r="D60" s="26" t="s">
        <v>1316</v>
      </c>
      <c r="E60" s="26" t="s">
        <v>388</v>
      </c>
    </row>
    <row r="61" spans="1:5" x14ac:dyDescent="0.25">
      <c r="A61" s="5">
        <v>0</v>
      </c>
      <c r="B61" s="5">
        <v>29</v>
      </c>
      <c r="C61" s="5">
        <v>33500</v>
      </c>
      <c r="D61" s="26" t="s">
        <v>1321</v>
      </c>
      <c r="E61" s="26" t="s">
        <v>940</v>
      </c>
    </row>
    <row r="62" spans="1:5" x14ac:dyDescent="0.25">
      <c r="A62" s="5">
        <v>1</v>
      </c>
      <c r="B62" s="5">
        <v>37</v>
      </c>
      <c r="C62" s="5">
        <v>32000</v>
      </c>
      <c r="D62" s="26" t="s">
        <v>1313</v>
      </c>
      <c r="E62" s="26" t="s">
        <v>709</v>
      </c>
    </row>
    <row r="63" spans="1:5" x14ac:dyDescent="0.25">
      <c r="A63" s="5">
        <v>1</v>
      </c>
      <c r="B63" s="5">
        <v>65</v>
      </c>
      <c r="C63" s="5">
        <v>32000</v>
      </c>
      <c r="D63" s="26" t="s">
        <v>1318</v>
      </c>
      <c r="E63" s="26" t="s">
        <v>514</v>
      </c>
    </row>
    <row r="64" spans="1:5" x14ac:dyDescent="0.25">
      <c r="A64" s="5">
        <v>0</v>
      </c>
      <c r="B64" s="5">
        <v>56</v>
      </c>
      <c r="C64" s="5">
        <v>32000</v>
      </c>
      <c r="D64" s="26" t="s">
        <v>1321</v>
      </c>
      <c r="E64" s="26" t="s">
        <v>811</v>
      </c>
    </row>
    <row r="65" spans="1:5" x14ac:dyDescent="0.25">
      <c r="A65" s="5">
        <v>0</v>
      </c>
      <c r="B65" s="5">
        <v>71</v>
      </c>
      <c r="C65" s="5">
        <v>32000</v>
      </c>
      <c r="D65" s="26" t="s">
        <v>1321</v>
      </c>
      <c r="E65" s="26" t="s">
        <v>764</v>
      </c>
    </row>
    <row r="66" spans="1:5" x14ac:dyDescent="0.25">
      <c r="A66" s="5">
        <v>0</v>
      </c>
      <c r="B66" s="5">
        <v>71</v>
      </c>
      <c r="C66" s="5">
        <v>32000</v>
      </c>
      <c r="D66" s="26" t="s">
        <v>1321</v>
      </c>
      <c r="E66" s="26" t="s">
        <v>764</v>
      </c>
    </row>
    <row r="67" spans="1:5" x14ac:dyDescent="0.25">
      <c r="A67" s="5">
        <v>1</v>
      </c>
      <c r="B67" s="5">
        <v>40</v>
      </c>
      <c r="C67" s="5">
        <v>32000</v>
      </c>
      <c r="D67" s="26" t="s">
        <v>1315</v>
      </c>
      <c r="E67" s="26" t="s">
        <v>379</v>
      </c>
    </row>
    <row r="68" spans="1:5" x14ac:dyDescent="0.25">
      <c r="A68" s="5">
        <v>1</v>
      </c>
      <c r="B68" s="5">
        <v>40</v>
      </c>
      <c r="C68" s="5">
        <v>30000</v>
      </c>
      <c r="D68" s="26" t="s">
        <v>1317</v>
      </c>
      <c r="E68" s="26" t="s">
        <v>494</v>
      </c>
    </row>
    <row r="69" spans="1:5" x14ac:dyDescent="0.25">
      <c r="A69" s="5">
        <v>0</v>
      </c>
      <c r="B69" s="5">
        <v>48</v>
      </c>
      <c r="C69" s="5">
        <v>30000</v>
      </c>
      <c r="D69" s="26" t="s">
        <v>1321</v>
      </c>
      <c r="E69" s="26" t="s">
        <v>1277</v>
      </c>
    </row>
    <row r="70" spans="1:5" x14ac:dyDescent="0.25">
      <c r="A70" s="5">
        <v>0</v>
      </c>
      <c r="B70" s="5">
        <v>58</v>
      </c>
      <c r="C70" s="5">
        <v>30000</v>
      </c>
      <c r="D70" s="26" t="s">
        <v>1321</v>
      </c>
      <c r="E70" s="26" t="s">
        <v>1112</v>
      </c>
    </row>
    <row r="71" spans="1:5" x14ac:dyDescent="0.25">
      <c r="A71" s="5">
        <v>0</v>
      </c>
      <c r="B71" s="5">
        <v>58</v>
      </c>
      <c r="C71" s="5">
        <v>30000</v>
      </c>
      <c r="D71" s="26" t="s">
        <v>1321</v>
      </c>
      <c r="E71" s="26" t="s">
        <v>1112</v>
      </c>
    </row>
    <row r="72" spans="1:5" x14ac:dyDescent="0.25">
      <c r="A72" s="5">
        <v>0</v>
      </c>
      <c r="B72" s="5">
        <v>38</v>
      </c>
      <c r="C72" s="5">
        <v>30000</v>
      </c>
      <c r="D72" s="26" t="s">
        <v>1321</v>
      </c>
      <c r="E72" s="26" t="s">
        <v>799</v>
      </c>
    </row>
    <row r="73" spans="1:5" x14ac:dyDescent="0.25">
      <c r="A73" s="5">
        <v>0</v>
      </c>
      <c r="B73" s="5">
        <v>52</v>
      </c>
      <c r="C73" s="5">
        <v>30000</v>
      </c>
      <c r="D73" s="26" t="s">
        <v>1321</v>
      </c>
      <c r="E73" s="26" t="s">
        <v>1008</v>
      </c>
    </row>
    <row r="74" spans="1:5" x14ac:dyDescent="0.25">
      <c r="A74" s="5">
        <v>0</v>
      </c>
      <c r="B74" s="5">
        <v>29</v>
      </c>
      <c r="C74" s="5">
        <v>30000</v>
      </c>
      <c r="D74" s="26" t="s">
        <v>1321</v>
      </c>
      <c r="E74" s="26" t="s">
        <v>940</v>
      </c>
    </row>
    <row r="75" spans="1:5" x14ac:dyDescent="0.25">
      <c r="A75" s="5">
        <v>0</v>
      </c>
      <c r="B75" s="5">
        <v>30</v>
      </c>
      <c r="C75" s="5">
        <v>30000</v>
      </c>
      <c r="D75" s="26" t="s">
        <v>1321</v>
      </c>
      <c r="E75" s="26" t="s">
        <v>940</v>
      </c>
    </row>
    <row r="76" spans="1:5" x14ac:dyDescent="0.25">
      <c r="A76" s="5">
        <v>1</v>
      </c>
      <c r="B76" s="5">
        <v>43</v>
      </c>
      <c r="C76" s="5">
        <v>30000</v>
      </c>
      <c r="D76" s="26" t="s">
        <v>1316</v>
      </c>
      <c r="E76" s="26" t="s">
        <v>607</v>
      </c>
    </row>
    <row r="77" spans="1:5" x14ac:dyDescent="0.25">
      <c r="A77" s="5">
        <v>1</v>
      </c>
      <c r="B77" s="5">
        <v>40</v>
      </c>
      <c r="C77" s="5">
        <v>28000</v>
      </c>
      <c r="D77" s="26" t="s">
        <v>1318</v>
      </c>
      <c r="E77" s="26" t="s">
        <v>668</v>
      </c>
    </row>
    <row r="78" spans="1:5" x14ac:dyDescent="0.25">
      <c r="A78" s="5">
        <v>0</v>
      </c>
      <c r="B78" s="5">
        <v>36</v>
      </c>
      <c r="C78" s="5">
        <v>28000</v>
      </c>
      <c r="D78" s="26" t="s">
        <v>1321</v>
      </c>
      <c r="E78" s="26" t="s">
        <v>1026</v>
      </c>
    </row>
    <row r="79" spans="1:5" x14ac:dyDescent="0.25">
      <c r="A79" s="5">
        <v>0</v>
      </c>
      <c r="B79" s="5">
        <v>60</v>
      </c>
      <c r="C79" s="5">
        <v>28000</v>
      </c>
      <c r="D79" s="26" t="s">
        <v>1323</v>
      </c>
      <c r="E79" s="26" t="s">
        <v>1270</v>
      </c>
    </row>
    <row r="80" spans="1:5" x14ac:dyDescent="0.25">
      <c r="A80" s="5">
        <v>1</v>
      </c>
      <c r="B80" s="5">
        <v>33</v>
      </c>
      <c r="C80" s="5">
        <v>28000</v>
      </c>
      <c r="D80" s="26" t="s">
        <v>1315</v>
      </c>
      <c r="E80" s="26" t="s">
        <v>741</v>
      </c>
    </row>
    <row r="81" spans="1:5" x14ac:dyDescent="0.25">
      <c r="A81" s="5">
        <v>0</v>
      </c>
      <c r="B81" s="5">
        <v>46</v>
      </c>
      <c r="C81" s="5">
        <v>27000</v>
      </c>
      <c r="D81" s="26" t="s">
        <v>1321</v>
      </c>
      <c r="E81" s="26" t="s">
        <v>841</v>
      </c>
    </row>
    <row r="82" spans="1:5" x14ac:dyDescent="0.25">
      <c r="A82" s="5">
        <v>0</v>
      </c>
      <c r="B82" s="5">
        <v>46</v>
      </c>
      <c r="C82" s="5">
        <v>27000</v>
      </c>
      <c r="D82" s="26" t="s">
        <v>1321</v>
      </c>
      <c r="E82" s="26" t="s">
        <v>841</v>
      </c>
    </row>
    <row r="83" spans="1:5" x14ac:dyDescent="0.25">
      <c r="A83" s="5">
        <v>0</v>
      </c>
      <c r="B83" s="5">
        <v>47</v>
      </c>
      <c r="C83" s="5">
        <v>27000</v>
      </c>
      <c r="D83" s="26" t="s">
        <v>1321</v>
      </c>
      <c r="E83" s="26" t="s">
        <v>1136</v>
      </c>
    </row>
    <row r="84" spans="1:5" x14ac:dyDescent="0.25">
      <c r="A84" s="5">
        <v>0</v>
      </c>
      <c r="B84" s="5">
        <v>42</v>
      </c>
      <c r="C84" s="5">
        <v>25000</v>
      </c>
      <c r="D84" s="26" t="s">
        <v>1323</v>
      </c>
      <c r="E84" s="26" t="s">
        <v>1160</v>
      </c>
    </row>
    <row r="85" spans="1:5" x14ac:dyDescent="0.25">
      <c r="A85" s="5">
        <v>0</v>
      </c>
      <c r="B85" s="5">
        <v>27.3</v>
      </c>
      <c r="C85" s="5">
        <v>25000</v>
      </c>
      <c r="D85" s="26" t="s">
        <v>1321</v>
      </c>
      <c r="E85" s="26" t="s">
        <v>811</v>
      </c>
    </row>
    <row r="86" spans="1:5" x14ac:dyDescent="0.25">
      <c r="A86" s="5">
        <v>0</v>
      </c>
      <c r="B86" s="5">
        <v>35</v>
      </c>
      <c r="C86" s="5">
        <v>25000</v>
      </c>
      <c r="D86" s="26" t="s">
        <v>1321</v>
      </c>
      <c r="E86" s="26" t="s">
        <v>950</v>
      </c>
    </row>
    <row r="87" spans="1:5" x14ac:dyDescent="0.25">
      <c r="A87" s="5">
        <v>0</v>
      </c>
      <c r="B87" s="5">
        <v>36</v>
      </c>
      <c r="C87" s="5">
        <v>25000</v>
      </c>
      <c r="D87" s="26" t="s">
        <v>1321</v>
      </c>
      <c r="E87" s="26" t="s">
        <v>950</v>
      </c>
    </row>
    <row r="88" spans="1:5" x14ac:dyDescent="0.25">
      <c r="A88" s="5">
        <v>0</v>
      </c>
      <c r="B88" s="5">
        <v>38</v>
      </c>
      <c r="C88" s="5">
        <v>25000</v>
      </c>
      <c r="D88" s="26" t="s">
        <v>1321</v>
      </c>
      <c r="E88" s="26" t="s">
        <v>950</v>
      </c>
    </row>
    <row r="89" spans="1:5" x14ac:dyDescent="0.25">
      <c r="A89" s="5">
        <v>0</v>
      </c>
      <c r="B89" s="5">
        <v>46</v>
      </c>
      <c r="C89" s="5">
        <v>24000</v>
      </c>
      <c r="D89" s="26" t="s">
        <v>1321</v>
      </c>
      <c r="E89" s="26" t="s">
        <v>894</v>
      </c>
    </row>
    <row r="90" spans="1:5" x14ac:dyDescent="0.25">
      <c r="A90" s="5">
        <v>0</v>
      </c>
      <c r="B90" s="5">
        <v>47</v>
      </c>
      <c r="C90" s="5">
        <v>24000</v>
      </c>
      <c r="D90" s="26" t="s">
        <v>1321</v>
      </c>
      <c r="E90" s="26" t="s">
        <v>894</v>
      </c>
    </row>
    <row r="91" spans="1:5" x14ac:dyDescent="0.25">
      <c r="A91" s="5">
        <v>0</v>
      </c>
      <c r="B91" s="5">
        <v>48</v>
      </c>
      <c r="C91" s="5">
        <v>24000</v>
      </c>
      <c r="D91" s="26" t="s">
        <v>1321</v>
      </c>
      <c r="E91" s="26" t="s">
        <v>894</v>
      </c>
    </row>
    <row r="92" spans="1:5" x14ac:dyDescent="0.25">
      <c r="A92" s="5">
        <v>0</v>
      </c>
      <c r="B92" s="5">
        <v>40</v>
      </c>
      <c r="C92" s="5">
        <v>24000</v>
      </c>
      <c r="D92" s="26" t="s">
        <v>1321</v>
      </c>
      <c r="E92" s="26" t="s">
        <v>982</v>
      </c>
    </row>
    <row r="93" spans="1:5" x14ac:dyDescent="0.25">
      <c r="A93" s="5">
        <v>0</v>
      </c>
      <c r="B93" s="5">
        <v>28</v>
      </c>
      <c r="C93" s="5">
        <v>24000</v>
      </c>
      <c r="D93" s="26" t="s">
        <v>1321</v>
      </c>
      <c r="E93" s="26" t="s">
        <v>940</v>
      </c>
    </row>
    <row r="94" spans="1:5" x14ac:dyDescent="0.25">
      <c r="A94" s="5">
        <v>0</v>
      </c>
      <c r="B94" s="5">
        <v>50</v>
      </c>
      <c r="C94" s="5">
        <v>23000</v>
      </c>
      <c r="D94" s="26" t="s">
        <v>1321</v>
      </c>
      <c r="E94" s="26" t="s">
        <v>894</v>
      </c>
    </row>
    <row r="95" spans="1:5" x14ac:dyDescent="0.25">
      <c r="A95" s="5">
        <v>1</v>
      </c>
      <c r="B95" s="5">
        <v>25</v>
      </c>
      <c r="C95" s="5">
        <v>23000</v>
      </c>
      <c r="D95" s="26" t="s">
        <v>1316</v>
      </c>
      <c r="E95" s="26" t="s">
        <v>417</v>
      </c>
    </row>
    <row r="96" spans="1:5" x14ac:dyDescent="0.25">
      <c r="A96" s="5">
        <v>1</v>
      </c>
      <c r="B96" s="5">
        <v>34</v>
      </c>
      <c r="C96" s="5">
        <v>23000</v>
      </c>
      <c r="D96" s="26" t="s">
        <v>1316</v>
      </c>
      <c r="E96" s="26" t="s">
        <v>568</v>
      </c>
    </row>
    <row r="97" spans="1:5" x14ac:dyDescent="0.25">
      <c r="A97" s="5">
        <v>0</v>
      </c>
      <c r="B97" s="5">
        <v>40</v>
      </c>
      <c r="C97" s="5">
        <v>23000</v>
      </c>
      <c r="D97" s="26" t="s">
        <v>1321</v>
      </c>
      <c r="E97" s="26" t="s">
        <v>1089</v>
      </c>
    </row>
    <row r="98" spans="1:5" x14ac:dyDescent="0.25">
      <c r="A98" s="5">
        <v>0</v>
      </c>
      <c r="B98" s="5">
        <v>38.5</v>
      </c>
      <c r="C98" s="5">
        <v>23000</v>
      </c>
      <c r="D98" s="26" t="s">
        <v>1321</v>
      </c>
      <c r="E98" s="26" t="s">
        <v>950</v>
      </c>
    </row>
    <row r="99" spans="1:5" x14ac:dyDescent="0.25">
      <c r="A99" s="5">
        <v>0</v>
      </c>
      <c r="B99" s="5">
        <v>51</v>
      </c>
      <c r="C99" s="5">
        <v>23000</v>
      </c>
      <c r="D99" s="26" t="s">
        <v>1323</v>
      </c>
      <c r="E99" s="26" t="s">
        <v>1125</v>
      </c>
    </row>
    <row r="100" spans="1:5" x14ac:dyDescent="0.25">
      <c r="A100" s="5">
        <v>0</v>
      </c>
      <c r="B100" s="5">
        <v>42</v>
      </c>
      <c r="C100" s="5">
        <v>22000</v>
      </c>
      <c r="D100" s="26" t="s">
        <v>1321</v>
      </c>
      <c r="E100" s="26" t="s">
        <v>1043</v>
      </c>
    </row>
    <row r="101" spans="1:5" x14ac:dyDescent="0.25">
      <c r="A101" s="5">
        <v>0</v>
      </c>
      <c r="B101" s="5">
        <v>42</v>
      </c>
      <c r="C101" s="5">
        <v>22000</v>
      </c>
      <c r="D101" s="26" t="s">
        <v>1321</v>
      </c>
      <c r="E101" s="26" t="s">
        <v>1043</v>
      </c>
    </row>
    <row r="102" spans="1:5" x14ac:dyDescent="0.25">
      <c r="A102" s="5">
        <v>0</v>
      </c>
      <c r="B102" s="5">
        <v>40</v>
      </c>
      <c r="C102" s="5">
        <v>22000</v>
      </c>
      <c r="D102" s="26" t="s">
        <v>1321</v>
      </c>
      <c r="E102" s="26" t="s">
        <v>1094</v>
      </c>
    </row>
    <row r="103" spans="1:5" x14ac:dyDescent="0.25">
      <c r="A103" s="5">
        <v>0</v>
      </c>
      <c r="B103" s="5">
        <v>46</v>
      </c>
      <c r="C103" s="5">
        <v>22000</v>
      </c>
      <c r="D103" s="26" t="s">
        <v>1321</v>
      </c>
      <c r="E103" s="26" t="s">
        <v>1213</v>
      </c>
    </row>
    <row r="104" spans="1:5" x14ac:dyDescent="0.25">
      <c r="A104" s="5">
        <v>0</v>
      </c>
      <c r="B104" s="5">
        <v>40</v>
      </c>
      <c r="C104" s="5">
        <v>22000</v>
      </c>
      <c r="D104" s="26" t="s">
        <v>1321</v>
      </c>
      <c r="E104" s="26" t="s">
        <v>756</v>
      </c>
    </row>
    <row r="105" spans="1:5" x14ac:dyDescent="0.25">
      <c r="A105" s="5">
        <v>0</v>
      </c>
      <c r="B105" s="5">
        <v>40</v>
      </c>
      <c r="C105" s="5">
        <v>22000</v>
      </c>
      <c r="D105" s="26" t="s">
        <v>1321</v>
      </c>
      <c r="E105" s="26" t="s">
        <v>756</v>
      </c>
    </row>
    <row r="106" spans="1:5" x14ac:dyDescent="0.25">
      <c r="A106" s="5">
        <v>1</v>
      </c>
      <c r="B106" s="5">
        <v>20</v>
      </c>
      <c r="C106" s="5">
        <v>21000</v>
      </c>
      <c r="D106" s="26" t="s">
        <v>1315</v>
      </c>
      <c r="E106" s="26" t="s">
        <v>451</v>
      </c>
    </row>
    <row r="107" spans="1:5" x14ac:dyDescent="0.25">
      <c r="A107" s="5">
        <v>0</v>
      </c>
      <c r="B107" s="5">
        <v>28</v>
      </c>
      <c r="C107" s="5">
        <v>20000</v>
      </c>
      <c r="D107" s="26" t="s">
        <v>1321</v>
      </c>
      <c r="E107" s="26" t="s">
        <v>811</v>
      </c>
    </row>
    <row r="108" spans="1:5" x14ac:dyDescent="0.25">
      <c r="A108" s="5">
        <v>0</v>
      </c>
      <c r="B108" s="5">
        <v>38</v>
      </c>
      <c r="C108" s="5">
        <v>20000</v>
      </c>
      <c r="D108" s="26" t="s">
        <v>1321</v>
      </c>
      <c r="E108" s="26" t="s">
        <v>1017</v>
      </c>
    </row>
    <row r="109" spans="1:5" x14ac:dyDescent="0.25">
      <c r="A109" s="5">
        <v>0</v>
      </c>
      <c r="B109" s="5">
        <v>31</v>
      </c>
      <c r="C109" s="5">
        <v>20000</v>
      </c>
      <c r="D109" s="26" t="s">
        <v>1321</v>
      </c>
      <c r="E109" s="26" t="s">
        <v>1075</v>
      </c>
    </row>
    <row r="110" spans="1:5" x14ac:dyDescent="0.25">
      <c r="A110" s="5">
        <v>0</v>
      </c>
      <c r="B110" s="5">
        <v>34</v>
      </c>
      <c r="C110" s="5">
        <v>19000</v>
      </c>
      <c r="D110" s="26" t="s">
        <v>1321</v>
      </c>
      <c r="E110" s="26" t="s">
        <v>834</v>
      </c>
    </row>
    <row r="111" spans="1:5" x14ac:dyDescent="0.25">
      <c r="A111" s="5">
        <v>0</v>
      </c>
      <c r="B111" s="5">
        <v>36</v>
      </c>
      <c r="C111" s="5">
        <v>19000</v>
      </c>
      <c r="D111" s="26" t="s">
        <v>1321</v>
      </c>
      <c r="E111" s="26" t="s">
        <v>841</v>
      </c>
    </row>
    <row r="112" spans="1:5" x14ac:dyDescent="0.25">
      <c r="A112" s="5">
        <v>1</v>
      </c>
      <c r="B112" s="5">
        <v>26</v>
      </c>
      <c r="C112" s="5">
        <v>18500</v>
      </c>
      <c r="D112" s="26" t="s">
        <v>1315</v>
      </c>
      <c r="E112" s="26" t="s">
        <v>460</v>
      </c>
    </row>
    <row r="113" spans="1:5" x14ac:dyDescent="0.25">
      <c r="A113" s="5">
        <v>0</v>
      </c>
      <c r="B113" s="5">
        <v>28</v>
      </c>
      <c r="C113" s="5">
        <v>18000</v>
      </c>
      <c r="D113" s="26" t="s">
        <v>1321</v>
      </c>
      <c r="E113" s="26" t="s">
        <v>811</v>
      </c>
    </row>
    <row r="114" spans="1:5" x14ac:dyDescent="0.25">
      <c r="A114" s="5">
        <v>0</v>
      </c>
      <c r="B114" s="5">
        <v>30</v>
      </c>
      <c r="C114" s="5">
        <v>18000</v>
      </c>
      <c r="D114" s="26" t="s">
        <v>1321</v>
      </c>
      <c r="E114" s="26" t="s">
        <v>1204</v>
      </c>
    </row>
    <row r="115" spans="1:5" x14ac:dyDescent="0.25">
      <c r="A115" s="5">
        <v>0</v>
      </c>
      <c r="B115" s="5">
        <v>26</v>
      </c>
      <c r="C115" s="5">
        <v>17500</v>
      </c>
      <c r="D115" s="26" t="s">
        <v>1321</v>
      </c>
      <c r="E115" s="26" t="s">
        <v>811</v>
      </c>
    </row>
    <row r="116" spans="1:5" x14ac:dyDescent="0.25">
      <c r="A116" s="5">
        <v>0</v>
      </c>
      <c r="B116" s="5">
        <v>34</v>
      </c>
      <c r="C116" s="5">
        <v>17000</v>
      </c>
      <c r="D116" s="26" t="s">
        <v>1321</v>
      </c>
      <c r="E116" s="26" t="s">
        <v>854</v>
      </c>
    </row>
    <row r="117" spans="1:5" x14ac:dyDescent="0.25">
      <c r="A117" s="5">
        <v>0</v>
      </c>
      <c r="B117" s="5">
        <v>36</v>
      </c>
      <c r="C117" s="5">
        <v>17000</v>
      </c>
      <c r="D117" s="26" t="s">
        <v>1321</v>
      </c>
      <c r="E117" s="26" t="s">
        <v>1262</v>
      </c>
    </row>
    <row r="118" spans="1:5" x14ac:dyDescent="0.25">
      <c r="A118" s="5">
        <v>0</v>
      </c>
      <c r="B118" s="5">
        <v>45</v>
      </c>
      <c r="C118" s="5">
        <v>34000</v>
      </c>
      <c r="D118" s="26" t="s">
        <v>1322</v>
      </c>
      <c r="E118" s="26" t="s">
        <v>1174</v>
      </c>
    </row>
    <row r="119" spans="1:5" x14ac:dyDescent="0.25">
      <c r="A119" s="5">
        <v>0</v>
      </c>
      <c r="B119" s="5">
        <v>70</v>
      </c>
      <c r="C119" s="5">
        <v>27000</v>
      </c>
      <c r="D119" s="26" t="s">
        <v>1322</v>
      </c>
      <c r="E119" s="26" t="s">
        <v>1297</v>
      </c>
    </row>
    <row r="120" spans="1:5" x14ac:dyDescent="0.25">
      <c r="A120" s="5">
        <v>0</v>
      </c>
      <c r="B120" s="5">
        <v>50</v>
      </c>
      <c r="C120" s="5">
        <v>25000</v>
      </c>
      <c r="D120" s="26" t="s">
        <v>1322</v>
      </c>
      <c r="E120" s="26" t="s">
        <v>1255</v>
      </c>
    </row>
    <row r="121" spans="1:5" x14ac:dyDescent="0.25">
      <c r="A121" s="5">
        <v>0</v>
      </c>
      <c r="B121" s="5">
        <v>40</v>
      </c>
      <c r="C121" s="5">
        <v>25000</v>
      </c>
      <c r="D121" s="26" t="s">
        <v>1322</v>
      </c>
      <c r="E121" s="26" t="s">
        <v>820</v>
      </c>
    </row>
    <row r="122" spans="1:5" x14ac:dyDescent="0.25">
      <c r="A122" s="5">
        <v>0</v>
      </c>
      <c r="B122" s="5">
        <v>42</v>
      </c>
      <c r="C122" s="5">
        <v>25000</v>
      </c>
      <c r="D122" s="26" t="s">
        <v>1322</v>
      </c>
      <c r="E122" s="26" t="s">
        <v>820</v>
      </c>
    </row>
    <row r="123" spans="1:5" x14ac:dyDescent="0.25">
      <c r="A123" s="5">
        <v>0</v>
      </c>
      <c r="B123" s="5">
        <v>60</v>
      </c>
      <c r="C123" s="5">
        <v>25000</v>
      </c>
      <c r="D123" s="26" t="s">
        <v>1322</v>
      </c>
      <c r="E123" s="26" t="s">
        <v>1167</v>
      </c>
    </row>
    <row r="124" spans="1:5" x14ac:dyDescent="0.25">
      <c r="A124" s="5">
        <v>0</v>
      </c>
      <c r="B124" s="5">
        <v>60</v>
      </c>
      <c r="C124" s="5">
        <v>25000</v>
      </c>
      <c r="D124" s="26" t="s">
        <v>1322</v>
      </c>
      <c r="E124" s="26" t="s">
        <v>1082</v>
      </c>
    </row>
    <row r="125" spans="1:5" x14ac:dyDescent="0.25">
      <c r="A125" s="5">
        <v>0</v>
      </c>
      <c r="B125" s="5">
        <v>35</v>
      </c>
      <c r="C125" s="5">
        <v>23000</v>
      </c>
      <c r="D125" s="26" t="s">
        <v>1322</v>
      </c>
      <c r="E125" s="26" t="s">
        <v>776</v>
      </c>
    </row>
    <row r="126" spans="1:5" x14ac:dyDescent="0.25">
      <c r="A126" s="5">
        <v>0</v>
      </c>
      <c r="B126" s="5">
        <v>38</v>
      </c>
      <c r="C126" s="5">
        <v>22000</v>
      </c>
      <c r="D126" s="26" t="s">
        <v>1322</v>
      </c>
      <c r="E126" s="26" t="s">
        <v>1192</v>
      </c>
    </row>
    <row r="127" spans="1:5" x14ac:dyDescent="0.25">
      <c r="A127" s="5">
        <v>0</v>
      </c>
      <c r="B127" s="5">
        <v>38</v>
      </c>
      <c r="C127" s="5">
        <v>22000</v>
      </c>
      <c r="D127" s="26" t="s">
        <v>1322</v>
      </c>
      <c r="E127" s="26" t="s">
        <v>776</v>
      </c>
    </row>
    <row r="128" spans="1:5" x14ac:dyDescent="0.25">
      <c r="A128" s="5">
        <v>0</v>
      </c>
      <c r="B128" s="5">
        <v>38</v>
      </c>
      <c r="C128" s="5">
        <v>22000</v>
      </c>
      <c r="D128" s="26" t="s">
        <v>1322</v>
      </c>
      <c r="E128" s="26" t="s">
        <v>776</v>
      </c>
    </row>
    <row r="129" spans="1:5" x14ac:dyDescent="0.25">
      <c r="A129" s="5">
        <v>0</v>
      </c>
      <c r="B129" s="5">
        <v>38</v>
      </c>
      <c r="C129" s="5">
        <v>22000</v>
      </c>
      <c r="D129" s="26" t="s">
        <v>1322</v>
      </c>
      <c r="E129" s="26" t="s">
        <v>776</v>
      </c>
    </row>
    <row r="130" spans="1:5" x14ac:dyDescent="0.25">
      <c r="A130" s="5">
        <v>0</v>
      </c>
      <c r="B130" s="5">
        <v>34</v>
      </c>
      <c r="C130" s="5">
        <v>21000</v>
      </c>
      <c r="D130" s="26" t="s">
        <v>1322</v>
      </c>
      <c r="E130" s="26" t="s">
        <v>1192</v>
      </c>
    </row>
    <row r="131" spans="1:5" x14ac:dyDescent="0.25">
      <c r="A131" s="5">
        <v>0</v>
      </c>
      <c r="B131" s="5">
        <v>37.85</v>
      </c>
      <c r="C131" s="5">
        <v>20000</v>
      </c>
      <c r="D131" s="26" t="s">
        <v>1322</v>
      </c>
      <c r="E131" s="26" t="s">
        <v>1034</v>
      </c>
    </row>
    <row r="132" spans="1:5" x14ac:dyDescent="0.25">
      <c r="A132" s="5">
        <v>0</v>
      </c>
      <c r="B132" s="5">
        <v>37</v>
      </c>
      <c r="C132" s="5">
        <v>20000</v>
      </c>
      <c r="D132" s="26" t="s">
        <v>1322</v>
      </c>
      <c r="E132" s="26" t="s">
        <v>1068</v>
      </c>
    </row>
    <row r="133" spans="1:5" x14ac:dyDescent="0.25">
      <c r="A133" s="5">
        <v>0</v>
      </c>
      <c r="B133" s="5">
        <v>30</v>
      </c>
      <c r="C133" s="5">
        <v>20000</v>
      </c>
      <c r="D133" s="26" t="s">
        <v>1322</v>
      </c>
      <c r="E133" s="26" t="s">
        <v>1192</v>
      </c>
    </row>
    <row r="134" spans="1:5" x14ac:dyDescent="0.25">
      <c r="A134" s="5">
        <v>0</v>
      </c>
      <c r="B134" s="5">
        <v>40</v>
      </c>
      <c r="C134" s="5">
        <v>20000</v>
      </c>
      <c r="D134" s="26" t="s">
        <v>1322</v>
      </c>
      <c r="E134" s="26" t="s">
        <v>1050</v>
      </c>
    </row>
    <row r="135" spans="1:5" x14ac:dyDescent="0.25">
      <c r="A135" s="5">
        <v>0</v>
      </c>
      <c r="B135" s="5">
        <v>23</v>
      </c>
      <c r="C135" s="5">
        <v>19000</v>
      </c>
      <c r="D135" s="26" t="s">
        <v>1322</v>
      </c>
      <c r="E135" s="26" t="s">
        <v>1034</v>
      </c>
    </row>
    <row r="136" spans="1:5" x14ac:dyDescent="0.25">
      <c r="A136" s="5">
        <v>0</v>
      </c>
      <c r="B136" s="5">
        <v>27.2</v>
      </c>
      <c r="C136" s="5">
        <v>18000</v>
      </c>
      <c r="D136" s="26" t="s">
        <v>1322</v>
      </c>
      <c r="E136" s="26" t="s">
        <v>784</v>
      </c>
    </row>
    <row r="137" spans="1:5" x14ac:dyDescent="0.25">
      <c r="A137" s="5">
        <v>0</v>
      </c>
      <c r="B137" s="5">
        <v>34</v>
      </c>
      <c r="C137" s="5">
        <v>18000</v>
      </c>
      <c r="D137" s="26" t="s">
        <v>1322</v>
      </c>
      <c r="E137" s="26" t="s">
        <v>989</v>
      </c>
    </row>
    <row r="138" spans="1:5" x14ac:dyDescent="0.25">
      <c r="A138" s="5">
        <v>0</v>
      </c>
      <c r="B138" s="5">
        <v>30</v>
      </c>
      <c r="C138" s="5">
        <v>17000</v>
      </c>
      <c r="D138" s="26" t="s">
        <v>1322</v>
      </c>
      <c r="E138" s="26" t="s">
        <v>784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40DB8-39C5-4A84-AF7D-BC62070D1374}">
  <dimension ref="A1:J258"/>
  <sheetViews>
    <sheetView topLeftCell="A118" workbookViewId="0">
      <selection activeCell="B2" sqref="B2:B117"/>
    </sheetView>
  </sheetViews>
  <sheetFormatPr defaultRowHeight="13.8" x14ac:dyDescent="0.25"/>
  <cols>
    <col min="1" max="3" width="9" style="5" bestFit="1" customWidth="1"/>
    <col min="4" max="5" width="14.109375" style="5" bestFit="1" customWidth="1"/>
    <col min="6" max="7" width="14.44140625" style="5" bestFit="1" customWidth="1"/>
    <col min="8" max="8" width="9.33203125" style="5" bestFit="1" customWidth="1"/>
    <col min="9" max="10" width="9" style="5" bestFit="1" customWidth="1"/>
    <col min="11" max="16384" width="8.88671875" style="5"/>
  </cols>
  <sheetData>
    <row r="1" spans="1:5" x14ac:dyDescent="0.25">
      <c r="A1" s="5" t="s">
        <v>1319</v>
      </c>
      <c r="B1" s="5" t="s">
        <v>3</v>
      </c>
      <c r="C1" s="5" t="s">
        <v>1324</v>
      </c>
      <c r="D1" s="26" t="s">
        <v>1320</v>
      </c>
      <c r="E1" s="26" t="s">
        <v>0</v>
      </c>
    </row>
    <row r="2" spans="1:5" x14ac:dyDescent="0.25">
      <c r="A2" s="5">
        <v>1</v>
      </c>
      <c r="B2" s="5">
        <v>110</v>
      </c>
      <c r="C2" s="5">
        <v>100000</v>
      </c>
      <c r="D2" s="26" t="s">
        <v>1314</v>
      </c>
      <c r="E2" s="26" t="s">
        <v>532</v>
      </c>
    </row>
    <row r="3" spans="1:5" x14ac:dyDescent="0.25">
      <c r="A3" s="5">
        <v>1</v>
      </c>
      <c r="B3" s="5">
        <v>103</v>
      </c>
      <c r="C3" s="5">
        <v>100000</v>
      </c>
      <c r="D3" s="26" t="s">
        <v>1314</v>
      </c>
      <c r="E3" s="26" t="s">
        <v>166</v>
      </c>
    </row>
    <row r="4" spans="1:5" x14ac:dyDescent="0.25">
      <c r="A4" s="5">
        <v>1</v>
      </c>
      <c r="B4" s="5">
        <v>100</v>
      </c>
      <c r="C4" s="5">
        <v>100000</v>
      </c>
      <c r="D4" s="26" t="s">
        <v>1315</v>
      </c>
      <c r="E4" s="26" t="s">
        <v>257</v>
      </c>
    </row>
    <row r="5" spans="1:5" x14ac:dyDescent="0.25">
      <c r="A5" s="5">
        <v>1</v>
      </c>
      <c r="B5" s="5">
        <v>110</v>
      </c>
      <c r="C5" s="5">
        <v>100000</v>
      </c>
      <c r="D5" s="26" t="s">
        <v>1314</v>
      </c>
      <c r="E5" s="26" t="s">
        <v>592</v>
      </c>
    </row>
    <row r="6" spans="1:5" x14ac:dyDescent="0.25">
      <c r="A6" s="5">
        <v>1</v>
      </c>
      <c r="B6" s="5">
        <v>80</v>
      </c>
      <c r="C6" s="5">
        <v>100000</v>
      </c>
      <c r="D6" s="26" t="s">
        <v>1313</v>
      </c>
      <c r="E6" s="26" t="s">
        <v>113</v>
      </c>
    </row>
    <row r="7" spans="1:5" x14ac:dyDescent="0.25">
      <c r="A7" s="5">
        <v>1</v>
      </c>
      <c r="B7" s="5">
        <v>80</v>
      </c>
      <c r="C7" s="5">
        <v>100000</v>
      </c>
      <c r="D7" s="26" t="s">
        <v>1313</v>
      </c>
      <c r="E7" s="26" t="s">
        <v>113</v>
      </c>
    </row>
    <row r="8" spans="1:5" x14ac:dyDescent="0.25">
      <c r="A8" s="5">
        <v>1</v>
      </c>
      <c r="B8" s="5">
        <v>84</v>
      </c>
      <c r="C8" s="5">
        <v>95000</v>
      </c>
      <c r="D8" s="26" t="s">
        <v>1313</v>
      </c>
      <c r="E8" s="26" t="s">
        <v>113</v>
      </c>
    </row>
    <row r="9" spans="1:5" x14ac:dyDescent="0.25">
      <c r="A9" s="5">
        <v>1</v>
      </c>
      <c r="B9" s="5">
        <v>60</v>
      </c>
      <c r="C9" s="5">
        <v>90000</v>
      </c>
      <c r="D9" s="26" t="s">
        <v>1314</v>
      </c>
      <c r="E9" s="26" t="s">
        <v>233</v>
      </c>
    </row>
    <row r="10" spans="1:5" x14ac:dyDescent="0.25">
      <c r="A10" s="5">
        <v>1</v>
      </c>
      <c r="B10" s="5">
        <v>60</v>
      </c>
      <c r="C10" s="5">
        <v>90000</v>
      </c>
      <c r="D10" s="26" t="s">
        <v>1314</v>
      </c>
      <c r="E10" s="26" t="s">
        <v>233</v>
      </c>
    </row>
    <row r="11" spans="1:5" x14ac:dyDescent="0.25">
      <c r="A11" s="5">
        <v>1</v>
      </c>
      <c r="B11" s="5">
        <v>50</v>
      </c>
      <c r="C11" s="5">
        <v>80000</v>
      </c>
      <c r="D11" s="26" t="s">
        <v>1315</v>
      </c>
      <c r="E11" s="26" t="s">
        <v>131</v>
      </c>
    </row>
    <row r="12" spans="1:5" x14ac:dyDescent="0.25">
      <c r="A12" s="5">
        <v>1</v>
      </c>
      <c r="B12" s="5">
        <v>67</v>
      </c>
      <c r="C12" s="5">
        <v>75000</v>
      </c>
      <c r="D12" s="26" t="s">
        <v>1314</v>
      </c>
      <c r="E12" s="26" t="s">
        <v>233</v>
      </c>
    </row>
    <row r="13" spans="1:5" x14ac:dyDescent="0.25">
      <c r="A13" s="5">
        <v>1</v>
      </c>
      <c r="B13" s="5">
        <v>90</v>
      </c>
      <c r="C13" s="5">
        <v>75000</v>
      </c>
      <c r="D13" s="26" t="s">
        <v>1312</v>
      </c>
      <c r="E13" s="26" t="s">
        <v>13</v>
      </c>
    </row>
    <row r="14" spans="1:5" x14ac:dyDescent="0.25">
      <c r="A14" s="5">
        <v>1</v>
      </c>
      <c r="B14" s="5">
        <v>80</v>
      </c>
      <c r="C14" s="5">
        <v>75000</v>
      </c>
      <c r="D14" s="26" t="s">
        <v>1315</v>
      </c>
      <c r="E14" s="26" t="s">
        <v>214</v>
      </c>
    </row>
    <row r="15" spans="1:5" x14ac:dyDescent="0.25">
      <c r="A15" s="5">
        <v>1</v>
      </c>
      <c r="B15" s="5">
        <v>68</v>
      </c>
      <c r="C15" s="5">
        <v>70000</v>
      </c>
      <c r="D15" s="26" t="s">
        <v>1314</v>
      </c>
      <c r="E15" s="26" t="s">
        <v>233</v>
      </c>
    </row>
    <row r="16" spans="1:5" x14ac:dyDescent="0.25">
      <c r="A16" s="5">
        <v>1</v>
      </c>
      <c r="B16" s="5">
        <v>85</v>
      </c>
      <c r="C16" s="5">
        <v>60000</v>
      </c>
      <c r="D16" s="26" t="s">
        <v>1314</v>
      </c>
      <c r="E16" s="26" t="s">
        <v>84</v>
      </c>
    </row>
    <row r="17" spans="1:5" x14ac:dyDescent="0.25">
      <c r="A17" s="5">
        <v>1</v>
      </c>
      <c r="B17" s="5">
        <v>76</v>
      </c>
      <c r="C17" s="5">
        <v>60000</v>
      </c>
      <c r="D17" s="26" t="s">
        <v>1313</v>
      </c>
      <c r="E17" s="26" t="s">
        <v>175</v>
      </c>
    </row>
    <row r="18" spans="1:5" x14ac:dyDescent="0.25">
      <c r="A18" s="5">
        <v>1</v>
      </c>
      <c r="B18" s="5">
        <v>80</v>
      </c>
      <c r="C18" s="5">
        <v>60000</v>
      </c>
      <c r="D18" s="26" t="s">
        <v>1313</v>
      </c>
      <c r="E18" s="26" t="s">
        <v>175</v>
      </c>
    </row>
    <row r="19" spans="1:5" x14ac:dyDescent="0.25">
      <c r="A19" s="5">
        <v>1</v>
      </c>
      <c r="B19" s="5">
        <v>55</v>
      </c>
      <c r="C19" s="5">
        <v>55000</v>
      </c>
      <c r="D19" s="26" t="s">
        <v>1314</v>
      </c>
      <c r="E19" s="26" t="s">
        <v>224</v>
      </c>
    </row>
    <row r="20" spans="1:5" x14ac:dyDescent="0.25">
      <c r="A20" s="5">
        <v>1</v>
      </c>
      <c r="B20" s="5">
        <v>67</v>
      </c>
      <c r="C20" s="5">
        <v>55000</v>
      </c>
      <c r="D20" s="26" t="s">
        <v>1314</v>
      </c>
      <c r="E20" s="26" t="s">
        <v>619</v>
      </c>
    </row>
    <row r="21" spans="1:5" x14ac:dyDescent="0.25">
      <c r="A21" s="5">
        <v>1</v>
      </c>
      <c r="B21" s="5">
        <v>47</v>
      </c>
      <c r="C21" s="5">
        <v>55000</v>
      </c>
      <c r="D21" s="26" t="s">
        <v>1314</v>
      </c>
      <c r="E21" s="26" t="s">
        <v>600</v>
      </c>
    </row>
    <row r="22" spans="1:5" x14ac:dyDescent="0.25">
      <c r="A22" s="5">
        <v>1</v>
      </c>
      <c r="B22" s="5">
        <v>34</v>
      </c>
      <c r="C22" s="5">
        <v>54000</v>
      </c>
      <c r="D22" s="26" t="s">
        <v>1313</v>
      </c>
      <c r="E22" s="26" t="s">
        <v>198</v>
      </c>
    </row>
    <row r="23" spans="1:5" x14ac:dyDescent="0.25">
      <c r="A23" s="5">
        <v>1</v>
      </c>
      <c r="B23" s="5">
        <v>49.5</v>
      </c>
      <c r="C23" s="5">
        <v>53000</v>
      </c>
      <c r="D23" s="26" t="s">
        <v>1314</v>
      </c>
      <c r="E23" s="26" t="s">
        <v>233</v>
      </c>
    </row>
    <row r="24" spans="1:5" x14ac:dyDescent="0.25">
      <c r="A24" s="5">
        <v>1</v>
      </c>
      <c r="B24" s="5">
        <v>65</v>
      </c>
      <c r="C24" s="5">
        <v>50000</v>
      </c>
      <c r="D24" s="26" t="s">
        <v>1313</v>
      </c>
      <c r="E24" s="26" t="s">
        <v>94</v>
      </c>
    </row>
    <row r="25" spans="1:5" x14ac:dyDescent="0.25">
      <c r="A25" s="5">
        <v>1</v>
      </c>
      <c r="B25" s="5">
        <v>72</v>
      </c>
      <c r="C25" s="5">
        <v>50000</v>
      </c>
      <c r="D25" s="26" t="s">
        <v>1314</v>
      </c>
      <c r="E25" s="26" t="s">
        <v>642</v>
      </c>
    </row>
    <row r="26" spans="1:5" x14ac:dyDescent="0.25">
      <c r="A26" s="5">
        <v>1</v>
      </c>
      <c r="B26" s="5">
        <v>30</v>
      </c>
      <c r="C26" s="5">
        <v>50000</v>
      </c>
      <c r="D26" s="26" t="s">
        <v>1314</v>
      </c>
      <c r="E26" s="26" t="s">
        <v>54</v>
      </c>
    </row>
    <row r="27" spans="1:5" x14ac:dyDescent="0.25">
      <c r="A27" s="5">
        <v>1</v>
      </c>
      <c r="B27" s="5">
        <v>37</v>
      </c>
      <c r="C27" s="5">
        <v>50000</v>
      </c>
      <c r="D27" s="26" t="s">
        <v>1315</v>
      </c>
      <c r="E27" s="26" t="s">
        <v>585</v>
      </c>
    </row>
    <row r="28" spans="1:5" x14ac:dyDescent="0.25">
      <c r="A28" s="5">
        <v>0</v>
      </c>
      <c r="B28" s="5">
        <v>93</v>
      </c>
      <c r="C28" s="5">
        <v>50000</v>
      </c>
      <c r="D28" s="26" t="s">
        <v>1321</v>
      </c>
      <c r="E28" s="26" t="s">
        <v>873</v>
      </c>
    </row>
    <row r="29" spans="1:5" x14ac:dyDescent="0.25">
      <c r="A29" s="5">
        <v>0</v>
      </c>
      <c r="B29" s="5">
        <v>93</v>
      </c>
      <c r="C29" s="5">
        <v>50000</v>
      </c>
      <c r="D29" s="26" t="s">
        <v>1321</v>
      </c>
      <c r="E29" s="26" t="s">
        <v>873</v>
      </c>
    </row>
    <row r="30" spans="1:5" x14ac:dyDescent="0.25">
      <c r="A30" s="5">
        <v>0</v>
      </c>
      <c r="B30" s="5">
        <v>94</v>
      </c>
      <c r="C30" s="5">
        <v>50000</v>
      </c>
      <c r="D30" s="26" t="s">
        <v>1321</v>
      </c>
      <c r="E30" s="26" t="s">
        <v>873</v>
      </c>
    </row>
    <row r="31" spans="1:5" x14ac:dyDescent="0.25">
      <c r="A31" s="5">
        <v>0</v>
      </c>
      <c r="B31" s="5">
        <v>95</v>
      </c>
      <c r="C31" s="5">
        <v>50000</v>
      </c>
      <c r="D31" s="26" t="s">
        <v>1321</v>
      </c>
      <c r="E31" s="26" t="s">
        <v>873</v>
      </c>
    </row>
    <row r="32" spans="1:5" x14ac:dyDescent="0.25">
      <c r="A32" s="5">
        <v>1</v>
      </c>
      <c r="B32" s="5">
        <v>35</v>
      </c>
      <c r="C32" s="5">
        <v>50000</v>
      </c>
      <c r="D32" s="26" t="s">
        <v>1315</v>
      </c>
      <c r="E32" s="26" t="s">
        <v>355</v>
      </c>
    </row>
    <row r="33" spans="1:5" x14ac:dyDescent="0.25">
      <c r="A33" s="5">
        <v>1</v>
      </c>
      <c r="B33" s="5">
        <v>50</v>
      </c>
      <c r="C33" s="5">
        <v>49000</v>
      </c>
      <c r="D33" s="26" t="s">
        <v>1314</v>
      </c>
      <c r="E33" s="26" t="s">
        <v>233</v>
      </c>
    </row>
    <row r="34" spans="1:5" x14ac:dyDescent="0.25">
      <c r="A34" s="5">
        <v>1</v>
      </c>
      <c r="B34" s="5">
        <v>48</v>
      </c>
      <c r="C34" s="5">
        <v>47000</v>
      </c>
      <c r="D34" s="26" t="s">
        <v>1315</v>
      </c>
      <c r="E34" s="26" t="s">
        <v>379</v>
      </c>
    </row>
    <row r="35" spans="1:5" x14ac:dyDescent="0.25">
      <c r="A35" s="5">
        <v>1</v>
      </c>
      <c r="B35" s="5">
        <v>71</v>
      </c>
      <c r="C35" s="5">
        <v>45000</v>
      </c>
      <c r="D35" s="26" t="s">
        <v>1314</v>
      </c>
      <c r="E35" s="26" t="s">
        <v>553</v>
      </c>
    </row>
    <row r="36" spans="1:5" x14ac:dyDescent="0.25">
      <c r="A36" s="5">
        <v>0</v>
      </c>
      <c r="B36" s="5">
        <v>60</v>
      </c>
      <c r="C36" s="5">
        <v>45000</v>
      </c>
      <c r="D36" s="26" t="s">
        <v>1321</v>
      </c>
      <c r="E36" s="26" t="s">
        <v>1026</v>
      </c>
    </row>
    <row r="37" spans="1:5" x14ac:dyDescent="0.25">
      <c r="A37" s="5">
        <v>0</v>
      </c>
      <c r="B37" s="5">
        <v>110</v>
      </c>
      <c r="C37" s="5">
        <v>45000</v>
      </c>
      <c r="D37" s="26" t="s">
        <v>1321</v>
      </c>
      <c r="E37" s="26" t="s">
        <v>1152</v>
      </c>
    </row>
    <row r="38" spans="1:5" x14ac:dyDescent="0.25">
      <c r="A38" s="5">
        <v>0</v>
      </c>
      <c r="B38" s="5">
        <v>95</v>
      </c>
      <c r="C38" s="5">
        <v>45000</v>
      </c>
      <c r="D38" s="26" t="s">
        <v>1323</v>
      </c>
      <c r="E38" s="26" t="s">
        <v>1288</v>
      </c>
    </row>
    <row r="39" spans="1:5" x14ac:dyDescent="0.25">
      <c r="A39" s="5">
        <v>1</v>
      </c>
      <c r="B39" s="5">
        <v>45</v>
      </c>
      <c r="C39" s="5">
        <v>45000</v>
      </c>
      <c r="D39" s="26" t="s">
        <v>1314</v>
      </c>
      <c r="E39" s="26" t="s">
        <v>692</v>
      </c>
    </row>
    <row r="40" spans="1:5" x14ac:dyDescent="0.25">
      <c r="A40" s="5">
        <v>0</v>
      </c>
      <c r="B40" s="5">
        <v>100</v>
      </c>
      <c r="C40" s="5">
        <v>45000</v>
      </c>
      <c r="D40" s="26" t="s">
        <v>1321</v>
      </c>
      <c r="E40" s="26" t="s">
        <v>929</v>
      </c>
    </row>
    <row r="41" spans="1:5" x14ac:dyDescent="0.25">
      <c r="A41" s="5">
        <v>1</v>
      </c>
      <c r="B41" s="5">
        <v>45</v>
      </c>
      <c r="C41" s="5">
        <v>45000</v>
      </c>
      <c r="D41" s="26" t="s">
        <v>1315</v>
      </c>
      <c r="E41" s="26" t="s">
        <v>484</v>
      </c>
    </row>
    <row r="42" spans="1:5" x14ac:dyDescent="0.25">
      <c r="A42" s="5">
        <v>0</v>
      </c>
      <c r="B42" s="5">
        <v>95</v>
      </c>
      <c r="C42" s="5">
        <v>45000</v>
      </c>
      <c r="D42" s="26" t="s">
        <v>1323</v>
      </c>
      <c r="E42" s="26" t="s">
        <v>1055</v>
      </c>
    </row>
    <row r="43" spans="1:5" x14ac:dyDescent="0.25">
      <c r="A43" s="5">
        <v>0</v>
      </c>
      <c r="B43" s="5">
        <v>95</v>
      </c>
      <c r="C43" s="5">
        <v>45000</v>
      </c>
      <c r="D43" s="26" t="s">
        <v>1323</v>
      </c>
      <c r="E43" s="26" t="s">
        <v>1055</v>
      </c>
    </row>
    <row r="44" spans="1:5" x14ac:dyDescent="0.25">
      <c r="A44" s="5">
        <v>1</v>
      </c>
      <c r="B44" s="5">
        <v>54</v>
      </c>
      <c r="C44" s="5">
        <v>45000</v>
      </c>
      <c r="D44" s="26" t="s">
        <v>1314</v>
      </c>
      <c r="E44" s="26" t="s">
        <v>560</v>
      </c>
    </row>
    <row r="45" spans="1:5" x14ac:dyDescent="0.25">
      <c r="A45" s="5">
        <v>1</v>
      </c>
      <c r="B45" s="5">
        <v>70</v>
      </c>
      <c r="C45" s="5">
        <v>40000</v>
      </c>
      <c r="D45" s="26" t="s">
        <v>1314</v>
      </c>
      <c r="E45" s="26" t="s">
        <v>698</v>
      </c>
    </row>
    <row r="46" spans="1:5" x14ac:dyDescent="0.25">
      <c r="A46" s="5">
        <v>1</v>
      </c>
      <c r="B46" s="5">
        <v>67</v>
      </c>
      <c r="C46" s="5">
        <v>40000</v>
      </c>
      <c r="D46" s="26" t="s">
        <v>1314</v>
      </c>
      <c r="E46" s="26" t="s">
        <v>748</v>
      </c>
    </row>
    <row r="47" spans="1:5" x14ac:dyDescent="0.25">
      <c r="A47" s="5">
        <v>1</v>
      </c>
      <c r="B47" s="5">
        <v>50</v>
      </c>
      <c r="C47" s="5">
        <v>40000</v>
      </c>
      <c r="D47" s="26" t="s">
        <v>1315</v>
      </c>
      <c r="E47" s="26" t="s">
        <v>678</v>
      </c>
    </row>
    <row r="48" spans="1:5" x14ac:dyDescent="0.25">
      <c r="A48" s="5">
        <v>1</v>
      </c>
      <c r="B48" s="5">
        <v>40</v>
      </c>
      <c r="C48" s="5">
        <v>40000</v>
      </c>
      <c r="D48" s="26" t="s">
        <v>1314</v>
      </c>
      <c r="E48" s="26" t="s">
        <v>75</v>
      </c>
    </row>
    <row r="49" spans="1:5" x14ac:dyDescent="0.25">
      <c r="A49" s="5">
        <v>0</v>
      </c>
      <c r="B49" s="5">
        <v>70</v>
      </c>
      <c r="C49" s="5">
        <v>40000</v>
      </c>
      <c r="D49" s="26" t="s">
        <v>1321</v>
      </c>
      <c r="E49" s="26" t="s">
        <v>1226</v>
      </c>
    </row>
    <row r="50" spans="1:5" x14ac:dyDescent="0.25">
      <c r="A50" s="5">
        <v>0</v>
      </c>
      <c r="B50" s="5">
        <v>70</v>
      </c>
      <c r="C50" s="5">
        <v>40000</v>
      </c>
      <c r="D50" s="26" t="s">
        <v>1321</v>
      </c>
      <c r="E50" s="26" t="s">
        <v>1234</v>
      </c>
    </row>
    <row r="51" spans="1:5" x14ac:dyDescent="0.25">
      <c r="A51" s="5">
        <v>1</v>
      </c>
      <c r="B51" s="5">
        <v>30</v>
      </c>
      <c r="C51" s="5">
        <v>40000</v>
      </c>
      <c r="D51" s="26" t="s">
        <v>1314</v>
      </c>
      <c r="E51" s="26" t="s">
        <v>54</v>
      </c>
    </row>
    <row r="52" spans="1:5" x14ac:dyDescent="0.25">
      <c r="A52" s="5">
        <v>0</v>
      </c>
      <c r="B52" s="5">
        <v>60</v>
      </c>
      <c r="C52" s="5">
        <v>40000</v>
      </c>
      <c r="D52" s="26" t="s">
        <v>1323</v>
      </c>
      <c r="E52" s="26" t="s">
        <v>1055</v>
      </c>
    </row>
    <row r="53" spans="1:5" x14ac:dyDescent="0.25">
      <c r="A53" s="5">
        <v>1</v>
      </c>
      <c r="B53" s="5">
        <v>42</v>
      </c>
      <c r="C53" s="5">
        <v>38000</v>
      </c>
      <c r="D53" s="26" t="s">
        <v>1314</v>
      </c>
      <c r="E53" s="26" t="s">
        <v>75</v>
      </c>
    </row>
    <row r="54" spans="1:5" x14ac:dyDescent="0.25">
      <c r="A54" s="5">
        <v>1</v>
      </c>
      <c r="B54" s="5">
        <v>57</v>
      </c>
      <c r="C54" s="5">
        <v>38000</v>
      </c>
      <c r="D54" s="26" t="s">
        <v>1314</v>
      </c>
      <c r="E54" s="26" t="s">
        <v>65</v>
      </c>
    </row>
    <row r="55" spans="1:5" x14ac:dyDescent="0.25">
      <c r="A55" s="5">
        <v>1</v>
      </c>
      <c r="B55" s="5">
        <v>31</v>
      </c>
      <c r="C55" s="5">
        <v>37000</v>
      </c>
      <c r="D55" s="26" t="s">
        <v>1314</v>
      </c>
      <c r="E55" s="26" t="s">
        <v>54</v>
      </c>
    </row>
    <row r="56" spans="1:5" x14ac:dyDescent="0.25">
      <c r="A56" s="5">
        <v>0</v>
      </c>
      <c r="B56" s="5">
        <v>30</v>
      </c>
      <c r="C56" s="5">
        <v>36000</v>
      </c>
      <c r="D56" s="26" t="s">
        <v>1321</v>
      </c>
      <c r="E56" s="26" t="s">
        <v>940</v>
      </c>
    </row>
    <row r="57" spans="1:5" x14ac:dyDescent="0.25">
      <c r="A57" s="5">
        <v>1</v>
      </c>
      <c r="B57" s="5">
        <v>50</v>
      </c>
      <c r="C57" s="5">
        <v>35000</v>
      </c>
      <c r="D57" s="26" t="s">
        <v>1314</v>
      </c>
      <c r="E57" s="26" t="s">
        <v>627</v>
      </c>
    </row>
    <row r="58" spans="1:5" x14ac:dyDescent="0.25">
      <c r="A58" s="5">
        <v>0</v>
      </c>
      <c r="B58" s="5">
        <v>60</v>
      </c>
      <c r="C58" s="5">
        <v>35000</v>
      </c>
      <c r="D58" s="26" t="s">
        <v>1323</v>
      </c>
      <c r="E58" s="26" t="s">
        <v>1055</v>
      </c>
    </row>
    <row r="59" spans="1:5" x14ac:dyDescent="0.25">
      <c r="A59" s="5">
        <v>1</v>
      </c>
      <c r="B59" s="5">
        <v>30</v>
      </c>
      <c r="C59" s="5">
        <v>35000</v>
      </c>
      <c r="D59" s="26" t="s">
        <v>1316</v>
      </c>
      <c r="E59" s="26" t="s">
        <v>388</v>
      </c>
    </row>
    <row r="60" spans="1:5" x14ac:dyDescent="0.25">
      <c r="A60" s="5">
        <v>1</v>
      </c>
      <c r="B60" s="5">
        <v>32</v>
      </c>
      <c r="C60" s="5">
        <v>35000</v>
      </c>
      <c r="D60" s="26" t="s">
        <v>1316</v>
      </c>
      <c r="E60" s="26" t="s">
        <v>388</v>
      </c>
    </row>
    <row r="61" spans="1:5" x14ac:dyDescent="0.25">
      <c r="A61" s="5">
        <v>0</v>
      </c>
      <c r="B61" s="5">
        <v>29</v>
      </c>
      <c r="C61" s="5">
        <v>33500</v>
      </c>
      <c r="D61" s="26" t="s">
        <v>1321</v>
      </c>
      <c r="E61" s="26" t="s">
        <v>940</v>
      </c>
    </row>
    <row r="62" spans="1:5" x14ac:dyDescent="0.25">
      <c r="A62" s="5">
        <v>1</v>
      </c>
      <c r="B62" s="5">
        <v>37</v>
      </c>
      <c r="C62" s="5">
        <v>32000</v>
      </c>
      <c r="D62" s="26" t="s">
        <v>1313</v>
      </c>
      <c r="E62" s="26" t="s">
        <v>709</v>
      </c>
    </row>
    <row r="63" spans="1:5" x14ac:dyDescent="0.25">
      <c r="A63" s="5">
        <v>1</v>
      </c>
      <c r="B63" s="5">
        <v>65</v>
      </c>
      <c r="C63" s="5">
        <v>32000</v>
      </c>
      <c r="D63" s="26" t="s">
        <v>1318</v>
      </c>
      <c r="E63" s="26" t="s">
        <v>514</v>
      </c>
    </row>
    <row r="64" spans="1:5" x14ac:dyDescent="0.25">
      <c r="A64" s="5">
        <v>0</v>
      </c>
      <c r="B64" s="5">
        <v>56</v>
      </c>
      <c r="C64" s="5">
        <v>32000</v>
      </c>
      <c r="D64" s="26" t="s">
        <v>1321</v>
      </c>
      <c r="E64" s="26" t="s">
        <v>811</v>
      </c>
    </row>
    <row r="65" spans="1:5" x14ac:dyDescent="0.25">
      <c r="A65" s="5">
        <v>0</v>
      </c>
      <c r="B65" s="5">
        <v>71</v>
      </c>
      <c r="C65" s="5">
        <v>32000</v>
      </c>
      <c r="D65" s="26" t="s">
        <v>1321</v>
      </c>
      <c r="E65" s="26" t="s">
        <v>764</v>
      </c>
    </row>
    <row r="66" spans="1:5" x14ac:dyDescent="0.25">
      <c r="A66" s="5">
        <v>0</v>
      </c>
      <c r="B66" s="5">
        <v>71</v>
      </c>
      <c r="C66" s="5">
        <v>32000</v>
      </c>
      <c r="D66" s="26" t="s">
        <v>1321</v>
      </c>
      <c r="E66" s="26" t="s">
        <v>764</v>
      </c>
    </row>
    <row r="67" spans="1:5" x14ac:dyDescent="0.25">
      <c r="A67" s="5">
        <v>1</v>
      </c>
      <c r="B67" s="5">
        <v>40</v>
      </c>
      <c r="C67" s="5">
        <v>32000</v>
      </c>
      <c r="D67" s="26" t="s">
        <v>1315</v>
      </c>
      <c r="E67" s="26" t="s">
        <v>379</v>
      </c>
    </row>
    <row r="68" spans="1:5" x14ac:dyDescent="0.25">
      <c r="A68" s="5">
        <v>1</v>
      </c>
      <c r="B68" s="5">
        <v>40</v>
      </c>
      <c r="C68" s="5">
        <v>30000</v>
      </c>
      <c r="D68" s="26" t="s">
        <v>1317</v>
      </c>
      <c r="E68" s="26" t="s">
        <v>494</v>
      </c>
    </row>
    <row r="69" spans="1:5" x14ac:dyDescent="0.25">
      <c r="A69" s="5">
        <v>0</v>
      </c>
      <c r="B69" s="5">
        <v>48</v>
      </c>
      <c r="C69" s="5">
        <v>30000</v>
      </c>
      <c r="D69" s="26" t="s">
        <v>1321</v>
      </c>
      <c r="E69" s="26" t="s">
        <v>1277</v>
      </c>
    </row>
    <row r="70" spans="1:5" x14ac:dyDescent="0.25">
      <c r="A70" s="5">
        <v>0</v>
      </c>
      <c r="B70" s="5">
        <v>58</v>
      </c>
      <c r="C70" s="5">
        <v>30000</v>
      </c>
      <c r="D70" s="26" t="s">
        <v>1321</v>
      </c>
      <c r="E70" s="26" t="s">
        <v>1112</v>
      </c>
    </row>
    <row r="71" spans="1:5" x14ac:dyDescent="0.25">
      <c r="A71" s="5">
        <v>0</v>
      </c>
      <c r="B71" s="5">
        <v>58</v>
      </c>
      <c r="C71" s="5">
        <v>30000</v>
      </c>
      <c r="D71" s="26" t="s">
        <v>1321</v>
      </c>
      <c r="E71" s="26" t="s">
        <v>1112</v>
      </c>
    </row>
    <row r="72" spans="1:5" x14ac:dyDescent="0.25">
      <c r="A72" s="5">
        <v>0</v>
      </c>
      <c r="B72" s="5">
        <v>38</v>
      </c>
      <c r="C72" s="5">
        <v>30000</v>
      </c>
      <c r="D72" s="26" t="s">
        <v>1321</v>
      </c>
      <c r="E72" s="26" t="s">
        <v>799</v>
      </c>
    </row>
    <row r="73" spans="1:5" x14ac:dyDescent="0.25">
      <c r="A73" s="5">
        <v>0</v>
      </c>
      <c r="B73" s="5">
        <v>52</v>
      </c>
      <c r="C73" s="5">
        <v>30000</v>
      </c>
      <c r="D73" s="26" t="s">
        <v>1321</v>
      </c>
      <c r="E73" s="26" t="s">
        <v>1008</v>
      </c>
    </row>
    <row r="74" spans="1:5" x14ac:dyDescent="0.25">
      <c r="A74" s="5">
        <v>0</v>
      </c>
      <c r="B74" s="5">
        <v>29</v>
      </c>
      <c r="C74" s="5">
        <v>30000</v>
      </c>
      <c r="D74" s="26" t="s">
        <v>1321</v>
      </c>
      <c r="E74" s="26" t="s">
        <v>940</v>
      </c>
    </row>
    <row r="75" spans="1:5" x14ac:dyDescent="0.25">
      <c r="A75" s="5">
        <v>0</v>
      </c>
      <c r="B75" s="5">
        <v>30</v>
      </c>
      <c r="C75" s="5">
        <v>30000</v>
      </c>
      <c r="D75" s="26" t="s">
        <v>1321</v>
      </c>
      <c r="E75" s="26" t="s">
        <v>940</v>
      </c>
    </row>
    <row r="76" spans="1:5" x14ac:dyDescent="0.25">
      <c r="A76" s="5">
        <v>1</v>
      </c>
      <c r="B76" s="5">
        <v>43</v>
      </c>
      <c r="C76" s="5">
        <v>30000</v>
      </c>
      <c r="D76" s="26" t="s">
        <v>1316</v>
      </c>
      <c r="E76" s="26" t="s">
        <v>607</v>
      </c>
    </row>
    <row r="77" spans="1:5" x14ac:dyDescent="0.25">
      <c r="A77" s="5">
        <v>1</v>
      </c>
      <c r="B77" s="5">
        <v>40</v>
      </c>
      <c r="C77" s="5">
        <v>28000</v>
      </c>
      <c r="D77" s="26" t="s">
        <v>1318</v>
      </c>
      <c r="E77" s="26" t="s">
        <v>668</v>
      </c>
    </row>
    <row r="78" spans="1:5" x14ac:dyDescent="0.25">
      <c r="A78" s="5">
        <v>0</v>
      </c>
      <c r="B78" s="5">
        <v>36</v>
      </c>
      <c r="C78" s="5">
        <v>28000</v>
      </c>
      <c r="D78" s="26" t="s">
        <v>1321</v>
      </c>
      <c r="E78" s="26" t="s">
        <v>1026</v>
      </c>
    </row>
    <row r="79" spans="1:5" x14ac:dyDescent="0.25">
      <c r="A79" s="5">
        <v>0</v>
      </c>
      <c r="B79" s="5">
        <v>60</v>
      </c>
      <c r="C79" s="5">
        <v>28000</v>
      </c>
      <c r="D79" s="26" t="s">
        <v>1323</v>
      </c>
      <c r="E79" s="26" t="s">
        <v>1270</v>
      </c>
    </row>
    <row r="80" spans="1:5" x14ac:dyDescent="0.25">
      <c r="A80" s="5">
        <v>1</v>
      </c>
      <c r="B80" s="5">
        <v>33</v>
      </c>
      <c r="C80" s="5">
        <v>28000</v>
      </c>
      <c r="D80" s="26" t="s">
        <v>1315</v>
      </c>
      <c r="E80" s="26" t="s">
        <v>741</v>
      </c>
    </row>
    <row r="81" spans="1:5" x14ac:dyDescent="0.25">
      <c r="A81" s="5">
        <v>0</v>
      </c>
      <c r="B81" s="5">
        <v>46</v>
      </c>
      <c r="C81" s="5">
        <v>27000</v>
      </c>
      <c r="D81" s="26" t="s">
        <v>1321</v>
      </c>
      <c r="E81" s="26" t="s">
        <v>841</v>
      </c>
    </row>
    <row r="82" spans="1:5" x14ac:dyDescent="0.25">
      <c r="A82" s="5">
        <v>0</v>
      </c>
      <c r="B82" s="5">
        <v>46</v>
      </c>
      <c r="C82" s="5">
        <v>27000</v>
      </c>
      <c r="D82" s="26" t="s">
        <v>1321</v>
      </c>
      <c r="E82" s="26" t="s">
        <v>841</v>
      </c>
    </row>
    <row r="83" spans="1:5" x14ac:dyDescent="0.25">
      <c r="A83" s="5">
        <v>0</v>
      </c>
      <c r="B83" s="5">
        <v>47</v>
      </c>
      <c r="C83" s="5">
        <v>27000</v>
      </c>
      <c r="D83" s="26" t="s">
        <v>1321</v>
      </c>
      <c r="E83" s="26" t="s">
        <v>1136</v>
      </c>
    </row>
    <row r="84" spans="1:5" x14ac:dyDescent="0.25">
      <c r="A84" s="5">
        <v>0</v>
      </c>
      <c r="B84" s="5">
        <v>42</v>
      </c>
      <c r="C84" s="5">
        <v>25000</v>
      </c>
      <c r="D84" s="26" t="s">
        <v>1323</v>
      </c>
      <c r="E84" s="26" t="s">
        <v>1160</v>
      </c>
    </row>
    <row r="85" spans="1:5" x14ac:dyDescent="0.25">
      <c r="A85" s="5">
        <v>0</v>
      </c>
      <c r="B85" s="5">
        <v>27.3</v>
      </c>
      <c r="C85" s="5">
        <v>25000</v>
      </c>
      <c r="D85" s="26" t="s">
        <v>1321</v>
      </c>
      <c r="E85" s="26" t="s">
        <v>811</v>
      </c>
    </row>
    <row r="86" spans="1:5" x14ac:dyDescent="0.25">
      <c r="A86" s="5">
        <v>0</v>
      </c>
      <c r="B86" s="5">
        <v>35</v>
      </c>
      <c r="C86" s="5">
        <v>25000</v>
      </c>
      <c r="D86" s="26" t="s">
        <v>1321</v>
      </c>
      <c r="E86" s="26" t="s">
        <v>950</v>
      </c>
    </row>
    <row r="87" spans="1:5" x14ac:dyDescent="0.25">
      <c r="A87" s="5">
        <v>0</v>
      </c>
      <c r="B87" s="5">
        <v>36</v>
      </c>
      <c r="C87" s="5">
        <v>25000</v>
      </c>
      <c r="D87" s="26" t="s">
        <v>1321</v>
      </c>
      <c r="E87" s="26" t="s">
        <v>950</v>
      </c>
    </row>
    <row r="88" spans="1:5" x14ac:dyDescent="0.25">
      <c r="A88" s="5">
        <v>0</v>
      </c>
      <c r="B88" s="5">
        <v>38</v>
      </c>
      <c r="C88" s="5">
        <v>25000</v>
      </c>
      <c r="D88" s="26" t="s">
        <v>1321</v>
      </c>
      <c r="E88" s="26" t="s">
        <v>950</v>
      </c>
    </row>
    <row r="89" spans="1:5" x14ac:dyDescent="0.25">
      <c r="A89" s="5">
        <v>0</v>
      </c>
      <c r="B89" s="5">
        <v>46</v>
      </c>
      <c r="C89" s="5">
        <v>24000</v>
      </c>
      <c r="D89" s="26" t="s">
        <v>1321</v>
      </c>
      <c r="E89" s="26" t="s">
        <v>894</v>
      </c>
    </row>
    <row r="90" spans="1:5" x14ac:dyDescent="0.25">
      <c r="A90" s="5">
        <v>0</v>
      </c>
      <c r="B90" s="5">
        <v>47</v>
      </c>
      <c r="C90" s="5">
        <v>24000</v>
      </c>
      <c r="D90" s="26" t="s">
        <v>1321</v>
      </c>
      <c r="E90" s="26" t="s">
        <v>894</v>
      </c>
    </row>
    <row r="91" spans="1:5" x14ac:dyDescent="0.25">
      <c r="A91" s="5">
        <v>0</v>
      </c>
      <c r="B91" s="5">
        <v>48</v>
      </c>
      <c r="C91" s="5">
        <v>24000</v>
      </c>
      <c r="D91" s="26" t="s">
        <v>1321</v>
      </c>
      <c r="E91" s="26" t="s">
        <v>894</v>
      </c>
    </row>
    <row r="92" spans="1:5" x14ac:dyDescent="0.25">
      <c r="A92" s="5">
        <v>0</v>
      </c>
      <c r="B92" s="5">
        <v>40</v>
      </c>
      <c r="C92" s="5">
        <v>24000</v>
      </c>
      <c r="D92" s="26" t="s">
        <v>1321</v>
      </c>
      <c r="E92" s="26" t="s">
        <v>982</v>
      </c>
    </row>
    <row r="93" spans="1:5" x14ac:dyDescent="0.25">
      <c r="A93" s="5">
        <v>0</v>
      </c>
      <c r="B93" s="5">
        <v>28</v>
      </c>
      <c r="C93" s="5">
        <v>24000</v>
      </c>
      <c r="D93" s="26" t="s">
        <v>1321</v>
      </c>
      <c r="E93" s="26" t="s">
        <v>940</v>
      </c>
    </row>
    <row r="94" spans="1:5" x14ac:dyDescent="0.25">
      <c r="A94" s="5">
        <v>0</v>
      </c>
      <c r="B94" s="5">
        <v>50</v>
      </c>
      <c r="C94" s="5">
        <v>23000</v>
      </c>
      <c r="D94" s="26" t="s">
        <v>1321</v>
      </c>
      <c r="E94" s="26" t="s">
        <v>894</v>
      </c>
    </row>
    <row r="95" spans="1:5" x14ac:dyDescent="0.25">
      <c r="A95" s="5">
        <v>1</v>
      </c>
      <c r="B95" s="5">
        <v>25</v>
      </c>
      <c r="C95" s="5">
        <v>23000</v>
      </c>
      <c r="D95" s="26" t="s">
        <v>1316</v>
      </c>
      <c r="E95" s="26" t="s">
        <v>417</v>
      </c>
    </row>
    <row r="96" spans="1:5" x14ac:dyDescent="0.25">
      <c r="A96" s="5">
        <v>1</v>
      </c>
      <c r="B96" s="5">
        <v>34</v>
      </c>
      <c r="C96" s="5">
        <v>23000</v>
      </c>
      <c r="D96" s="26" t="s">
        <v>1316</v>
      </c>
      <c r="E96" s="26" t="s">
        <v>568</v>
      </c>
    </row>
    <row r="97" spans="1:5" x14ac:dyDescent="0.25">
      <c r="A97" s="5">
        <v>0</v>
      </c>
      <c r="B97" s="5">
        <v>40</v>
      </c>
      <c r="C97" s="5">
        <v>23000</v>
      </c>
      <c r="D97" s="26" t="s">
        <v>1321</v>
      </c>
      <c r="E97" s="26" t="s">
        <v>1089</v>
      </c>
    </row>
    <row r="98" spans="1:5" x14ac:dyDescent="0.25">
      <c r="A98" s="5">
        <v>0</v>
      </c>
      <c r="B98" s="5">
        <v>38.5</v>
      </c>
      <c r="C98" s="5">
        <v>23000</v>
      </c>
      <c r="D98" s="26" t="s">
        <v>1321</v>
      </c>
      <c r="E98" s="26" t="s">
        <v>950</v>
      </c>
    </row>
    <row r="99" spans="1:5" x14ac:dyDescent="0.25">
      <c r="A99" s="5">
        <v>0</v>
      </c>
      <c r="B99" s="5">
        <v>51</v>
      </c>
      <c r="C99" s="5">
        <v>23000</v>
      </c>
      <c r="D99" s="26" t="s">
        <v>1323</v>
      </c>
      <c r="E99" s="26" t="s">
        <v>1125</v>
      </c>
    </row>
    <row r="100" spans="1:5" x14ac:dyDescent="0.25">
      <c r="A100" s="5">
        <v>0</v>
      </c>
      <c r="B100" s="5">
        <v>42</v>
      </c>
      <c r="C100" s="5">
        <v>22000</v>
      </c>
      <c r="D100" s="26" t="s">
        <v>1321</v>
      </c>
      <c r="E100" s="26" t="s">
        <v>1043</v>
      </c>
    </row>
    <row r="101" spans="1:5" x14ac:dyDescent="0.25">
      <c r="A101" s="5">
        <v>0</v>
      </c>
      <c r="B101" s="5">
        <v>42</v>
      </c>
      <c r="C101" s="5">
        <v>22000</v>
      </c>
      <c r="D101" s="26" t="s">
        <v>1321</v>
      </c>
      <c r="E101" s="26" t="s">
        <v>1043</v>
      </c>
    </row>
    <row r="102" spans="1:5" x14ac:dyDescent="0.25">
      <c r="A102" s="5">
        <v>0</v>
      </c>
      <c r="B102" s="5">
        <v>40</v>
      </c>
      <c r="C102" s="5">
        <v>22000</v>
      </c>
      <c r="D102" s="26" t="s">
        <v>1321</v>
      </c>
      <c r="E102" s="26" t="s">
        <v>1094</v>
      </c>
    </row>
    <row r="103" spans="1:5" x14ac:dyDescent="0.25">
      <c r="A103" s="5">
        <v>0</v>
      </c>
      <c r="B103" s="5">
        <v>46</v>
      </c>
      <c r="C103" s="5">
        <v>22000</v>
      </c>
      <c r="D103" s="26" t="s">
        <v>1321</v>
      </c>
      <c r="E103" s="26" t="s">
        <v>1213</v>
      </c>
    </row>
    <row r="104" spans="1:5" x14ac:dyDescent="0.25">
      <c r="A104" s="5">
        <v>0</v>
      </c>
      <c r="B104" s="5">
        <v>40</v>
      </c>
      <c r="C104" s="5">
        <v>22000</v>
      </c>
      <c r="D104" s="26" t="s">
        <v>1321</v>
      </c>
      <c r="E104" s="26" t="s">
        <v>756</v>
      </c>
    </row>
    <row r="105" spans="1:5" x14ac:dyDescent="0.25">
      <c r="A105" s="5">
        <v>0</v>
      </c>
      <c r="B105" s="5">
        <v>40</v>
      </c>
      <c r="C105" s="5">
        <v>22000</v>
      </c>
      <c r="D105" s="26" t="s">
        <v>1321</v>
      </c>
      <c r="E105" s="26" t="s">
        <v>756</v>
      </c>
    </row>
    <row r="106" spans="1:5" x14ac:dyDescent="0.25">
      <c r="A106" s="5">
        <v>1</v>
      </c>
      <c r="B106" s="5">
        <v>20</v>
      </c>
      <c r="C106" s="5">
        <v>21000</v>
      </c>
      <c r="D106" s="26" t="s">
        <v>1315</v>
      </c>
      <c r="E106" s="26" t="s">
        <v>451</v>
      </c>
    </row>
    <row r="107" spans="1:5" x14ac:dyDescent="0.25">
      <c r="A107" s="5">
        <v>0</v>
      </c>
      <c r="B107" s="5">
        <v>28</v>
      </c>
      <c r="C107" s="5">
        <v>20000</v>
      </c>
      <c r="D107" s="26" t="s">
        <v>1321</v>
      </c>
      <c r="E107" s="26" t="s">
        <v>811</v>
      </c>
    </row>
    <row r="108" spans="1:5" x14ac:dyDescent="0.25">
      <c r="A108" s="5">
        <v>0</v>
      </c>
      <c r="B108" s="5">
        <v>38</v>
      </c>
      <c r="C108" s="5">
        <v>20000</v>
      </c>
      <c r="D108" s="26" t="s">
        <v>1321</v>
      </c>
      <c r="E108" s="26" t="s">
        <v>1017</v>
      </c>
    </row>
    <row r="109" spans="1:5" x14ac:dyDescent="0.25">
      <c r="A109" s="5">
        <v>0</v>
      </c>
      <c r="B109" s="5">
        <v>31</v>
      </c>
      <c r="C109" s="5">
        <v>20000</v>
      </c>
      <c r="D109" s="26" t="s">
        <v>1321</v>
      </c>
      <c r="E109" s="26" t="s">
        <v>1075</v>
      </c>
    </row>
    <row r="110" spans="1:5" x14ac:dyDescent="0.25">
      <c r="A110" s="5">
        <v>0</v>
      </c>
      <c r="B110" s="5">
        <v>34</v>
      </c>
      <c r="C110" s="5">
        <v>19000</v>
      </c>
      <c r="D110" s="26" t="s">
        <v>1321</v>
      </c>
      <c r="E110" s="26" t="s">
        <v>834</v>
      </c>
    </row>
    <row r="111" spans="1:5" x14ac:dyDescent="0.25">
      <c r="A111" s="5">
        <v>0</v>
      </c>
      <c r="B111" s="5">
        <v>36</v>
      </c>
      <c r="C111" s="5">
        <v>19000</v>
      </c>
      <c r="D111" s="26" t="s">
        <v>1321</v>
      </c>
      <c r="E111" s="26" t="s">
        <v>841</v>
      </c>
    </row>
    <row r="112" spans="1:5" x14ac:dyDescent="0.25">
      <c r="A112" s="5">
        <v>1</v>
      </c>
      <c r="B112" s="5">
        <v>26</v>
      </c>
      <c r="C112" s="5">
        <v>18500</v>
      </c>
      <c r="D112" s="26" t="s">
        <v>1315</v>
      </c>
      <c r="E112" s="26" t="s">
        <v>460</v>
      </c>
    </row>
    <row r="113" spans="1:5" x14ac:dyDescent="0.25">
      <c r="A113" s="5">
        <v>0</v>
      </c>
      <c r="B113" s="5">
        <v>28</v>
      </c>
      <c r="C113" s="5">
        <v>18000</v>
      </c>
      <c r="D113" s="26" t="s">
        <v>1321</v>
      </c>
      <c r="E113" s="26" t="s">
        <v>811</v>
      </c>
    </row>
    <row r="114" spans="1:5" x14ac:dyDescent="0.25">
      <c r="A114" s="5">
        <v>0</v>
      </c>
      <c r="B114" s="5">
        <v>30</v>
      </c>
      <c r="C114" s="5">
        <v>18000</v>
      </c>
      <c r="D114" s="26" t="s">
        <v>1321</v>
      </c>
      <c r="E114" s="26" t="s">
        <v>1204</v>
      </c>
    </row>
    <row r="115" spans="1:5" x14ac:dyDescent="0.25">
      <c r="A115" s="5">
        <v>0</v>
      </c>
      <c r="B115" s="5">
        <v>26</v>
      </c>
      <c r="C115" s="5">
        <v>17500</v>
      </c>
      <c r="D115" s="26" t="s">
        <v>1321</v>
      </c>
      <c r="E115" s="26" t="s">
        <v>811</v>
      </c>
    </row>
    <row r="116" spans="1:5" x14ac:dyDescent="0.25">
      <c r="A116" s="5">
        <v>0</v>
      </c>
      <c r="B116" s="5">
        <v>34</v>
      </c>
      <c r="C116" s="5">
        <v>17000</v>
      </c>
      <c r="D116" s="26" t="s">
        <v>1321</v>
      </c>
      <c r="E116" s="26" t="s">
        <v>854</v>
      </c>
    </row>
    <row r="117" spans="1:5" x14ac:dyDescent="0.25">
      <c r="A117" s="5">
        <v>0</v>
      </c>
      <c r="B117" s="5">
        <v>36</v>
      </c>
      <c r="C117" s="5">
        <v>17000</v>
      </c>
      <c r="D117" s="26" t="s">
        <v>1321</v>
      </c>
      <c r="E117" s="26" t="s">
        <v>1262</v>
      </c>
    </row>
    <row r="119" spans="1:5" x14ac:dyDescent="0.25">
      <c r="B119" s="5" t="s">
        <v>1396</v>
      </c>
    </row>
    <row r="120" spans="1:5" ht="14.4" thickBot="1" x14ac:dyDescent="0.3"/>
    <row r="121" spans="1:5" ht="14.4" x14ac:dyDescent="0.25">
      <c r="B121" s="27" t="s">
        <v>1408</v>
      </c>
      <c r="C121" s="27"/>
    </row>
    <row r="122" spans="1:5" x14ac:dyDescent="0.25">
      <c r="B122" s="28" t="s">
        <v>1397</v>
      </c>
      <c r="C122" s="28">
        <v>0.67591011043378579</v>
      </c>
    </row>
    <row r="123" spans="1:5" x14ac:dyDescent="0.25">
      <c r="B123" s="28" t="s">
        <v>1398</v>
      </c>
      <c r="C123" s="28">
        <v>0.4568544773866125</v>
      </c>
    </row>
    <row r="124" spans="1:5" x14ac:dyDescent="0.25">
      <c r="B124" s="28" t="s">
        <v>1399</v>
      </c>
      <c r="C124" s="28">
        <v>0.45209004297772315</v>
      </c>
    </row>
    <row r="125" spans="1:5" ht="14.4" x14ac:dyDescent="0.25">
      <c r="B125" s="28" t="s">
        <v>1409</v>
      </c>
      <c r="C125" s="28">
        <v>15936.248540792702</v>
      </c>
    </row>
    <row r="126" spans="1:5" ht="15" thickBot="1" x14ac:dyDescent="0.3">
      <c r="B126" s="29" t="s">
        <v>1410</v>
      </c>
      <c r="C126" s="29">
        <v>116</v>
      </c>
    </row>
    <row r="128" spans="1:5" ht="15" thickBot="1" x14ac:dyDescent="0.3">
      <c r="B128" s="5" t="s">
        <v>1411</v>
      </c>
    </row>
    <row r="129" spans="2:10" x14ac:dyDescent="0.25">
      <c r="B129" s="30"/>
      <c r="C129" s="30" t="s">
        <v>1378</v>
      </c>
      <c r="D129" s="30" t="s">
        <v>1379</v>
      </c>
      <c r="E129" s="30" t="s">
        <v>1380</v>
      </c>
      <c r="F129" s="30" t="s">
        <v>1354</v>
      </c>
      <c r="G129" s="30" t="s">
        <v>1400</v>
      </c>
    </row>
    <row r="130" spans="2:10" ht="14.4" x14ac:dyDescent="0.25">
      <c r="B130" s="28" t="s">
        <v>1412</v>
      </c>
      <c r="C130" s="28">
        <v>1</v>
      </c>
      <c r="D130" s="28">
        <v>24352229154.025845</v>
      </c>
      <c r="E130" s="28">
        <v>24352229154.025845</v>
      </c>
      <c r="F130" s="28">
        <v>95.888501798707665</v>
      </c>
      <c r="G130" s="31">
        <v>8.482531560152384E-17</v>
      </c>
      <c r="H130" s="15" t="s">
        <v>1383</v>
      </c>
    </row>
    <row r="131" spans="2:10" ht="14.4" x14ac:dyDescent="0.25">
      <c r="B131" s="28" t="s">
        <v>1413</v>
      </c>
      <c r="C131" s="28">
        <v>114</v>
      </c>
      <c r="D131" s="28">
        <v>28951898001.146595</v>
      </c>
      <c r="E131" s="28">
        <v>253964017.5539175</v>
      </c>
      <c r="F131" s="28"/>
      <c r="G131" s="28"/>
    </row>
    <row r="132" spans="2:10" ht="15" thickBot="1" x14ac:dyDescent="0.3">
      <c r="B132" s="29" t="s">
        <v>1414</v>
      </c>
      <c r="C132" s="29">
        <v>115</v>
      </c>
      <c r="D132" s="29">
        <v>53304127155.17244</v>
      </c>
      <c r="E132" s="29"/>
      <c r="F132" s="29"/>
      <c r="G132" s="29"/>
    </row>
    <row r="133" spans="2:10" ht="14.4" thickBot="1" x14ac:dyDescent="0.3"/>
    <row r="134" spans="2:10" ht="14.4" x14ac:dyDescent="0.25">
      <c r="B134" s="30"/>
      <c r="C134" s="30" t="s">
        <v>1360</v>
      </c>
      <c r="D134" s="30" t="s">
        <v>1409</v>
      </c>
      <c r="E134" s="30" t="s">
        <v>1401</v>
      </c>
      <c r="F134" s="30" t="s">
        <v>1402</v>
      </c>
      <c r="G134" s="30" t="s">
        <v>1403</v>
      </c>
      <c r="H134" s="30" t="s">
        <v>1404</v>
      </c>
      <c r="I134" s="30" t="s">
        <v>1415</v>
      </c>
      <c r="J134" s="30" t="s">
        <v>1416</v>
      </c>
    </row>
    <row r="135" spans="2:10" x14ac:dyDescent="0.25">
      <c r="B135" s="34" t="s">
        <v>1418</v>
      </c>
      <c r="C135" s="28">
        <v>6170.0138561098065</v>
      </c>
      <c r="D135" s="28">
        <v>3835.7175834300429</v>
      </c>
      <c r="E135" s="28">
        <v>1.6085683374510455</v>
      </c>
      <c r="F135" s="28">
        <v>0.11047673651708477</v>
      </c>
      <c r="G135" s="28">
        <v>-1428.5131338756855</v>
      </c>
      <c r="H135" s="28">
        <v>13768.540846095299</v>
      </c>
      <c r="I135" s="28">
        <v>-1428.5131338756855</v>
      </c>
      <c r="J135" s="28">
        <v>13768.540846095299</v>
      </c>
    </row>
    <row r="136" spans="2:10" ht="14.4" thickBot="1" x14ac:dyDescent="0.3">
      <c r="B136" s="29" t="s">
        <v>3</v>
      </c>
      <c r="C136" s="29">
        <v>646.02773776437357</v>
      </c>
      <c r="D136" s="29">
        <v>65.973252988536373</v>
      </c>
      <c r="E136" s="29">
        <v>9.7922674493044699</v>
      </c>
      <c r="F136" s="32">
        <v>8.4825315601518983E-17</v>
      </c>
      <c r="G136" s="29">
        <v>515.3352317216702</v>
      </c>
      <c r="H136" s="29">
        <v>776.72024380707694</v>
      </c>
      <c r="I136" s="29">
        <v>515.3352317216702</v>
      </c>
      <c r="J136" s="29">
        <v>776.72024380707694</v>
      </c>
    </row>
    <row r="137" spans="2:10" x14ac:dyDescent="0.25">
      <c r="F137" s="15" t="s">
        <v>1383</v>
      </c>
    </row>
    <row r="139" spans="2:10" x14ac:dyDescent="0.25">
      <c r="F139" s="33" t="s">
        <v>1407</v>
      </c>
    </row>
    <row r="140" spans="2:10" x14ac:dyDescent="0.25">
      <c r="B140" s="5" t="s">
        <v>1405</v>
      </c>
    </row>
    <row r="141" spans="2:10" ht="14.4" thickBot="1" x14ac:dyDescent="0.3"/>
    <row r="142" spans="2:10" ht="14.4" x14ac:dyDescent="0.25">
      <c r="B142" s="30" t="s">
        <v>1410</v>
      </c>
      <c r="C142" s="30" t="s">
        <v>1417</v>
      </c>
      <c r="D142" s="30" t="s">
        <v>1413</v>
      </c>
    </row>
    <row r="143" spans="2:10" x14ac:dyDescent="0.25">
      <c r="B143" s="28">
        <v>1</v>
      </c>
      <c r="C143" s="28">
        <v>77233.065010190912</v>
      </c>
      <c r="D143" s="28">
        <v>22766.934989809088</v>
      </c>
    </row>
    <row r="144" spans="2:10" x14ac:dyDescent="0.25">
      <c r="B144" s="28">
        <v>2</v>
      </c>
      <c r="C144" s="28">
        <v>72710.870845840283</v>
      </c>
      <c r="D144" s="28">
        <v>27289.129154159717</v>
      </c>
    </row>
    <row r="145" spans="2:4" x14ac:dyDescent="0.25">
      <c r="B145" s="28">
        <v>3</v>
      </c>
      <c r="C145" s="28">
        <v>70772.787632547173</v>
      </c>
      <c r="D145" s="28">
        <v>29227.212367452827</v>
      </c>
    </row>
    <row r="146" spans="2:4" x14ac:dyDescent="0.25">
      <c r="B146" s="28">
        <v>4</v>
      </c>
      <c r="C146" s="28">
        <v>77233.065010190912</v>
      </c>
      <c r="D146" s="28">
        <v>22766.934989809088</v>
      </c>
    </row>
    <row r="147" spans="2:4" x14ac:dyDescent="0.25">
      <c r="B147" s="28">
        <v>5</v>
      </c>
      <c r="C147" s="28">
        <v>57852.232877259688</v>
      </c>
      <c r="D147" s="28">
        <v>42147.767122740312</v>
      </c>
    </row>
    <row r="148" spans="2:4" x14ac:dyDescent="0.25">
      <c r="B148" s="28">
        <v>6</v>
      </c>
      <c r="C148" s="28">
        <v>57852.232877259688</v>
      </c>
      <c r="D148" s="28">
        <v>42147.767122740312</v>
      </c>
    </row>
    <row r="149" spans="2:4" x14ac:dyDescent="0.25">
      <c r="B149" s="28">
        <v>7</v>
      </c>
      <c r="C149" s="28">
        <v>60436.343828317185</v>
      </c>
      <c r="D149" s="28">
        <v>34563.656171682815</v>
      </c>
    </row>
    <row r="150" spans="2:4" x14ac:dyDescent="0.25">
      <c r="B150" s="28">
        <v>8</v>
      </c>
      <c r="C150" s="28">
        <v>44931.678121972218</v>
      </c>
      <c r="D150" s="28">
        <v>45068.321878027782</v>
      </c>
    </row>
    <row r="151" spans="2:4" x14ac:dyDescent="0.25">
      <c r="B151" s="28">
        <v>9</v>
      </c>
      <c r="C151" s="28">
        <v>44931.678121972218</v>
      </c>
      <c r="D151" s="28">
        <v>45068.321878027782</v>
      </c>
    </row>
    <row r="152" spans="2:4" x14ac:dyDescent="0.25">
      <c r="B152" s="28">
        <v>10</v>
      </c>
      <c r="C152" s="28">
        <v>38471.400744328486</v>
      </c>
      <c r="D152" s="28">
        <v>41528.599255671514</v>
      </c>
    </row>
    <row r="153" spans="2:4" x14ac:dyDescent="0.25">
      <c r="B153" s="28">
        <v>11</v>
      </c>
      <c r="C153" s="28">
        <v>49453.872286322832</v>
      </c>
      <c r="D153" s="28">
        <v>25546.127713677168</v>
      </c>
    </row>
    <row r="154" spans="2:4" x14ac:dyDescent="0.25">
      <c r="B154" s="28">
        <v>12</v>
      </c>
      <c r="C154" s="28">
        <v>64312.510254903427</v>
      </c>
      <c r="D154" s="28">
        <v>10687.489745096573</v>
      </c>
    </row>
    <row r="155" spans="2:4" x14ac:dyDescent="0.25">
      <c r="B155" s="28">
        <v>13</v>
      </c>
      <c r="C155" s="28">
        <v>57852.232877259688</v>
      </c>
      <c r="D155" s="28">
        <v>17147.767122740312</v>
      </c>
    </row>
    <row r="156" spans="2:4" x14ac:dyDescent="0.25">
      <c r="B156" s="28">
        <v>14</v>
      </c>
      <c r="C156" s="28">
        <v>50099.900024087212</v>
      </c>
      <c r="D156" s="28">
        <v>19900.099975912788</v>
      </c>
    </row>
    <row r="157" spans="2:4" x14ac:dyDescent="0.25">
      <c r="B157" s="28">
        <v>15</v>
      </c>
      <c r="C157" s="28">
        <v>61082.371566081558</v>
      </c>
      <c r="D157" s="28">
        <v>-1082.3715660815578</v>
      </c>
    </row>
    <row r="158" spans="2:4" x14ac:dyDescent="0.25">
      <c r="B158" s="28">
        <v>16</v>
      </c>
      <c r="C158" s="28">
        <v>55268.121926202199</v>
      </c>
      <c r="D158" s="28">
        <v>4731.8780737978013</v>
      </c>
    </row>
    <row r="159" spans="2:4" x14ac:dyDescent="0.25">
      <c r="B159" s="28">
        <v>17</v>
      </c>
      <c r="C159" s="28">
        <v>57852.232877259688</v>
      </c>
      <c r="D159" s="28">
        <v>2147.7671227403116</v>
      </c>
    </row>
    <row r="160" spans="2:4" x14ac:dyDescent="0.25">
      <c r="B160" s="28">
        <v>18</v>
      </c>
      <c r="C160" s="28">
        <v>41701.539433150356</v>
      </c>
      <c r="D160" s="28">
        <v>13298.460566849644</v>
      </c>
    </row>
    <row r="161" spans="2:4" x14ac:dyDescent="0.25">
      <c r="B161" s="28">
        <v>19</v>
      </c>
      <c r="C161" s="28">
        <v>49453.872286322832</v>
      </c>
      <c r="D161" s="28">
        <v>5546.1277136771678</v>
      </c>
    </row>
    <row r="162" spans="2:4" x14ac:dyDescent="0.25">
      <c r="B162" s="28">
        <v>20</v>
      </c>
      <c r="C162" s="28">
        <v>36533.317531035369</v>
      </c>
      <c r="D162" s="28">
        <v>18466.682468964631</v>
      </c>
    </row>
    <row r="163" spans="2:4" x14ac:dyDescent="0.25">
      <c r="B163" s="28">
        <v>21</v>
      </c>
      <c r="C163" s="28">
        <v>28134.956940098509</v>
      </c>
      <c r="D163" s="28">
        <v>25865.043059901491</v>
      </c>
    </row>
    <row r="164" spans="2:4" x14ac:dyDescent="0.25">
      <c r="B164" s="28">
        <v>22</v>
      </c>
      <c r="C164" s="28">
        <v>38148.386875446296</v>
      </c>
      <c r="D164" s="28">
        <v>14851.613124553704</v>
      </c>
    </row>
    <row r="165" spans="2:4" x14ac:dyDescent="0.25">
      <c r="B165" s="28">
        <v>23</v>
      </c>
      <c r="C165" s="28">
        <v>48161.816810794087</v>
      </c>
      <c r="D165" s="28">
        <v>1838.1831892059126</v>
      </c>
    </row>
    <row r="166" spans="2:4" x14ac:dyDescent="0.25">
      <c r="B166" s="28">
        <v>24</v>
      </c>
      <c r="C166" s="28">
        <v>52684.010975144702</v>
      </c>
      <c r="D166" s="28">
        <v>-2684.0109751447017</v>
      </c>
    </row>
    <row r="167" spans="2:4" x14ac:dyDescent="0.25">
      <c r="B167" s="28">
        <v>25</v>
      </c>
      <c r="C167" s="28">
        <v>25550.845989041012</v>
      </c>
      <c r="D167" s="28">
        <v>24449.154010958988</v>
      </c>
    </row>
    <row r="168" spans="2:4" x14ac:dyDescent="0.25">
      <c r="B168" s="28">
        <v>26</v>
      </c>
      <c r="C168" s="28">
        <v>30073.04015339163</v>
      </c>
      <c r="D168" s="28">
        <v>19926.95984660837</v>
      </c>
    </row>
    <row r="169" spans="2:4" x14ac:dyDescent="0.25">
      <c r="B169" s="28">
        <v>27</v>
      </c>
      <c r="C169" s="28">
        <v>66250.593468196545</v>
      </c>
      <c r="D169" s="28">
        <v>-16250.593468196545</v>
      </c>
    </row>
    <row r="170" spans="2:4" x14ac:dyDescent="0.25">
      <c r="B170" s="28">
        <v>28</v>
      </c>
      <c r="C170" s="28">
        <v>66250.593468196545</v>
      </c>
      <c r="D170" s="28">
        <v>-16250.593468196545</v>
      </c>
    </row>
    <row r="171" spans="2:4" x14ac:dyDescent="0.25">
      <c r="B171" s="28">
        <v>29</v>
      </c>
      <c r="C171" s="28">
        <v>66896.621205960924</v>
      </c>
      <c r="D171" s="28">
        <v>-16896.621205960924</v>
      </c>
    </row>
    <row r="172" spans="2:4" x14ac:dyDescent="0.25">
      <c r="B172" s="28">
        <v>30</v>
      </c>
      <c r="C172" s="28">
        <v>67542.648943725304</v>
      </c>
      <c r="D172" s="28">
        <v>-17542.648943725304</v>
      </c>
    </row>
    <row r="173" spans="2:4" x14ac:dyDescent="0.25">
      <c r="B173" s="28">
        <v>31</v>
      </c>
      <c r="C173" s="28">
        <v>28780.984677862882</v>
      </c>
      <c r="D173" s="28">
        <v>21219.015322137118</v>
      </c>
    </row>
    <row r="174" spans="2:4" x14ac:dyDescent="0.25">
      <c r="B174" s="28">
        <v>32</v>
      </c>
      <c r="C174" s="28">
        <v>38471.400744328486</v>
      </c>
      <c r="D174" s="28">
        <v>10528.599255671514</v>
      </c>
    </row>
    <row r="175" spans="2:4" x14ac:dyDescent="0.25">
      <c r="B175" s="28">
        <v>33</v>
      </c>
      <c r="C175" s="28">
        <v>37179.345268799734</v>
      </c>
      <c r="D175" s="28">
        <v>9820.6547312002658</v>
      </c>
    </row>
    <row r="176" spans="2:4" x14ac:dyDescent="0.25">
      <c r="B176" s="28">
        <v>34</v>
      </c>
      <c r="C176" s="28">
        <v>52037.983237380329</v>
      </c>
      <c r="D176" s="28">
        <v>-7037.9832373803292</v>
      </c>
    </row>
    <row r="177" spans="2:4" x14ac:dyDescent="0.25">
      <c r="B177" s="28">
        <v>35</v>
      </c>
      <c r="C177" s="28">
        <v>44931.678121972218</v>
      </c>
      <c r="D177" s="28">
        <v>68.321878027782077</v>
      </c>
    </row>
    <row r="178" spans="2:4" x14ac:dyDescent="0.25">
      <c r="B178" s="28">
        <v>36</v>
      </c>
      <c r="C178" s="28">
        <v>77233.065010190912</v>
      </c>
      <c r="D178" s="28">
        <v>-32233.065010190912</v>
      </c>
    </row>
    <row r="179" spans="2:4" x14ac:dyDescent="0.25">
      <c r="B179" s="28">
        <v>37</v>
      </c>
      <c r="C179" s="28">
        <v>67542.648943725304</v>
      </c>
      <c r="D179" s="28">
        <v>-22542.648943725304</v>
      </c>
    </row>
    <row r="180" spans="2:4" x14ac:dyDescent="0.25">
      <c r="B180" s="28">
        <v>38</v>
      </c>
      <c r="C180" s="28">
        <v>35241.262055506617</v>
      </c>
      <c r="D180" s="28">
        <v>9758.7379444933831</v>
      </c>
    </row>
    <row r="181" spans="2:4" x14ac:dyDescent="0.25">
      <c r="B181" s="28">
        <v>39</v>
      </c>
      <c r="C181" s="28">
        <v>70772.787632547173</v>
      </c>
      <c r="D181" s="28">
        <v>-25772.787632547173</v>
      </c>
    </row>
    <row r="182" spans="2:4" x14ac:dyDescent="0.25">
      <c r="B182" s="28">
        <v>40</v>
      </c>
      <c r="C182" s="28">
        <v>35241.262055506617</v>
      </c>
      <c r="D182" s="28">
        <v>9758.7379444933831</v>
      </c>
    </row>
    <row r="183" spans="2:4" x14ac:dyDescent="0.25">
      <c r="B183" s="28">
        <v>41</v>
      </c>
      <c r="C183" s="28">
        <v>67542.648943725304</v>
      </c>
      <c r="D183" s="28">
        <v>-22542.648943725304</v>
      </c>
    </row>
    <row r="184" spans="2:4" x14ac:dyDescent="0.25">
      <c r="B184" s="28">
        <v>42</v>
      </c>
      <c r="C184" s="28">
        <v>67542.648943725304</v>
      </c>
      <c r="D184" s="28">
        <v>-22542.648943725304</v>
      </c>
    </row>
    <row r="185" spans="2:4" x14ac:dyDescent="0.25">
      <c r="B185" s="28">
        <v>43</v>
      </c>
      <c r="C185" s="28">
        <v>41055.511695385976</v>
      </c>
      <c r="D185" s="28">
        <v>3944.4883046140239</v>
      </c>
    </row>
    <row r="186" spans="2:4" x14ac:dyDescent="0.25">
      <c r="B186" s="28">
        <v>44</v>
      </c>
      <c r="C186" s="28">
        <v>51391.955499615957</v>
      </c>
      <c r="D186" s="28">
        <v>-11391.955499615957</v>
      </c>
    </row>
    <row r="187" spans="2:4" x14ac:dyDescent="0.25">
      <c r="B187" s="28">
        <v>45</v>
      </c>
      <c r="C187" s="28">
        <v>49453.872286322832</v>
      </c>
      <c r="D187" s="28">
        <v>-9453.8722863228322</v>
      </c>
    </row>
    <row r="188" spans="2:4" x14ac:dyDescent="0.25">
      <c r="B188" s="28">
        <v>46</v>
      </c>
      <c r="C188" s="28">
        <v>38471.400744328486</v>
      </c>
      <c r="D188" s="28">
        <v>1528.5992556715137</v>
      </c>
    </row>
    <row r="189" spans="2:4" x14ac:dyDescent="0.25">
      <c r="B189" s="28">
        <v>47</v>
      </c>
      <c r="C189" s="28">
        <v>32011.123366684747</v>
      </c>
      <c r="D189" s="28">
        <v>7988.8766333152525</v>
      </c>
    </row>
    <row r="190" spans="2:4" x14ac:dyDescent="0.25">
      <c r="B190" s="28">
        <v>48</v>
      </c>
      <c r="C190" s="28">
        <v>51391.955499615957</v>
      </c>
      <c r="D190" s="28">
        <v>-11391.955499615957</v>
      </c>
    </row>
    <row r="191" spans="2:4" x14ac:dyDescent="0.25">
      <c r="B191" s="28">
        <v>49</v>
      </c>
      <c r="C191" s="28">
        <v>51391.955499615957</v>
      </c>
      <c r="D191" s="28">
        <v>-11391.955499615957</v>
      </c>
    </row>
    <row r="192" spans="2:4" x14ac:dyDescent="0.25">
      <c r="B192" s="28">
        <v>50</v>
      </c>
      <c r="C192" s="28">
        <v>25550.845989041012</v>
      </c>
      <c r="D192" s="28">
        <v>14449.154010958988</v>
      </c>
    </row>
    <row r="193" spans="2:4" x14ac:dyDescent="0.25">
      <c r="B193" s="28">
        <v>51</v>
      </c>
      <c r="C193" s="28">
        <v>44931.678121972218</v>
      </c>
      <c r="D193" s="28">
        <v>-4931.6781219722179</v>
      </c>
    </row>
    <row r="194" spans="2:4" x14ac:dyDescent="0.25">
      <c r="B194" s="28">
        <v>52</v>
      </c>
      <c r="C194" s="28">
        <v>33303.1788422135</v>
      </c>
      <c r="D194" s="28">
        <v>4696.8211577865004</v>
      </c>
    </row>
    <row r="195" spans="2:4" x14ac:dyDescent="0.25">
      <c r="B195" s="28">
        <v>53</v>
      </c>
      <c r="C195" s="28">
        <v>42993.594908679101</v>
      </c>
      <c r="D195" s="28">
        <v>-4993.5949086791006</v>
      </c>
    </row>
    <row r="196" spans="2:4" x14ac:dyDescent="0.25">
      <c r="B196" s="28">
        <v>54</v>
      </c>
      <c r="C196" s="28">
        <v>26196.873726805388</v>
      </c>
      <c r="D196" s="28">
        <v>10803.126273194612</v>
      </c>
    </row>
    <row r="197" spans="2:4" x14ac:dyDescent="0.25">
      <c r="B197" s="28">
        <v>55</v>
      </c>
      <c r="C197" s="28">
        <v>25550.845989041012</v>
      </c>
      <c r="D197" s="28">
        <v>10449.154010958988</v>
      </c>
    </row>
    <row r="198" spans="2:4" x14ac:dyDescent="0.25">
      <c r="B198" s="28">
        <v>56</v>
      </c>
      <c r="C198" s="28">
        <v>38471.400744328486</v>
      </c>
      <c r="D198" s="28">
        <v>-3471.4007443284863</v>
      </c>
    </row>
    <row r="199" spans="2:4" x14ac:dyDescent="0.25">
      <c r="B199" s="28">
        <v>57</v>
      </c>
      <c r="C199" s="28">
        <v>44931.678121972218</v>
      </c>
      <c r="D199" s="28">
        <v>-9931.6781219722179</v>
      </c>
    </row>
    <row r="200" spans="2:4" x14ac:dyDescent="0.25">
      <c r="B200" s="28">
        <v>58</v>
      </c>
      <c r="C200" s="28">
        <v>25550.845989041012</v>
      </c>
      <c r="D200" s="28">
        <v>9449.1540109589878</v>
      </c>
    </row>
    <row r="201" spans="2:4" x14ac:dyDescent="0.25">
      <c r="B201" s="28">
        <v>59</v>
      </c>
      <c r="C201" s="28">
        <v>26842.901464569761</v>
      </c>
      <c r="D201" s="28">
        <v>8157.0985354302393</v>
      </c>
    </row>
    <row r="202" spans="2:4" x14ac:dyDescent="0.25">
      <c r="B202" s="28">
        <v>60</v>
      </c>
      <c r="C202" s="28">
        <v>24904.81825127664</v>
      </c>
      <c r="D202" s="28">
        <v>8595.1817487233602</v>
      </c>
    </row>
    <row r="203" spans="2:4" x14ac:dyDescent="0.25">
      <c r="B203" s="28">
        <v>61</v>
      </c>
      <c r="C203" s="28">
        <v>30073.04015339163</v>
      </c>
      <c r="D203" s="28">
        <v>1926.9598466083698</v>
      </c>
    </row>
    <row r="204" spans="2:4" x14ac:dyDescent="0.25">
      <c r="B204" s="28">
        <v>62</v>
      </c>
      <c r="C204" s="28">
        <v>48161.816810794087</v>
      </c>
      <c r="D204" s="28">
        <v>-16161.816810794087</v>
      </c>
    </row>
    <row r="205" spans="2:4" x14ac:dyDescent="0.25">
      <c r="B205" s="28">
        <v>63</v>
      </c>
      <c r="C205" s="28">
        <v>42347.567170914728</v>
      </c>
      <c r="D205" s="28">
        <v>-10347.567170914728</v>
      </c>
    </row>
    <row r="206" spans="2:4" x14ac:dyDescent="0.25">
      <c r="B206" s="28">
        <v>64</v>
      </c>
      <c r="C206" s="28">
        <v>52037.983237380329</v>
      </c>
      <c r="D206" s="28">
        <v>-20037.983237380329</v>
      </c>
    </row>
    <row r="207" spans="2:4" x14ac:dyDescent="0.25">
      <c r="B207" s="28">
        <v>65</v>
      </c>
      <c r="C207" s="28">
        <v>52037.983237380329</v>
      </c>
      <c r="D207" s="28">
        <v>-20037.983237380329</v>
      </c>
    </row>
    <row r="208" spans="2:4" x14ac:dyDescent="0.25">
      <c r="B208" s="28">
        <v>66</v>
      </c>
      <c r="C208" s="28">
        <v>32011.123366684747</v>
      </c>
      <c r="D208" s="28">
        <v>-11.123366684747452</v>
      </c>
    </row>
    <row r="209" spans="2:4" x14ac:dyDescent="0.25">
      <c r="B209" s="28">
        <v>67</v>
      </c>
      <c r="C209" s="28">
        <v>32011.123366684747</v>
      </c>
      <c r="D209" s="28">
        <v>-2011.1233666847475</v>
      </c>
    </row>
    <row r="210" spans="2:4" x14ac:dyDescent="0.25">
      <c r="B210" s="28">
        <v>68</v>
      </c>
      <c r="C210" s="28">
        <v>37179.345268799734</v>
      </c>
      <c r="D210" s="28">
        <v>-7179.3452687997342</v>
      </c>
    </row>
    <row r="211" spans="2:4" x14ac:dyDescent="0.25">
      <c r="B211" s="28">
        <v>69</v>
      </c>
      <c r="C211" s="28">
        <v>43639.622646443473</v>
      </c>
      <c r="D211" s="28">
        <v>-13639.622646443473</v>
      </c>
    </row>
    <row r="212" spans="2:4" x14ac:dyDescent="0.25">
      <c r="B212" s="28">
        <v>70</v>
      </c>
      <c r="C212" s="28">
        <v>43639.622646443473</v>
      </c>
      <c r="D212" s="28">
        <v>-13639.622646443473</v>
      </c>
    </row>
    <row r="213" spans="2:4" x14ac:dyDescent="0.25">
      <c r="B213" s="28">
        <v>71</v>
      </c>
      <c r="C213" s="28">
        <v>30719.067891156003</v>
      </c>
      <c r="D213" s="28">
        <v>-719.06789115600259</v>
      </c>
    </row>
    <row r="214" spans="2:4" x14ac:dyDescent="0.25">
      <c r="B214" s="28">
        <v>72</v>
      </c>
      <c r="C214" s="28">
        <v>39763.456219857231</v>
      </c>
      <c r="D214" s="28">
        <v>-9763.4562198572312</v>
      </c>
    </row>
    <row r="215" spans="2:4" x14ac:dyDescent="0.25">
      <c r="B215" s="28">
        <v>73</v>
      </c>
      <c r="C215" s="28">
        <v>24904.81825127664</v>
      </c>
      <c r="D215" s="28">
        <v>5095.1817487233602</v>
      </c>
    </row>
    <row r="216" spans="2:4" x14ac:dyDescent="0.25">
      <c r="B216" s="28">
        <v>74</v>
      </c>
      <c r="C216" s="28">
        <v>25550.845989041012</v>
      </c>
      <c r="D216" s="28">
        <v>4449.1540109589878</v>
      </c>
    </row>
    <row r="217" spans="2:4" x14ac:dyDescent="0.25">
      <c r="B217" s="28">
        <v>75</v>
      </c>
      <c r="C217" s="28">
        <v>33949.206579977865</v>
      </c>
      <c r="D217" s="28">
        <v>-3949.2065799778647</v>
      </c>
    </row>
    <row r="218" spans="2:4" x14ac:dyDescent="0.25">
      <c r="B218" s="28">
        <v>76</v>
      </c>
      <c r="C218" s="28">
        <v>32011.123366684747</v>
      </c>
      <c r="D218" s="28">
        <v>-4011.1233666847475</v>
      </c>
    </row>
    <row r="219" spans="2:4" x14ac:dyDescent="0.25">
      <c r="B219" s="28">
        <v>77</v>
      </c>
      <c r="C219" s="28">
        <v>29427.012415627254</v>
      </c>
      <c r="D219" s="28">
        <v>-1427.0124156272541</v>
      </c>
    </row>
    <row r="220" spans="2:4" x14ac:dyDescent="0.25">
      <c r="B220" s="28">
        <v>78</v>
      </c>
      <c r="C220" s="28">
        <v>44931.678121972218</v>
      </c>
      <c r="D220" s="28">
        <v>-16931.678121972218</v>
      </c>
    </row>
    <row r="221" spans="2:4" x14ac:dyDescent="0.25">
      <c r="B221" s="28">
        <v>79</v>
      </c>
      <c r="C221" s="28">
        <v>27488.929202334133</v>
      </c>
      <c r="D221" s="28">
        <v>511.07079766586685</v>
      </c>
    </row>
    <row r="222" spans="2:4" x14ac:dyDescent="0.25">
      <c r="B222" s="28">
        <v>80</v>
      </c>
      <c r="C222" s="28">
        <v>35887.289793270989</v>
      </c>
      <c r="D222" s="28">
        <v>-8887.2897932709893</v>
      </c>
    </row>
    <row r="223" spans="2:4" x14ac:dyDescent="0.25">
      <c r="B223" s="28">
        <v>81</v>
      </c>
      <c r="C223" s="28">
        <v>35887.289793270989</v>
      </c>
      <c r="D223" s="28">
        <v>-8887.2897932709893</v>
      </c>
    </row>
    <row r="224" spans="2:4" x14ac:dyDescent="0.25">
      <c r="B224" s="28">
        <v>82</v>
      </c>
      <c r="C224" s="28">
        <v>36533.317531035369</v>
      </c>
      <c r="D224" s="28">
        <v>-9533.317531035369</v>
      </c>
    </row>
    <row r="225" spans="2:4" x14ac:dyDescent="0.25">
      <c r="B225" s="28">
        <v>83</v>
      </c>
      <c r="C225" s="28">
        <v>33303.1788422135</v>
      </c>
      <c r="D225" s="28">
        <v>-8303.1788422134996</v>
      </c>
    </row>
    <row r="226" spans="2:4" x14ac:dyDescent="0.25">
      <c r="B226" s="28">
        <v>84</v>
      </c>
      <c r="C226" s="28">
        <v>23806.571097077205</v>
      </c>
      <c r="D226" s="28">
        <v>1193.4289029227948</v>
      </c>
    </row>
    <row r="227" spans="2:4" x14ac:dyDescent="0.25">
      <c r="B227" s="28">
        <v>85</v>
      </c>
      <c r="C227" s="28">
        <v>28780.984677862882</v>
      </c>
      <c r="D227" s="28">
        <v>-3780.9846778628817</v>
      </c>
    </row>
    <row r="228" spans="2:4" x14ac:dyDescent="0.25">
      <c r="B228" s="28">
        <v>86</v>
      </c>
      <c r="C228" s="28">
        <v>29427.012415627254</v>
      </c>
      <c r="D228" s="28">
        <v>-4427.0124156272541</v>
      </c>
    </row>
    <row r="229" spans="2:4" x14ac:dyDescent="0.25">
      <c r="B229" s="28">
        <v>87</v>
      </c>
      <c r="C229" s="28">
        <v>30719.067891156003</v>
      </c>
      <c r="D229" s="28">
        <v>-5719.0678911560026</v>
      </c>
    </row>
    <row r="230" spans="2:4" x14ac:dyDescent="0.25">
      <c r="B230" s="28">
        <v>88</v>
      </c>
      <c r="C230" s="28">
        <v>35887.289793270989</v>
      </c>
      <c r="D230" s="28">
        <v>-11887.289793270989</v>
      </c>
    </row>
    <row r="231" spans="2:4" x14ac:dyDescent="0.25">
      <c r="B231" s="28">
        <v>89</v>
      </c>
      <c r="C231" s="28">
        <v>36533.317531035369</v>
      </c>
      <c r="D231" s="28">
        <v>-12533.317531035369</v>
      </c>
    </row>
    <row r="232" spans="2:4" x14ac:dyDescent="0.25">
      <c r="B232" s="28">
        <v>90</v>
      </c>
      <c r="C232" s="28">
        <v>37179.345268799734</v>
      </c>
      <c r="D232" s="28">
        <v>-13179.345268799734</v>
      </c>
    </row>
    <row r="233" spans="2:4" x14ac:dyDescent="0.25">
      <c r="B233" s="28">
        <v>91</v>
      </c>
      <c r="C233" s="28">
        <v>32011.123366684747</v>
      </c>
      <c r="D233" s="28">
        <v>-8011.1233666847475</v>
      </c>
    </row>
    <row r="234" spans="2:4" x14ac:dyDescent="0.25">
      <c r="B234" s="28">
        <v>92</v>
      </c>
      <c r="C234" s="28">
        <v>24258.790513512267</v>
      </c>
      <c r="D234" s="28">
        <v>-258.79051351226735</v>
      </c>
    </row>
    <row r="235" spans="2:4" x14ac:dyDescent="0.25">
      <c r="B235" s="28">
        <v>93</v>
      </c>
      <c r="C235" s="28">
        <v>38471.400744328486</v>
      </c>
      <c r="D235" s="28">
        <v>-15471.400744328486</v>
      </c>
    </row>
    <row r="236" spans="2:4" x14ac:dyDescent="0.25">
      <c r="B236" s="28">
        <v>94</v>
      </c>
      <c r="C236" s="28">
        <v>22320.707300219146</v>
      </c>
      <c r="D236" s="28">
        <v>679.29269978085358</v>
      </c>
    </row>
    <row r="237" spans="2:4" x14ac:dyDescent="0.25">
      <c r="B237" s="28">
        <v>95</v>
      </c>
      <c r="C237" s="28">
        <v>28134.956940098509</v>
      </c>
      <c r="D237" s="28">
        <v>-5134.9569400985092</v>
      </c>
    </row>
    <row r="238" spans="2:4" x14ac:dyDescent="0.25">
      <c r="B238" s="28">
        <v>96</v>
      </c>
      <c r="C238" s="28">
        <v>32011.123366684747</v>
      </c>
      <c r="D238" s="28">
        <v>-9011.1233666847475</v>
      </c>
    </row>
    <row r="239" spans="2:4" x14ac:dyDescent="0.25">
      <c r="B239" s="28">
        <v>97</v>
      </c>
      <c r="C239" s="28">
        <v>31042.081760038189</v>
      </c>
      <c r="D239" s="28">
        <v>-8042.0817600381888</v>
      </c>
    </row>
    <row r="240" spans="2:4" x14ac:dyDescent="0.25">
      <c r="B240" s="28">
        <v>98</v>
      </c>
      <c r="C240" s="28">
        <v>39117.428482092859</v>
      </c>
      <c r="D240" s="28">
        <v>-16117.428482092859</v>
      </c>
    </row>
    <row r="241" spans="2:4" x14ac:dyDescent="0.25">
      <c r="B241" s="28">
        <v>99</v>
      </c>
      <c r="C241" s="28">
        <v>33303.1788422135</v>
      </c>
      <c r="D241" s="28">
        <v>-11303.1788422135</v>
      </c>
    </row>
    <row r="242" spans="2:4" x14ac:dyDescent="0.25">
      <c r="B242" s="28">
        <v>100</v>
      </c>
      <c r="C242" s="28">
        <v>33303.1788422135</v>
      </c>
      <c r="D242" s="28">
        <v>-11303.1788422135</v>
      </c>
    </row>
    <row r="243" spans="2:4" x14ac:dyDescent="0.25">
      <c r="B243" s="28">
        <v>101</v>
      </c>
      <c r="C243" s="28">
        <v>32011.123366684747</v>
      </c>
      <c r="D243" s="28">
        <v>-10011.123366684747</v>
      </c>
    </row>
    <row r="244" spans="2:4" x14ac:dyDescent="0.25">
      <c r="B244" s="28">
        <v>102</v>
      </c>
      <c r="C244" s="28">
        <v>35887.289793270989</v>
      </c>
      <c r="D244" s="28">
        <v>-13887.289793270989</v>
      </c>
    </row>
    <row r="245" spans="2:4" x14ac:dyDescent="0.25">
      <c r="B245" s="28">
        <v>103</v>
      </c>
      <c r="C245" s="28">
        <v>32011.123366684747</v>
      </c>
      <c r="D245" s="28">
        <v>-10011.123366684747</v>
      </c>
    </row>
    <row r="246" spans="2:4" x14ac:dyDescent="0.25">
      <c r="B246" s="28">
        <v>104</v>
      </c>
      <c r="C246" s="28">
        <v>32011.123366684747</v>
      </c>
      <c r="D246" s="28">
        <v>-10011.123366684747</v>
      </c>
    </row>
    <row r="247" spans="2:4" x14ac:dyDescent="0.25">
      <c r="B247" s="28">
        <v>105</v>
      </c>
      <c r="C247" s="28">
        <v>19090.568611397277</v>
      </c>
      <c r="D247" s="28">
        <v>1909.431388602723</v>
      </c>
    </row>
    <row r="248" spans="2:4" x14ac:dyDescent="0.25">
      <c r="B248" s="28">
        <v>106</v>
      </c>
      <c r="C248" s="28">
        <v>24258.790513512267</v>
      </c>
      <c r="D248" s="28">
        <v>-4258.7905135122674</v>
      </c>
    </row>
    <row r="249" spans="2:4" x14ac:dyDescent="0.25">
      <c r="B249" s="28">
        <v>107</v>
      </c>
      <c r="C249" s="28">
        <v>30719.067891156003</v>
      </c>
      <c r="D249" s="28">
        <v>-10719.067891156003</v>
      </c>
    </row>
    <row r="250" spans="2:4" x14ac:dyDescent="0.25">
      <c r="B250" s="28">
        <v>108</v>
      </c>
      <c r="C250" s="28">
        <v>26196.873726805388</v>
      </c>
      <c r="D250" s="28">
        <v>-6196.8737268053883</v>
      </c>
    </row>
    <row r="251" spans="2:4" x14ac:dyDescent="0.25">
      <c r="B251" s="28">
        <v>109</v>
      </c>
      <c r="C251" s="28">
        <v>28134.956940098509</v>
      </c>
      <c r="D251" s="28">
        <v>-9134.9569400985092</v>
      </c>
    </row>
    <row r="252" spans="2:4" x14ac:dyDescent="0.25">
      <c r="B252" s="28">
        <v>110</v>
      </c>
      <c r="C252" s="28">
        <v>29427.012415627254</v>
      </c>
      <c r="D252" s="28">
        <v>-10427.012415627254</v>
      </c>
    </row>
    <row r="253" spans="2:4" x14ac:dyDescent="0.25">
      <c r="B253" s="28">
        <v>111</v>
      </c>
      <c r="C253" s="28">
        <v>22966.735037983519</v>
      </c>
      <c r="D253" s="28">
        <v>-4466.7350379835189</v>
      </c>
    </row>
    <row r="254" spans="2:4" x14ac:dyDescent="0.25">
      <c r="B254" s="28">
        <v>112</v>
      </c>
      <c r="C254" s="28">
        <v>24258.790513512267</v>
      </c>
      <c r="D254" s="28">
        <v>-6258.7905135122674</v>
      </c>
    </row>
    <row r="255" spans="2:4" x14ac:dyDescent="0.25">
      <c r="B255" s="28">
        <v>113</v>
      </c>
      <c r="C255" s="28">
        <v>25550.845989041012</v>
      </c>
      <c r="D255" s="28">
        <v>-7550.8459890410122</v>
      </c>
    </row>
    <row r="256" spans="2:4" x14ac:dyDescent="0.25">
      <c r="B256" s="28">
        <v>114</v>
      </c>
      <c r="C256" s="28">
        <v>22966.735037983519</v>
      </c>
      <c r="D256" s="28">
        <v>-5466.7350379835189</v>
      </c>
    </row>
    <row r="257" spans="2:4" x14ac:dyDescent="0.25">
      <c r="B257" s="28">
        <v>115</v>
      </c>
      <c r="C257" s="28">
        <v>28134.956940098509</v>
      </c>
      <c r="D257" s="28">
        <v>-11134.956940098509</v>
      </c>
    </row>
    <row r="258" spans="2:4" ht="14.4" thickBot="1" x14ac:dyDescent="0.3">
      <c r="B258" s="29">
        <v>116</v>
      </c>
      <c r="C258" s="29">
        <v>29427.012415627254</v>
      </c>
      <c r="D258" s="29">
        <v>-12427.012415627254</v>
      </c>
    </row>
  </sheetData>
  <phoneticPr fontId="4" type="noConversion"/>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FDE8-6E85-4F71-8DB2-739073C64575}">
  <dimension ref="A1:J68"/>
  <sheetViews>
    <sheetView topLeftCell="A25" workbookViewId="0">
      <selection activeCell="E54" sqref="E54"/>
    </sheetView>
  </sheetViews>
  <sheetFormatPr defaultRowHeight="13.8" x14ac:dyDescent="0.25"/>
  <cols>
    <col min="1" max="3" width="9" style="5" bestFit="1" customWidth="1"/>
    <col min="4" max="4" width="11.6640625" style="5" bestFit="1" customWidth="1"/>
    <col min="5" max="5" width="12.88671875" style="5" bestFit="1" customWidth="1"/>
    <col min="6" max="10" width="9" style="5" bestFit="1" customWidth="1"/>
    <col min="11" max="16384" width="8.88671875" style="5"/>
  </cols>
  <sheetData>
    <row r="1" spans="1:5" x14ac:dyDescent="0.25">
      <c r="A1" s="5" t="s">
        <v>1319</v>
      </c>
      <c r="B1" s="5" t="s">
        <v>3</v>
      </c>
      <c r="C1" s="5" t="s">
        <v>1324</v>
      </c>
      <c r="D1" s="26" t="s">
        <v>1320</v>
      </c>
      <c r="E1" s="26" t="s">
        <v>0</v>
      </c>
    </row>
    <row r="2" spans="1:5" x14ac:dyDescent="0.25">
      <c r="A2" s="5">
        <v>0</v>
      </c>
      <c r="B2" s="5">
        <v>45</v>
      </c>
      <c r="C2" s="5">
        <v>34000</v>
      </c>
      <c r="D2" s="26" t="s">
        <v>1322</v>
      </c>
      <c r="E2" s="26" t="s">
        <v>1174</v>
      </c>
    </row>
    <row r="3" spans="1:5" x14ac:dyDescent="0.25">
      <c r="A3" s="5">
        <v>0</v>
      </c>
      <c r="B3" s="5">
        <v>70</v>
      </c>
      <c r="C3" s="5">
        <v>27000</v>
      </c>
      <c r="D3" s="26" t="s">
        <v>1322</v>
      </c>
      <c r="E3" s="26" t="s">
        <v>1297</v>
      </c>
    </row>
    <row r="4" spans="1:5" x14ac:dyDescent="0.25">
      <c r="A4" s="5">
        <v>0</v>
      </c>
      <c r="B4" s="5">
        <v>50</v>
      </c>
      <c r="C4" s="5">
        <v>25000</v>
      </c>
      <c r="D4" s="26" t="s">
        <v>1322</v>
      </c>
      <c r="E4" s="26" t="s">
        <v>1255</v>
      </c>
    </row>
    <row r="5" spans="1:5" x14ac:dyDescent="0.25">
      <c r="A5" s="5">
        <v>0</v>
      </c>
      <c r="B5" s="5">
        <v>40</v>
      </c>
      <c r="C5" s="5">
        <v>25000</v>
      </c>
      <c r="D5" s="26" t="s">
        <v>1322</v>
      </c>
      <c r="E5" s="26" t="s">
        <v>820</v>
      </c>
    </row>
    <row r="6" spans="1:5" x14ac:dyDescent="0.25">
      <c r="A6" s="5">
        <v>0</v>
      </c>
      <c r="B6" s="5">
        <v>42</v>
      </c>
      <c r="C6" s="5">
        <v>25000</v>
      </c>
      <c r="D6" s="26" t="s">
        <v>1322</v>
      </c>
      <c r="E6" s="26" t="s">
        <v>820</v>
      </c>
    </row>
    <row r="7" spans="1:5" x14ac:dyDescent="0.25">
      <c r="A7" s="5">
        <v>0</v>
      </c>
      <c r="B7" s="5">
        <v>60</v>
      </c>
      <c r="C7" s="5">
        <v>25000</v>
      </c>
      <c r="D7" s="26" t="s">
        <v>1322</v>
      </c>
      <c r="E7" s="26" t="s">
        <v>1167</v>
      </c>
    </row>
    <row r="8" spans="1:5" x14ac:dyDescent="0.25">
      <c r="A8" s="5">
        <v>0</v>
      </c>
      <c r="B8" s="5">
        <v>60</v>
      </c>
      <c r="C8" s="5">
        <v>25000</v>
      </c>
      <c r="D8" s="26" t="s">
        <v>1322</v>
      </c>
      <c r="E8" s="26" t="s">
        <v>1082</v>
      </c>
    </row>
    <row r="9" spans="1:5" x14ac:dyDescent="0.25">
      <c r="A9" s="5">
        <v>0</v>
      </c>
      <c r="B9" s="5">
        <v>35</v>
      </c>
      <c r="C9" s="5">
        <v>23000</v>
      </c>
      <c r="D9" s="26" t="s">
        <v>1322</v>
      </c>
      <c r="E9" s="26" t="s">
        <v>776</v>
      </c>
    </row>
    <row r="10" spans="1:5" x14ac:dyDescent="0.25">
      <c r="A10" s="5">
        <v>0</v>
      </c>
      <c r="B10" s="5">
        <v>38</v>
      </c>
      <c r="C10" s="5">
        <v>22000</v>
      </c>
      <c r="D10" s="26" t="s">
        <v>1322</v>
      </c>
      <c r="E10" s="26" t="s">
        <v>1192</v>
      </c>
    </row>
    <row r="11" spans="1:5" x14ac:dyDescent="0.25">
      <c r="A11" s="5">
        <v>0</v>
      </c>
      <c r="B11" s="5">
        <v>38</v>
      </c>
      <c r="C11" s="5">
        <v>22000</v>
      </c>
      <c r="D11" s="26" t="s">
        <v>1322</v>
      </c>
      <c r="E11" s="26" t="s">
        <v>776</v>
      </c>
    </row>
    <row r="12" spans="1:5" x14ac:dyDescent="0.25">
      <c r="A12" s="5">
        <v>0</v>
      </c>
      <c r="B12" s="5">
        <v>38</v>
      </c>
      <c r="C12" s="5">
        <v>22000</v>
      </c>
      <c r="D12" s="26" t="s">
        <v>1322</v>
      </c>
      <c r="E12" s="26" t="s">
        <v>776</v>
      </c>
    </row>
    <row r="13" spans="1:5" x14ac:dyDescent="0.25">
      <c r="A13" s="5">
        <v>0</v>
      </c>
      <c r="B13" s="5">
        <v>38</v>
      </c>
      <c r="C13" s="5">
        <v>22000</v>
      </c>
      <c r="D13" s="26" t="s">
        <v>1322</v>
      </c>
      <c r="E13" s="26" t="s">
        <v>776</v>
      </c>
    </row>
    <row r="14" spans="1:5" x14ac:dyDescent="0.25">
      <c r="A14" s="5">
        <v>0</v>
      </c>
      <c r="B14" s="5">
        <v>34</v>
      </c>
      <c r="C14" s="5">
        <v>21000</v>
      </c>
      <c r="D14" s="26" t="s">
        <v>1322</v>
      </c>
      <c r="E14" s="26" t="s">
        <v>1192</v>
      </c>
    </row>
    <row r="15" spans="1:5" x14ac:dyDescent="0.25">
      <c r="A15" s="5">
        <v>0</v>
      </c>
      <c r="B15" s="5">
        <v>37.85</v>
      </c>
      <c r="C15" s="5">
        <v>20000</v>
      </c>
      <c r="D15" s="26" t="s">
        <v>1322</v>
      </c>
      <c r="E15" s="26" t="s">
        <v>1034</v>
      </c>
    </row>
    <row r="16" spans="1:5" x14ac:dyDescent="0.25">
      <c r="A16" s="5">
        <v>0</v>
      </c>
      <c r="B16" s="5">
        <v>37</v>
      </c>
      <c r="C16" s="5">
        <v>20000</v>
      </c>
      <c r="D16" s="26" t="s">
        <v>1322</v>
      </c>
      <c r="E16" s="26" t="s">
        <v>1068</v>
      </c>
    </row>
    <row r="17" spans="1:5" x14ac:dyDescent="0.25">
      <c r="A17" s="5">
        <v>0</v>
      </c>
      <c r="B17" s="5">
        <v>30</v>
      </c>
      <c r="C17" s="5">
        <v>20000</v>
      </c>
      <c r="D17" s="26" t="s">
        <v>1322</v>
      </c>
      <c r="E17" s="26" t="s">
        <v>1192</v>
      </c>
    </row>
    <row r="18" spans="1:5" x14ac:dyDescent="0.25">
      <c r="A18" s="5">
        <v>0</v>
      </c>
      <c r="B18" s="5">
        <v>40</v>
      </c>
      <c r="C18" s="5">
        <v>20000</v>
      </c>
      <c r="D18" s="26" t="s">
        <v>1322</v>
      </c>
      <c r="E18" s="26" t="s">
        <v>1050</v>
      </c>
    </row>
    <row r="19" spans="1:5" x14ac:dyDescent="0.25">
      <c r="A19" s="5">
        <v>0</v>
      </c>
      <c r="B19" s="5">
        <v>23</v>
      </c>
      <c r="C19" s="5">
        <v>19000</v>
      </c>
      <c r="D19" s="26" t="s">
        <v>1322</v>
      </c>
      <c r="E19" s="26" t="s">
        <v>1034</v>
      </c>
    </row>
    <row r="20" spans="1:5" x14ac:dyDescent="0.25">
      <c r="A20" s="5">
        <v>0</v>
      </c>
      <c r="B20" s="5">
        <v>27.2</v>
      </c>
      <c r="C20" s="5">
        <v>18000</v>
      </c>
      <c r="D20" s="26" t="s">
        <v>1322</v>
      </c>
      <c r="E20" s="26" t="s">
        <v>784</v>
      </c>
    </row>
    <row r="21" spans="1:5" x14ac:dyDescent="0.25">
      <c r="A21" s="5">
        <v>0</v>
      </c>
      <c r="B21" s="5">
        <v>34</v>
      </c>
      <c r="C21" s="5">
        <v>18000</v>
      </c>
      <c r="D21" s="26" t="s">
        <v>1322</v>
      </c>
      <c r="E21" s="26" t="s">
        <v>989</v>
      </c>
    </row>
    <row r="22" spans="1:5" x14ac:dyDescent="0.25">
      <c r="A22" s="5">
        <v>0</v>
      </c>
      <c r="B22" s="5">
        <v>30</v>
      </c>
      <c r="C22" s="5">
        <v>17000</v>
      </c>
      <c r="D22" s="26" t="s">
        <v>1322</v>
      </c>
      <c r="E22" s="26" t="s">
        <v>784</v>
      </c>
    </row>
    <row r="24" spans="1:5" x14ac:dyDescent="0.25">
      <c r="B24" s="5" t="s">
        <v>1396</v>
      </c>
    </row>
    <row r="25" spans="1:5" ht="14.4" thickBot="1" x14ac:dyDescent="0.3"/>
    <row r="26" spans="1:5" ht="14.4" x14ac:dyDescent="0.25">
      <c r="B26" s="27" t="s">
        <v>1408</v>
      </c>
      <c r="C26" s="27"/>
    </row>
    <row r="27" spans="1:5" x14ac:dyDescent="0.25">
      <c r="B27" s="28" t="s">
        <v>1397</v>
      </c>
      <c r="C27" s="28">
        <v>0.65106402604852354</v>
      </c>
    </row>
    <row r="28" spans="1:5" x14ac:dyDescent="0.25">
      <c r="B28" s="28" t="s">
        <v>1398</v>
      </c>
      <c r="C28" s="28">
        <v>0.42388436601451251</v>
      </c>
    </row>
    <row r="29" spans="1:5" x14ac:dyDescent="0.25">
      <c r="B29" s="28" t="s">
        <v>1399</v>
      </c>
      <c r="C29" s="28">
        <v>0.39356249054159215</v>
      </c>
    </row>
    <row r="30" spans="1:5" ht="14.4" x14ac:dyDescent="0.25">
      <c r="B30" s="28" t="s">
        <v>1409</v>
      </c>
      <c r="C30" s="28">
        <v>2990.5700736948929</v>
      </c>
    </row>
    <row r="31" spans="1:5" ht="15" thickBot="1" x14ac:dyDescent="0.3">
      <c r="B31" s="29" t="s">
        <v>1410</v>
      </c>
      <c r="C31" s="29">
        <v>21</v>
      </c>
    </row>
    <row r="33" spans="2:10" ht="15" thickBot="1" x14ac:dyDescent="0.3">
      <c r="B33" s="5" t="s">
        <v>1411</v>
      </c>
    </row>
    <row r="34" spans="2:10" x14ac:dyDescent="0.25">
      <c r="B34" s="30"/>
      <c r="C34" s="30" t="s">
        <v>1378</v>
      </c>
      <c r="D34" s="30" t="s">
        <v>1379</v>
      </c>
      <c r="E34" s="30" t="s">
        <v>1380</v>
      </c>
      <c r="F34" s="30" t="s">
        <v>1354</v>
      </c>
      <c r="G34" s="30" t="s">
        <v>1400</v>
      </c>
    </row>
    <row r="35" spans="2:10" ht="14.4" x14ac:dyDescent="0.25">
      <c r="B35" s="28" t="s">
        <v>1412</v>
      </c>
      <c r="C35" s="28">
        <v>1</v>
      </c>
      <c r="D35" s="28">
        <v>125025703.00447103</v>
      </c>
      <c r="E35" s="28">
        <v>125025703.00447103</v>
      </c>
      <c r="F35" s="28">
        <v>13.979490364739199</v>
      </c>
      <c r="G35" s="31">
        <v>1.3906992363477185E-3</v>
      </c>
      <c r="H35" s="15" t="s">
        <v>1383</v>
      </c>
    </row>
    <row r="36" spans="2:10" ht="14.4" x14ac:dyDescent="0.25">
      <c r="B36" s="28" t="s">
        <v>1413</v>
      </c>
      <c r="C36" s="28">
        <v>19</v>
      </c>
      <c r="D36" s="28">
        <v>169926677.94791004</v>
      </c>
      <c r="E36" s="28">
        <v>8943509.3656794764</v>
      </c>
      <c r="F36" s="28"/>
      <c r="G36" s="28"/>
    </row>
    <row r="37" spans="2:10" ht="15" thickBot="1" x14ac:dyDescent="0.3">
      <c r="B37" s="29" t="s">
        <v>1414</v>
      </c>
      <c r="C37" s="29">
        <v>20</v>
      </c>
      <c r="D37" s="29">
        <v>294952380.95238107</v>
      </c>
      <c r="E37" s="29"/>
      <c r="F37" s="29"/>
      <c r="G37" s="29"/>
    </row>
    <row r="38" spans="2:10" ht="14.4" thickBot="1" x14ac:dyDescent="0.3"/>
    <row r="39" spans="2:10" ht="14.4" x14ac:dyDescent="0.25">
      <c r="B39" s="30"/>
      <c r="C39" s="30" t="s">
        <v>1360</v>
      </c>
      <c r="D39" s="30" t="s">
        <v>1409</v>
      </c>
      <c r="E39" s="30" t="s">
        <v>1401</v>
      </c>
      <c r="F39" s="30" t="s">
        <v>1402</v>
      </c>
      <c r="G39" s="30" t="s">
        <v>1403</v>
      </c>
      <c r="H39" s="30" t="s">
        <v>1404</v>
      </c>
      <c r="I39" s="30" t="s">
        <v>1415</v>
      </c>
      <c r="J39" s="30" t="s">
        <v>1416</v>
      </c>
    </row>
    <row r="40" spans="2:10" x14ac:dyDescent="0.25">
      <c r="B40" s="28" t="s">
        <v>1418</v>
      </c>
      <c r="C40" s="28">
        <v>13546.203214770643</v>
      </c>
      <c r="D40" s="28">
        <v>2451.3792833704433</v>
      </c>
      <c r="E40" s="28">
        <v>5.5259515761860145</v>
      </c>
      <c r="F40" s="28">
        <v>2.4900107149799086E-5</v>
      </c>
      <c r="G40" s="28">
        <v>8415.4074081981016</v>
      </c>
      <c r="H40" s="28">
        <v>18676.999021343185</v>
      </c>
      <c r="I40" s="28">
        <v>8415.4074081981016</v>
      </c>
      <c r="J40" s="28">
        <v>18676.999021343185</v>
      </c>
    </row>
    <row r="41" spans="2:10" ht="14.4" thickBot="1" x14ac:dyDescent="0.3">
      <c r="B41" s="16" t="s">
        <v>3</v>
      </c>
      <c r="C41" s="29">
        <v>219.03043797865121</v>
      </c>
      <c r="D41" s="29">
        <v>58.581272616922348</v>
      </c>
      <c r="E41" s="29">
        <v>3.7389156669734072</v>
      </c>
      <c r="F41" s="32">
        <v>1.3906992363477185E-3</v>
      </c>
      <c r="G41" s="29">
        <v>96.418425253581901</v>
      </c>
      <c r="H41" s="29">
        <v>341.6424507037205</v>
      </c>
      <c r="I41" s="29">
        <v>96.418425253581901</v>
      </c>
      <c r="J41" s="29">
        <v>341.6424507037205</v>
      </c>
    </row>
    <row r="42" spans="2:10" x14ac:dyDescent="0.25">
      <c r="F42" s="15" t="s">
        <v>1383</v>
      </c>
    </row>
    <row r="44" spans="2:10" x14ac:dyDescent="0.25">
      <c r="F44" s="33" t="s">
        <v>1406</v>
      </c>
    </row>
    <row r="45" spans="2:10" x14ac:dyDescent="0.25">
      <c r="B45" s="5" t="s">
        <v>1405</v>
      </c>
    </row>
    <row r="46" spans="2:10" ht="14.4" thickBot="1" x14ac:dyDescent="0.3"/>
    <row r="47" spans="2:10" ht="14.4" x14ac:dyDescent="0.25">
      <c r="B47" s="30" t="s">
        <v>1410</v>
      </c>
      <c r="C47" s="30" t="s">
        <v>1417</v>
      </c>
      <c r="D47" s="30" t="s">
        <v>1413</v>
      </c>
    </row>
    <row r="48" spans="2:10" x14ac:dyDescent="0.25">
      <c r="B48" s="28">
        <v>1</v>
      </c>
      <c r="C48" s="28">
        <v>23402.572923809945</v>
      </c>
      <c r="D48" s="28">
        <v>10597.427076190055</v>
      </c>
    </row>
    <row r="49" spans="2:4" x14ac:dyDescent="0.25">
      <c r="B49" s="28">
        <v>2</v>
      </c>
      <c r="C49" s="28">
        <v>28878.333873276228</v>
      </c>
      <c r="D49" s="28">
        <v>-1878.3338732762277</v>
      </c>
    </row>
    <row r="50" spans="2:4" x14ac:dyDescent="0.25">
      <c r="B50" s="28">
        <v>3</v>
      </c>
      <c r="C50" s="28">
        <v>24497.725113703204</v>
      </c>
      <c r="D50" s="28">
        <v>502.27488629679647</v>
      </c>
    </row>
    <row r="51" spans="2:4" x14ac:dyDescent="0.25">
      <c r="B51" s="28">
        <v>4</v>
      </c>
      <c r="C51" s="28">
        <v>22307.42073391669</v>
      </c>
      <c r="D51" s="28">
        <v>2692.5792660833104</v>
      </c>
    </row>
    <row r="52" spans="2:4" x14ac:dyDescent="0.25">
      <c r="B52" s="28">
        <v>5</v>
      </c>
      <c r="C52" s="28">
        <v>22745.481609873994</v>
      </c>
      <c r="D52" s="28">
        <v>2254.5183901260061</v>
      </c>
    </row>
    <row r="53" spans="2:4" x14ac:dyDescent="0.25">
      <c r="B53" s="28">
        <v>6</v>
      </c>
      <c r="C53" s="28">
        <v>26688.029493489717</v>
      </c>
      <c r="D53" s="28">
        <v>-1688.0294934897174</v>
      </c>
    </row>
    <row r="54" spans="2:4" x14ac:dyDescent="0.25">
      <c r="B54" s="28">
        <v>7</v>
      </c>
      <c r="C54" s="28">
        <v>26688.029493489717</v>
      </c>
      <c r="D54" s="28">
        <v>-1688.0294934897174</v>
      </c>
    </row>
    <row r="55" spans="2:4" x14ac:dyDescent="0.25">
      <c r="B55" s="28">
        <v>8</v>
      </c>
      <c r="C55" s="28">
        <v>21212.268544023435</v>
      </c>
      <c r="D55" s="28">
        <v>1787.7314559765655</v>
      </c>
    </row>
    <row r="56" spans="2:4" x14ac:dyDescent="0.25">
      <c r="B56" s="28">
        <v>9</v>
      </c>
      <c r="C56" s="28">
        <v>21869.359857959389</v>
      </c>
      <c r="D56" s="28">
        <v>130.64014204061095</v>
      </c>
    </row>
    <row r="57" spans="2:4" x14ac:dyDescent="0.25">
      <c r="B57" s="28">
        <v>10</v>
      </c>
      <c r="C57" s="28">
        <v>21869.359857959389</v>
      </c>
      <c r="D57" s="28">
        <v>130.64014204061095</v>
      </c>
    </row>
    <row r="58" spans="2:4" x14ac:dyDescent="0.25">
      <c r="B58" s="28">
        <v>11</v>
      </c>
      <c r="C58" s="28">
        <v>21869.359857959389</v>
      </c>
      <c r="D58" s="28">
        <v>130.64014204061095</v>
      </c>
    </row>
    <row r="59" spans="2:4" x14ac:dyDescent="0.25">
      <c r="B59" s="28">
        <v>12</v>
      </c>
      <c r="C59" s="28">
        <v>21869.359857959389</v>
      </c>
      <c r="D59" s="28">
        <v>130.64014204061095</v>
      </c>
    </row>
    <row r="60" spans="2:4" x14ac:dyDescent="0.25">
      <c r="B60" s="28">
        <v>13</v>
      </c>
      <c r="C60" s="28">
        <v>20993.238106044784</v>
      </c>
      <c r="D60" s="28">
        <v>6.7618939552157826</v>
      </c>
    </row>
    <row r="61" spans="2:4" x14ac:dyDescent="0.25">
      <c r="B61" s="28">
        <v>14</v>
      </c>
      <c r="C61" s="28">
        <v>21836.505292262591</v>
      </c>
      <c r="D61" s="28">
        <v>-1836.505292262591</v>
      </c>
    </row>
    <row r="62" spans="2:4" x14ac:dyDescent="0.25">
      <c r="B62" s="28">
        <v>15</v>
      </c>
      <c r="C62" s="28">
        <v>21650.329419980739</v>
      </c>
      <c r="D62" s="28">
        <v>-1650.3294199807387</v>
      </c>
    </row>
    <row r="63" spans="2:4" x14ac:dyDescent="0.25">
      <c r="B63" s="28">
        <v>16</v>
      </c>
      <c r="C63" s="28">
        <v>20117.116354130179</v>
      </c>
      <c r="D63" s="28">
        <v>-117.11635413017939</v>
      </c>
    </row>
    <row r="64" spans="2:4" x14ac:dyDescent="0.25">
      <c r="B64" s="28">
        <v>17</v>
      </c>
      <c r="C64" s="28">
        <v>22307.42073391669</v>
      </c>
      <c r="D64" s="28">
        <v>-2307.4207339166896</v>
      </c>
    </row>
    <row r="65" spans="2:4" x14ac:dyDescent="0.25">
      <c r="B65" s="28">
        <v>18</v>
      </c>
      <c r="C65" s="28">
        <v>18583.90328827962</v>
      </c>
      <c r="D65" s="28">
        <v>416.09671172037997</v>
      </c>
    </row>
    <row r="66" spans="2:4" x14ac:dyDescent="0.25">
      <c r="B66" s="28">
        <v>19</v>
      </c>
      <c r="C66" s="28">
        <v>19503.831127789956</v>
      </c>
      <c r="D66" s="28">
        <v>-1503.8311277899556</v>
      </c>
    </row>
    <row r="67" spans="2:4" x14ac:dyDescent="0.25">
      <c r="B67" s="28">
        <v>20</v>
      </c>
      <c r="C67" s="28">
        <v>20993.238106044784</v>
      </c>
      <c r="D67" s="28">
        <v>-2993.2381060447842</v>
      </c>
    </row>
    <row r="68" spans="2:4" ht="14.4" thickBot="1" x14ac:dyDescent="0.3">
      <c r="B68" s="29">
        <v>21</v>
      </c>
      <c r="C68" s="29">
        <v>20117.116354130179</v>
      </c>
      <c r="D68" s="29">
        <v>-3117.1163541301794</v>
      </c>
    </row>
  </sheetData>
  <phoneticPr fontId="4"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1AB38-454B-4BD0-A517-E101F6258813}">
  <dimension ref="A1:E117"/>
  <sheetViews>
    <sheetView topLeftCell="A68" workbookViewId="0">
      <selection activeCell="G63" sqref="A1:XFD1048576"/>
    </sheetView>
  </sheetViews>
  <sheetFormatPr defaultRowHeight="14.4" x14ac:dyDescent="0.25"/>
  <sheetData>
    <row r="1" spans="1:5" x14ac:dyDescent="0.25">
      <c r="A1" s="5" t="s">
        <v>1319</v>
      </c>
      <c r="B1" s="5" t="s">
        <v>3</v>
      </c>
      <c r="C1" s="5" t="s">
        <v>1324</v>
      </c>
      <c r="D1" s="26" t="s">
        <v>1320</v>
      </c>
      <c r="E1" s="26" t="s">
        <v>0</v>
      </c>
    </row>
    <row r="2" spans="1:5" x14ac:dyDescent="0.25">
      <c r="A2" s="5">
        <v>1</v>
      </c>
      <c r="B2" s="5">
        <v>110</v>
      </c>
      <c r="C2" s="5">
        <v>100000</v>
      </c>
      <c r="D2" s="26" t="s">
        <v>1314</v>
      </c>
      <c r="E2" s="26" t="s">
        <v>532</v>
      </c>
    </row>
    <row r="3" spans="1:5" x14ac:dyDescent="0.25">
      <c r="A3" s="5">
        <v>1</v>
      </c>
      <c r="B3" s="5">
        <v>103</v>
      </c>
      <c r="C3" s="5">
        <v>100000</v>
      </c>
      <c r="D3" s="26" t="s">
        <v>1314</v>
      </c>
      <c r="E3" s="26" t="s">
        <v>166</v>
      </c>
    </row>
    <row r="4" spans="1:5" x14ac:dyDescent="0.25">
      <c r="A4" s="5">
        <v>1</v>
      </c>
      <c r="B4" s="5">
        <v>100</v>
      </c>
      <c r="C4" s="5">
        <v>100000</v>
      </c>
      <c r="D4" s="26" t="s">
        <v>1315</v>
      </c>
      <c r="E4" s="26" t="s">
        <v>257</v>
      </c>
    </row>
    <row r="5" spans="1:5" x14ac:dyDescent="0.25">
      <c r="A5" s="5">
        <v>1</v>
      </c>
      <c r="B5" s="5">
        <v>110</v>
      </c>
      <c r="C5" s="5">
        <v>100000</v>
      </c>
      <c r="D5" s="26" t="s">
        <v>1314</v>
      </c>
      <c r="E5" s="26" t="s">
        <v>592</v>
      </c>
    </row>
    <row r="6" spans="1:5" x14ac:dyDescent="0.25">
      <c r="A6" s="5">
        <v>1</v>
      </c>
      <c r="B6" s="5">
        <v>80</v>
      </c>
      <c r="C6" s="5">
        <v>100000</v>
      </c>
      <c r="D6" s="26" t="s">
        <v>1313</v>
      </c>
      <c r="E6" s="26" t="s">
        <v>113</v>
      </c>
    </row>
    <row r="7" spans="1:5" x14ac:dyDescent="0.25">
      <c r="A7" s="5">
        <v>1</v>
      </c>
      <c r="B7" s="5">
        <v>80</v>
      </c>
      <c r="C7" s="5">
        <v>100000</v>
      </c>
      <c r="D7" s="26" t="s">
        <v>1313</v>
      </c>
      <c r="E7" s="26" t="s">
        <v>113</v>
      </c>
    </row>
    <row r="8" spans="1:5" x14ac:dyDescent="0.25">
      <c r="A8" s="5">
        <v>1</v>
      </c>
      <c r="B8" s="5">
        <v>84</v>
      </c>
      <c r="C8" s="5">
        <v>95000</v>
      </c>
      <c r="D8" s="26" t="s">
        <v>1313</v>
      </c>
      <c r="E8" s="26" t="s">
        <v>113</v>
      </c>
    </row>
    <row r="9" spans="1:5" x14ac:dyDescent="0.25">
      <c r="A9" s="5">
        <v>1</v>
      </c>
      <c r="B9" s="5">
        <v>60</v>
      </c>
      <c r="C9" s="5">
        <v>90000</v>
      </c>
      <c r="D9" s="26" t="s">
        <v>1314</v>
      </c>
      <c r="E9" s="26" t="s">
        <v>233</v>
      </c>
    </row>
    <row r="10" spans="1:5" x14ac:dyDescent="0.25">
      <c r="A10" s="5">
        <v>1</v>
      </c>
      <c r="B10" s="5">
        <v>60</v>
      </c>
      <c r="C10" s="5">
        <v>90000</v>
      </c>
      <c r="D10" s="26" t="s">
        <v>1314</v>
      </c>
      <c r="E10" s="26" t="s">
        <v>233</v>
      </c>
    </row>
    <row r="11" spans="1:5" x14ac:dyDescent="0.25">
      <c r="A11" s="5">
        <v>1</v>
      </c>
      <c r="B11" s="5">
        <v>50</v>
      </c>
      <c r="C11" s="5">
        <v>80000</v>
      </c>
      <c r="D11" s="26" t="s">
        <v>1315</v>
      </c>
      <c r="E11" s="26" t="s">
        <v>131</v>
      </c>
    </row>
    <row r="12" spans="1:5" x14ac:dyDescent="0.25">
      <c r="A12" s="5">
        <v>1</v>
      </c>
      <c r="B12" s="5">
        <v>67</v>
      </c>
      <c r="C12" s="5">
        <v>75000</v>
      </c>
      <c r="D12" s="26" t="s">
        <v>1314</v>
      </c>
      <c r="E12" s="26" t="s">
        <v>233</v>
      </c>
    </row>
    <row r="13" spans="1:5" x14ac:dyDescent="0.25">
      <c r="A13" s="5">
        <v>1</v>
      </c>
      <c r="B13" s="5">
        <v>90</v>
      </c>
      <c r="C13" s="5">
        <v>75000</v>
      </c>
      <c r="D13" s="26" t="s">
        <v>1312</v>
      </c>
      <c r="E13" s="26" t="s">
        <v>13</v>
      </c>
    </row>
    <row r="14" spans="1:5" x14ac:dyDescent="0.25">
      <c r="A14" s="5">
        <v>1</v>
      </c>
      <c r="B14" s="5">
        <v>80</v>
      </c>
      <c r="C14" s="5">
        <v>75000</v>
      </c>
      <c r="D14" s="26" t="s">
        <v>1315</v>
      </c>
      <c r="E14" s="26" t="s">
        <v>214</v>
      </c>
    </row>
    <row r="15" spans="1:5" x14ac:dyDescent="0.25">
      <c r="A15" s="5">
        <v>1</v>
      </c>
      <c r="B15" s="5">
        <v>68</v>
      </c>
      <c r="C15" s="5">
        <v>70000</v>
      </c>
      <c r="D15" s="26" t="s">
        <v>1314</v>
      </c>
      <c r="E15" s="26" t="s">
        <v>233</v>
      </c>
    </row>
    <row r="16" spans="1:5" x14ac:dyDescent="0.25">
      <c r="A16" s="5">
        <v>1</v>
      </c>
      <c r="B16" s="5">
        <v>85</v>
      </c>
      <c r="C16" s="5">
        <v>60000</v>
      </c>
      <c r="D16" s="26" t="s">
        <v>1314</v>
      </c>
      <c r="E16" s="26" t="s">
        <v>84</v>
      </c>
    </row>
    <row r="17" spans="1:5" x14ac:dyDescent="0.25">
      <c r="A17" s="5">
        <v>1</v>
      </c>
      <c r="B17" s="5">
        <v>76</v>
      </c>
      <c r="C17" s="5">
        <v>60000</v>
      </c>
      <c r="D17" s="26" t="s">
        <v>1313</v>
      </c>
      <c r="E17" s="26" t="s">
        <v>175</v>
      </c>
    </row>
    <row r="18" spans="1:5" x14ac:dyDescent="0.25">
      <c r="A18" s="5">
        <v>1</v>
      </c>
      <c r="B18" s="5">
        <v>80</v>
      </c>
      <c r="C18" s="5">
        <v>60000</v>
      </c>
      <c r="D18" s="26" t="s">
        <v>1313</v>
      </c>
      <c r="E18" s="26" t="s">
        <v>175</v>
      </c>
    </row>
    <row r="19" spans="1:5" x14ac:dyDescent="0.25">
      <c r="A19" s="5">
        <v>1</v>
      </c>
      <c r="B19" s="5">
        <v>55</v>
      </c>
      <c r="C19" s="5">
        <v>55000</v>
      </c>
      <c r="D19" s="26" t="s">
        <v>1314</v>
      </c>
      <c r="E19" s="26" t="s">
        <v>224</v>
      </c>
    </row>
    <row r="20" spans="1:5" x14ac:dyDescent="0.25">
      <c r="A20" s="5">
        <v>1</v>
      </c>
      <c r="B20" s="5">
        <v>67</v>
      </c>
      <c r="C20" s="5">
        <v>55000</v>
      </c>
      <c r="D20" s="26" t="s">
        <v>1314</v>
      </c>
      <c r="E20" s="26" t="s">
        <v>619</v>
      </c>
    </row>
    <row r="21" spans="1:5" x14ac:dyDescent="0.25">
      <c r="A21" s="5">
        <v>1</v>
      </c>
      <c r="B21" s="5">
        <v>47</v>
      </c>
      <c r="C21" s="5">
        <v>55000</v>
      </c>
      <c r="D21" s="26" t="s">
        <v>1314</v>
      </c>
      <c r="E21" s="26" t="s">
        <v>600</v>
      </c>
    </row>
    <row r="22" spans="1:5" x14ac:dyDescent="0.25">
      <c r="A22" s="5">
        <v>1</v>
      </c>
      <c r="B22" s="5">
        <v>34</v>
      </c>
      <c r="C22" s="5">
        <v>54000</v>
      </c>
      <c r="D22" s="26" t="s">
        <v>1313</v>
      </c>
      <c r="E22" s="26" t="s">
        <v>198</v>
      </c>
    </row>
    <row r="23" spans="1:5" x14ac:dyDescent="0.25">
      <c r="A23" s="5">
        <v>1</v>
      </c>
      <c r="B23" s="5">
        <v>49.5</v>
      </c>
      <c r="C23" s="5">
        <v>53000</v>
      </c>
      <c r="D23" s="26" t="s">
        <v>1314</v>
      </c>
      <c r="E23" s="26" t="s">
        <v>233</v>
      </c>
    </row>
    <row r="24" spans="1:5" x14ac:dyDescent="0.25">
      <c r="A24" s="5">
        <v>1</v>
      </c>
      <c r="B24" s="5">
        <v>65</v>
      </c>
      <c r="C24" s="5">
        <v>50000</v>
      </c>
      <c r="D24" s="26" t="s">
        <v>1313</v>
      </c>
      <c r="E24" s="26" t="s">
        <v>94</v>
      </c>
    </row>
    <row r="25" spans="1:5" x14ac:dyDescent="0.25">
      <c r="A25" s="5">
        <v>1</v>
      </c>
      <c r="B25" s="5">
        <v>72</v>
      </c>
      <c r="C25" s="5">
        <v>50000</v>
      </c>
      <c r="D25" s="26" t="s">
        <v>1314</v>
      </c>
      <c r="E25" s="26" t="s">
        <v>642</v>
      </c>
    </row>
    <row r="26" spans="1:5" x14ac:dyDescent="0.25">
      <c r="A26" s="5">
        <v>1</v>
      </c>
      <c r="B26" s="5">
        <v>30</v>
      </c>
      <c r="C26" s="5">
        <v>50000</v>
      </c>
      <c r="D26" s="26" t="s">
        <v>1314</v>
      </c>
      <c r="E26" s="26" t="s">
        <v>54</v>
      </c>
    </row>
    <row r="27" spans="1:5" x14ac:dyDescent="0.25">
      <c r="A27" s="5">
        <v>1</v>
      </c>
      <c r="B27" s="5">
        <v>37</v>
      </c>
      <c r="C27" s="5">
        <v>50000</v>
      </c>
      <c r="D27" s="26" t="s">
        <v>1315</v>
      </c>
      <c r="E27" s="26" t="s">
        <v>585</v>
      </c>
    </row>
    <row r="28" spans="1:5" x14ac:dyDescent="0.25">
      <c r="A28" s="5">
        <v>0</v>
      </c>
      <c r="B28" s="5">
        <v>93</v>
      </c>
      <c r="C28" s="5">
        <v>50000</v>
      </c>
      <c r="D28" s="26" t="s">
        <v>1321</v>
      </c>
      <c r="E28" s="26" t="s">
        <v>873</v>
      </c>
    </row>
    <row r="29" spans="1:5" x14ac:dyDescent="0.25">
      <c r="A29" s="5">
        <v>0</v>
      </c>
      <c r="B29" s="5">
        <v>93</v>
      </c>
      <c r="C29" s="5">
        <v>50000</v>
      </c>
      <c r="D29" s="26" t="s">
        <v>1321</v>
      </c>
      <c r="E29" s="26" t="s">
        <v>873</v>
      </c>
    </row>
    <row r="30" spans="1:5" x14ac:dyDescent="0.25">
      <c r="A30" s="5">
        <v>0</v>
      </c>
      <c r="B30" s="5">
        <v>94</v>
      </c>
      <c r="C30" s="5">
        <v>50000</v>
      </c>
      <c r="D30" s="26" t="s">
        <v>1321</v>
      </c>
      <c r="E30" s="26" t="s">
        <v>873</v>
      </c>
    </row>
    <row r="31" spans="1:5" x14ac:dyDescent="0.25">
      <c r="A31" s="5">
        <v>0</v>
      </c>
      <c r="B31" s="5">
        <v>95</v>
      </c>
      <c r="C31" s="5">
        <v>50000</v>
      </c>
      <c r="D31" s="26" t="s">
        <v>1321</v>
      </c>
      <c r="E31" s="26" t="s">
        <v>873</v>
      </c>
    </row>
    <row r="32" spans="1:5" x14ac:dyDescent="0.25">
      <c r="A32" s="5">
        <v>1</v>
      </c>
      <c r="B32" s="5">
        <v>35</v>
      </c>
      <c r="C32" s="5">
        <v>50000</v>
      </c>
      <c r="D32" s="26" t="s">
        <v>1315</v>
      </c>
      <c r="E32" s="26" t="s">
        <v>355</v>
      </c>
    </row>
    <row r="33" spans="1:5" x14ac:dyDescent="0.25">
      <c r="A33" s="5">
        <v>1</v>
      </c>
      <c r="B33" s="5">
        <v>50</v>
      </c>
      <c r="C33" s="5">
        <v>49000</v>
      </c>
      <c r="D33" s="26" t="s">
        <v>1314</v>
      </c>
      <c r="E33" s="26" t="s">
        <v>233</v>
      </c>
    </row>
    <row r="34" spans="1:5" x14ac:dyDescent="0.25">
      <c r="A34" s="5">
        <v>1</v>
      </c>
      <c r="B34" s="5">
        <v>48</v>
      </c>
      <c r="C34" s="5">
        <v>47000</v>
      </c>
      <c r="D34" s="26" t="s">
        <v>1315</v>
      </c>
      <c r="E34" s="26" t="s">
        <v>379</v>
      </c>
    </row>
    <row r="35" spans="1:5" x14ac:dyDescent="0.25">
      <c r="A35" s="5">
        <v>1</v>
      </c>
      <c r="B35" s="5">
        <v>71</v>
      </c>
      <c r="C35" s="5">
        <v>45000</v>
      </c>
      <c r="D35" s="26" t="s">
        <v>1314</v>
      </c>
      <c r="E35" s="26" t="s">
        <v>553</v>
      </c>
    </row>
    <row r="36" spans="1:5" x14ac:dyDescent="0.25">
      <c r="A36" s="5">
        <v>0</v>
      </c>
      <c r="B36" s="5">
        <v>60</v>
      </c>
      <c r="C36" s="5">
        <v>45000</v>
      </c>
      <c r="D36" s="26" t="s">
        <v>1321</v>
      </c>
      <c r="E36" s="26" t="s">
        <v>1026</v>
      </c>
    </row>
    <row r="37" spans="1:5" x14ac:dyDescent="0.25">
      <c r="A37" s="5">
        <v>0</v>
      </c>
      <c r="B37" s="5">
        <v>110</v>
      </c>
      <c r="C37" s="5">
        <v>45000</v>
      </c>
      <c r="D37" s="26" t="s">
        <v>1321</v>
      </c>
      <c r="E37" s="26" t="s">
        <v>1152</v>
      </c>
    </row>
    <row r="38" spans="1:5" x14ac:dyDescent="0.25">
      <c r="A38" s="5">
        <v>0</v>
      </c>
      <c r="B38" s="5">
        <v>95</v>
      </c>
      <c r="C38" s="5">
        <v>45000</v>
      </c>
      <c r="D38" s="26" t="s">
        <v>1323</v>
      </c>
      <c r="E38" s="26" t="s">
        <v>1288</v>
      </c>
    </row>
    <row r="39" spans="1:5" x14ac:dyDescent="0.25">
      <c r="A39" s="5">
        <v>1</v>
      </c>
      <c r="B39" s="5">
        <v>45</v>
      </c>
      <c r="C39" s="5">
        <v>45000</v>
      </c>
      <c r="D39" s="26" t="s">
        <v>1314</v>
      </c>
      <c r="E39" s="26" t="s">
        <v>692</v>
      </c>
    </row>
    <row r="40" spans="1:5" x14ac:dyDescent="0.25">
      <c r="A40" s="5">
        <v>0</v>
      </c>
      <c r="B40" s="5">
        <v>100</v>
      </c>
      <c r="C40" s="5">
        <v>45000</v>
      </c>
      <c r="D40" s="26" t="s">
        <v>1321</v>
      </c>
      <c r="E40" s="26" t="s">
        <v>929</v>
      </c>
    </row>
    <row r="41" spans="1:5" x14ac:dyDescent="0.25">
      <c r="A41" s="5">
        <v>1</v>
      </c>
      <c r="B41" s="5">
        <v>45</v>
      </c>
      <c r="C41" s="5">
        <v>45000</v>
      </c>
      <c r="D41" s="26" t="s">
        <v>1315</v>
      </c>
      <c r="E41" s="26" t="s">
        <v>484</v>
      </c>
    </row>
    <row r="42" spans="1:5" x14ac:dyDescent="0.25">
      <c r="A42" s="5">
        <v>0</v>
      </c>
      <c r="B42" s="5">
        <v>95</v>
      </c>
      <c r="C42" s="5">
        <v>45000</v>
      </c>
      <c r="D42" s="26" t="s">
        <v>1323</v>
      </c>
      <c r="E42" s="26" t="s">
        <v>1055</v>
      </c>
    </row>
    <row r="43" spans="1:5" x14ac:dyDescent="0.25">
      <c r="A43" s="5">
        <v>0</v>
      </c>
      <c r="B43" s="5">
        <v>95</v>
      </c>
      <c r="C43" s="5">
        <v>45000</v>
      </c>
      <c r="D43" s="26" t="s">
        <v>1323</v>
      </c>
      <c r="E43" s="26" t="s">
        <v>1055</v>
      </c>
    </row>
    <row r="44" spans="1:5" x14ac:dyDescent="0.25">
      <c r="A44" s="5">
        <v>1</v>
      </c>
      <c r="B44" s="5">
        <v>54</v>
      </c>
      <c r="C44" s="5">
        <v>45000</v>
      </c>
      <c r="D44" s="26" t="s">
        <v>1314</v>
      </c>
      <c r="E44" s="26" t="s">
        <v>560</v>
      </c>
    </row>
    <row r="45" spans="1:5" x14ac:dyDescent="0.25">
      <c r="A45" s="5">
        <v>1</v>
      </c>
      <c r="B45" s="5">
        <v>70</v>
      </c>
      <c r="C45" s="5">
        <v>40000</v>
      </c>
      <c r="D45" s="26" t="s">
        <v>1314</v>
      </c>
      <c r="E45" s="26" t="s">
        <v>698</v>
      </c>
    </row>
    <row r="46" spans="1:5" x14ac:dyDescent="0.25">
      <c r="A46" s="5">
        <v>1</v>
      </c>
      <c r="B46" s="5">
        <v>67</v>
      </c>
      <c r="C46" s="5">
        <v>40000</v>
      </c>
      <c r="D46" s="26" t="s">
        <v>1314</v>
      </c>
      <c r="E46" s="26" t="s">
        <v>748</v>
      </c>
    </row>
    <row r="47" spans="1:5" x14ac:dyDescent="0.25">
      <c r="A47" s="5">
        <v>1</v>
      </c>
      <c r="B47" s="5">
        <v>50</v>
      </c>
      <c r="C47" s="5">
        <v>40000</v>
      </c>
      <c r="D47" s="26" t="s">
        <v>1315</v>
      </c>
      <c r="E47" s="26" t="s">
        <v>678</v>
      </c>
    </row>
    <row r="48" spans="1:5" x14ac:dyDescent="0.25">
      <c r="A48" s="5">
        <v>1</v>
      </c>
      <c r="B48" s="5">
        <v>40</v>
      </c>
      <c r="C48" s="5">
        <v>40000</v>
      </c>
      <c r="D48" s="26" t="s">
        <v>1314</v>
      </c>
      <c r="E48" s="26" t="s">
        <v>75</v>
      </c>
    </row>
    <row r="49" spans="1:5" x14ac:dyDescent="0.25">
      <c r="A49" s="5">
        <v>0</v>
      </c>
      <c r="B49" s="5">
        <v>70</v>
      </c>
      <c r="C49" s="5">
        <v>40000</v>
      </c>
      <c r="D49" s="26" t="s">
        <v>1321</v>
      </c>
      <c r="E49" s="26" t="s">
        <v>1226</v>
      </c>
    </row>
    <row r="50" spans="1:5" x14ac:dyDescent="0.25">
      <c r="A50" s="5">
        <v>0</v>
      </c>
      <c r="B50" s="5">
        <v>70</v>
      </c>
      <c r="C50" s="5">
        <v>40000</v>
      </c>
      <c r="D50" s="26" t="s">
        <v>1321</v>
      </c>
      <c r="E50" s="26" t="s">
        <v>1234</v>
      </c>
    </row>
    <row r="51" spans="1:5" x14ac:dyDescent="0.25">
      <c r="A51" s="5">
        <v>1</v>
      </c>
      <c r="B51" s="5">
        <v>30</v>
      </c>
      <c r="C51" s="5">
        <v>40000</v>
      </c>
      <c r="D51" s="26" t="s">
        <v>1314</v>
      </c>
      <c r="E51" s="26" t="s">
        <v>54</v>
      </c>
    </row>
    <row r="52" spans="1:5" x14ac:dyDescent="0.25">
      <c r="A52" s="5">
        <v>0</v>
      </c>
      <c r="B52" s="5">
        <v>60</v>
      </c>
      <c r="C52" s="5">
        <v>40000</v>
      </c>
      <c r="D52" s="26" t="s">
        <v>1323</v>
      </c>
      <c r="E52" s="26" t="s">
        <v>1055</v>
      </c>
    </row>
    <row r="53" spans="1:5" x14ac:dyDescent="0.25">
      <c r="A53" s="5">
        <v>1</v>
      </c>
      <c r="B53" s="5">
        <v>42</v>
      </c>
      <c r="C53" s="5">
        <v>38000</v>
      </c>
      <c r="D53" s="26" t="s">
        <v>1314</v>
      </c>
      <c r="E53" s="26" t="s">
        <v>75</v>
      </c>
    </row>
    <row r="54" spans="1:5" x14ac:dyDescent="0.25">
      <c r="A54" s="5">
        <v>1</v>
      </c>
      <c r="B54" s="5">
        <v>57</v>
      </c>
      <c r="C54" s="5">
        <v>38000</v>
      </c>
      <c r="D54" s="26" t="s">
        <v>1314</v>
      </c>
      <c r="E54" s="26" t="s">
        <v>65</v>
      </c>
    </row>
    <row r="55" spans="1:5" x14ac:dyDescent="0.25">
      <c r="A55" s="5">
        <v>1</v>
      </c>
      <c r="B55" s="5">
        <v>31</v>
      </c>
      <c r="C55" s="5">
        <v>37000</v>
      </c>
      <c r="D55" s="26" t="s">
        <v>1314</v>
      </c>
      <c r="E55" s="26" t="s">
        <v>54</v>
      </c>
    </row>
    <row r="56" spans="1:5" x14ac:dyDescent="0.25">
      <c r="A56" s="5">
        <v>0</v>
      </c>
      <c r="B56" s="5">
        <v>30</v>
      </c>
      <c r="C56" s="5">
        <v>36000</v>
      </c>
      <c r="D56" s="26" t="s">
        <v>1321</v>
      </c>
      <c r="E56" s="26" t="s">
        <v>940</v>
      </c>
    </row>
    <row r="57" spans="1:5" x14ac:dyDescent="0.25">
      <c r="A57" s="5">
        <v>1</v>
      </c>
      <c r="B57" s="5">
        <v>50</v>
      </c>
      <c r="C57" s="5">
        <v>35000</v>
      </c>
      <c r="D57" s="26" t="s">
        <v>1314</v>
      </c>
      <c r="E57" s="26" t="s">
        <v>627</v>
      </c>
    </row>
    <row r="58" spans="1:5" x14ac:dyDescent="0.25">
      <c r="A58" s="5">
        <v>0</v>
      </c>
      <c r="B58" s="5">
        <v>60</v>
      </c>
      <c r="C58" s="5">
        <v>35000</v>
      </c>
      <c r="D58" s="26" t="s">
        <v>1323</v>
      </c>
      <c r="E58" s="26" t="s">
        <v>1055</v>
      </c>
    </row>
    <row r="59" spans="1:5" x14ac:dyDescent="0.25">
      <c r="A59" s="5">
        <v>1</v>
      </c>
      <c r="B59" s="5">
        <v>30</v>
      </c>
      <c r="C59" s="5">
        <v>35000</v>
      </c>
      <c r="D59" s="26" t="s">
        <v>1316</v>
      </c>
      <c r="E59" s="26" t="s">
        <v>388</v>
      </c>
    </row>
    <row r="60" spans="1:5" x14ac:dyDescent="0.25">
      <c r="A60" s="5">
        <v>1</v>
      </c>
      <c r="B60" s="5">
        <v>32</v>
      </c>
      <c r="C60" s="5">
        <v>35000</v>
      </c>
      <c r="D60" s="26" t="s">
        <v>1316</v>
      </c>
      <c r="E60" s="26" t="s">
        <v>388</v>
      </c>
    </row>
    <row r="61" spans="1:5" x14ac:dyDescent="0.25">
      <c r="A61" s="5">
        <v>0</v>
      </c>
      <c r="B61" s="5">
        <v>29</v>
      </c>
      <c r="C61" s="5">
        <v>33500</v>
      </c>
      <c r="D61" s="26" t="s">
        <v>1321</v>
      </c>
      <c r="E61" s="26" t="s">
        <v>940</v>
      </c>
    </row>
    <row r="62" spans="1:5" x14ac:dyDescent="0.25">
      <c r="A62" s="5">
        <v>1</v>
      </c>
      <c r="B62" s="5">
        <v>37</v>
      </c>
      <c r="C62" s="5">
        <v>32000</v>
      </c>
      <c r="D62" s="26" t="s">
        <v>1313</v>
      </c>
      <c r="E62" s="26" t="s">
        <v>709</v>
      </c>
    </row>
    <row r="63" spans="1:5" x14ac:dyDescent="0.25">
      <c r="A63" s="5">
        <v>1</v>
      </c>
      <c r="B63" s="5">
        <v>65</v>
      </c>
      <c r="C63" s="5">
        <v>32000</v>
      </c>
      <c r="D63" s="26" t="s">
        <v>1318</v>
      </c>
      <c r="E63" s="26" t="s">
        <v>514</v>
      </c>
    </row>
    <row r="64" spans="1:5" x14ac:dyDescent="0.25">
      <c r="A64" s="5">
        <v>0</v>
      </c>
      <c r="B64" s="5">
        <v>56</v>
      </c>
      <c r="C64" s="5">
        <v>32000</v>
      </c>
      <c r="D64" s="26" t="s">
        <v>1321</v>
      </c>
      <c r="E64" s="26" t="s">
        <v>811</v>
      </c>
    </row>
    <row r="65" spans="1:5" x14ac:dyDescent="0.25">
      <c r="A65" s="5">
        <v>0</v>
      </c>
      <c r="B65" s="5">
        <v>71</v>
      </c>
      <c r="C65" s="5">
        <v>32000</v>
      </c>
      <c r="D65" s="26" t="s">
        <v>1321</v>
      </c>
      <c r="E65" s="26" t="s">
        <v>764</v>
      </c>
    </row>
    <row r="66" spans="1:5" x14ac:dyDescent="0.25">
      <c r="A66" s="5">
        <v>0</v>
      </c>
      <c r="B66" s="5">
        <v>71</v>
      </c>
      <c r="C66" s="5">
        <v>32000</v>
      </c>
      <c r="D66" s="26" t="s">
        <v>1321</v>
      </c>
      <c r="E66" s="26" t="s">
        <v>764</v>
      </c>
    </row>
    <row r="67" spans="1:5" x14ac:dyDescent="0.25">
      <c r="A67" s="5">
        <v>1</v>
      </c>
      <c r="B67" s="5">
        <v>40</v>
      </c>
      <c r="C67" s="5">
        <v>32000</v>
      </c>
      <c r="D67" s="26" t="s">
        <v>1315</v>
      </c>
      <c r="E67" s="26" t="s">
        <v>379</v>
      </c>
    </row>
    <row r="68" spans="1:5" x14ac:dyDescent="0.25">
      <c r="A68" s="5">
        <v>1</v>
      </c>
      <c r="B68" s="5">
        <v>40</v>
      </c>
      <c r="C68" s="5">
        <v>30000</v>
      </c>
      <c r="D68" s="26" t="s">
        <v>1317</v>
      </c>
      <c r="E68" s="26" t="s">
        <v>494</v>
      </c>
    </row>
    <row r="69" spans="1:5" x14ac:dyDescent="0.25">
      <c r="A69" s="5">
        <v>0</v>
      </c>
      <c r="B69" s="5">
        <v>48</v>
      </c>
      <c r="C69" s="5">
        <v>30000</v>
      </c>
      <c r="D69" s="26" t="s">
        <v>1321</v>
      </c>
      <c r="E69" s="26" t="s">
        <v>1277</v>
      </c>
    </row>
    <row r="70" spans="1:5" x14ac:dyDescent="0.25">
      <c r="A70" s="5">
        <v>0</v>
      </c>
      <c r="B70" s="5">
        <v>58</v>
      </c>
      <c r="C70" s="5">
        <v>30000</v>
      </c>
      <c r="D70" s="26" t="s">
        <v>1321</v>
      </c>
      <c r="E70" s="26" t="s">
        <v>1112</v>
      </c>
    </row>
    <row r="71" spans="1:5" x14ac:dyDescent="0.25">
      <c r="A71" s="5">
        <v>0</v>
      </c>
      <c r="B71" s="5">
        <v>58</v>
      </c>
      <c r="C71" s="5">
        <v>30000</v>
      </c>
      <c r="D71" s="26" t="s">
        <v>1321</v>
      </c>
      <c r="E71" s="26" t="s">
        <v>1112</v>
      </c>
    </row>
    <row r="72" spans="1:5" x14ac:dyDescent="0.25">
      <c r="A72" s="5">
        <v>0</v>
      </c>
      <c r="B72" s="5">
        <v>38</v>
      </c>
      <c r="C72" s="5">
        <v>30000</v>
      </c>
      <c r="D72" s="26" t="s">
        <v>1321</v>
      </c>
      <c r="E72" s="26" t="s">
        <v>799</v>
      </c>
    </row>
    <row r="73" spans="1:5" x14ac:dyDescent="0.25">
      <c r="A73" s="5">
        <v>0</v>
      </c>
      <c r="B73" s="5">
        <v>52</v>
      </c>
      <c r="C73" s="5">
        <v>30000</v>
      </c>
      <c r="D73" s="26" t="s">
        <v>1321</v>
      </c>
      <c r="E73" s="26" t="s">
        <v>1008</v>
      </c>
    </row>
    <row r="74" spans="1:5" x14ac:dyDescent="0.25">
      <c r="A74" s="5">
        <v>0</v>
      </c>
      <c r="B74" s="5">
        <v>29</v>
      </c>
      <c r="C74" s="5">
        <v>30000</v>
      </c>
      <c r="D74" s="26" t="s">
        <v>1321</v>
      </c>
      <c r="E74" s="26" t="s">
        <v>940</v>
      </c>
    </row>
    <row r="75" spans="1:5" x14ac:dyDescent="0.25">
      <c r="A75" s="5">
        <v>0</v>
      </c>
      <c r="B75" s="5">
        <v>30</v>
      </c>
      <c r="C75" s="5">
        <v>30000</v>
      </c>
      <c r="D75" s="26" t="s">
        <v>1321</v>
      </c>
      <c r="E75" s="26" t="s">
        <v>940</v>
      </c>
    </row>
    <row r="76" spans="1:5" x14ac:dyDescent="0.25">
      <c r="A76" s="5">
        <v>1</v>
      </c>
      <c r="B76" s="5">
        <v>43</v>
      </c>
      <c r="C76" s="5">
        <v>30000</v>
      </c>
      <c r="D76" s="26" t="s">
        <v>1316</v>
      </c>
      <c r="E76" s="26" t="s">
        <v>607</v>
      </c>
    </row>
    <row r="77" spans="1:5" x14ac:dyDescent="0.25">
      <c r="A77" s="5">
        <v>1</v>
      </c>
      <c r="B77" s="5">
        <v>40</v>
      </c>
      <c r="C77" s="5">
        <v>28000</v>
      </c>
      <c r="D77" s="26" t="s">
        <v>1318</v>
      </c>
      <c r="E77" s="26" t="s">
        <v>668</v>
      </c>
    </row>
    <row r="78" spans="1:5" x14ac:dyDescent="0.25">
      <c r="A78" s="5">
        <v>0</v>
      </c>
      <c r="B78" s="5">
        <v>36</v>
      </c>
      <c r="C78" s="5">
        <v>28000</v>
      </c>
      <c r="D78" s="26" t="s">
        <v>1321</v>
      </c>
      <c r="E78" s="26" t="s">
        <v>1026</v>
      </c>
    </row>
    <row r="79" spans="1:5" x14ac:dyDescent="0.25">
      <c r="A79" s="5">
        <v>0</v>
      </c>
      <c r="B79" s="5">
        <v>60</v>
      </c>
      <c r="C79" s="5">
        <v>28000</v>
      </c>
      <c r="D79" s="26" t="s">
        <v>1323</v>
      </c>
      <c r="E79" s="26" t="s">
        <v>1270</v>
      </c>
    </row>
    <row r="80" spans="1:5" x14ac:dyDescent="0.25">
      <c r="A80" s="5">
        <v>1</v>
      </c>
      <c r="B80" s="5">
        <v>33</v>
      </c>
      <c r="C80" s="5">
        <v>28000</v>
      </c>
      <c r="D80" s="26" t="s">
        <v>1315</v>
      </c>
      <c r="E80" s="26" t="s">
        <v>741</v>
      </c>
    </row>
    <row r="81" spans="1:5" x14ac:dyDescent="0.25">
      <c r="A81" s="5">
        <v>0</v>
      </c>
      <c r="B81" s="5">
        <v>46</v>
      </c>
      <c r="C81" s="5">
        <v>27000</v>
      </c>
      <c r="D81" s="26" t="s">
        <v>1321</v>
      </c>
      <c r="E81" s="26" t="s">
        <v>841</v>
      </c>
    </row>
    <row r="82" spans="1:5" x14ac:dyDescent="0.25">
      <c r="A82" s="5">
        <v>0</v>
      </c>
      <c r="B82" s="5">
        <v>46</v>
      </c>
      <c r="C82" s="5">
        <v>27000</v>
      </c>
      <c r="D82" s="26" t="s">
        <v>1321</v>
      </c>
      <c r="E82" s="26" t="s">
        <v>841</v>
      </c>
    </row>
    <row r="83" spans="1:5" x14ac:dyDescent="0.25">
      <c r="A83" s="5">
        <v>0</v>
      </c>
      <c r="B83" s="5">
        <v>47</v>
      </c>
      <c r="C83" s="5">
        <v>27000</v>
      </c>
      <c r="D83" s="26" t="s">
        <v>1321</v>
      </c>
      <c r="E83" s="26" t="s">
        <v>1136</v>
      </c>
    </row>
    <row r="84" spans="1:5" x14ac:dyDescent="0.25">
      <c r="A84" s="5">
        <v>0</v>
      </c>
      <c r="B84" s="5">
        <v>42</v>
      </c>
      <c r="C84" s="5">
        <v>25000</v>
      </c>
      <c r="D84" s="26" t="s">
        <v>1323</v>
      </c>
      <c r="E84" s="26" t="s">
        <v>1160</v>
      </c>
    </row>
    <row r="85" spans="1:5" x14ac:dyDescent="0.25">
      <c r="A85" s="5">
        <v>0</v>
      </c>
      <c r="B85" s="5">
        <v>27.3</v>
      </c>
      <c r="C85" s="5">
        <v>25000</v>
      </c>
      <c r="D85" s="26" t="s">
        <v>1321</v>
      </c>
      <c r="E85" s="26" t="s">
        <v>811</v>
      </c>
    </row>
    <row r="86" spans="1:5" x14ac:dyDescent="0.25">
      <c r="A86" s="5">
        <v>0</v>
      </c>
      <c r="B86" s="5">
        <v>35</v>
      </c>
      <c r="C86" s="5">
        <v>25000</v>
      </c>
      <c r="D86" s="26" t="s">
        <v>1321</v>
      </c>
      <c r="E86" s="26" t="s">
        <v>950</v>
      </c>
    </row>
    <row r="87" spans="1:5" x14ac:dyDescent="0.25">
      <c r="A87" s="5">
        <v>0</v>
      </c>
      <c r="B87" s="5">
        <v>36</v>
      </c>
      <c r="C87" s="5">
        <v>25000</v>
      </c>
      <c r="D87" s="26" t="s">
        <v>1321</v>
      </c>
      <c r="E87" s="26" t="s">
        <v>950</v>
      </c>
    </row>
    <row r="88" spans="1:5" x14ac:dyDescent="0.25">
      <c r="A88" s="5">
        <v>0</v>
      </c>
      <c r="B88" s="5">
        <v>38</v>
      </c>
      <c r="C88" s="5">
        <v>25000</v>
      </c>
      <c r="D88" s="26" t="s">
        <v>1321</v>
      </c>
      <c r="E88" s="26" t="s">
        <v>950</v>
      </c>
    </row>
    <row r="89" spans="1:5" x14ac:dyDescent="0.25">
      <c r="A89" s="5">
        <v>0</v>
      </c>
      <c r="B89" s="5">
        <v>46</v>
      </c>
      <c r="C89" s="5">
        <v>24000</v>
      </c>
      <c r="D89" s="26" t="s">
        <v>1321</v>
      </c>
      <c r="E89" s="26" t="s">
        <v>894</v>
      </c>
    </row>
    <row r="90" spans="1:5" x14ac:dyDescent="0.25">
      <c r="A90" s="5">
        <v>0</v>
      </c>
      <c r="B90" s="5">
        <v>47</v>
      </c>
      <c r="C90" s="5">
        <v>24000</v>
      </c>
      <c r="D90" s="26" t="s">
        <v>1321</v>
      </c>
      <c r="E90" s="26" t="s">
        <v>894</v>
      </c>
    </row>
    <row r="91" spans="1:5" x14ac:dyDescent="0.25">
      <c r="A91" s="5">
        <v>0</v>
      </c>
      <c r="B91" s="5">
        <v>48</v>
      </c>
      <c r="C91" s="5">
        <v>24000</v>
      </c>
      <c r="D91" s="26" t="s">
        <v>1321</v>
      </c>
      <c r="E91" s="26" t="s">
        <v>894</v>
      </c>
    </row>
    <row r="92" spans="1:5" x14ac:dyDescent="0.25">
      <c r="A92" s="5">
        <v>0</v>
      </c>
      <c r="B92" s="5">
        <v>40</v>
      </c>
      <c r="C92" s="5">
        <v>24000</v>
      </c>
      <c r="D92" s="26" t="s">
        <v>1321</v>
      </c>
      <c r="E92" s="26" t="s">
        <v>982</v>
      </c>
    </row>
    <row r="93" spans="1:5" x14ac:dyDescent="0.25">
      <c r="A93" s="5">
        <v>0</v>
      </c>
      <c r="B93" s="5">
        <v>28</v>
      </c>
      <c r="C93" s="5">
        <v>24000</v>
      </c>
      <c r="D93" s="26" t="s">
        <v>1321</v>
      </c>
      <c r="E93" s="26" t="s">
        <v>940</v>
      </c>
    </row>
    <row r="94" spans="1:5" x14ac:dyDescent="0.25">
      <c r="A94" s="5">
        <v>0</v>
      </c>
      <c r="B94" s="5">
        <v>50</v>
      </c>
      <c r="C94" s="5">
        <v>23000</v>
      </c>
      <c r="D94" s="26" t="s">
        <v>1321</v>
      </c>
      <c r="E94" s="26" t="s">
        <v>894</v>
      </c>
    </row>
    <row r="95" spans="1:5" x14ac:dyDescent="0.25">
      <c r="A95" s="5">
        <v>1</v>
      </c>
      <c r="B95" s="5">
        <v>25</v>
      </c>
      <c r="C95" s="5">
        <v>23000</v>
      </c>
      <c r="D95" s="26" t="s">
        <v>1316</v>
      </c>
      <c r="E95" s="26" t="s">
        <v>417</v>
      </c>
    </row>
    <row r="96" spans="1:5" x14ac:dyDescent="0.25">
      <c r="A96" s="5">
        <v>1</v>
      </c>
      <c r="B96" s="5">
        <v>34</v>
      </c>
      <c r="C96" s="5">
        <v>23000</v>
      </c>
      <c r="D96" s="26" t="s">
        <v>1316</v>
      </c>
      <c r="E96" s="26" t="s">
        <v>568</v>
      </c>
    </row>
    <row r="97" spans="1:5" x14ac:dyDescent="0.25">
      <c r="A97" s="5">
        <v>0</v>
      </c>
      <c r="B97" s="5">
        <v>40</v>
      </c>
      <c r="C97" s="5">
        <v>23000</v>
      </c>
      <c r="D97" s="26" t="s">
        <v>1321</v>
      </c>
      <c r="E97" s="26" t="s">
        <v>1089</v>
      </c>
    </row>
    <row r="98" spans="1:5" x14ac:dyDescent="0.25">
      <c r="A98" s="5">
        <v>0</v>
      </c>
      <c r="B98" s="5">
        <v>38.5</v>
      </c>
      <c r="C98" s="5">
        <v>23000</v>
      </c>
      <c r="D98" s="26" t="s">
        <v>1321</v>
      </c>
      <c r="E98" s="26" t="s">
        <v>950</v>
      </c>
    </row>
    <row r="99" spans="1:5" x14ac:dyDescent="0.25">
      <c r="A99" s="5">
        <v>0</v>
      </c>
      <c r="B99" s="5">
        <v>51</v>
      </c>
      <c r="C99" s="5">
        <v>23000</v>
      </c>
      <c r="D99" s="26" t="s">
        <v>1323</v>
      </c>
      <c r="E99" s="26" t="s">
        <v>1125</v>
      </c>
    </row>
    <row r="100" spans="1:5" x14ac:dyDescent="0.25">
      <c r="A100" s="5">
        <v>0</v>
      </c>
      <c r="B100" s="5">
        <v>42</v>
      </c>
      <c r="C100" s="5">
        <v>22000</v>
      </c>
      <c r="D100" s="26" t="s">
        <v>1321</v>
      </c>
      <c r="E100" s="26" t="s">
        <v>1043</v>
      </c>
    </row>
    <row r="101" spans="1:5" x14ac:dyDescent="0.25">
      <c r="A101" s="5">
        <v>0</v>
      </c>
      <c r="B101" s="5">
        <v>42</v>
      </c>
      <c r="C101" s="5">
        <v>22000</v>
      </c>
      <c r="D101" s="26" t="s">
        <v>1321</v>
      </c>
      <c r="E101" s="26" t="s">
        <v>1043</v>
      </c>
    </row>
    <row r="102" spans="1:5" x14ac:dyDescent="0.25">
      <c r="A102" s="5">
        <v>0</v>
      </c>
      <c r="B102" s="5">
        <v>40</v>
      </c>
      <c r="C102" s="5">
        <v>22000</v>
      </c>
      <c r="D102" s="26" t="s">
        <v>1321</v>
      </c>
      <c r="E102" s="26" t="s">
        <v>1094</v>
      </c>
    </row>
    <row r="103" spans="1:5" x14ac:dyDescent="0.25">
      <c r="A103" s="5">
        <v>0</v>
      </c>
      <c r="B103" s="5">
        <v>46</v>
      </c>
      <c r="C103" s="5">
        <v>22000</v>
      </c>
      <c r="D103" s="26" t="s">
        <v>1321</v>
      </c>
      <c r="E103" s="26" t="s">
        <v>1213</v>
      </c>
    </row>
    <row r="104" spans="1:5" x14ac:dyDescent="0.25">
      <c r="A104" s="5">
        <v>0</v>
      </c>
      <c r="B104" s="5">
        <v>40</v>
      </c>
      <c r="C104" s="5">
        <v>22000</v>
      </c>
      <c r="D104" s="26" t="s">
        <v>1321</v>
      </c>
      <c r="E104" s="26" t="s">
        <v>756</v>
      </c>
    </row>
    <row r="105" spans="1:5" x14ac:dyDescent="0.25">
      <c r="A105" s="5">
        <v>0</v>
      </c>
      <c r="B105" s="5">
        <v>40</v>
      </c>
      <c r="C105" s="5">
        <v>22000</v>
      </c>
      <c r="D105" s="26" t="s">
        <v>1321</v>
      </c>
      <c r="E105" s="26" t="s">
        <v>756</v>
      </c>
    </row>
    <row r="106" spans="1:5" x14ac:dyDescent="0.25">
      <c r="A106" s="5">
        <v>1</v>
      </c>
      <c r="B106" s="5">
        <v>20</v>
      </c>
      <c r="C106" s="5">
        <v>21000</v>
      </c>
      <c r="D106" s="26" t="s">
        <v>1315</v>
      </c>
      <c r="E106" s="26" t="s">
        <v>451</v>
      </c>
    </row>
    <row r="107" spans="1:5" x14ac:dyDescent="0.25">
      <c r="A107" s="5">
        <v>0</v>
      </c>
      <c r="B107" s="5">
        <v>28</v>
      </c>
      <c r="C107" s="5">
        <v>20000</v>
      </c>
      <c r="D107" s="26" t="s">
        <v>1321</v>
      </c>
      <c r="E107" s="26" t="s">
        <v>811</v>
      </c>
    </row>
    <row r="108" spans="1:5" x14ac:dyDescent="0.25">
      <c r="A108" s="5">
        <v>0</v>
      </c>
      <c r="B108" s="5">
        <v>38</v>
      </c>
      <c r="C108" s="5">
        <v>20000</v>
      </c>
      <c r="D108" s="26" t="s">
        <v>1321</v>
      </c>
      <c r="E108" s="26" t="s">
        <v>1017</v>
      </c>
    </row>
    <row r="109" spans="1:5" x14ac:dyDescent="0.25">
      <c r="A109" s="5">
        <v>0</v>
      </c>
      <c r="B109" s="5">
        <v>31</v>
      </c>
      <c r="C109" s="5">
        <v>20000</v>
      </c>
      <c r="D109" s="26" t="s">
        <v>1321</v>
      </c>
      <c r="E109" s="26" t="s">
        <v>1075</v>
      </c>
    </row>
    <row r="110" spans="1:5" x14ac:dyDescent="0.25">
      <c r="A110" s="5">
        <v>0</v>
      </c>
      <c r="B110" s="5">
        <v>34</v>
      </c>
      <c r="C110" s="5">
        <v>19000</v>
      </c>
      <c r="D110" s="26" t="s">
        <v>1321</v>
      </c>
      <c r="E110" s="26" t="s">
        <v>834</v>
      </c>
    </row>
    <row r="111" spans="1:5" x14ac:dyDescent="0.25">
      <c r="A111" s="5">
        <v>0</v>
      </c>
      <c r="B111" s="5">
        <v>36</v>
      </c>
      <c r="C111" s="5">
        <v>19000</v>
      </c>
      <c r="D111" s="26" t="s">
        <v>1321</v>
      </c>
      <c r="E111" s="26" t="s">
        <v>841</v>
      </c>
    </row>
    <row r="112" spans="1:5" x14ac:dyDescent="0.25">
      <c r="A112" s="5">
        <v>1</v>
      </c>
      <c r="B112" s="5">
        <v>26</v>
      </c>
      <c r="C112" s="5">
        <v>18500</v>
      </c>
      <c r="D112" s="26" t="s">
        <v>1315</v>
      </c>
      <c r="E112" s="26" t="s">
        <v>460</v>
      </c>
    </row>
    <row r="113" spans="1:5" x14ac:dyDescent="0.25">
      <c r="A113" s="5">
        <v>0</v>
      </c>
      <c r="B113" s="5">
        <v>28</v>
      </c>
      <c r="C113" s="5">
        <v>18000</v>
      </c>
      <c r="D113" s="26" t="s">
        <v>1321</v>
      </c>
      <c r="E113" s="26" t="s">
        <v>811</v>
      </c>
    </row>
    <row r="114" spans="1:5" x14ac:dyDescent="0.25">
      <c r="A114" s="5">
        <v>0</v>
      </c>
      <c r="B114" s="5">
        <v>30</v>
      </c>
      <c r="C114" s="5">
        <v>18000</v>
      </c>
      <c r="D114" s="26" t="s">
        <v>1321</v>
      </c>
      <c r="E114" s="26" t="s">
        <v>1204</v>
      </c>
    </row>
    <row r="115" spans="1:5" x14ac:dyDescent="0.25">
      <c r="A115" s="5">
        <v>0</v>
      </c>
      <c r="B115" s="5">
        <v>26</v>
      </c>
      <c r="C115" s="5">
        <v>17500</v>
      </c>
      <c r="D115" s="26" t="s">
        <v>1321</v>
      </c>
      <c r="E115" s="26" t="s">
        <v>811</v>
      </c>
    </row>
    <row r="116" spans="1:5" x14ac:dyDescent="0.25">
      <c r="A116" s="5">
        <v>0</v>
      </c>
      <c r="B116" s="5">
        <v>34</v>
      </c>
      <c r="C116" s="5">
        <v>17000</v>
      </c>
      <c r="D116" s="26" t="s">
        <v>1321</v>
      </c>
      <c r="E116" s="26" t="s">
        <v>854</v>
      </c>
    </row>
    <row r="117" spans="1:5" x14ac:dyDescent="0.25">
      <c r="A117" s="5">
        <v>0</v>
      </c>
      <c r="B117" s="5">
        <v>36</v>
      </c>
      <c r="C117" s="5">
        <v>17000</v>
      </c>
      <c r="D117" s="26" t="s">
        <v>1321</v>
      </c>
      <c r="E117" s="26" t="s">
        <v>1262</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DD98A-DBDD-4F12-BD2A-C9B744DDC0F7}">
  <dimension ref="A1:E22"/>
  <sheetViews>
    <sheetView workbookViewId="0">
      <selection activeCell="A2" sqref="A2:F22"/>
    </sheetView>
  </sheetViews>
  <sheetFormatPr defaultRowHeight="14.4" x14ac:dyDescent="0.25"/>
  <sheetData>
    <row r="1" spans="1:5" x14ac:dyDescent="0.25">
      <c r="A1" s="5" t="s">
        <v>1319</v>
      </c>
      <c r="B1" s="5" t="s">
        <v>3</v>
      </c>
      <c r="C1" s="5" t="s">
        <v>1324</v>
      </c>
      <c r="D1" s="26" t="s">
        <v>1320</v>
      </c>
      <c r="E1" s="26" t="s">
        <v>0</v>
      </c>
    </row>
    <row r="2" spans="1:5" x14ac:dyDescent="0.25">
      <c r="A2" s="5">
        <v>0</v>
      </c>
      <c r="B2" s="5">
        <v>45</v>
      </c>
      <c r="C2" s="5">
        <v>34000</v>
      </c>
      <c r="D2" s="26" t="s">
        <v>1322</v>
      </c>
      <c r="E2" s="26" t="s">
        <v>1174</v>
      </c>
    </row>
    <row r="3" spans="1:5" x14ac:dyDescent="0.25">
      <c r="A3" s="5">
        <v>0</v>
      </c>
      <c r="B3" s="5">
        <v>70</v>
      </c>
      <c r="C3" s="5">
        <v>27000</v>
      </c>
      <c r="D3" s="26" t="s">
        <v>1322</v>
      </c>
      <c r="E3" s="26" t="s">
        <v>1297</v>
      </c>
    </row>
    <row r="4" spans="1:5" x14ac:dyDescent="0.25">
      <c r="A4" s="5">
        <v>0</v>
      </c>
      <c r="B4" s="5">
        <v>50</v>
      </c>
      <c r="C4" s="5">
        <v>25000</v>
      </c>
      <c r="D4" s="26" t="s">
        <v>1322</v>
      </c>
      <c r="E4" s="26" t="s">
        <v>1255</v>
      </c>
    </row>
    <row r="5" spans="1:5" x14ac:dyDescent="0.25">
      <c r="A5" s="5">
        <v>0</v>
      </c>
      <c r="B5" s="5">
        <v>40</v>
      </c>
      <c r="C5" s="5">
        <v>25000</v>
      </c>
      <c r="D5" s="26" t="s">
        <v>1322</v>
      </c>
      <c r="E5" s="26" t="s">
        <v>820</v>
      </c>
    </row>
    <row r="6" spans="1:5" x14ac:dyDescent="0.25">
      <c r="A6" s="5">
        <v>0</v>
      </c>
      <c r="B6" s="5">
        <v>42</v>
      </c>
      <c r="C6" s="5">
        <v>25000</v>
      </c>
      <c r="D6" s="26" t="s">
        <v>1322</v>
      </c>
      <c r="E6" s="26" t="s">
        <v>820</v>
      </c>
    </row>
    <row r="7" spans="1:5" x14ac:dyDescent="0.25">
      <c r="A7" s="5">
        <v>0</v>
      </c>
      <c r="B7" s="5">
        <v>60</v>
      </c>
      <c r="C7" s="5">
        <v>25000</v>
      </c>
      <c r="D7" s="26" t="s">
        <v>1322</v>
      </c>
      <c r="E7" s="26" t="s">
        <v>1167</v>
      </c>
    </row>
    <row r="8" spans="1:5" x14ac:dyDescent="0.25">
      <c r="A8" s="5">
        <v>0</v>
      </c>
      <c r="B8" s="5">
        <v>60</v>
      </c>
      <c r="C8" s="5">
        <v>25000</v>
      </c>
      <c r="D8" s="26" t="s">
        <v>1322</v>
      </c>
      <c r="E8" s="26" t="s">
        <v>1082</v>
      </c>
    </row>
    <row r="9" spans="1:5" x14ac:dyDescent="0.25">
      <c r="A9" s="5">
        <v>0</v>
      </c>
      <c r="B9" s="5">
        <v>35</v>
      </c>
      <c r="C9" s="5">
        <v>23000</v>
      </c>
      <c r="D9" s="26" t="s">
        <v>1322</v>
      </c>
      <c r="E9" s="26" t="s">
        <v>776</v>
      </c>
    </row>
    <row r="10" spans="1:5" x14ac:dyDescent="0.25">
      <c r="A10" s="5">
        <v>0</v>
      </c>
      <c r="B10" s="5">
        <v>38</v>
      </c>
      <c r="C10" s="5">
        <v>22000</v>
      </c>
      <c r="D10" s="26" t="s">
        <v>1322</v>
      </c>
      <c r="E10" s="26" t="s">
        <v>1192</v>
      </c>
    </row>
    <row r="11" spans="1:5" x14ac:dyDescent="0.25">
      <c r="A11" s="5">
        <v>0</v>
      </c>
      <c r="B11" s="5">
        <v>38</v>
      </c>
      <c r="C11" s="5">
        <v>22000</v>
      </c>
      <c r="D11" s="26" t="s">
        <v>1322</v>
      </c>
      <c r="E11" s="26" t="s">
        <v>776</v>
      </c>
    </row>
    <row r="12" spans="1:5" x14ac:dyDescent="0.25">
      <c r="A12" s="5">
        <v>0</v>
      </c>
      <c r="B12" s="5">
        <v>38</v>
      </c>
      <c r="C12" s="5">
        <v>22000</v>
      </c>
      <c r="D12" s="26" t="s">
        <v>1322</v>
      </c>
      <c r="E12" s="26" t="s">
        <v>776</v>
      </c>
    </row>
    <row r="13" spans="1:5" x14ac:dyDescent="0.25">
      <c r="A13" s="5">
        <v>0</v>
      </c>
      <c r="B13" s="5">
        <v>38</v>
      </c>
      <c r="C13" s="5">
        <v>22000</v>
      </c>
      <c r="D13" s="26" t="s">
        <v>1322</v>
      </c>
      <c r="E13" s="26" t="s">
        <v>776</v>
      </c>
    </row>
    <row r="14" spans="1:5" x14ac:dyDescent="0.25">
      <c r="A14" s="5">
        <v>0</v>
      </c>
      <c r="B14" s="5">
        <v>34</v>
      </c>
      <c r="C14" s="5">
        <v>21000</v>
      </c>
      <c r="D14" s="26" t="s">
        <v>1322</v>
      </c>
      <c r="E14" s="26" t="s">
        <v>1192</v>
      </c>
    </row>
    <row r="15" spans="1:5" x14ac:dyDescent="0.25">
      <c r="A15" s="5">
        <v>0</v>
      </c>
      <c r="B15" s="5">
        <v>37.85</v>
      </c>
      <c r="C15" s="5">
        <v>20000</v>
      </c>
      <c r="D15" s="26" t="s">
        <v>1322</v>
      </c>
      <c r="E15" s="26" t="s">
        <v>1034</v>
      </c>
    </row>
    <row r="16" spans="1:5" x14ac:dyDescent="0.25">
      <c r="A16" s="5">
        <v>0</v>
      </c>
      <c r="B16" s="5">
        <v>37</v>
      </c>
      <c r="C16" s="5">
        <v>20000</v>
      </c>
      <c r="D16" s="26" t="s">
        <v>1322</v>
      </c>
      <c r="E16" s="26" t="s">
        <v>1068</v>
      </c>
    </row>
    <row r="17" spans="1:5" x14ac:dyDescent="0.25">
      <c r="A17" s="5">
        <v>0</v>
      </c>
      <c r="B17" s="5">
        <v>30</v>
      </c>
      <c r="C17" s="5">
        <v>20000</v>
      </c>
      <c r="D17" s="26" t="s">
        <v>1322</v>
      </c>
      <c r="E17" s="26" t="s">
        <v>1192</v>
      </c>
    </row>
    <row r="18" spans="1:5" x14ac:dyDescent="0.25">
      <c r="A18" s="5">
        <v>0</v>
      </c>
      <c r="B18" s="5">
        <v>40</v>
      </c>
      <c r="C18" s="5">
        <v>20000</v>
      </c>
      <c r="D18" s="26" t="s">
        <v>1322</v>
      </c>
      <c r="E18" s="26" t="s">
        <v>1050</v>
      </c>
    </row>
    <row r="19" spans="1:5" x14ac:dyDescent="0.25">
      <c r="A19" s="5">
        <v>0</v>
      </c>
      <c r="B19" s="5">
        <v>23</v>
      </c>
      <c r="C19" s="5">
        <v>19000</v>
      </c>
      <c r="D19" s="26" t="s">
        <v>1322</v>
      </c>
      <c r="E19" s="26" t="s">
        <v>1034</v>
      </c>
    </row>
    <row r="20" spans="1:5" x14ac:dyDescent="0.25">
      <c r="A20" s="5">
        <v>0</v>
      </c>
      <c r="B20" s="5">
        <v>27.2</v>
      </c>
      <c r="C20" s="5">
        <v>18000</v>
      </c>
      <c r="D20" s="26" t="s">
        <v>1322</v>
      </c>
      <c r="E20" s="26" t="s">
        <v>784</v>
      </c>
    </row>
    <row r="21" spans="1:5" x14ac:dyDescent="0.25">
      <c r="A21" s="5">
        <v>0</v>
      </c>
      <c r="B21" s="5">
        <v>34</v>
      </c>
      <c r="C21" s="5">
        <v>18000</v>
      </c>
      <c r="D21" s="26" t="s">
        <v>1322</v>
      </c>
      <c r="E21" s="26" t="s">
        <v>989</v>
      </c>
    </row>
    <row r="22" spans="1:5" x14ac:dyDescent="0.25">
      <c r="A22" s="5">
        <v>0</v>
      </c>
      <c r="B22" s="5">
        <v>30</v>
      </c>
      <c r="C22" s="5">
        <v>17000</v>
      </c>
      <c r="D22" s="26" t="s">
        <v>1322</v>
      </c>
      <c r="E22" s="26" t="s">
        <v>784</v>
      </c>
    </row>
  </sheetData>
  <phoneticPr fontId="4"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68"/>
  <sheetViews>
    <sheetView topLeftCell="A4" zoomScale="85" zoomScaleNormal="85" workbookViewId="0">
      <selection activeCell="K15" sqref="A1:K15"/>
    </sheetView>
  </sheetViews>
  <sheetFormatPr defaultColWidth="11.5546875" defaultRowHeight="13.8" x14ac:dyDescent="0.25"/>
  <cols>
    <col min="1" max="1" width="20" style="5" customWidth="1"/>
    <col min="2" max="2" width="15.44140625" style="5" customWidth="1"/>
    <col min="3" max="3" width="19" style="5" customWidth="1"/>
    <col min="4" max="4" width="12.44140625" style="5" customWidth="1"/>
    <col min="5" max="6" width="15.5546875" style="5" bestFit="1" customWidth="1"/>
    <col min="7" max="9" width="11.6640625" style="5" bestFit="1" customWidth="1"/>
    <col min="10" max="11" width="11.5546875" style="5"/>
    <col min="12" max="12" width="34.109375" style="5" customWidth="1"/>
    <col min="13" max="13" width="17.44140625" style="5" customWidth="1"/>
    <col min="14" max="14" width="11.5546875" style="5"/>
    <col min="15" max="15" width="14.21875" style="5" bestFit="1" customWidth="1"/>
    <col min="16" max="18" width="12.5546875" style="5" bestFit="1" customWidth="1"/>
    <col min="19" max="20" width="13.88671875" style="5" bestFit="1" customWidth="1"/>
    <col min="21" max="16384" width="11.5546875" style="5"/>
  </cols>
  <sheetData>
    <row r="2" spans="1:1" ht="17.399999999999999" x14ac:dyDescent="0.25">
      <c r="A2" s="4" t="s">
        <v>1325</v>
      </c>
    </row>
    <row r="3" spans="1:1" ht="17.399999999999999" x14ac:dyDescent="0.25">
      <c r="A3" s="4" t="s">
        <v>1326</v>
      </c>
    </row>
    <row r="4" spans="1:1" ht="17.399999999999999" x14ac:dyDescent="0.25">
      <c r="A4" s="6" t="s">
        <v>1328</v>
      </c>
    </row>
    <row r="5" spans="1:1" ht="17.399999999999999" x14ac:dyDescent="0.25">
      <c r="A5" s="6" t="s">
        <v>1329</v>
      </c>
    </row>
    <row r="6" spans="1:1" ht="17.399999999999999" x14ac:dyDescent="0.25">
      <c r="A6" s="6" t="s">
        <v>1331</v>
      </c>
    </row>
    <row r="7" spans="1:1" ht="17.399999999999999" x14ac:dyDescent="0.25">
      <c r="A7" s="6" t="s">
        <v>1332</v>
      </c>
    </row>
    <row r="8" spans="1:1" ht="17.399999999999999" x14ac:dyDescent="0.25">
      <c r="A8" s="6" t="s">
        <v>1333</v>
      </c>
    </row>
    <row r="9" spans="1:1" ht="17.399999999999999" x14ac:dyDescent="0.25">
      <c r="A9" s="4" t="s">
        <v>1327</v>
      </c>
    </row>
    <row r="10" spans="1:1" ht="17.399999999999999" x14ac:dyDescent="0.25">
      <c r="A10" s="6" t="s">
        <v>1369</v>
      </c>
    </row>
    <row r="11" spans="1:1" ht="17.399999999999999" x14ac:dyDescent="0.25">
      <c r="A11" s="6" t="s">
        <v>1368</v>
      </c>
    </row>
    <row r="12" spans="1:1" ht="17.399999999999999" x14ac:dyDescent="0.25">
      <c r="A12" s="6" t="s">
        <v>1330</v>
      </c>
    </row>
    <row r="16" spans="1:1" x14ac:dyDescent="0.25">
      <c r="A16" s="5" t="s">
        <v>1334</v>
      </c>
    </row>
    <row r="19" spans="12:13" x14ac:dyDescent="0.25">
      <c r="L19" s="7" t="s">
        <v>1335</v>
      </c>
    </row>
    <row r="20" spans="12:13" x14ac:dyDescent="0.25">
      <c r="L20" s="8" t="s">
        <v>1336</v>
      </c>
    </row>
    <row r="22" spans="12:13" ht="13.95" customHeight="1" x14ac:dyDescent="0.25">
      <c r="L22" s="9" t="s">
        <v>1337</v>
      </c>
      <c r="M22" s="9" t="s">
        <v>1338</v>
      </c>
    </row>
    <row r="23" spans="12:13" ht="13.95" customHeight="1" x14ac:dyDescent="0.25">
      <c r="L23" s="9" t="s">
        <v>1339</v>
      </c>
      <c r="M23" s="9">
        <v>141</v>
      </c>
    </row>
    <row r="24" spans="12:13" ht="13.95" customHeight="1" x14ac:dyDescent="0.25">
      <c r="L24" s="9" t="s">
        <v>1340</v>
      </c>
      <c r="M24" s="9">
        <v>0</v>
      </c>
    </row>
    <row r="25" spans="12:13" ht="13.95" customHeight="1" x14ac:dyDescent="0.25">
      <c r="L25" s="9" t="s">
        <v>1341</v>
      </c>
      <c r="M25" s="9">
        <v>4</v>
      </c>
    </row>
    <row r="26" spans="12:13" ht="13.95" customHeight="1" x14ac:dyDescent="0.25">
      <c r="L26" s="9" t="s">
        <v>1342</v>
      </c>
      <c r="M26" s="9">
        <v>137</v>
      </c>
    </row>
    <row r="27" spans="12:13" ht="13.95" customHeight="1" x14ac:dyDescent="0.25">
      <c r="L27" s="9" t="s">
        <v>1343</v>
      </c>
      <c r="M27" s="10">
        <v>24218800000</v>
      </c>
    </row>
    <row r="28" spans="12:13" ht="13.95" customHeight="1" x14ac:dyDescent="0.25">
      <c r="L28" s="9" t="s">
        <v>1344</v>
      </c>
      <c r="M28" s="10">
        <v>176779000</v>
      </c>
    </row>
    <row r="29" spans="12:13" ht="13.95" customHeight="1" x14ac:dyDescent="0.25">
      <c r="L29" s="9" t="s">
        <v>1345</v>
      </c>
      <c r="M29" s="9">
        <v>0.79686800000000002</v>
      </c>
    </row>
    <row r="30" spans="12:13" ht="13.95" customHeight="1" x14ac:dyDescent="0.25">
      <c r="L30" s="9" t="s">
        <v>1346</v>
      </c>
      <c r="M30" s="9">
        <v>13295.8</v>
      </c>
    </row>
    <row r="31" spans="12:13" ht="13.95" customHeight="1" x14ac:dyDescent="0.25">
      <c r="L31" s="9" t="s">
        <v>1347</v>
      </c>
      <c r="M31" s="9" t="s">
        <v>1348</v>
      </c>
    </row>
    <row r="32" spans="12:13" ht="13.95" customHeight="1" x14ac:dyDescent="0.25">
      <c r="L32" s="8" t="s">
        <v>1349</v>
      </c>
    </row>
    <row r="33" spans="1:20" ht="13.95" customHeight="1" x14ac:dyDescent="0.25"/>
    <row r="34" spans="1:20" ht="13.95" customHeight="1" x14ac:dyDescent="0.25">
      <c r="L34" s="11" t="s">
        <v>1350</v>
      </c>
      <c r="M34" s="11" t="s">
        <v>1351</v>
      </c>
      <c r="N34" s="11" t="s">
        <v>1352</v>
      </c>
      <c r="O34" s="11" t="s">
        <v>1353</v>
      </c>
      <c r="P34" s="11" t="s">
        <v>1354</v>
      </c>
      <c r="Q34" s="11" t="s">
        <v>1355</v>
      </c>
    </row>
    <row r="35" spans="1:20" ht="13.95" customHeight="1" x14ac:dyDescent="0.25">
      <c r="L35" s="12" t="s">
        <v>1319</v>
      </c>
      <c r="M35" s="12">
        <v>2</v>
      </c>
      <c r="N35" s="12" t="s">
        <v>1356</v>
      </c>
      <c r="O35" s="13">
        <v>10443700000</v>
      </c>
      <c r="P35" s="12">
        <v>59.077399999999997</v>
      </c>
      <c r="Q35" s="12" t="s">
        <v>1348</v>
      </c>
    </row>
    <row r="36" spans="1:20" ht="13.95" customHeight="1" x14ac:dyDescent="0.25">
      <c r="L36" s="8" t="s">
        <v>1357</v>
      </c>
    </row>
    <row r="37" spans="1:20" ht="13.95" customHeight="1" x14ac:dyDescent="0.25"/>
    <row r="38" spans="1:20" ht="13.95" customHeight="1" x14ac:dyDescent="0.25">
      <c r="L38" s="35" t="s">
        <v>1358</v>
      </c>
      <c r="M38" s="35"/>
      <c r="N38" s="35" t="s">
        <v>1359</v>
      </c>
      <c r="O38" s="35"/>
      <c r="P38" s="35" t="s">
        <v>1360</v>
      </c>
      <c r="Q38" s="35"/>
      <c r="R38" s="35"/>
      <c r="S38" s="35"/>
      <c r="T38" s="35"/>
    </row>
    <row r="39" spans="1:20" ht="13.95" customHeight="1" x14ac:dyDescent="0.25">
      <c r="L39" s="11" t="s">
        <v>1361</v>
      </c>
      <c r="M39" s="11" t="s">
        <v>1362</v>
      </c>
      <c r="N39" s="11" t="s">
        <v>1355</v>
      </c>
      <c r="O39" s="11" t="s">
        <v>1351</v>
      </c>
      <c r="P39" s="11" t="s">
        <v>1363</v>
      </c>
      <c r="Q39" s="11" t="s">
        <v>1364</v>
      </c>
      <c r="R39" s="11" t="s">
        <v>1365</v>
      </c>
      <c r="S39" s="11" t="s">
        <v>1366</v>
      </c>
      <c r="T39" s="11" t="s">
        <v>1355</v>
      </c>
    </row>
    <row r="40" spans="1:20" ht="13.95" customHeight="1" x14ac:dyDescent="0.25">
      <c r="L40" s="12">
        <v>0</v>
      </c>
      <c r="M40" s="12" t="s">
        <v>3</v>
      </c>
      <c r="N40" s="12" t="s">
        <v>1348</v>
      </c>
      <c r="O40" s="12">
        <v>68</v>
      </c>
      <c r="P40" s="12" t="s">
        <v>3</v>
      </c>
      <c r="Q40" s="12">
        <v>399.17</v>
      </c>
      <c r="R40" s="12">
        <v>28.512499999999999</v>
      </c>
      <c r="S40" s="12">
        <v>13.9998</v>
      </c>
      <c r="T40" s="12" t="s">
        <v>1348</v>
      </c>
    </row>
    <row r="41" spans="1:20" ht="13.95" customHeight="1" x14ac:dyDescent="0.25">
      <c r="L41" s="35"/>
      <c r="M41" s="35"/>
      <c r="N41" s="35"/>
      <c r="O41" s="35"/>
      <c r="P41" s="12" t="s">
        <v>1367</v>
      </c>
      <c r="Q41" s="12">
        <v>8629.0499999999993</v>
      </c>
      <c r="R41" s="12">
        <v>1495.81</v>
      </c>
      <c r="S41" s="12">
        <v>5.7688199999999998</v>
      </c>
      <c r="T41" s="12" t="s">
        <v>1348</v>
      </c>
    </row>
    <row r="42" spans="1:20" ht="13.95" customHeight="1" x14ac:dyDescent="0.25">
      <c r="L42" s="12">
        <v>1</v>
      </c>
      <c r="M42" s="12" t="s">
        <v>3</v>
      </c>
      <c r="N42" s="12" t="s">
        <v>1348</v>
      </c>
      <c r="O42" s="12">
        <v>69</v>
      </c>
      <c r="P42" s="12" t="s">
        <v>3</v>
      </c>
      <c r="Q42" s="12">
        <v>889.97900000000004</v>
      </c>
      <c r="R42" s="12">
        <v>71.364099999999993</v>
      </c>
      <c r="S42" s="12">
        <v>12.471</v>
      </c>
      <c r="T42" s="12" t="s">
        <v>1348</v>
      </c>
    </row>
    <row r="43" spans="1:20" x14ac:dyDescent="0.25">
      <c r="L43" s="35"/>
      <c r="M43" s="35"/>
      <c r="N43" s="35"/>
      <c r="O43" s="35"/>
      <c r="P43" s="12" t="s">
        <v>1367</v>
      </c>
      <c r="Q43" s="12">
        <v>4547.21</v>
      </c>
      <c r="R43" s="12">
        <v>5010.72</v>
      </c>
      <c r="S43" s="12">
        <v>0.90749599999999997</v>
      </c>
      <c r="T43" s="12">
        <v>0.36730299999999999</v>
      </c>
    </row>
    <row r="48" spans="1:20" x14ac:dyDescent="0.25">
      <c r="A48" s="5" t="s">
        <v>1370</v>
      </c>
    </row>
    <row r="49" spans="1:9" ht="14.4" thickBot="1" x14ac:dyDescent="0.3"/>
    <row r="50" spans="1:9" ht="14.4" x14ac:dyDescent="0.3">
      <c r="A50" s="14" t="s">
        <v>1371</v>
      </c>
      <c r="B50" s="14"/>
    </row>
    <row r="51" spans="1:9" x14ac:dyDescent="0.25">
      <c r="A51" s="5" t="s">
        <v>1372</v>
      </c>
      <c r="B51" s="5">
        <v>0.96978910274915686</v>
      </c>
    </row>
    <row r="52" spans="1:9" x14ac:dyDescent="0.25">
      <c r="A52" s="5" t="s">
        <v>1373</v>
      </c>
      <c r="B52" s="15">
        <v>0.94049090381101463</v>
      </c>
    </row>
    <row r="53" spans="1:9" x14ac:dyDescent="0.25">
      <c r="A53" s="5" t="s">
        <v>1374</v>
      </c>
      <c r="B53" s="5">
        <v>0.93479461834763311</v>
      </c>
    </row>
    <row r="54" spans="1:9" x14ac:dyDescent="0.25">
      <c r="A54" s="5" t="s">
        <v>1375</v>
      </c>
      <c r="B54" s="5">
        <v>11850.93862970876</v>
      </c>
    </row>
    <row r="55" spans="1:9" ht="14.4" thickBot="1" x14ac:dyDescent="0.3">
      <c r="A55" s="16" t="s">
        <v>1376</v>
      </c>
      <c r="B55" s="16">
        <v>188</v>
      </c>
    </row>
    <row r="57" spans="1:9" ht="14.4" thickBot="1" x14ac:dyDescent="0.3">
      <c r="A57" s="5" t="s">
        <v>1377</v>
      </c>
    </row>
    <row r="58" spans="1:9" ht="14.4" x14ac:dyDescent="0.3">
      <c r="A58" s="17"/>
      <c r="B58" s="17" t="s">
        <v>1378</v>
      </c>
      <c r="C58" s="17" t="s">
        <v>1379</v>
      </c>
      <c r="D58" s="17" t="s">
        <v>1380</v>
      </c>
      <c r="E58" s="17" t="s">
        <v>1354</v>
      </c>
      <c r="F58" s="17" t="s">
        <v>1381</v>
      </c>
    </row>
    <row r="59" spans="1:9" x14ac:dyDescent="0.25">
      <c r="A59" s="5" t="s">
        <v>1382</v>
      </c>
      <c r="B59" s="5">
        <v>2</v>
      </c>
      <c r="C59" s="5">
        <v>412847527168.64703</v>
      </c>
      <c r="D59" s="5">
        <v>206423763584.32352</v>
      </c>
      <c r="E59" s="5">
        <v>1469.7862958068845</v>
      </c>
      <c r="F59" s="15">
        <v>2.7877423473732159E-114</v>
      </c>
      <c r="G59" s="15" t="s">
        <v>1383</v>
      </c>
    </row>
    <row r="60" spans="1:9" x14ac:dyDescent="0.25">
      <c r="A60" s="5" t="s">
        <v>1384</v>
      </c>
      <c r="B60" s="5">
        <v>186</v>
      </c>
      <c r="C60" s="5">
        <v>26122722831.352943</v>
      </c>
      <c r="D60" s="5">
        <v>140444746.40512335</v>
      </c>
    </row>
    <row r="61" spans="1:9" ht="14.4" thickBot="1" x14ac:dyDescent="0.3">
      <c r="A61" s="16" t="s">
        <v>1385</v>
      </c>
      <c r="B61" s="16">
        <v>188</v>
      </c>
      <c r="C61" s="16">
        <v>438970250000</v>
      </c>
      <c r="D61" s="16"/>
      <c r="E61" s="16"/>
      <c r="F61" s="16"/>
    </row>
    <row r="62" spans="1:9" ht="14.4" thickBot="1" x14ac:dyDescent="0.3"/>
    <row r="63" spans="1:9" ht="14.4" x14ac:dyDescent="0.3">
      <c r="A63" s="17"/>
      <c r="B63" s="17" t="s">
        <v>1386</v>
      </c>
      <c r="C63" s="17" t="s">
        <v>1375</v>
      </c>
      <c r="D63" s="17" t="s">
        <v>1387</v>
      </c>
      <c r="E63" s="17" t="s">
        <v>1388</v>
      </c>
      <c r="F63" s="17" t="s">
        <v>1389</v>
      </c>
      <c r="G63" s="17" t="s">
        <v>1390</v>
      </c>
      <c r="H63" s="17" t="s">
        <v>1391</v>
      </c>
      <c r="I63" s="17" t="s">
        <v>1392</v>
      </c>
    </row>
    <row r="64" spans="1:9" x14ac:dyDescent="0.25">
      <c r="A64" s="5" t="s">
        <v>1394</v>
      </c>
      <c r="B64" s="5">
        <v>0</v>
      </c>
      <c r="C64" s="5" t="e">
        <v>#N/A</v>
      </c>
      <c r="D64" s="5" t="e">
        <v>#N/A</v>
      </c>
      <c r="E64" s="5" t="e">
        <v>#N/A</v>
      </c>
      <c r="F64" s="5" t="e">
        <v>#N/A</v>
      </c>
      <c r="G64" s="5" t="e">
        <v>#N/A</v>
      </c>
      <c r="H64" s="5" t="e">
        <v>#N/A</v>
      </c>
      <c r="I64" s="5" t="e">
        <v>#N/A</v>
      </c>
    </row>
    <row r="65" spans="1:9" x14ac:dyDescent="0.25">
      <c r="A65" s="5" t="s">
        <v>1395</v>
      </c>
      <c r="B65" s="18">
        <v>22413.865092567594</v>
      </c>
      <c r="C65" s="19">
        <v>1736.183641057652</v>
      </c>
      <c r="D65" s="19">
        <v>12.909846955425445</v>
      </c>
      <c r="E65" s="15">
        <v>1.2215743067724349E-27</v>
      </c>
      <c r="F65" s="20">
        <v>18988.721807572038</v>
      </c>
      <c r="G65" s="20">
        <v>25839.00837756315</v>
      </c>
      <c r="H65" s="5">
        <v>18988.721807572038</v>
      </c>
      <c r="I65" s="5">
        <v>25839.00837756315</v>
      </c>
    </row>
    <row r="66" spans="1:9" ht="14.4" thickBot="1" x14ac:dyDescent="0.3">
      <c r="A66" s="16" t="s">
        <v>3</v>
      </c>
      <c r="B66" s="21">
        <v>598.07194136106239</v>
      </c>
      <c r="C66" s="22">
        <v>21.055610800222553</v>
      </c>
      <c r="D66" s="22">
        <v>28.404397622829393</v>
      </c>
      <c r="E66" s="23">
        <v>1.4698629180774344E-69</v>
      </c>
      <c r="F66" s="24">
        <v>556.53342997413972</v>
      </c>
      <c r="G66" s="24">
        <v>639.61045274798505</v>
      </c>
      <c r="H66" s="16">
        <v>556.53342997413972</v>
      </c>
      <c r="I66" s="16">
        <v>639.61045274798505</v>
      </c>
    </row>
    <row r="67" spans="1:9" x14ac:dyDescent="0.25">
      <c r="E67" s="15" t="s">
        <v>1383</v>
      </c>
    </row>
    <row r="68" spans="1:9" x14ac:dyDescent="0.25">
      <c r="B68" s="25" t="s">
        <v>1393</v>
      </c>
    </row>
  </sheetData>
  <mergeCells count="5">
    <mergeCell ref="L38:M38"/>
    <mergeCell ref="N38:O38"/>
    <mergeCell ref="P38:T38"/>
    <mergeCell ref="L41:O41"/>
    <mergeCell ref="L43:O43"/>
  </mergeCells>
  <phoneticPr fontId="4" type="noConversion"/>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workbookViewId="0">
      <selection activeCell="F2" sqref="F2"/>
    </sheetView>
  </sheetViews>
  <sheetFormatPr defaultColWidth="8.77734375" defaultRowHeight="14.4" x14ac:dyDescent="0.25"/>
  <cols>
    <col min="4" max="4" width="30" customWidth="1"/>
    <col min="5" max="5" width="60" customWidth="1"/>
    <col min="6" max="6" width="11" customWidth="1"/>
    <col min="7" max="7" width="15" customWidth="1"/>
    <col min="8" max="8" width="11.77734375" customWidth="1"/>
    <col min="9" max="9" width="15" customWidth="1"/>
    <col min="10" max="10" width="60" customWidth="1"/>
    <col min="11" max="12" width="30" customWidth="1"/>
    <col min="13" max="14" width="40" customWidth="1"/>
    <col min="15" max="15" width="10" customWidth="1"/>
    <col min="16" max="17" width="5" customWidth="1"/>
    <col min="18" max="18" width="30" customWidth="1"/>
  </cols>
  <sheetData>
    <row r="1" spans="1:18" s="1" customFormat="1" x14ac:dyDescent="0.3">
      <c r="D1" s="1" t="s">
        <v>0</v>
      </c>
      <c r="E1" s="1" t="s">
        <v>1</v>
      </c>
      <c r="G1" s="1" t="s">
        <v>2</v>
      </c>
      <c r="I1" s="1" t="s">
        <v>3</v>
      </c>
      <c r="J1" s="1" t="s">
        <v>4</v>
      </c>
      <c r="K1" s="1" t="s">
        <v>5</v>
      </c>
      <c r="L1" s="1" t="s">
        <v>6</v>
      </c>
      <c r="M1" s="1" t="s">
        <v>7</v>
      </c>
      <c r="N1" s="1" t="s">
        <v>8</v>
      </c>
      <c r="O1" s="1" t="s">
        <v>9</v>
      </c>
      <c r="P1" s="1" t="s">
        <v>10</v>
      </c>
      <c r="Q1" s="1" t="s">
        <v>11</v>
      </c>
      <c r="R1" s="1" t="s">
        <v>12</v>
      </c>
    </row>
    <row r="2" spans="1:18" s="2" customFormat="1" ht="79.8" customHeight="1" x14ac:dyDescent="0.25">
      <c r="A2" s="2">
        <f>SEARCH("м.",D2)</f>
        <v>36</v>
      </c>
      <c r="B2" s="2">
        <f>SEARCH(",",D2,A2)</f>
        <v>57</v>
      </c>
      <c r="C2" s="2" t="str">
        <f>MID(D2,A2,B2-A2)</f>
        <v>м. Крестовский остров</v>
      </c>
      <c r="D2" s="2" t="s">
        <v>13</v>
      </c>
      <c r="E2" s="2" t="s">
        <v>14</v>
      </c>
      <c r="F2" s="2">
        <f>VALUE(MID(G2,1,SEARCH("₽",G2)-2))</f>
        <v>75000</v>
      </c>
      <c r="G2" s="2" t="s">
        <v>15</v>
      </c>
      <c r="H2" s="2">
        <f>VALUE(SUBSTITUTE(MID(I2,SEARCH("Общая:",I2)+6,SEARCH("м",I2,SEARCH("Общая:",I2))-SEARCH("Общая:",I2)-6),".",","))</f>
        <v>90</v>
      </c>
      <c r="I2" s="2" t="s">
        <v>16</v>
      </c>
      <c r="J2" s="2" t="s">
        <v>17</v>
      </c>
      <c r="K2" s="2" t="s">
        <v>18</v>
      </c>
      <c r="L2" s="2" t="s">
        <v>19</v>
      </c>
      <c r="M2" s="2" t="s">
        <v>20</v>
      </c>
      <c r="N2" s="2" t="s">
        <v>21</v>
      </c>
      <c r="O2" s="2" t="s">
        <v>22</v>
      </c>
      <c r="P2" s="2" t="s">
        <v>22</v>
      </c>
      <c r="Q2" s="2" t="s">
        <v>22</v>
      </c>
      <c r="R2" s="2" t="s">
        <v>23</v>
      </c>
    </row>
    <row r="3" spans="1:18" s="2" customFormat="1" ht="65.55" customHeight="1" x14ac:dyDescent="0.25">
      <c r="A3" s="2">
        <f t="shared" ref="A3:A66" si="0">SEARCH("м.",D3)</f>
        <v>36</v>
      </c>
      <c r="B3" s="2">
        <f t="shared" ref="B3:B66" si="1">SEARCH(",",D3,A3)</f>
        <v>57</v>
      </c>
      <c r="C3" s="2" t="str">
        <f t="shared" ref="C3:C66" si="2">MID(D3,A3,B3-A3)</f>
        <v>м. Крестовский остров</v>
      </c>
      <c r="D3" s="2" t="s">
        <v>13</v>
      </c>
      <c r="E3" s="2" t="s">
        <v>24</v>
      </c>
      <c r="F3" s="2">
        <f t="shared" ref="F3:F66" si="3">VALUE(MID(G3,1,SEARCH("₽",G3)-2))</f>
        <v>75000</v>
      </c>
      <c r="G3" s="2" t="s">
        <v>15</v>
      </c>
      <c r="H3" s="2">
        <f t="shared" ref="H3:H66" si="4">VALUE(SUBSTITUTE(MID(I3,SEARCH("Общая:",I3)+6,SEARCH("м",I3,SEARCH("Общая:",I3))-SEARCH("Общая:",I3)-6),".",","))</f>
        <v>90</v>
      </c>
      <c r="I3" s="2" t="s">
        <v>25</v>
      </c>
      <c r="J3" s="2" t="s">
        <v>26</v>
      </c>
      <c r="K3" s="2" t="s">
        <v>27</v>
      </c>
      <c r="L3" s="2" t="s">
        <v>19</v>
      </c>
      <c r="M3" s="2" t="s">
        <v>20</v>
      </c>
      <c r="N3" s="2" t="s">
        <v>21</v>
      </c>
      <c r="O3" s="2" t="s">
        <v>22</v>
      </c>
      <c r="P3" s="2" t="s">
        <v>22</v>
      </c>
      <c r="Q3" s="2" t="s">
        <v>22</v>
      </c>
      <c r="R3" s="2" t="s">
        <v>28</v>
      </c>
    </row>
    <row r="4" spans="1:18" s="2" customFormat="1" ht="58.8" customHeight="1" x14ac:dyDescent="0.25">
      <c r="A4" s="2">
        <f t="shared" si="0"/>
        <v>36</v>
      </c>
      <c r="B4" s="2">
        <f t="shared" si="1"/>
        <v>57</v>
      </c>
      <c r="C4" s="2" t="str">
        <f t="shared" si="2"/>
        <v>м. Крестовский остров</v>
      </c>
      <c r="D4" s="2" t="s">
        <v>13</v>
      </c>
      <c r="E4" s="2" t="s">
        <v>29</v>
      </c>
      <c r="F4" s="2">
        <f t="shared" si="3"/>
        <v>75000</v>
      </c>
      <c r="G4" s="2" t="s">
        <v>15</v>
      </c>
      <c r="H4" s="2">
        <f t="shared" si="4"/>
        <v>90</v>
      </c>
      <c r="I4" s="2" t="s">
        <v>16</v>
      </c>
      <c r="J4" s="2" t="s">
        <v>30</v>
      </c>
      <c r="K4" s="2" t="s">
        <v>31</v>
      </c>
      <c r="L4" s="2" t="s">
        <v>19</v>
      </c>
      <c r="M4" s="2" t="s">
        <v>20</v>
      </c>
      <c r="N4" s="2" t="s">
        <v>21</v>
      </c>
      <c r="O4" s="2" t="s">
        <v>22</v>
      </c>
      <c r="P4" s="2" t="s">
        <v>22</v>
      </c>
      <c r="Q4" s="2" t="s">
        <v>22</v>
      </c>
      <c r="R4" s="2" t="s">
        <v>32</v>
      </c>
    </row>
    <row r="5" spans="1:18" s="2" customFormat="1" ht="53.55" customHeight="1" x14ac:dyDescent="0.25">
      <c r="A5" s="2">
        <f t="shared" si="0"/>
        <v>36</v>
      </c>
      <c r="B5" s="2">
        <f t="shared" si="1"/>
        <v>57</v>
      </c>
      <c r="C5" s="2" t="str">
        <f t="shared" si="2"/>
        <v>м. Крестовский остров</v>
      </c>
      <c r="D5" s="2" t="s">
        <v>13</v>
      </c>
      <c r="E5" s="2" t="s">
        <v>33</v>
      </c>
      <c r="F5" s="2">
        <f t="shared" si="3"/>
        <v>75000</v>
      </c>
      <c r="G5" s="2" t="s">
        <v>15</v>
      </c>
      <c r="H5" s="2">
        <f t="shared" si="4"/>
        <v>90</v>
      </c>
      <c r="I5" s="2" t="s">
        <v>34</v>
      </c>
      <c r="J5" s="2" t="s">
        <v>35</v>
      </c>
      <c r="K5" s="2" t="s">
        <v>36</v>
      </c>
      <c r="L5" s="2" t="s">
        <v>37</v>
      </c>
      <c r="M5" s="2" t="s">
        <v>20</v>
      </c>
      <c r="N5" s="2" t="s">
        <v>21</v>
      </c>
      <c r="O5" s="2" t="s">
        <v>22</v>
      </c>
      <c r="P5" s="2" t="s">
        <v>22</v>
      </c>
      <c r="Q5" s="2" t="s">
        <v>22</v>
      </c>
      <c r="R5" s="2" t="s">
        <v>38</v>
      </c>
    </row>
    <row r="6" spans="1:18" s="2" customFormat="1" ht="201.6" x14ac:dyDescent="0.25">
      <c r="A6" s="2">
        <f t="shared" si="0"/>
        <v>36</v>
      </c>
      <c r="B6" s="2">
        <f t="shared" si="1"/>
        <v>57</v>
      </c>
      <c r="C6" s="2" t="str">
        <f t="shared" si="2"/>
        <v>м. Крестовский остров</v>
      </c>
      <c r="D6" s="2" t="s">
        <v>13</v>
      </c>
      <c r="E6" s="2" t="s">
        <v>39</v>
      </c>
      <c r="F6" s="2">
        <f t="shared" si="3"/>
        <v>75000</v>
      </c>
      <c r="G6" s="2" t="s">
        <v>15</v>
      </c>
      <c r="H6" s="2">
        <f t="shared" si="4"/>
        <v>90</v>
      </c>
      <c r="I6" s="2" t="s">
        <v>16</v>
      </c>
      <c r="J6" s="2" t="s">
        <v>40</v>
      </c>
      <c r="K6" s="2" t="s">
        <v>41</v>
      </c>
      <c r="L6" s="2" t="s">
        <v>37</v>
      </c>
      <c r="M6" s="2" t="s">
        <v>20</v>
      </c>
      <c r="N6" s="2" t="s">
        <v>21</v>
      </c>
      <c r="O6" s="2" t="s">
        <v>42</v>
      </c>
      <c r="P6" s="2" t="s">
        <v>22</v>
      </c>
      <c r="Q6" s="2" t="s">
        <v>22</v>
      </c>
      <c r="R6" s="2" t="s">
        <v>43</v>
      </c>
    </row>
    <row r="7" spans="1:18" s="2" customFormat="1" ht="158.4" x14ac:dyDescent="0.25">
      <c r="A7" s="2">
        <f t="shared" si="0"/>
        <v>43</v>
      </c>
      <c r="B7" s="2">
        <f t="shared" si="1"/>
        <v>56</v>
      </c>
      <c r="C7" s="2" t="str">
        <f t="shared" si="2"/>
        <v>м. Чкаловская</v>
      </c>
      <c r="D7" s="2" t="s">
        <v>44</v>
      </c>
      <c r="E7" s="2" t="s">
        <v>45</v>
      </c>
      <c r="F7" s="2">
        <f t="shared" si="3"/>
        <v>77000</v>
      </c>
      <c r="G7" s="2" t="s">
        <v>46</v>
      </c>
      <c r="H7" s="2">
        <f t="shared" si="4"/>
        <v>116</v>
      </c>
      <c r="I7" s="2" t="s">
        <v>47</v>
      </c>
      <c r="J7" s="2" t="s">
        <v>48</v>
      </c>
      <c r="K7" s="2" t="s">
        <v>49</v>
      </c>
      <c r="L7" s="2" t="s">
        <v>50</v>
      </c>
      <c r="M7" s="2" t="s">
        <v>51</v>
      </c>
      <c r="N7" s="2" t="s">
        <v>52</v>
      </c>
      <c r="O7" s="2" t="s">
        <v>22</v>
      </c>
      <c r="P7" s="2" t="s">
        <v>22</v>
      </c>
      <c r="Q7" s="2" t="s">
        <v>22</v>
      </c>
      <c r="R7" s="2" t="s">
        <v>53</v>
      </c>
    </row>
    <row r="8" spans="1:18" s="2" customFormat="1" ht="409.6" x14ac:dyDescent="0.25">
      <c r="A8" s="2">
        <f t="shared" si="0"/>
        <v>45</v>
      </c>
      <c r="B8" s="2">
        <f t="shared" si="1"/>
        <v>61</v>
      </c>
      <c r="C8" s="2" t="str">
        <f t="shared" si="2"/>
        <v>м. Петроградская</v>
      </c>
      <c r="D8" s="2" t="s">
        <v>54</v>
      </c>
      <c r="E8" s="2" t="s">
        <v>55</v>
      </c>
      <c r="F8" s="2">
        <f t="shared" si="3"/>
        <v>40000</v>
      </c>
      <c r="G8" s="2" t="s">
        <v>56</v>
      </c>
      <c r="H8" s="2">
        <f t="shared" si="4"/>
        <v>30</v>
      </c>
      <c r="I8" s="2" t="s">
        <v>57</v>
      </c>
      <c r="J8" s="2" t="s">
        <v>58</v>
      </c>
      <c r="K8" s="2" t="s">
        <v>59</v>
      </c>
      <c r="L8" s="2" t="s">
        <v>60</v>
      </c>
      <c r="M8" s="2" t="s">
        <v>61</v>
      </c>
      <c r="N8" s="2" t="s">
        <v>62</v>
      </c>
      <c r="O8" s="2" t="s">
        <v>22</v>
      </c>
      <c r="P8" s="2" t="s">
        <v>22</v>
      </c>
      <c r="Q8" s="2" t="s">
        <v>63</v>
      </c>
      <c r="R8" s="2" t="s">
        <v>64</v>
      </c>
    </row>
    <row r="9" spans="1:18" s="2" customFormat="1" ht="187.2" x14ac:dyDescent="0.25">
      <c r="A9" s="2">
        <f t="shared" si="0"/>
        <v>50</v>
      </c>
      <c r="B9" s="2">
        <f t="shared" si="1"/>
        <v>66</v>
      </c>
      <c r="C9" s="2" t="str">
        <f t="shared" si="2"/>
        <v>м. Петроградская</v>
      </c>
      <c r="D9" s="2" t="s">
        <v>65</v>
      </c>
      <c r="E9" s="2" t="s">
        <v>66</v>
      </c>
      <c r="F9" s="2">
        <f t="shared" si="3"/>
        <v>38000</v>
      </c>
      <c r="G9" s="2" t="s">
        <v>67</v>
      </c>
      <c r="H9" s="2">
        <f t="shared" si="4"/>
        <v>57</v>
      </c>
      <c r="I9" s="2" t="s">
        <v>68</v>
      </c>
      <c r="J9" s="2" t="s">
        <v>69</v>
      </c>
      <c r="K9" s="2" t="s">
        <v>70</v>
      </c>
      <c r="L9" s="2" t="s">
        <v>71</v>
      </c>
      <c r="M9" s="2" t="s">
        <v>72</v>
      </c>
      <c r="N9" s="2" t="s">
        <v>73</v>
      </c>
      <c r="O9" s="2" t="s">
        <v>22</v>
      </c>
      <c r="P9" s="2" t="s">
        <v>22</v>
      </c>
      <c r="Q9" s="2" t="s">
        <v>63</v>
      </c>
      <c r="R9" s="2" t="s">
        <v>74</v>
      </c>
    </row>
    <row r="10" spans="1:18" s="2" customFormat="1" ht="201.6" x14ac:dyDescent="0.25">
      <c r="A10" s="2">
        <f t="shared" si="0"/>
        <v>41</v>
      </c>
      <c r="B10" s="2">
        <f t="shared" si="1"/>
        <v>57</v>
      </c>
      <c r="C10" s="2" t="str">
        <f t="shared" si="2"/>
        <v>м. Петроградская</v>
      </c>
      <c r="D10" s="2" t="s">
        <v>75</v>
      </c>
      <c r="E10" s="2" t="s">
        <v>76</v>
      </c>
      <c r="F10" s="2">
        <f t="shared" si="3"/>
        <v>40000</v>
      </c>
      <c r="G10" s="2" t="s">
        <v>56</v>
      </c>
      <c r="H10" s="2">
        <f t="shared" si="4"/>
        <v>40</v>
      </c>
      <c r="I10" s="2" t="s">
        <v>77</v>
      </c>
      <c r="J10" s="2" t="s">
        <v>78</v>
      </c>
      <c r="K10" s="2" t="s">
        <v>79</v>
      </c>
      <c r="L10" s="2" t="s">
        <v>80</v>
      </c>
      <c r="M10" s="2" t="s">
        <v>81</v>
      </c>
      <c r="N10" s="2" t="s">
        <v>82</v>
      </c>
      <c r="O10" s="2" t="s">
        <v>22</v>
      </c>
      <c r="P10" s="2" t="s">
        <v>22</v>
      </c>
      <c r="Q10" s="2" t="s">
        <v>22</v>
      </c>
      <c r="R10" s="2" t="s">
        <v>83</v>
      </c>
    </row>
    <row r="11" spans="1:18" s="2" customFormat="1" ht="409.6" x14ac:dyDescent="0.25">
      <c r="A11" s="2">
        <f t="shared" si="0"/>
        <v>49</v>
      </c>
      <c r="B11" s="2">
        <f t="shared" si="1"/>
        <v>65</v>
      </c>
      <c r="C11" s="2" t="str">
        <f t="shared" si="2"/>
        <v>м. Петроградская</v>
      </c>
      <c r="D11" s="2" t="s">
        <v>84</v>
      </c>
      <c r="E11" s="2" t="s">
        <v>85</v>
      </c>
      <c r="F11" s="2">
        <f t="shared" si="3"/>
        <v>60000</v>
      </c>
      <c r="G11" s="2" t="s">
        <v>86</v>
      </c>
      <c r="H11" s="2">
        <f t="shared" si="4"/>
        <v>85</v>
      </c>
      <c r="I11" s="2" t="s">
        <v>87</v>
      </c>
      <c r="J11" s="2" t="s">
        <v>88</v>
      </c>
      <c r="K11" s="2" t="s">
        <v>89</v>
      </c>
      <c r="L11" s="2" t="s">
        <v>90</v>
      </c>
      <c r="M11" s="2" t="s">
        <v>91</v>
      </c>
      <c r="N11" s="2" t="s">
        <v>92</v>
      </c>
      <c r="O11" s="2" t="s">
        <v>22</v>
      </c>
      <c r="P11" s="2" t="s">
        <v>22</v>
      </c>
      <c r="Q11" s="2" t="s">
        <v>22</v>
      </c>
      <c r="R11" s="2" t="s">
        <v>93</v>
      </c>
    </row>
    <row r="12" spans="1:18" s="2" customFormat="1" ht="201.6" x14ac:dyDescent="0.25">
      <c r="A12" s="2">
        <f t="shared" si="0"/>
        <v>46</v>
      </c>
      <c r="B12" s="2">
        <f t="shared" si="1"/>
        <v>59</v>
      </c>
      <c r="C12" s="2" t="str">
        <f t="shared" si="2"/>
        <v>м. Чкаловская</v>
      </c>
      <c r="D12" s="2" t="s">
        <v>94</v>
      </c>
      <c r="E12" s="2" t="s">
        <v>95</v>
      </c>
      <c r="F12" s="2">
        <f t="shared" si="3"/>
        <v>50000</v>
      </c>
      <c r="G12" s="2" t="s">
        <v>96</v>
      </c>
      <c r="H12" s="2">
        <f t="shared" si="4"/>
        <v>65</v>
      </c>
      <c r="I12" s="2" t="s">
        <v>97</v>
      </c>
      <c r="J12" s="2" t="s">
        <v>98</v>
      </c>
      <c r="K12" s="2" t="s">
        <v>99</v>
      </c>
      <c r="L12" s="2" t="s">
        <v>100</v>
      </c>
      <c r="M12" s="2" t="s">
        <v>101</v>
      </c>
      <c r="N12" s="2" t="s">
        <v>102</v>
      </c>
      <c r="O12" s="2" t="s">
        <v>22</v>
      </c>
      <c r="P12" s="2" t="s">
        <v>22</v>
      </c>
      <c r="Q12" s="2" t="s">
        <v>22</v>
      </c>
      <c r="R12" s="2" t="s">
        <v>103</v>
      </c>
    </row>
    <row r="13" spans="1:18" s="2" customFormat="1" ht="158.4" x14ac:dyDescent="0.25">
      <c r="A13" s="2">
        <f t="shared" si="0"/>
        <v>46</v>
      </c>
      <c r="B13" s="2">
        <f t="shared" si="1"/>
        <v>62</v>
      </c>
      <c r="C13" s="2" t="str">
        <f t="shared" si="2"/>
        <v>м. Петроградская</v>
      </c>
      <c r="D13" s="2" t="s">
        <v>104</v>
      </c>
      <c r="E13" s="2" t="s">
        <v>105</v>
      </c>
      <c r="F13" s="2">
        <f t="shared" si="3"/>
        <v>100000</v>
      </c>
      <c r="G13" s="2" t="s">
        <v>106</v>
      </c>
      <c r="H13" s="2">
        <f t="shared" si="4"/>
        <v>141</v>
      </c>
      <c r="I13" s="2" t="s">
        <v>107</v>
      </c>
      <c r="J13" s="2" t="s">
        <v>108</v>
      </c>
      <c r="K13" s="2" t="s">
        <v>109</v>
      </c>
      <c r="L13" s="2" t="s">
        <v>110</v>
      </c>
      <c r="M13" s="2" t="s">
        <v>111</v>
      </c>
      <c r="N13" s="2" t="s">
        <v>22</v>
      </c>
      <c r="O13" s="2" t="s">
        <v>22</v>
      </c>
      <c r="P13" s="2" t="s">
        <v>22</v>
      </c>
      <c r="Q13" s="2" t="s">
        <v>22</v>
      </c>
      <c r="R13" s="2" t="s">
        <v>112</v>
      </c>
    </row>
    <row r="14" spans="1:18" s="2" customFormat="1" ht="409.6" x14ac:dyDescent="0.25">
      <c r="A14" s="2">
        <f t="shared" si="0"/>
        <v>39</v>
      </c>
      <c r="B14" s="2">
        <f t="shared" si="1"/>
        <v>52</v>
      </c>
      <c r="C14" s="2" t="str">
        <f t="shared" si="2"/>
        <v>м. Чкаловская</v>
      </c>
      <c r="D14" s="2" t="s">
        <v>113</v>
      </c>
      <c r="E14" s="2" t="s">
        <v>114</v>
      </c>
      <c r="F14" s="2">
        <f t="shared" si="3"/>
        <v>100000</v>
      </c>
      <c r="G14" s="2" t="s">
        <v>106</v>
      </c>
      <c r="H14" s="2">
        <f t="shared" si="4"/>
        <v>80</v>
      </c>
      <c r="I14" s="2" t="s">
        <v>115</v>
      </c>
      <c r="J14" s="2" t="s">
        <v>116</v>
      </c>
      <c r="K14" s="2" t="s">
        <v>117</v>
      </c>
      <c r="L14" s="2" t="s">
        <v>118</v>
      </c>
      <c r="M14" s="2" t="s">
        <v>119</v>
      </c>
      <c r="N14" s="2" t="s">
        <v>120</v>
      </c>
      <c r="O14" s="2" t="s">
        <v>22</v>
      </c>
      <c r="P14" s="2" t="s">
        <v>22</v>
      </c>
      <c r="Q14" s="2" t="s">
        <v>22</v>
      </c>
      <c r="R14" s="2" t="s">
        <v>23</v>
      </c>
    </row>
    <row r="15" spans="1:18" s="2" customFormat="1" ht="288" x14ac:dyDescent="0.25">
      <c r="A15" s="2">
        <f t="shared" si="0"/>
        <v>39</v>
      </c>
      <c r="B15" s="2">
        <f t="shared" si="1"/>
        <v>52</v>
      </c>
      <c r="C15" s="2" t="str">
        <f t="shared" si="2"/>
        <v>м. Чкаловская</v>
      </c>
      <c r="D15" s="2" t="s">
        <v>113</v>
      </c>
      <c r="E15" s="2" t="s">
        <v>121</v>
      </c>
      <c r="F15" s="2">
        <f t="shared" si="3"/>
        <v>100000</v>
      </c>
      <c r="G15" s="2" t="s">
        <v>106</v>
      </c>
      <c r="H15" s="2">
        <f t="shared" si="4"/>
        <v>84</v>
      </c>
      <c r="I15" s="2" t="s">
        <v>122</v>
      </c>
      <c r="J15" s="2" t="s">
        <v>123</v>
      </c>
      <c r="K15" s="2" t="s">
        <v>124</v>
      </c>
      <c r="L15" s="2" t="s">
        <v>118</v>
      </c>
      <c r="M15" s="2" t="s">
        <v>119</v>
      </c>
      <c r="N15" s="2" t="s">
        <v>120</v>
      </c>
      <c r="O15" s="2" t="s">
        <v>22</v>
      </c>
      <c r="P15" s="2" t="s">
        <v>22</v>
      </c>
      <c r="Q15" s="2" t="s">
        <v>22</v>
      </c>
      <c r="R15" s="2" t="s">
        <v>125</v>
      </c>
    </row>
    <row r="16" spans="1:18" s="2" customFormat="1" ht="230.4" x14ac:dyDescent="0.25">
      <c r="A16" s="2">
        <f t="shared" si="0"/>
        <v>39</v>
      </c>
      <c r="B16" s="2">
        <f t="shared" si="1"/>
        <v>52</v>
      </c>
      <c r="C16" s="2" t="str">
        <f t="shared" si="2"/>
        <v>м. Чкаловская</v>
      </c>
      <c r="D16" s="2" t="s">
        <v>113</v>
      </c>
      <c r="E16" s="2" t="s">
        <v>126</v>
      </c>
      <c r="F16" s="2">
        <f t="shared" si="3"/>
        <v>100000</v>
      </c>
      <c r="G16" s="2" t="s">
        <v>106</v>
      </c>
      <c r="H16" s="2">
        <f t="shared" si="4"/>
        <v>80</v>
      </c>
      <c r="I16" s="2" t="s">
        <v>127</v>
      </c>
      <c r="J16" s="2" t="s">
        <v>128</v>
      </c>
      <c r="K16" s="2" t="s">
        <v>129</v>
      </c>
      <c r="L16" s="2" t="s">
        <v>80</v>
      </c>
      <c r="M16" s="2" t="s">
        <v>119</v>
      </c>
      <c r="N16" s="2" t="s">
        <v>120</v>
      </c>
      <c r="O16" s="2" t="s">
        <v>22</v>
      </c>
      <c r="P16" s="2" t="s">
        <v>22</v>
      </c>
      <c r="Q16" s="2" t="s">
        <v>22</v>
      </c>
      <c r="R16" s="2" t="s">
        <v>130</v>
      </c>
    </row>
    <row r="17" spans="1:18" s="2" customFormat="1" ht="409.6" x14ac:dyDescent="0.25">
      <c r="A17" s="2">
        <f t="shared" si="0"/>
        <v>46</v>
      </c>
      <c r="B17" s="2">
        <f t="shared" si="1"/>
        <v>60</v>
      </c>
      <c r="C17" s="2" t="str">
        <f t="shared" si="2"/>
        <v>м. Горьковская</v>
      </c>
      <c r="D17" s="2" t="s">
        <v>131</v>
      </c>
      <c r="E17" s="2" t="s">
        <v>132</v>
      </c>
      <c r="F17" s="2">
        <f t="shared" si="3"/>
        <v>80000</v>
      </c>
      <c r="G17" s="2" t="s">
        <v>133</v>
      </c>
      <c r="H17" s="2">
        <f t="shared" si="4"/>
        <v>50</v>
      </c>
      <c r="I17" s="2" t="s">
        <v>134</v>
      </c>
      <c r="J17" s="2" t="s">
        <v>135</v>
      </c>
      <c r="K17" s="2" t="s">
        <v>136</v>
      </c>
      <c r="L17" s="2" t="s">
        <v>118</v>
      </c>
      <c r="M17" s="2" t="s">
        <v>137</v>
      </c>
      <c r="N17" s="2" t="s">
        <v>138</v>
      </c>
      <c r="O17" s="2" t="s">
        <v>22</v>
      </c>
      <c r="P17" s="2" t="s">
        <v>22</v>
      </c>
      <c r="Q17" s="2" t="s">
        <v>22</v>
      </c>
      <c r="R17" s="2" t="s">
        <v>23</v>
      </c>
    </row>
    <row r="18" spans="1:18" s="2" customFormat="1" ht="216" x14ac:dyDescent="0.25">
      <c r="A18" s="2">
        <f t="shared" si="0"/>
        <v>52</v>
      </c>
      <c r="B18" s="2">
        <f t="shared" si="1"/>
        <v>68</v>
      </c>
      <c r="C18" s="2" t="str">
        <f t="shared" si="2"/>
        <v>м. Петроградская</v>
      </c>
      <c r="D18" s="2" t="s">
        <v>139</v>
      </c>
      <c r="E18" s="2" t="s">
        <v>140</v>
      </c>
      <c r="F18" s="2">
        <f t="shared" si="3"/>
        <v>125000</v>
      </c>
      <c r="G18" s="2" t="s">
        <v>141</v>
      </c>
      <c r="H18" s="2">
        <f t="shared" si="4"/>
        <v>155</v>
      </c>
      <c r="I18" s="2" t="s">
        <v>142</v>
      </c>
      <c r="J18" s="2" t="s">
        <v>143</v>
      </c>
      <c r="K18" s="2" t="s">
        <v>144</v>
      </c>
      <c r="L18" s="2" t="s">
        <v>145</v>
      </c>
      <c r="M18" s="2" t="s">
        <v>146</v>
      </c>
      <c r="N18" s="2" t="s">
        <v>22</v>
      </c>
      <c r="O18" s="2" t="s">
        <v>22</v>
      </c>
      <c r="P18" s="2" t="s">
        <v>22</v>
      </c>
      <c r="Q18" s="2" t="s">
        <v>22</v>
      </c>
      <c r="R18" s="2" t="s">
        <v>147</v>
      </c>
    </row>
    <row r="19" spans="1:18" s="2" customFormat="1" ht="201.6" x14ac:dyDescent="0.25">
      <c r="A19" s="2">
        <f t="shared" si="0"/>
        <v>49</v>
      </c>
      <c r="B19" s="2">
        <f t="shared" si="1"/>
        <v>65</v>
      </c>
      <c r="C19" s="2" t="str">
        <f t="shared" si="2"/>
        <v>м. Петроградская</v>
      </c>
      <c r="D19" s="2" t="s">
        <v>148</v>
      </c>
      <c r="E19" s="2" t="s">
        <v>149</v>
      </c>
      <c r="F19" s="2">
        <f t="shared" si="3"/>
        <v>150000</v>
      </c>
      <c r="G19" s="2" t="s">
        <v>150</v>
      </c>
      <c r="H19" s="2">
        <f t="shared" si="4"/>
        <v>215</v>
      </c>
      <c r="I19" s="2" t="s">
        <v>151</v>
      </c>
      <c r="J19" s="2" t="s">
        <v>152</v>
      </c>
      <c r="K19" s="2" t="s">
        <v>153</v>
      </c>
      <c r="L19" s="2" t="s">
        <v>154</v>
      </c>
      <c r="M19" s="2" t="s">
        <v>155</v>
      </c>
      <c r="N19" s="2" t="s">
        <v>22</v>
      </c>
      <c r="O19" s="2" t="s">
        <v>22</v>
      </c>
      <c r="P19" s="2" t="s">
        <v>22</v>
      </c>
      <c r="Q19" s="2" t="s">
        <v>22</v>
      </c>
      <c r="R19" s="2" t="s">
        <v>53</v>
      </c>
    </row>
    <row r="20" spans="1:18" s="2" customFormat="1" ht="201.6" x14ac:dyDescent="0.25">
      <c r="A20" s="2">
        <f t="shared" si="0"/>
        <v>49</v>
      </c>
      <c r="B20" s="2">
        <f t="shared" si="1"/>
        <v>65</v>
      </c>
      <c r="C20" s="2" t="str">
        <f t="shared" si="2"/>
        <v>м. Петроградская</v>
      </c>
      <c r="D20" s="2" t="s">
        <v>148</v>
      </c>
      <c r="E20" s="2" t="s">
        <v>156</v>
      </c>
      <c r="F20" s="2">
        <f t="shared" si="3"/>
        <v>150000</v>
      </c>
      <c r="G20" s="2" t="s">
        <v>150</v>
      </c>
      <c r="H20" s="2">
        <f t="shared" si="4"/>
        <v>215</v>
      </c>
      <c r="I20" s="2" t="s">
        <v>157</v>
      </c>
      <c r="J20" s="2" t="s">
        <v>158</v>
      </c>
      <c r="K20" s="2" t="s">
        <v>159</v>
      </c>
      <c r="L20" s="2" t="s">
        <v>154</v>
      </c>
      <c r="M20" s="2" t="s">
        <v>155</v>
      </c>
      <c r="N20" s="2" t="s">
        <v>22</v>
      </c>
      <c r="O20" s="2" t="s">
        <v>22</v>
      </c>
      <c r="P20" s="2" t="s">
        <v>22</v>
      </c>
      <c r="Q20" s="2" t="s">
        <v>22</v>
      </c>
      <c r="R20" s="2" t="s">
        <v>32</v>
      </c>
    </row>
    <row r="21" spans="1:18" s="2" customFormat="1" ht="201.6" x14ac:dyDescent="0.25">
      <c r="A21" s="2">
        <f t="shared" si="0"/>
        <v>49</v>
      </c>
      <c r="B21" s="2">
        <f t="shared" si="1"/>
        <v>65</v>
      </c>
      <c r="C21" s="2" t="str">
        <f t="shared" si="2"/>
        <v>м. Петроградская</v>
      </c>
      <c r="D21" s="2" t="s">
        <v>148</v>
      </c>
      <c r="E21" s="2" t="s">
        <v>160</v>
      </c>
      <c r="F21" s="2">
        <f t="shared" si="3"/>
        <v>150000</v>
      </c>
      <c r="G21" s="2" t="s">
        <v>150</v>
      </c>
      <c r="H21" s="2">
        <f t="shared" si="4"/>
        <v>213</v>
      </c>
      <c r="I21" s="2" t="s">
        <v>161</v>
      </c>
      <c r="J21" s="2" t="s">
        <v>162</v>
      </c>
      <c r="K21" s="2" t="s">
        <v>163</v>
      </c>
      <c r="L21" s="2" t="s">
        <v>164</v>
      </c>
      <c r="M21" s="2" t="s">
        <v>155</v>
      </c>
      <c r="N21" s="2" t="s">
        <v>22</v>
      </c>
      <c r="O21" s="2" t="s">
        <v>22</v>
      </c>
      <c r="P21" s="2" t="s">
        <v>22</v>
      </c>
      <c r="Q21" s="2" t="s">
        <v>22</v>
      </c>
      <c r="R21" s="2" t="s">
        <v>165</v>
      </c>
    </row>
    <row r="22" spans="1:18" s="2" customFormat="1" ht="201.6" x14ac:dyDescent="0.25">
      <c r="A22" s="2">
        <f t="shared" si="0"/>
        <v>61</v>
      </c>
      <c r="B22" s="2">
        <f t="shared" si="1"/>
        <v>77</v>
      </c>
      <c r="C22" s="2" t="str">
        <f t="shared" si="2"/>
        <v>м. Петроградская</v>
      </c>
      <c r="D22" s="2" t="s">
        <v>166</v>
      </c>
      <c r="E22" s="2" t="s">
        <v>167</v>
      </c>
      <c r="F22" s="2">
        <f t="shared" si="3"/>
        <v>100000</v>
      </c>
      <c r="G22" s="2" t="s">
        <v>106</v>
      </c>
      <c r="H22" s="2">
        <f t="shared" si="4"/>
        <v>103</v>
      </c>
      <c r="I22" s="2" t="s">
        <v>168</v>
      </c>
      <c r="J22" s="2" t="s">
        <v>169</v>
      </c>
      <c r="K22" s="2" t="s">
        <v>170</v>
      </c>
      <c r="L22" s="2" t="s">
        <v>171</v>
      </c>
      <c r="M22" s="2" t="s">
        <v>172</v>
      </c>
      <c r="N22" s="2" t="s">
        <v>173</v>
      </c>
      <c r="O22" s="2" t="s">
        <v>22</v>
      </c>
      <c r="P22" s="2" t="s">
        <v>22</v>
      </c>
      <c r="Q22" s="2" t="s">
        <v>22</v>
      </c>
      <c r="R22" s="2" t="s">
        <v>174</v>
      </c>
    </row>
    <row r="23" spans="1:18" s="2" customFormat="1" ht="259.2" x14ac:dyDescent="0.25">
      <c r="A23" s="2">
        <f t="shared" si="0"/>
        <v>62</v>
      </c>
      <c r="B23" s="2">
        <f t="shared" si="1"/>
        <v>75</v>
      </c>
      <c r="C23" s="2" t="str">
        <f t="shared" si="2"/>
        <v>м. Чкаловская</v>
      </c>
      <c r="D23" s="2" t="s">
        <v>175</v>
      </c>
      <c r="E23" s="2" t="s">
        <v>176</v>
      </c>
      <c r="F23" s="2">
        <f t="shared" si="3"/>
        <v>60000</v>
      </c>
      <c r="G23" s="2" t="s">
        <v>86</v>
      </c>
      <c r="H23" s="2">
        <f t="shared" si="4"/>
        <v>75</v>
      </c>
      <c r="I23" s="2" t="s">
        <v>177</v>
      </c>
      <c r="J23" s="2" t="s">
        <v>178</v>
      </c>
      <c r="K23" s="2" t="s">
        <v>179</v>
      </c>
      <c r="L23" s="2" t="s">
        <v>180</v>
      </c>
      <c r="M23" s="2" t="s">
        <v>101</v>
      </c>
      <c r="N23" s="2" t="s">
        <v>181</v>
      </c>
      <c r="O23" s="2" t="s">
        <v>22</v>
      </c>
      <c r="P23" s="2" t="s">
        <v>22</v>
      </c>
      <c r="Q23" s="2" t="s">
        <v>22</v>
      </c>
      <c r="R23" s="2" t="s">
        <v>182</v>
      </c>
    </row>
    <row r="24" spans="1:18" s="2" customFormat="1" ht="201.6" x14ac:dyDescent="0.25">
      <c r="A24" s="2">
        <f t="shared" si="0"/>
        <v>62</v>
      </c>
      <c r="B24" s="2">
        <f t="shared" si="1"/>
        <v>75</v>
      </c>
      <c r="C24" s="2" t="str">
        <f t="shared" si="2"/>
        <v>м. Чкаловская</v>
      </c>
      <c r="D24" s="2" t="s">
        <v>175</v>
      </c>
      <c r="E24" s="2" t="s">
        <v>183</v>
      </c>
      <c r="F24" s="2">
        <f t="shared" si="3"/>
        <v>60000</v>
      </c>
      <c r="G24" s="2" t="s">
        <v>86</v>
      </c>
      <c r="H24" s="2">
        <f t="shared" si="4"/>
        <v>80</v>
      </c>
      <c r="I24" s="2" t="s">
        <v>184</v>
      </c>
      <c r="J24" s="2" t="s">
        <v>185</v>
      </c>
      <c r="K24" s="2" t="s">
        <v>186</v>
      </c>
      <c r="L24" s="2" t="s">
        <v>187</v>
      </c>
      <c r="M24" s="2" t="s">
        <v>101</v>
      </c>
      <c r="N24" s="2" t="s">
        <v>181</v>
      </c>
      <c r="O24" s="2" t="s">
        <v>22</v>
      </c>
      <c r="P24" s="2" t="s">
        <v>22</v>
      </c>
      <c r="Q24" s="2" t="s">
        <v>22</v>
      </c>
      <c r="R24" s="2" t="s">
        <v>38</v>
      </c>
    </row>
    <row r="25" spans="1:18" s="2" customFormat="1" ht="230.4" x14ac:dyDescent="0.25">
      <c r="A25" s="2">
        <f t="shared" si="0"/>
        <v>62</v>
      </c>
      <c r="B25" s="2">
        <f t="shared" si="1"/>
        <v>75</v>
      </c>
      <c r="C25" s="2" t="str">
        <f t="shared" si="2"/>
        <v>м. Чкаловская</v>
      </c>
      <c r="D25" s="2" t="s">
        <v>175</v>
      </c>
      <c r="E25" s="2" t="s">
        <v>188</v>
      </c>
      <c r="F25" s="2">
        <f t="shared" si="3"/>
        <v>60000</v>
      </c>
      <c r="G25" s="2" t="s">
        <v>86</v>
      </c>
      <c r="H25" s="2">
        <f t="shared" si="4"/>
        <v>75</v>
      </c>
      <c r="I25" s="2" t="s">
        <v>189</v>
      </c>
      <c r="J25" s="2" t="s">
        <v>190</v>
      </c>
      <c r="K25" s="2" t="s">
        <v>191</v>
      </c>
      <c r="L25" s="2" t="s">
        <v>192</v>
      </c>
      <c r="M25" s="2" t="s">
        <v>101</v>
      </c>
      <c r="N25" s="2" t="s">
        <v>181</v>
      </c>
      <c r="O25" s="2" t="s">
        <v>22</v>
      </c>
      <c r="P25" s="2" t="s">
        <v>22</v>
      </c>
      <c r="Q25" s="2" t="s">
        <v>22</v>
      </c>
      <c r="R25" s="2" t="s">
        <v>32</v>
      </c>
    </row>
    <row r="26" spans="1:18" s="2" customFormat="1" ht="129.6" x14ac:dyDescent="0.25">
      <c r="A26" s="2">
        <f t="shared" si="0"/>
        <v>62</v>
      </c>
      <c r="B26" s="2">
        <f t="shared" si="1"/>
        <v>75</v>
      </c>
      <c r="C26" s="2" t="str">
        <f t="shared" si="2"/>
        <v>м. Чкаловская</v>
      </c>
      <c r="D26" s="2" t="s">
        <v>175</v>
      </c>
      <c r="E26" s="2" t="s">
        <v>193</v>
      </c>
      <c r="F26" s="2">
        <f t="shared" si="3"/>
        <v>60000</v>
      </c>
      <c r="G26" s="2" t="s">
        <v>86</v>
      </c>
      <c r="H26" s="2">
        <f t="shared" si="4"/>
        <v>76</v>
      </c>
      <c r="I26" s="2" t="s">
        <v>194</v>
      </c>
      <c r="J26" s="2" t="s">
        <v>195</v>
      </c>
      <c r="K26" s="2" t="s">
        <v>196</v>
      </c>
      <c r="L26" s="2" t="s">
        <v>180</v>
      </c>
      <c r="M26" s="2" t="s">
        <v>101</v>
      </c>
      <c r="N26" s="2" t="s">
        <v>181</v>
      </c>
      <c r="O26" s="2" t="s">
        <v>22</v>
      </c>
      <c r="P26" s="2" t="s">
        <v>22</v>
      </c>
      <c r="Q26" s="2" t="s">
        <v>22</v>
      </c>
      <c r="R26" s="2" t="s">
        <v>197</v>
      </c>
    </row>
    <row r="27" spans="1:18" s="2" customFormat="1" ht="216" x14ac:dyDescent="0.25">
      <c r="A27" s="2">
        <f t="shared" si="0"/>
        <v>45</v>
      </c>
      <c r="B27" s="2">
        <f t="shared" si="1"/>
        <v>58</v>
      </c>
      <c r="C27" s="2" t="str">
        <f t="shared" si="2"/>
        <v>м. Чкаловская</v>
      </c>
      <c r="D27" s="2" t="s">
        <v>198</v>
      </c>
      <c r="E27" s="2" t="s">
        <v>199</v>
      </c>
      <c r="F27" s="2">
        <f t="shared" si="3"/>
        <v>54000</v>
      </c>
      <c r="G27" s="2" t="s">
        <v>200</v>
      </c>
      <c r="H27" s="2">
        <f t="shared" si="4"/>
        <v>34</v>
      </c>
      <c r="I27" s="2" t="s">
        <v>201</v>
      </c>
      <c r="J27" s="2" t="s">
        <v>202</v>
      </c>
      <c r="K27" s="2" t="s">
        <v>203</v>
      </c>
      <c r="L27" s="2" t="s">
        <v>204</v>
      </c>
      <c r="M27" s="2" t="s">
        <v>205</v>
      </c>
      <c r="N27" s="2" t="s">
        <v>206</v>
      </c>
      <c r="O27" s="2" t="s">
        <v>22</v>
      </c>
      <c r="P27" s="2" t="s">
        <v>22</v>
      </c>
      <c r="Q27" s="2" t="s">
        <v>207</v>
      </c>
      <c r="R27" s="2" t="s">
        <v>208</v>
      </c>
    </row>
    <row r="28" spans="1:18" s="2" customFormat="1" ht="360" x14ac:dyDescent="0.25">
      <c r="A28" s="2">
        <f t="shared" si="0"/>
        <v>45</v>
      </c>
      <c r="B28" s="2">
        <f t="shared" si="1"/>
        <v>58</v>
      </c>
      <c r="C28" s="2" t="str">
        <f t="shared" si="2"/>
        <v>м. Чкаловская</v>
      </c>
      <c r="D28" s="2" t="s">
        <v>198</v>
      </c>
      <c r="E28" s="2" t="s">
        <v>209</v>
      </c>
      <c r="F28" s="2">
        <f t="shared" si="3"/>
        <v>54000</v>
      </c>
      <c r="G28" s="2" t="s">
        <v>200</v>
      </c>
      <c r="H28" s="2">
        <f t="shared" si="4"/>
        <v>34</v>
      </c>
      <c r="I28" s="2" t="s">
        <v>201</v>
      </c>
      <c r="J28" s="2" t="s">
        <v>210</v>
      </c>
      <c r="K28" s="2" t="s">
        <v>211</v>
      </c>
      <c r="L28" s="2" t="s">
        <v>212</v>
      </c>
      <c r="M28" s="2" t="s">
        <v>205</v>
      </c>
      <c r="N28" s="2" t="s">
        <v>206</v>
      </c>
      <c r="O28" s="2" t="s">
        <v>22</v>
      </c>
      <c r="P28" s="2" t="s">
        <v>22</v>
      </c>
      <c r="Q28" s="2" t="s">
        <v>22</v>
      </c>
      <c r="R28" s="2" t="s">
        <v>213</v>
      </c>
    </row>
    <row r="29" spans="1:18" s="2" customFormat="1" ht="158.4" x14ac:dyDescent="0.25">
      <c r="A29" s="2">
        <f t="shared" si="0"/>
        <v>37</v>
      </c>
      <c r="B29" s="2">
        <f t="shared" si="1"/>
        <v>51</v>
      </c>
      <c r="C29" s="2" t="str">
        <f t="shared" si="2"/>
        <v>м. Горьковская</v>
      </c>
      <c r="D29" s="2" t="s">
        <v>214</v>
      </c>
      <c r="E29" s="2" t="s">
        <v>215</v>
      </c>
      <c r="F29" s="2">
        <f t="shared" si="3"/>
        <v>75000</v>
      </c>
      <c r="G29" s="2" t="s">
        <v>15</v>
      </c>
      <c r="H29" s="2">
        <f t="shared" si="4"/>
        <v>80</v>
      </c>
      <c r="I29" s="2" t="s">
        <v>115</v>
      </c>
      <c r="J29" s="2" t="s">
        <v>216</v>
      </c>
      <c r="K29" s="2" t="s">
        <v>217</v>
      </c>
      <c r="L29" s="2" t="s">
        <v>218</v>
      </c>
      <c r="M29" s="2" t="s">
        <v>219</v>
      </c>
      <c r="N29" s="2" t="s">
        <v>220</v>
      </c>
      <c r="O29" s="2" t="s">
        <v>22</v>
      </c>
      <c r="P29" s="2" t="s">
        <v>22</v>
      </c>
      <c r="Q29" s="2" t="s">
        <v>207</v>
      </c>
      <c r="R29" s="2" t="s">
        <v>208</v>
      </c>
    </row>
    <row r="30" spans="1:18" s="2" customFormat="1" ht="172.8" x14ac:dyDescent="0.25">
      <c r="A30" s="2">
        <f t="shared" si="0"/>
        <v>37</v>
      </c>
      <c r="B30" s="2">
        <f t="shared" si="1"/>
        <v>51</v>
      </c>
      <c r="C30" s="2" t="str">
        <f t="shared" si="2"/>
        <v>м. Горьковская</v>
      </c>
      <c r="D30" s="2" t="s">
        <v>214</v>
      </c>
      <c r="E30" s="2" t="s">
        <v>221</v>
      </c>
      <c r="F30" s="2">
        <f t="shared" si="3"/>
        <v>75000</v>
      </c>
      <c r="G30" s="2" t="s">
        <v>15</v>
      </c>
      <c r="H30" s="2">
        <f t="shared" si="4"/>
        <v>80</v>
      </c>
      <c r="I30" s="2" t="s">
        <v>115</v>
      </c>
      <c r="J30" s="2" t="s">
        <v>222</v>
      </c>
      <c r="K30" s="2" t="s">
        <v>223</v>
      </c>
      <c r="L30" s="2" t="s">
        <v>80</v>
      </c>
      <c r="M30" s="2" t="s">
        <v>219</v>
      </c>
      <c r="N30" s="2" t="s">
        <v>220</v>
      </c>
      <c r="O30" s="2" t="s">
        <v>22</v>
      </c>
      <c r="P30" s="2" t="s">
        <v>22</v>
      </c>
      <c r="Q30" s="2" t="s">
        <v>22</v>
      </c>
      <c r="R30" s="2" t="s">
        <v>103</v>
      </c>
    </row>
    <row r="31" spans="1:18" s="2" customFormat="1" ht="201.6" x14ac:dyDescent="0.25">
      <c r="A31" s="2">
        <f t="shared" si="0"/>
        <v>37</v>
      </c>
      <c r="B31" s="2">
        <f t="shared" si="1"/>
        <v>53</v>
      </c>
      <c r="C31" s="2" t="str">
        <f t="shared" si="2"/>
        <v>м. Петроградская</v>
      </c>
      <c r="D31" s="2" t="s">
        <v>224</v>
      </c>
      <c r="E31" s="2" t="s">
        <v>225</v>
      </c>
      <c r="F31" s="2">
        <f t="shared" si="3"/>
        <v>55000</v>
      </c>
      <c r="G31" s="2" t="s">
        <v>226</v>
      </c>
      <c r="H31" s="2">
        <f t="shared" si="4"/>
        <v>55</v>
      </c>
      <c r="I31" s="2" t="s">
        <v>227</v>
      </c>
      <c r="J31" s="2" t="s">
        <v>228</v>
      </c>
      <c r="K31" s="2" t="s">
        <v>229</v>
      </c>
      <c r="L31" s="2" t="s">
        <v>230</v>
      </c>
      <c r="M31" s="2" t="s">
        <v>231</v>
      </c>
      <c r="N31" s="2" t="s">
        <v>232</v>
      </c>
      <c r="O31" s="2" t="s">
        <v>42</v>
      </c>
      <c r="P31" s="2" t="s">
        <v>22</v>
      </c>
      <c r="Q31" s="2" t="s">
        <v>22</v>
      </c>
      <c r="R31" s="2" t="s">
        <v>43</v>
      </c>
    </row>
    <row r="32" spans="1:18" s="2" customFormat="1" ht="201.6" x14ac:dyDescent="0.25">
      <c r="A32" s="2">
        <f t="shared" si="0"/>
        <v>43</v>
      </c>
      <c r="B32" s="2">
        <f t="shared" si="1"/>
        <v>59</v>
      </c>
      <c r="C32" s="2" t="str">
        <f t="shared" si="2"/>
        <v>м. Петроградская</v>
      </c>
      <c r="D32" s="2" t="s">
        <v>233</v>
      </c>
      <c r="E32" s="2" t="s">
        <v>234</v>
      </c>
      <c r="F32" s="2">
        <f t="shared" si="3"/>
        <v>90000</v>
      </c>
      <c r="G32" s="2" t="s">
        <v>235</v>
      </c>
      <c r="H32" s="2">
        <f t="shared" si="4"/>
        <v>60</v>
      </c>
      <c r="I32" s="2" t="s">
        <v>236</v>
      </c>
      <c r="J32" s="2" t="s">
        <v>237</v>
      </c>
      <c r="K32" s="2" t="s">
        <v>238</v>
      </c>
      <c r="L32" s="2" t="s">
        <v>118</v>
      </c>
      <c r="M32" s="2" t="s">
        <v>239</v>
      </c>
      <c r="N32" s="2" t="s">
        <v>240</v>
      </c>
      <c r="O32" s="2" t="s">
        <v>22</v>
      </c>
      <c r="P32" s="2" t="s">
        <v>22</v>
      </c>
      <c r="Q32" s="2" t="s">
        <v>22</v>
      </c>
      <c r="R32" s="2" t="s">
        <v>241</v>
      </c>
    </row>
    <row r="33" spans="1:18" s="2" customFormat="1" ht="201.6" x14ac:dyDescent="0.25">
      <c r="A33" s="2">
        <f t="shared" si="0"/>
        <v>43</v>
      </c>
      <c r="B33" s="2">
        <f t="shared" si="1"/>
        <v>59</v>
      </c>
      <c r="C33" s="2" t="str">
        <f t="shared" si="2"/>
        <v>м. Петроградская</v>
      </c>
      <c r="D33" s="2" t="s">
        <v>233</v>
      </c>
      <c r="E33" s="2" t="s">
        <v>242</v>
      </c>
      <c r="F33" s="2">
        <f t="shared" si="3"/>
        <v>90000</v>
      </c>
      <c r="G33" s="2" t="s">
        <v>235</v>
      </c>
      <c r="H33" s="2">
        <f t="shared" si="4"/>
        <v>60</v>
      </c>
      <c r="I33" s="2" t="s">
        <v>243</v>
      </c>
      <c r="J33" s="2" t="s">
        <v>244</v>
      </c>
      <c r="K33" s="2" t="s">
        <v>245</v>
      </c>
      <c r="L33" s="2" t="s">
        <v>118</v>
      </c>
      <c r="M33" s="2" t="s">
        <v>239</v>
      </c>
      <c r="N33" s="2" t="s">
        <v>240</v>
      </c>
      <c r="O33" s="2" t="s">
        <v>22</v>
      </c>
      <c r="P33" s="2" t="s">
        <v>22</v>
      </c>
      <c r="Q33" s="2" t="s">
        <v>22</v>
      </c>
      <c r="R33" s="2" t="s">
        <v>241</v>
      </c>
    </row>
    <row r="34" spans="1:18" s="2" customFormat="1" ht="409.6" x14ac:dyDescent="0.25">
      <c r="A34" s="2">
        <f t="shared" si="0"/>
        <v>37</v>
      </c>
      <c r="B34" s="2">
        <f t="shared" si="1"/>
        <v>50</v>
      </c>
      <c r="C34" s="2" t="str">
        <f t="shared" si="2"/>
        <v>м. Чкаловская</v>
      </c>
      <c r="D34" s="2" t="s">
        <v>246</v>
      </c>
      <c r="E34" s="2" t="s">
        <v>247</v>
      </c>
      <c r="F34" s="2">
        <f t="shared" si="3"/>
        <v>150000</v>
      </c>
      <c r="G34" s="2" t="s">
        <v>150</v>
      </c>
      <c r="H34" s="2">
        <f t="shared" si="4"/>
        <v>114</v>
      </c>
      <c r="I34" s="2" t="s">
        <v>248</v>
      </c>
      <c r="J34" s="2" t="s">
        <v>249</v>
      </c>
      <c r="K34" s="2" t="s">
        <v>250</v>
      </c>
      <c r="L34" s="2" t="s">
        <v>118</v>
      </c>
      <c r="M34" s="2" t="s">
        <v>251</v>
      </c>
      <c r="N34" s="2" t="s">
        <v>22</v>
      </c>
      <c r="O34" s="2" t="s">
        <v>22</v>
      </c>
      <c r="P34" s="2" t="s">
        <v>22</v>
      </c>
      <c r="Q34" s="2" t="s">
        <v>22</v>
      </c>
      <c r="R34" s="2" t="s">
        <v>23</v>
      </c>
    </row>
    <row r="35" spans="1:18" s="2" customFormat="1" ht="158.4" x14ac:dyDescent="0.25">
      <c r="A35" s="2">
        <f t="shared" si="0"/>
        <v>37</v>
      </c>
      <c r="B35" s="2">
        <f t="shared" si="1"/>
        <v>50</v>
      </c>
      <c r="C35" s="2" t="str">
        <f t="shared" si="2"/>
        <v>м. Чкаловская</v>
      </c>
      <c r="D35" s="2" t="s">
        <v>246</v>
      </c>
      <c r="E35" s="2" t="s">
        <v>252</v>
      </c>
      <c r="F35" s="2">
        <f t="shared" si="3"/>
        <v>150000</v>
      </c>
      <c r="G35" s="2" t="s">
        <v>150</v>
      </c>
      <c r="H35" s="2">
        <f t="shared" si="4"/>
        <v>114</v>
      </c>
      <c r="I35" s="2" t="s">
        <v>253</v>
      </c>
      <c r="J35" s="2" t="s">
        <v>254</v>
      </c>
      <c r="K35" s="2" t="s">
        <v>255</v>
      </c>
      <c r="L35" s="2" t="s">
        <v>204</v>
      </c>
      <c r="M35" s="2" t="s">
        <v>251</v>
      </c>
      <c r="N35" s="2" t="s">
        <v>22</v>
      </c>
      <c r="O35" s="2" t="s">
        <v>22</v>
      </c>
      <c r="P35" s="2" t="s">
        <v>22</v>
      </c>
      <c r="Q35" s="2" t="s">
        <v>22</v>
      </c>
      <c r="R35" s="2" t="s">
        <v>256</v>
      </c>
    </row>
    <row r="36" spans="1:18" s="2" customFormat="1" ht="273.60000000000002" x14ac:dyDescent="0.25">
      <c r="A36" s="2">
        <f t="shared" si="0"/>
        <v>39</v>
      </c>
      <c r="B36" s="2">
        <f t="shared" si="1"/>
        <v>53</v>
      </c>
      <c r="C36" s="2" t="str">
        <f t="shared" si="2"/>
        <v>м. Горьковская</v>
      </c>
      <c r="D36" s="2" t="s">
        <v>257</v>
      </c>
      <c r="E36" s="2" t="s">
        <v>258</v>
      </c>
      <c r="F36" s="2">
        <f t="shared" si="3"/>
        <v>100000</v>
      </c>
      <c r="G36" s="2" t="s">
        <v>106</v>
      </c>
      <c r="H36" s="2">
        <f t="shared" si="4"/>
        <v>106</v>
      </c>
      <c r="I36" s="2" t="s">
        <v>259</v>
      </c>
      <c r="J36" s="2" t="s">
        <v>260</v>
      </c>
      <c r="K36" s="2" t="s">
        <v>261</v>
      </c>
      <c r="L36" s="2" t="s">
        <v>262</v>
      </c>
      <c r="M36" s="2" t="s">
        <v>263</v>
      </c>
      <c r="N36" s="2" t="s">
        <v>264</v>
      </c>
      <c r="O36" s="2" t="s">
        <v>22</v>
      </c>
      <c r="P36" s="2" t="s">
        <v>22</v>
      </c>
      <c r="Q36" s="2" t="s">
        <v>22</v>
      </c>
      <c r="R36" s="2" t="s">
        <v>23</v>
      </c>
    </row>
    <row r="37" spans="1:18" s="2" customFormat="1" ht="230.4" x14ac:dyDescent="0.25">
      <c r="A37" s="2">
        <f t="shared" si="0"/>
        <v>39</v>
      </c>
      <c r="B37" s="2">
        <f t="shared" si="1"/>
        <v>53</v>
      </c>
      <c r="C37" s="2" t="str">
        <f t="shared" si="2"/>
        <v>м. Горьковская</v>
      </c>
      <c r="D37" s="2" t="s">
        <v>257</v>
      </c>
      <c r="E37" s="2" t="s">
        <v>265</v>
      </c>
      <c r="F37" s="2">
        <f t="shared" si="3"/>
        <v>100000</v>
      </c>
      <c r="G37" s="2" t="s">
        <v>106</v>
      </c>
      <c r="H37" s="2">
        <f t="shared" si="4"/>
        <v>100</v>
      </c>
      <c r="I37" s="2" t="s">
        <v>266</v>
      </c>
      <c r="J37" s="2" t="s">
        <v>267</v>
      </c>
      <c r="K37" s="2" t="s">
        <v>268</v>
      </c>
      <c r="L37" s="2" t="s">
        <v>262</v>
      </c>
      <c r="M37" s="2" t="s">
        <v>263</v>
      </c>
      <c r="N37" s="2" t="s">
        <v>264</v>
      </c>
      <c r="O37" s="2" t="s">
        <v>22</v>
      </c>
      <c r="P37" s="2" t="s">
        <v>22</v>
      </c>
      <c r="Q37" s="2" t="s">
        <v>22</v>
      </c>
      <c r="R37" s="2" t="s">
        <v>174</v>
      </c>
    </row>
    <row r="38" spans="1:18" s="2" customFormat="1" ht="273.60000000000002" x14ac:dyDescent="0.25">
      <c r="A38" s="2">
        <f t="shared" si="0"/>
        <v>39</v>
      </c>
      <c r="B38" s="2">
        <f t="shared" si="1"/>
        <v>53</v>
      </c>
      <c r="C38" s="2" t="str">
        <f t="shared" si="2"/>
        <v>м. Горьковская</v>
      </c>
      <c r="D38" s="2" t="s">
        <v>257</v>
      </c>
      <c r="E38" s="2" t="s">
        <v>269</v>
      </c>
      <c r="F38" s="2">
        <f t="shared" si="3"/>
        <v>105000</v>
      </c>
      <c r="G38" s="2" t="s">
        <v>270</v>
      </c>
      <c r="H38" s="2">
        <f t="shared" si="4"/>
        <v>100</v>
      </c>
      <c r="I38" s="2" t="s">
        <v>271</v>
      </c>
      <c r="J38" s="2" t="s">
        <v>272</v>
      </c>
      <c r="K38" s="2" t="s">
        <v>273</v>
      </c>
      <c r="L38" s="2" t="s">
        <v>274</v>
      </c>
      <c r="M38" s="2" t="s">
        <v>263</v>
      </c>
      <c r="N38" s="2" t="s">
        <v>264</v>
      </c>
      <c r="O38" s="2" t="s">
        <v>22</v>
      </c>
      <c r="P38" s="2" t="s">
        <v>22</v>
      </c>
      <c r="Q38" s="2" t="s">
        <v>22</v>
      </c>
      <c r="R38" s="2" t="s">
        <v>275</v>
      </c>
    </row>
    <row r="39" spans="1:18" s="2" customFormat="1" ht="187.2" x14ac:dyDescent="0.25">
      <c r="A39" s="2">
        <f t="shared" si="0"/>
        <v>39</v>
      </c>
      <c r="B39" s="2">
        <f t="shared" si="1"/>
        <v>53</v>
      </c>
      <c r="C39" s="2" t="str">
        <f t="shared" si="2"/>
        <v>м. Горьковская</v>
      </c>
      <c r="D39" s="2" t="s">
        <v>257</v>
      </c>
      <c r="E39" s="2" t="s">
        <v>276</v>
      </c>
      <c r="F39" s="2">
        <f t="shared" si="3"/>
        <v>105000</v>
      </c>
      <c r="G39" s="2" t="s">
        <v>270</v>
      </c>
      <c r="H39" s="2">
        <f t="shared" si="4"/>
        <v>101</v>
      </c>
      <c r="I39" s="2" t="s">
        <v>277</v>
      </c>
      <c r="J39" s="2" t="s">
        <v>278</v>
      </c>
      <c r="K39" s="2" t="s">
        <v>279</v>
      </c>
      <c r="L39" s="2" t="s">
        <v>280</v>
      </c>
      <c r="M39" s="2" t="s">
        <v>263</v>
      </c>
      <c r="N39" s="2" t="s">
        <v>264</v>
      </c>
      <c r="O39" s="2" t="s">
        <v>22</v>
      </c>
      <c r="P39" s="2" t="s">
        <v>22</v>
      </c>
      <c r="Q39" s="2" t="s">
        <v>22</v>
      </c>
      <c r="R39" s="2" t="s">
        <v>281</v>
      </c>
    </row>
    <row r="40" spans="1:18" s="2" customFormat="1" ht="230.4" x14ac:dyDescent="0.25">
      <c r="A40" s="2">
        <f t="shared" si="0"/>
        <v>39</v>
      </c>
      <c r="B40" s="2">
        <f t="shared" si="1"/>
        <v>53</v>
      </c>
      <c r="C40" s="2" t="str">
        <f t="shared" si="2"/>
        <v>м. Горьковская</v>
      </c>
      <c r="D40" s="2" t="s">
        <v>257</v>
      </c>
      <c r="E40" s="2" t="s">
        <v>282</v>
      </c>
      <c r="F40" s="2">
        <f t="shared" si="3"/>
        <v>100000</v>
      </c>
      <c r="G40" s="2" t="s">
        <v>106</v>
      </c>
      <c r="H40" s="2">
        <f t="shared" si="4"/>
        <v>105</v>
      </c>
      <c r="I40" s="2" t="s">
        <v>283</v>
      </c>
      <c r="J40" s="2" t="s">
        <v>284</v>
      </c>
      <c r="K40" s="2" t="s">
        <v>285</v>
      </c>
      <c r="L40" s="2" t="s">
        <v>262</v>
      </c>
      <c r="M40" s="2" t="s">
        <v>263</v>
      </c>
      <c r="N40" s="2" t="s">
        <v>264</v>
      </c>
      <c r="O40" s="2" t="s">
        <v>22</v>
      </c>
      <c r="P40" s="2" t="s">
        <v>22</v>
      </c>
      <c r="Q40" s="2" t="s">
        <v>22</v>
      </c>
      <c r="R40" s="2" t="s">
        <v>286</v>
      </c>
    </row>
    <row r="41" spans="1:18" s="2" customFormat="1" ht="216" x14ac:dyDescent="0.25">
      <c r="A41" s="2">
        <f t="shared" si="0"/>
        <v>36</v>
      </c>
      <c r="B41" s="2">
        <f t="shared" si="1"/>
        <v>57</v>
      </c>
      <c r="C41" s="2" t="str">
        <f t="shared" si="2"/>
        <v>м. Крестовский остров</v>
      </c>
      <c r="D41" s="2" t="s">
        <v>13</v>
      </c>
      <c r="E41" s="2" t="s">
        <v>287</v>
      </c>
      <c r="F41" s="2">
        <f t="shared" si="3"/>
        <v>260000</v>
      </c>
      <c r="G41" s="2" t="s">
        <v>288</v>
      </c>
      <c r="H41" s="2">
        <f t="shared" si="4"/>
        <v>136</v>
      </c>
      <c r="I41" s="2" t="s">
        <v>289</v>
      </c>
      <c r="J41" s="2" t="s">
        <v>290</v>
      </c>
      <c r="K41" s="2" t="s">
        <v>291</v>
      </c>
      <c r="L41" s="2" t="s">
        <v>19</v>
      </c>
      <c r="M41" s="2" t="s">
        <v>20</v>
      </c>
      <c r="N41" s="2" t="s">
        <v>292</v>
      </c>
      <c r="O41" s="2" t="s">
        <v>22</v>
      </c>
      <c r="P41" s="2" t="s">
        <v>22</v>
      </c>
      <c r="Q41" s="2" t="s">
        <v>22</v>
      </c>
      <c r="R41" s="2" t="s">
        <v>23</v>
      </c>
    </row>
    <row r="42" spans="1:18" s="2" customFormat="1" ht="409.6" x14ac:dyDescent="0.25">
      <c r="A42" s="2">
        <f t="shared" si="0"/>
        <v>36</v>
      </c>
      <c r="B42" s="2">
        <f t="shared" si="1"/>
        <v>57</v>
      </c>
      <c r="C42" s="2" t="str">
        <f t="shared" si="2"/>
        <v>м. Крестовский остров</v>
      </c>
      <c r="D42" s="2" t="s">
        <v>13</v>
      </c>
      <c r="E42" s="2" t="s">
        <v>293</v>
      </c>
      <c r="F42" s="2">
        <f t="shared" si="3"/>
        <v>260000</v>
      </c>
      <c r="G42" s="2" t="s">
        <v>288</v>
      </c>
      <c r="H42" s="2">
        <f t="shared" si="4"/>
        <v>135</v>
      </c>
      <c r="I42" s="2" t="s">
        <v>294</v>
      </c>
      <c r="J42" s="2" t="s">
        <v>295</v>
      </c>
      <c r="K42" s="2" t="s">
        <v>296</v>
      </c>
      <c r="L42" s="2" t="s">
        <v>19</v>
      </c>
      <c r="M42" s="2" t="s">
        <v>20</v>
      </c>
      <c r="N42" s="2" t="s">
        <v>292</v>
      </c>
      <c r="O42" s="2" t="s">
        <v>22</v>
      </c>
      <c r="P42" s="2" t="s">
        <v>22</v>
      </c>
      <c r="Q42" s="2" t="s">
        <v>22</v>
      </c>
      <c r="R42" s="2" t="s">
        <v>297</v>
      </c>
    </row>
    <row r="43" spans="1:18" s="2" customFormat="1" ht="409.6" x14ac:dyDescent="0.25">
      <c r="A43" s="2">
        <f t="shared" si="0"/>
        <v>36</v>
      </c>
      <c r="B43" s="2">
        <f t="shared" si="1"/>
        <v>57</v>
      </c>
      <c r="C43" s="2" t="str">
        <f t="shared" si="2"/>
        <v>м. Крестовский остров</v>
      </c>
      <c r="D43" s="2" t="s">
        <v>13</v>
      </c>
      <c r="E43" s="2" t="s">
        <v>298</v>
      </c>
      <c r="F43" s="2">
        <f t="shared" si="3"/>
        <v>260000</v>
      </c>
      <c r="G43" s="2" t="s">
        <v>288</v>
      </c>
      <c r="H43" s="2">
        <f t="shared" si="4"/>
        <v>135</v>
      </c>
      <c r="I43" s="2" t="s">
        <v>294</v>
      </c>
      <c r="J43" s="2" t="s">
        <v>295</v>
      </c>
      <c r="K43" s="2" t="s">
        <v>296</v>
      </c>
      <c r="L43" s="2" t="s">
        <v>19</v>
      </c>
      <c r="M43" s="2" t="s">
        <v>20</v>
      </c>
      <c r="N43" s="2" t="s">
        <v>292</v>
      </c>
      <c r="O43" s="2" t="s">
        <v>22</v>
      </c>
      <c r="P43" s="2" t="s">
        <v>22</v>
      </c>
      <c r="Q43" s="2" t="s">
        <v>22</v>
      </c>
      <c r="R43" s="2" t="s">
        <v>297</v>
      </c>
    </row>
    <row r="44" spans="1:18" s="2" customFormat="1" ht="409.6" x14ac:dyDescent="0.25">
      <c r="A44" s="2">
        <f t="shared" si="0"/>
        <v>36</v>
      </c>
      <c r="B44" s="2">
        <f t="shared" si="1"/>
        <v>57</v>
      </c>
      <c r="C44" s="2" t="str">
        <f t="shared" si="2"/>
        <v>м. Крестовский остров</v>
      </c>
      <c r="D44" s="2" t="s">
        <v>13</v>
      </c>
      <c r="E44" s="2" t="s">
        <v>299</v>
      </c>
      <c r="F44" s="2">
        <f t="shared" si="3"/>
        <v>260000</v>
      </c>
      <c r="G44" s="2" t="s">
        <v>288</v>
      </c>
      <c r="H44" s="2">
        <f t="shared" si="4"/>
        <v>135</v>
      </c>
      <c r="I44" s="2" t="s">
        <v>294</v>
      </c>
      <c r="J44" s="2" t="s">
        <v>295</v>
      </c>
      <c r="K44" s="2" t="s">
        <v>296</v>
      </c>
      <c r="L44" s="2" t="s">
        <v>19</v>
      </c>
      <c r="M44" s="2" t="s">
        <v>20</v>
      </c>
      <c r="N44" s="2" t="s">
        <v>292</v>
      </c>
      <c r="O44" s="2" t="s">
        <v>22</v>
      </c>
      <c r="P44" s="2" t="s">
        <v>22</v>
      </c>
      <c r="Q44" s="2" t="s">
        <v>22</v>
      </c>
      <c r="R44" s="2" t="s">
        <v>297</v>
      </c>
    </row>
    <row r="45" spans="1:18" s="2" customFormat="1" ht="403.2" x14ac:dyDescent="0.25">
      <c r="A45" s="2">
        <f t="shared" si="0"/>
        <v>51</v>
      </c>
      <c r="B45" s="2">
        <f t="shared" si="1"/>
        <v>67</v>
      </c>
      <c r="C45" s="2" t="str">
        <f t="shared" si="2"/>
        <v>м. Петроградская</v>
      </c>
      <c r="D45" s="2" t="s">
        <v>300</v>
      </c>
      <c r="E45" s="2" t="s">
        <v>301</v>
      </c>
      <c r="F45" s="2">
        <f t="shared" si="3"/>
        <v>450000</v>
      </c>
      <c r="G45" s="2" t="s">
        <v>302</v>
      </c>
      <c r="H45" s="2">
        <f t="shared" si="4"/>
        <v>220</v>
      </c>
      <c r="I45" s="2" t="s">
        <v>303</v>
      </c>
      <c r="J45" s="2" t="s">
        <v>304</v>
      </c>
      <c r="K45" s="2" t="s">
        <v>305</v>
      </c>
      <c r="L45" s="2" t="s">
        <v>118</v>
      </c>
      <c r="M45" s="2" t="s">
        <v>306</v>
      </c>
      <c r="N45" s="2" t="s">
        <v>22</v>
      </c>
      <c r="O45" s="2" t="s">
        <v>22</v>
      </c>
      <c r="P45" s="2" t="s">
        <v>22</v>
      </c>
      <c r="Q45" s="2" t="s">
        <v>22</v>
      </c>
      <c r="R45" s="2" t="s">
        <v>174</v>
      </c>
    </row>
    <row r="46" spans="1:18" s="2" customFormat="1" ht="409.6" x14ac:dyDescent="0.25">
      <c r="A46" s="2">
        <f t="shared" si="0"/>
        <v>40</v>
      </c>
      <c r="B46" s="2">
        <f t="shared" si="1"/>
        <v>54</v>
      </c>
      <c r="C46" s="2" t="str">
        <f t="shared" si="2"/>
        <v>м. Горьковская</v>
      </c>
      <c r="D46" s="2" t="s">
        <v>307</v>
      </c>
      <c r="E46" s="2" t="s">
        <v>308</v>
      </c>
      <c r="F46" s="2">
        <f t="shared" si="3"/>
        <v>90000</v>
      </c>
      <c r="G46" s="2" t="s">
        <v>235</v>
      </c>
      <c r="H46" s="2">
        <f t="shared" si="4"/>
        <v>125</v>
      </c>
      <c r="I46" s="2" t="s">
        <v>309</v>
      </c>
      <c r="J46" s="2" t="s">
        <v>310</v>
      </c>
      <c r="K46" s="2" t="s">
        <v>311</v>
      </c>
      <c r="L46" s="2" t="s">
        <v>312</v>
      </c>
      <c r="M46" s="2" t="s">
        <v>313</v>
      </c>
      <c r="N46" s="2" t="s">
        <v>314</v>
      </c>
      <c r="O46" s="2" t="s">
        <v>22</v>
      </c>
      <c r="P46" s="2" t="s">
        <v>22</v>
      </c>
      <c r="Q46" s="2" t="s">
        <v>22</v>
      </c>
      <c r="R46" s="2" t="s">
        <v>23</v>
      </c>
    </row>
    <row r="47" spans="1:18" s="2" customFormat="1" ht="409.6" x14ac:dyDescent="0.25">
      <c r="A47" s="2">
        <f t="shared" si="0"/>
        <v>52</v>
      </c>
      <c r="B47" s="2">
        <f t="shared" si="1"/>
        <v>68</v>
      </c>
      <c r="C47" s="2" t="str">
        <f t="shared" si="2"/>
        <v>м. Петроградская</v>
      </c>
      <c r="D47" s="2" t="s">
        <v>139</v>
      </c>
      <c r="E47" s="2" t="s">
        <v>315</v>
      </c>
      <c r="F47" s="2">
        <f t="shared" si="3"/>
        <v>325000</v>
      </c>
      <c r="G47" s="2" t="s">
        <v>316</v>
      </c>
      <c r="H47" s="2">
        <f t="shared" si="4"/>
        <v>386</v>
      </c>
      <c r="I47" s="2" t="s">
        <v>317</v>
      </c>
      <c r="J47" s="2" t="s">
        <v>318</v>
      </c>
      <c r="K47" s="2" t="s">
        <v>319</v>
      </c>
      <c r="L47" s="2" t="s">
        <v>320</v>
      </c>
      <c r="M47" s="2" t="s">
        <v>146</v>
      </c>
      <c r="N47" s="2" t="s">
        <v>22</v>
      </c>
      <c r="O47" s="2" t="s">
        <v>22</v>
      </c>
      <c r="P47" s="2" t="s">
        <v>22</v>
      </c>
      <c r="Q47" s="2" t="s">
        <v>63</v>
      </c>
      <c r="R47" s="2" t="s">
        <v>321</v>
      </c>
    </row>
    <row r="48" spans="1:18" s="2" customFormat="1" ht="409.6" x14ac:dyDescent="0.25">
      <c r="A48" s="2">
        <f t="shared" si="0"/>
        <v>52</v>
      </c>
      <c r="B48" s="2">
        <f t="shared" si="1"/>
        <v>68</v>
      </c>
      <c r="C48" s="2" t="str">
        <f t="shared" si="2"/>
        <v>м. Петроградская</v>
      </c>
      <c r="D48" s="2" t="s">
        <v>139</v>
      </c>
      <c r="E48" s="2" t="s">
        <v>322</v>
      </c>
      <c r="F48" s="2">
        <f t="shared" si="3"/>
        <v>300000</v>
      </c>
      <c r="G48" s="2" t="s">
        <v>323</v>
      </c>
      <c r="H48" s="2">
        <f t="shared" si="4"/>
        <v>386</v>
      </c>
      <c r="I48" s="2" t="s">
        <v>324</v>
      </c>
      <c r="J48" s="2" t="s">
        <v>325</v>
      </c>
      <c r="K48" s="2" t="s">
        <v>326</v>
      </c>
      <c r="L48" s="2" t="s">
        <v>145</v>
      </c>
      <c r="M48" s="2" t="s">
        <v>146</v>
      </c>
      <c r="N48" s="2" t="s">
        <v>22</v>
      </c>
      <c r="O48" s="2" t="s">
        <v>22</v>
      </c>
      <c r="P48" s="2" t="s">
        <v>22</v>
      </c>
      <c r="Q48" s="2" t="s">
        <v>22</v>
      </c>
      <c r="R48" s="2" t="s">
        <v>327</v>
      </c>
    </row>
    <row r="49" spans="1:18" s="2" customFormat="1" ht="409.6" x14ac:dyDescent="0.25">
      <c r="A49" s="2">
        <f t="shared" si="0"/>
        <v>52</v>
      </c>
      <c r="B49" s="2">
        <f t="shared" si="1"/>
        <v>68</v>
      </c>
      <c r="C49" s="2" t="str">
        <f t="shared" si="2"/>
        <v>м. Петроградская</v>
      </c>
      <c r="D49" s="2" t="s">
        <v>139</v>
      </c>
      <c r="E49" s="2" t="s">
        <v>328</v>
      </c>
      <c r="F49" s="2">
        <f t="shared" si="3"/>
        <v>300000</v>
      </c>
      <c r="G49" s="2" t="s">
        <v>323</v>
      </c>
      <c r="H49" s="2">
        <f t="shared" si="4"/>
        <v>386</v>
      </c>
      <c r="I49" s="2" t="s">
        <v>329</v>
      </c>
      <c r="J49" s="2" t="s">
        <v>330</v>
      </c>
      <c r="K49" s="2" t="s">
        <v>331</v>
      </c>
      <c r="L49" s="2" t="s">
        <v>145</v>
      </c>
      <c r="M49" s="2" t="s">
        <v>146</v>
      </c>
      <c r="N49" s="2" t="s">
        <v>22</v>
      </c>
      <c r="O49" s="2" t="s">
        <v>22</v>
      </c>
      <c r="P49" s="2" t="s">
        <v>22</v>
      </c>
      <c r="Q49" s="2" t="s">
        <v>22</v>
      </c>
      <c r="R49" s="2" t="s">
        <v>32</v>
      </c>
    </row>
    <row r="50" spans="1:18" s="2" customFormat="1" ht="409.6" x14ac:dyDescent="0.25">
      <c r="A50" s="2">
        <f t="shared" si="0"/>
        <v>52</v>
      </c>
      <c r="B50" s="2">
        <f t="shared" si="1"/>
        <v>68</v>
      </c>
      <c r="C50" s="2" t="str">
        <f t="shared" si="2"/>
        <v>м. Петроградская</v>
      </c>
      <c r="D50" s="2" t="s">
        <v>139</v>
      </c>
      <c r="E50" s="2" t="s">
        <v>332</v>
      </c>
      <c r="F50" s="2">
        <f t="shared" si="3"/>
        <v>325000</v>
      </c>
      <c r="G50" s="2" t="s">
        <v>316</v>
      </c>
      <c r="H50" s="2">
        <f t="shared" si="4"/>
        <v>386</v>
      </c>
      <c r="I50" s="2" t="s">
        <v>333</v>
      </c>
      <c r="J50" s="2" t="s">
        <v>334</v>
      </c>
      <c r="K50" s="2" t="s">
        <v>335</v>
      </c>
      <c r="L50" s="2" t="s">
        <v>336</v>
      </c>
      <c r="M50" s="2" t="s">
        <v>146</v>
      </c>
      <c r="N50" s="2" t="s">
        <v>22</v>
      </c>
      <c r="O50" s="2" t="s">
        <v>22</v>
      </c>
      <c r="P50" s="2" t="s">
        <v>22</v>
      </c>
      <c r="Q50" s="2" t="s">
        <v>22</v>
      </c>
      <c r="R50" s="2" t="s">
        <v>337</v>
      </c>
    </row>
    <row r="51" spans="1:18" s="2" customFormat="1" ht="409.6" x14ac:dyDescent="0.25">
      <c r="A51" s="2">
        <f t="shared" si="0"/>
        <v>52</v>
      </c>
      <c r="B51" s="2">
        <f t="shared" si="1"/>
        <v>68</v>
      </c>
      <c r="C51" s="2" t="str">
        <f t="shared" si="2"/>
        <v>м. Петроградская</v>
      </c>
      <c r="D51" s="2" t="s">
        <v>139</v>
      </c>
      <c r="E51" s="2" t="s">
        <v>338</v>
      </c>
      <c r="F51" s="2">
        <f t="shared" si="3"/>
        <v>315000</v>
      </c>
      <c r="G51" s="2" t="s">
        <v>339</v>
      </c>
      <c r="H51" s="2">
        <f t="shared" si="4"/>
        <v>386</v>
      </c>
      <c r="I51" s="2" t="s">
        <v>317</v>
      </c>
      <c r="J51" s="2" t="s">
        <v>340</v>
      </c>
      <c r="K51" s="2" t="s">
        <v>341</v>
      </c>
      <c r="L51" s="2" t="s">
        <v>145</v>
      </c>
      <c r="M51" s="2" t="s">
        <v>146</v>
      </c>
      <c r="N51" s="2" t="s">
        <v>22</v>
      </c>
      <c r="O51" s="2" t="s">
        <v>42</v>
      </c>
      <c r="P51" s="2" t="s">
        <v>22</v>
      </c>
      <c r="Q51" s="2" t="s">
        <v>22</v>
      </c>
      <c r="R51" s="2" t="s">
        <v>342</v>
      </c>
    </row>
    <row r="52" spans="1:18" s="2" customFormat="1" ht="172.8" x14ac:dyDescent="0.25">
      <c r="A52" s="2">
        <f t="shared" si="0"/>
        <v>52</v>
      </c>
      <c r="B52" s="2">
        <f t="shared" si="1"/>
        <v>68</v>
      </c>
      <c r="C52" s="2" t="str">
        <f t="shared" si="2"/>
        <v>м. Петроградская</v>
      </c>
      <c r="D52" s="2" t="s">
        <v>139</v>
      </c>
      <c r="E52" s="2" t="s">
        <v>343</v>
      </c>
      <c r="F52" s="2">
        <f t="shared" si="3"/>
        <v>315000</v>
      </c>
      <c r="G52" s="2" t="s">
        <v>339</v>
      </c>
      <c r="H52" s="2">
        <f t="shared" si="4"/>
        <v>386</v>
      </c>
      <c r="I52" s="2" t="s">
        <v>317</v>
      </c>
      <c r="J52" s="2" t="s">
        <v>344</v>
      </c>
      <c r="K52" s="2" t="s">
        <v>345</v>
      </c>
      <c r="L52" s="2" t="s">
        <v>145</v>
      </c>
      <c r="M52" s="2" t="s">
        <v>146</v>
      </c>
      <c r="N52" s="2" t="s">
        <v>22</v>
      </c>
      <c r="O52" s="2" t="s">
        <v>22</v>
      </c>
      <c r="P52" s="2" t="s">
        <v>22</v>
      </c>
      <c r="Q52" s="2" t="s">
        <v>22</v>
      </c>
      <c r="R52" s="2" t="s">
        <v>346</v>
      </c>
    </row>
    <row r="53" spans="1:18" s="2" customFormat="1" ht="259.2" x14ac:dyDescent="0.25">
      <c r="A53" s="2">
        <f t="shared" si="0"/>
        <v>39</v>
      </c>
      <c r="B53" s="2">
        <f t="shared" si="1"/>
        <v>52</v>
      </c>
      <c r="C53" s="2" t="str">
        <f t="shared" si="2"/>
        <v>м. Чкаловская</v>
      </c>
      <c r="D53" s="2" t="s">
        <v>347</v>
      </c>
      <c r="E53" s="2" t="s">
        <v>348</v>
      </c>
      <c r="F53" s="2">
        <f t="shared" si="3"/>
        <v>115000</v>
      </c>
      <c r="G53" s="2" t="s">
        <v>349</v>
      </c>
      <c r="H53" s="2">
        <f t="shared" si="4"/>
        <v>147</v>
      </c>
      <c r="I53" s="2" t="s">
        <v>350</v>
      </c>
      <c r="J53" s="2" t="s">
        <v>351</v>
      </c>
      <c r="K53" s="2" t="s">
        <v>352</v>
      </c>
      <c r="L53" s="2" t="s">
        <v>353</v>
      </c>
      <c r="M53" s="2" t="s">
        <v>354</v>
      </c>
      <c r="N53" s="2" t="s">
        <v>22</v>
      </c>
      <c r="O53" s="2" t="s">
        <v>22</v>
      </c>
      <c r="P53" s="2" t="s">
        <v>22</v>
      </c>
      <c r="Q53" s="2" t="s">
        <v>22</v>
      </c>
      <c r="R53" s="2" t="s">
        <v>182</v>
      </c>
    </row>
    <row r="54" spans="1:18" s="2" customFormat="1" ht="331.2" x14ac:dyDescent="0.25">
      <c r="A54" s="2">
        <f t="shared" si="0"/>
        <v>33</v>
      </c>
      <c r="B54" s="2">
        <f t="shared" si="1"/>
        <v>47</v>
      </c>
      <c r="C54" s="2" t="str">
        <f t="shared" si="2"/>
        <v>м. Горьковская</v>
      </c>
      <c r="D54" s="2" t="s">
        <v>355</v>
      </c>
      <c r="E54" s="2" t="s">
        <v>356</v>
      </c>
      <c r="F54" s="2">
        <f t="shared" si="3"/>
        <v>50000</v>
      </c>
      <c r="G54" s="2" t="s">
        <v>96</v>
      </c>
      <c r="H54" s="2">
        <f t="shared" si="4"/>
        <v>35</v>
      </c>
      <c r="I54" s="2" t="s">
        <v>357</v>
      </c>
      <c r="J54" s="2" t="s">
        <v>358</v>
      </c>
      <c r="K54" s="2" t="s">
        <v>359</v>
      </c>
      <c r="L54" s="2" t="s">
        <v>360</v>
      </c>
      <c r="M54" s="2" t="s">
        <v>361</v>
      </c>
      <c r="N54" s="2" t="s">
        <v>362</v>
      </c>
      <c r="O54" s="2" t="s">
        <v>22</v>
      </c>
      <c r="P54" s="2" t="s">
        <v>22</v>
      </c>
      <c r="Q54" s="2" t="s">
        <v>22</v>
      </c>
      <c r="R54" s="2" t="s">
        <v>363</v>
      </c>
    </row>
    <row r="55" spans="1:18" s="2" customFormat="1" ht="288" x14ac:dyDescent="0.25">
      <c r="A55" s="2">
        <f t="shared" si="0"/>
        <v>33</v>
      </c>
      <c r="B55" s="2">
        <f t="shared" si="1"/>
        <v>47</v>
      </c>
      <c r="C55" s="2" t="str">
        <f t="shared" si="2"/>
        <v>м. Горьковская</v>
      </c>
      <c r="D55" s="2" t="s">
        <v>355</v>
      </c>
      <c r="E55" s="2" t="s">
        <v>364</v>
      </c>
      <c r="F55" s="2">
        <f t="shared" si="3"/>
        <v>50000</v>
      </c>
      <c r="G55" s="2" t="s">
        <v>96</v>
      </c>
      <c r="H55" s="2">
        <f t="shared" si="4"/>
        <v>35</v>
      </c>
      <c r="I55" s="2" t="s">
        <v>365</v>
      </c>
      <c r="J55" s="2" t="s">
        <v>366</v>
      </c>
      <c r="K55" s="2" t="s">
        <v>367</v>
      </c>
      <c r="L55" s="2" t="s">
        <v>204</v>
      </c>
      <c r="M55" s="2" t="s">
        <v>361</v>
      </c>
      <c r="N55" s="2" t="s">
        <v>362</v>
      </c>
      <c r="O55" s="2" t="s">
        <v>42</v>
      </c>
      <c r="P55" s="2" t="s">
        <v>22</v>
      </c>
      <c r="Q55" s="2" t="s">
        <v>22</v>
      </c>
      <c r="R55" s="2" t="s">
        <v>43</v>
      </c>
    </row>
    <row r="56" spans="1:18" s="2" customFormat="1" ht="158.4" x14ac:dyDescent="0.25">
      <c r="A56" s="2">
        <f t="shared" si="0"/>
        <v>33</v>
      </c>
      <c r="B56" s="2">
        <f t="shared" si="1"/>
        <v>47</v>
      </c>
      <c r="C56" s="2" t="str">
        <f t="shared" si="2"/>
        <v>м. Горьковская</v>
      </c>
      <c r="D56" s="2" t="s">
        <v>355</v>
      </c>
      <c r="E56" s="2" t="s">
        <v>368</v>
      </c>
      <c r="F56" s="2">
        <f t="shared" si="3"/>
        <v>50000</v>
      </c>
      <c r="G56" s="2" t="s">
        <v>96</v>
      </c>
      <c r="H56" s="2">
        <f t="shared" si="4"/>
        <v>35</v>
      </c>
      <c r="I56" s="2" t="s">
        <v>369</v>
      </c>
      <c r="J56" s="2" t="s">
        <v>370</v>
      </c>
      <c r="K56" s="2" t="s">
        <v>371</v>
      </c>
      <c r="L56" s="2" t="s">
        <v>118</v>
      </c>
      <c r="M56" s="2" t="s">
        <v>361</v>
      </c>
      <c r="N56" s="2" t="s">
        <v>362</v>
      </c>
      <c r="O56" s="2" t="s">
        <v>22</v>
      </c>
      <c r="P56" s="2" t="s">
        <v>22</v>
      </c>
      <c r="Q56" s="2" t="s">
        <v>22</v>
      </c>
      <c r="R56" s="2" t="s">
        <v>372</v>
      </c>
    </row>
    <row r="57" spans="1:18" s="2" customFormat="1" ht="331.2" x14ac:dyDescent="0.25">
      <c r="A57" s="2">
        <f t="shared" si="0"/>
        <v>46</v>
      </c>
      <c r="B57" s="2">
        <f t="shared" si="1"/>
        <v>60</v>
      </c>
      <c r="C57" s="2" t="str">
        <f t="shared" si="2"/>
        <v>м. Горьковская</v>
      </c>
      <c r="D57" s="2" t="s">
        <v>131</v>
      </c>
      <c r="E57" s="2" t="s">
        <v>373</v>
      </c>
      <c r="F57" s="2">
        <f t="shared" si="3"/>
        <v>90000</v>
      </c>
      <c r="G57" s="2" t="s">
        <v>235</v>
      </c>
      <c r="H57" s="2">
        <f t="shared" si="4"/>
        <v>50</v>
      </c>
      <c r="I57" s="2" t="s">
        <v>374</v>
      </c>
      <c r="J57" s="2" t="s">
        <v>375</v>
      </c>
      <c r="K57" s="2" t="s">
        <v>376</v>
      </c>
      <c r="L57" s="2" t="s">
        <v>218</v>
      </c>
      <c r="M57" s="2" t="s">
        <v>137</v>
      </c>
      <c r="N57" s="2" t="s">
        <v>377</v>
      </c>
      <c r="O57" s="2" t="s">
        <v>42</v>
      </c>
      <c r="P57" s="2" t="s">
        <v>22</v>
      </c>
      <c r="Q57" s="2" t="s">
        <v>22</v>
      </c>
      <c r="R57" s="2" t="s">
        <v>378</v>
      </c>
    </row>
    <row r="58" spans="1:18" s="2" customFormat="1" ht="172.8" x14ac:dyDescent="0.25">
      <c r="A58" s="2">
        <f t="shared" si="0"/>
        <v>60</v>
      </c>
      <c r="B58" s="2">
        <f t="shared" si="1"/>
        <v>74</v>
      </c>
      <c r="C58" s="2" t="str">
        <f t="shared" si="2"/>
        <v>м. Горьковская</v>
      </c>
      <c r="D58" s="2" t="s">
        <v>379</v>
      </c>
      <c r="E58" s="2" t="s">
        <v>380</v>
      </c>
      <c r="F58" s="2">
        <f t="shared" si="3"/>
        <v>47000</v>
      </c>
      <c r="G58" s="2" t="s">
        <v>381</v>
      </c>
      <c r="H58" s="2">
        <f t="shared" si="4"/>
        <v>48</v>
      </c>
      <c r="I58" s="2" t="s">
        <v>382</v>
      </c>
      <c r="J58" s="2" t="s">
        <v>383</v>
      </c>
      <c r="K58" s="2" t="s">
        <v>384</v>
      </c>
      <c r="L58" s="2" t="s">
        <v>385</v>
      </c>
      <c r="M58" s="2" t="s">
        <v>386</v>
      </c>
      <c r="N58" s="2" t="s">
        <v>387</v>
      </c>
      <c r="O58" s="2" t="s">
        <v>22</v>
      </c>
      <c r="P58" s="2" t="s">
        <v>22</v>
      </c>
      <c r="Q58" s="2" t="s">
        <v>207</v>
      </c>
      <c r="R58" s="2" t="s">
        <v>208</v>
      </c>
    </row>
    <row r="59" spans="1:18" s="2" customFormat="1" ht="230.4" x14ac:dyDescent="0.25">
      <c r="A59" s="2">
        <f t="shared" si="0"/>
        <v>45</v>
      </c>
      <c r="B59" s="2">
        <f t="shared" si="1"/>
        <v>60</v>
      </c>
      <c r="C59" s="2" t="str">
        <f t="shared" si="2"/>
        <v>м. Чёрная Речка</v>
      </c>
      <c r="D59" s="2" t="s">
        <v>388</v>
      </c>
      <c r="E59" s="2" t="s">
        <v>389</v>
      </c>
      <c r="F59" s="2">
        <f t="shared" si="3"/>
        <v>35000</v>
      </c>
      <c r="G59" s="2" t="s">
        <v>390</v>
      </c>
      <c r="H59" s="2">
        <f t="shared" si="4"/>
        <v>30</v>
      </c>
      <c r="I59" s="2" t="s">
        <v>391</v>
      </c>
      <c r="J59" s="2" t="s">
        <v>392</v>
      </c>
      <c r="K59" s="2" t="s">
        <v>393</v>
      </c>
      <c r="L59" s="2" t="s">
        <v>118</v>
      </c>
      <c r="M59" s="2" t="s">
        <v>394</v>
      </c>
      <c r="N59" s="2" t="s">
        <v>395</v>
      </c>
      <c r="O59" s="2" t="s">
        <v>22</v>
      </c>
      <c r="P59" s="2" t="s">
        <v>22</v>
      </c>
      <c r="Q59" s="2" t="s">
        <v>207</v>
      </c>
      <c r="R59" s="2" t="s">
        <v>208</v>
      </c>
    </row>
    <row r="60" spans="1:18" s="2" customFormat="1" ht="230.4" x14ac:dyDescent="0.25">
      <c r="A60" s="2">
        <f t="shared" si="0"/>
        <v>45</v>
      </c>
      <c r="B60" s="2">
        <f t="shared" si="1"/>
        <v>60</v>
      </c>
      <c r="C60" s="2" t="str">
        <f t="shared" si="2"/>
        <v>м. Чёрная Речка</v>
      </c>
      <c r="D60" s="2" t="s">
        <v>388</v>
      </c>
      <c r="E60" s="2" t="s">
        <v>396</v>
      </c>
      <c r="F60" s="2">
        <f t="shared" si="3"/>
        <v>35000</v>
      </c>
      <c r="G60" s="2" t="s">
        <v>390</v>
      </c>
      <c r="H60" s="2">
        <f t="shared" si="4"/>
        <v>32</v>
      </c>
      <c r="I60" s="2" t="s">
        <v>397</v>
      </c>
      <c r="J60" s="2" t="s">
        <v>398</v>
      </c>
      <c r="K60" s="2" t="s">
        <v>399</v>
      </c>
      <c r="L60" s="2" t="s">
        <v>22</v>
      </c>
      <c r="M60" s="2" t="s">
        <v>394</v>
      </c>
      <c r="N60" s="2" t="s">
        <v>395</v>
      </c>
      <c r="O60" s="2" t="s">
        <v>22</v>
      </c>
      <c r="P60" s="2" t="s">
        <v>22</v>
      </c>
      <c r="Q60" s="2" t="s">
        <v>22</v>
      </c>
      <c r="R60" s="2" t="s">
        <v>400</v>
      </c>
    </row>
    <row r="61" spans="1:18" s="2" customFormat="1" ht="288" x14ac:dyDescent="0.25">
      <c r="A61" s="2">
        <f t="shared" si="0"/>
        <v>39</v>
      </c>
      <c r="B61" s="2">
        <f t="shared" si="1"/>
        <v>52</v>
      </c>
      <c r="C61" s="2" t="str">
        <f t="shared" si="2"/>
        <v>м. Чкаловская</v>
      </c>
      <c r="D61" s="2" t="s">
        <v>113</v>
      </c>
      <c r="E61" s="2" t="s">
        <v>401</v>
      </c>
      <c r="F61" s="2">
        <f t="shared" si="3"/>
        <v>95000</v>
      </c>
      <c r="G61" s="2" t="s">
        <v>402</v>
      </c>
      <c r="H61" s="2">
        <f t="shared" si="4"/>
        <v>84</v>
      </c>
      <c r="I61" s="2" t="s">
        <v>403</v>
      </c>
      <c r="J61" s="2" t="s">
        <v>404</v>
      </c>
      <c r="K61" s="2" t="s">
        <v>405</v>
      </c>
      <c r="L61" s="2" t="s">
        <v>406</v>
      </c>
      <c r="M61" s="2" t="s">
        <v>119</v>
      </c>
      <c r="N61" s="2" t="s">
        <v>120</v>
      </c>
      <c r="O61" s="2" t="s">
        <v>22</v>
      </c>
      <c r="P61" s="2" t="s">
        <v>22</v>
      </c>
      <c r="Q61" s="2" t="s">
        <v>22</v>
      </c>
      <c r="R61" s="2" t="s">
        <v>407</v>
      </c>
    </row>
    <row r="62" spans="1:18" s="2" customFormat="1" ht="158.4" x14ac:dyDescent="0.25">
      <c r="A62" s="2">
        <f t="shared" si="0"/>
        <v>39</v>
      </c>
      <c r="B62" s="2">
        <f t="shared" si="1"/>
        <v>52</v>
      </c>
      <c r="C62" s="2" t="str">
        <f t="shared" si="2"/>
        <v>м. Чкаловская</v>
      </c>
      <c r="D62" s="2" t="s">
        <v>113</v>
      </c>
      <c r="E62" s="2" t="s">
        <v>408</v>
      </c>
      <c r="F62" s="2">
        <f t="shared" si="3"/>
        <v>100000</v>
      </c>
      <c r="G62" s="2" t="s">
        <v>106</v>
      </c>
      <c r="H62" s="2">
        <f t="shared" si="4"/>
        <v>84</v>
      </c>
      <c r="I62" s="2" t="s">
        <v>403</v>
      </c>
      <c r="J62" s="2" t="s">
        <v>409</v>
      </c>
      <c r="K62" s="2" t="s">
        <v>376</v>
      </c>
      <c r="L62" s="2" t="s">
        <v>410</v>
      </c>
      <c r="M62" s="2" t="s">
        <v>119</v>
      </c>
      <c r="N62" s="2" t="s">
        <v>120</v>
      </c>
      <c r="O62" s="2" t="s">
        <v>22</v>
      </c>
      <c r="P62" s="2" t="s">
        <v>22</v>
      </c>
      <c r="Q62" s="2" t="s">
        <v>22</v>
      </c>
      <c r="R62" s="2" t="s">
        <v>411</v>
      </c>
    </row>
    <row r="63" spans="1:18" s="2" customFormat="1" ht="158.4" x14ac:dyDescent="0.25">
      <c r="A63" s="2">
        <f t="shared" si="0"/>
        <v>39</v>
      </c>
      <c r="B63" s="2">
        <f t="shared" si="1"/>
        <v>52</v>
      </c>
      <c r="C63" s="2" t="str">
        <f t="shared" si="2"/>
        <v>м. Чкаловская</v>
      </c>
      <c r="D63" s="2" t="s">
        <v>113</v>
      </c>
      <c r="E63" s="2" t="s">
        <v>412</v>
      </c>
      <c r="F63" s="2">
        <f t="shared" si="3"/>
        <v>94000</v>
      </c>
      <c r="G63" s="2" t="s">
        <v>413</v>
      </c>
      <c r="H63" s="2">
        <f t="shared" si="4"/>
        <v>84</v>
      </c>
      <c r="I63" s="2" t="s">
        <v>403</v>
      </c>
      <c r="J63" s="2" t="s">
        <v>414</v>
      </c>
      <c r="K63" s="2" t="s">
        <v>415</v>
      </c>
      <c r="L63" s="2" t="s">
        <v>118</v>
      </c>
      <c r="M63" s="2" t="s">
        <v>119</v>
      </c>
      <c r="N63" s="2" t="s">
        <v>120</v>
      </c>
      <c r="O63" s="2" t="s">
        <v>22</v>
      </c>
      <c r="P63" s="2" t="s">
        <v>22</v>
      </c>
      <c r="Q63" s="2" t="s">
        <v>22</v>
      </c>
      <c r="R63" s="2" t="s">
        <v>416</v>
      </c>
    </row>
    <row r="64" spans="1:18" s="2" customFormat="1" ht="259.2" x14ac:dyDescent="0.25">
      <c r="A64" s="2">
        <f t="shared" si="0"/>
        <v>45</v>
      </c>
      <c r="B64" s="2">
        <f t="shared" si="1"/>
        <v>60</v>
      </c>
      <c r="C64" s="2" t="str">
        <f t="shared" si="2"/>
        <v>м. Чёрная Речка</v>
      </c>
      <c r="D64" s="2" t="s">
        <v>417</v>
      </c>
      <c r="E64" s="2" t="s">
        <v>418</v>
      </c>
      <c r="F64" s="2">
        <f t="shared" si="3"/>
        <v>23000</v>
      </c>
      <c r="G64" s="2" t="s">
        <v>419</v>
      </c>
      <c r="H64" s="2">
        <f t="shared" si="4"/>
        <v>15</v>
      </c>
      <c r="I64" s="2" t="s">
        <v>420</v>
      </c>
      <c r="J64" s="2" t="s">
        <v>421</v>
      </c>
      <c r="K64" s="2" t="s">
        <v>179</v>
      </c>
      <c r="L64" s="2" t="s">
        <v>422</v>
      </c>
      <c r="M64" s="2" t="s">
        <v>423</v>
      </c>
      <c r="N64" s="2" t="s">
        <v>424</v>
      </c>
      <c r="O64" s="2" t="s">
        <v>22</v>
      </c>
      <c r="P64" s="2" t="s">
        <v>22</v>
      </c>
      <c r="Q64" s="2" t="s">
        <v>22</v>
      </c>
      <c r="R64" s="2" t="s">
        <v>425</v>
      </c>
    </row>
    <row r="65" spans="1:18" s="2" customFormat="1" ht="216" x14ac:dyDescent="0.25">
      <c r="A65" s="2">
        <f t="shared" si="0"/>
        <v>60</v>
      </c>
      <c r="B65" s="2">
        <f t="shared" si="1"/>
        <v>74</v>
      </c>
      <c r="C65" s="2" t="str">
        <f t="shared" si="2"/>
        <v>м. Горьковская</v>
      </c>
      <c r="D65" s="2" t="s">
        <v>379</v>
      </c>
      <c r="E65" s="2" t="s">
        <v>426</v>
      </c>
      <c r="F65" s="2">
        <f t="shared" si="3"/>
        <v>32000</v>
      </c>
      <c r="G65" s="2" t="s">
        <v>427</v>
      </c>
      <c r="H65" s="2">
        <f t="shared" si="4"/>
        <v>40</v>
      </c>
      <c r="I65" s="2" t="s">
        <v>428</v>
      </c>
      <c r="J65" s="2" t="s">
        <v>429</v>
      </c>
      <c r="K65" s="2" t="s">
        <v>430</v>
      </c>
      <c r="L65" s="2" t="s">
        <v>431</v>
      </c>
      <c r="M65" s="2" t="s">
        <v>386</v>
      </c>
      <c r="N65" s="2" t="s">
        <v>432</v>
      </c>
      <c r="O65" s="2" t="s">
        <v>22</v>
      </c>
      <c r="P65" s="2" t="s">
        <v>22</v>
      </c>
      <c r="Q65" s="2" t="s">
        <v>22</v>
      </c>
      <c r="R65" s="2" t="s">
        <v>433</v>
      </c>
    </row>
    <row r="66" spans="1:18" s="2" customFormat="1" ht="273.60000000000002" x14ac:dyDescent="0.25">
      <c r="A66" s="2">
        <f t="shared" si="0"/>
        <v>43</v>
      </c>
      <c r="B66" s="2">
        <f t="shared" si="1"/>
        <v>56</v>
      </c>
      <c r="C66" s="2" t="str">
        <f t="shared" si="2"/>
        <v>м. Чкаловская</v>
      </c>
      <c r="D66" s="2" t="s">
        <v>434</v>
      </c>
      <c r="E66" s="2" t="s">
        <v>435</v>
      </c>
      <c r="F66" s="2">
        <f t="shared" si="3"/>
        <v>150000</v>
      </c>
      <c r="G66" s="2" t="s">
        <v>150</v>
      </c>
      <c r="H66" s="2">
        <f t="shared" si="4"/>
        <v>130</v>
      </c>
      <c r="I66" s="2" t="s">
        <v>436</v>
      </c>
      <c r="J66" s="2" t="s">
        <v>437</v>
      </c>
      <c r="K66" s="2" t="s">
        <v>438</v>
      </c>
      <c r="L66" s="2" t="s">
        <v>118</v>
      </c>
      <c r="M66" s="2" t="s">
        <v>439</v>
      </c>
      <c r="N66" s="2" t="s">
        <v>22</v>
      </c>
      <c r="O66" s="2" t="s">
        <v>22</v>
      </c>
      <c r="P66" s="2" t="s">
        <v>22</v>
      </c>
      <c r="Q66" s="2" t="s">
        <v>22</v>
      </c>
      <c r="R66" s="2" t="s">
        <v>440</v>
      </c>
    </row>
    <row r="67" spans="1:18" s="2" customFormat="1" ht="302.39999999999998" x14ac:dyDescent="0.25">
      <c r="A67" s="2">
        <f t="shared" ref="A67:A116" si="5">SEARCH("м.",D67)</f>
        <v>43</v>
      </c>
      <c r="B67" s="2">
        <f t="shared" ref="B67:B116" si="6">SEARCH(",",D67,A67)</f>
        <v>56</v>
      </c>
      <c r="C67" s="2" t="str">
        <f t="shared" ref="C67:C116" si="7">MID(D67,A67,B67-A67)</f>
        <v>м. Чкаловская</v>
      </c>
      <c r="D67" s="2" t="s">
        <v>434</v>
      </c>
      <c r="E67" s="2" t="s">
        <v>441</v>
      </c>
      <c r="F67" s="2">
        <f t="shared" ref="F67:F119" si="8">VALUE(MID(G67,1,SEARCH("₽",G67)-2))</f>
        <v>150000</v>
      </c>
      <c r="G67" s="2" t="s">
        <v>150</v>
      </c>
      <c r="H67" s="2">
        <f t="shared" ref="H67:H119" si="9">VALUE(SUBSTITUTE(MID(I67,SEARCH("Общая:",I67)+6,SEARCH("м",I67,SEARCH("Общая:",I67))-SEARCH("Общая:",I67)-6),".",","))</f>
        <v>130</v>
      </c>
      <c r="I67" s="2" t="s">
        <v>442</v>
      </c>
      <c r="J67" s="2" t="s">
        <v>443</v>
      </c>
      <c r="K67" s="2" t="s">
        <v>444</v>
      </c>
      <c r="L67" s="2" t="s">
        <v>445</v>
      </c>
      <c r="M67" s="2" t="s">
        <v>439</v>
      </c>
      <c r="N67" s="2" t="s">
        <v>22</v>
      </c>
      <c r="O67" s="2" t="s">
        <v>22</v>
      </c>
      <c r="P67" s="2" t="s">
        <v>22</v>
      </c>
      <c r="Q67" s="2" t="s">
        <v>22</v>
      </c>
      <c r="R67" s="2" t="s">
        <v>147</v>
      </c>
    </row>
    <row r="68" spans="1:18" s="2" customFormat="1" ht="316.8" x14ac:dyDescent="0.25">
      <c r="A68" s="2">
        <f t="shared" si="5"/>
        <v>43</v>
      </c>
      <c r="B68" s="2">
        <f t="shared" si="6"/>
        <v>56</v>
      </c>
      <c r="C68" s="2" t="str">
        <f t="shared" si="7"/>
        <v>м. Чкаловская</v>
      </c>
      <c r="D68" s="2" t="s">
        <v>434</v>
      </c>
      <c r="E68" s="2" t="s">
        <v>446</v>
      </c>
      <c r="F68" s="2">
        <f t="shared" si="8"/>
        <v>160000</v>
      </c>
      <c r="G68" s="2" t="s">
        <v>447</v>
      </c>
      <c r="H68" s="2">
        <f t="shared" si="9"/>
        <v>130</v>
      </c>
      <c r="I68" s="2" t="s">
        <v>442</v>
      </c>
      <c r="J68" s="2" t="s">
        <v>448</v>
      </c>
      <c r="K68" s="2" t="s">
        <v>449</v>
      </c>
      <c r="L68" s="2" t="s">
        <v>450</v>
      </c>
      <c r="M68" s="2" t="s">
        <v>439</v>
      </c>
      <c r="N68" s="2" t="s">
        <v>22</v>
      </c>
      <c r="O68" s="2" t="s">
        <v>22</v>
      </c>
      <c r="P68" s="2" t="s">
        <v>22</v>
      </c>
      <c r="Q68" s="2" t="s">
        <v>22</v>
      </c>
      <c r="R68" s="2" t="s">
        <v>32</v>
      </c>
    </row>
    <row r="69" spans="1:18" s="2" customFormat="1" ht="158.4" x14ac:dyDescent="0.25">
      <c r="A69" s="2">
        <f t="shared" si="5"/>
        <v>52</v>
      </c>
      <c r="B69" s="2">
        <f t="shared" si="6"/>
        <v>66</v>
      </c>
      <c r="C69" s="2" t="str">
        <f t="shared" si="7"/>
        <v>м. Горьковская</v>
      </c>
      <c r="D69" s="2" t="s">
        <v>451</v>
      </c>
      <c r="E69" s="2" t="s">
        <v>452</v>
      </c>
      <c r="F69" s="2">
        <f t="shared" si="8"/>
        <v>21000</v>
      </c>
      <c r="G69" s="2" t="s">
        <v>453</v>
      </c>
      <c r="H69" s="2">
        <f t="shared" si="9"/>
        <v>10</v>
      </c>
      <c r="I69" s="2" t="s">
        <v>454</v>
      </c>
      <c r="J69" s="2" t="s">
        <v>455</v>
      </c>
      <c r="K69" s="2" t="s">
        <v>196</v>
      </c>
      <c r="L69" s="2" t="s">
        <v>456</v>
      </c>
      <c r="M69" s="2" t="s">
        <v>457</v>
      </c>
      <c r="N69" s="2" t="s">
        <v>458</v>
      </c>
      <c r="O69" s="2" t="s">
        <v>22</v>
      </c>
      <c r="P69" s="2" t="s">
        <v>22</v>
      </c>
      <c r="Q69" s="2" t="s">
        <v>22</v>
      </c>
      <c r="R69" s="2" t="s">
        <v>459</v>
      </c>
    </row>
    <row r="70" spans="1:18" s="2" customFormat="1" ht="172.8" x14ac:dyDescent="0.25">
      <c r="A70" s="2">
        <f t="shared" si="5"/>
        <v>36</v>
      </c>
      <c r="B70" s="2">
        <f t="shared" si="6"/>
        <v>50</v>
      </c>
      <c r="C70" s="2" t="str">
        <f t="shared" si="7"/>
        <v>м. Горьковская</v>
      </c>
      <c r="D70" s="2" t="s">
        <v>460</v>
      </c>
      <c r="E70" s="2" t="s">
        <v>461</v>
      </c>
      <c r="F70" s="2">
        <f t="shared" si="8"/>
        <v>18500</v>
      </c>
      <c r="G70" s="2" t="s">
        <v>462</v>
      </c>
      <c r="H70" s="2">
        <f t="shared" si="9"/>
        <v>16</v>
      </c>
      <c r="I70" s="2" t="s">
        <v>463</v>
      </c>
      <c r="J70" s="2" t="s">
        <v>464</v>
      </c>
      <c r="K70" s="2" t="s">
        <v>465</v>
      </c>
      <c r="L70" s="2" t="s">
        <v>466</v>
      </c>
      <c r="M70" s="2" t="s">
        <v>467</v>
      </c>
      <c r="N70" s="2" t="s">
        <v>468</v>
      </c>
      <c r="O70" s="2" t="s">
        <v>22</v>
      </c>
      <c r="P70" s="2" t="s">
        <v>22</v>
      </c>
      <c r="Q70" s="2" t="s">
        <v>22</v>
      </c>
      <c r="R70" s="2" t="s">
        <v>469</v>
      </c>
    </row>
    <row r="71" spans="1:18" s="2" customFormat="1" ht="172.8" x14ac:dyDescent="0.25">
      <c r="A71" s="2">
        <f t="shared" si="5"/>
        <v>36</v>
      </c>
      <c r="B71" s="2">
        <f t="shared" si="6"/>
        <v>50</v>
      </c>
      <c r="C71" s="2" t="str">
        <f t="shared" si="7"/>
        <v>м. Горьковская</v>
      </c>
      <c r="D71" s="2" t="s">
        <v>460</v>
      </c>
      <c r="E71" s="2" t="s">
        <v>470</v>
      </c>
      <c r="F71" s="2">
        <f t="shared" si="8"/>
        <v>18500</v>
      </c>
      <c r="G71" s="2" t="s">
        <v>462</v>
      </c>
      <c r="H71" s="2">
        <f t="shared" si="9"/>
        <v>16</v>
      </c>
      <c r="I71" s="2" t="s">
        <v>471</v>
      </c>
      <c r="J71" s="2" t="s">
        <v>472</v>
      </c>
      <c r="K71" s="2" t="s">
        <v>473</v>
      </c>
      <c r="L71" s="2" t="s">
        <v>474</v>
      </c>
      <c r="M71" s="2" t="s">
        <v>467</v>
      </c>
      <c r="N71" s="2" t="s">
        <v>468</v>
      </c>
      <c r="O71" s="2" t="s">
        <v>22</v>
      </c>
      <c r="P71" s="2" t="s">
        <v>22</v>
      </c>
      <c r="Q71" s="2" t="s">
        <v>207</v>
      </c>
      <c r="R71" s="2" t="s">
        <v>475</v>
      </c>
    </row>
    <row r="72" spans="1:18" s="2" customFormat="1" ht="201.6" x14ac:dyDescent="0.25">
      <c r="A72" s="2">
        <f t="shared" si="5"/>
        <v>36</v>
      </c>
      <c r="B72" s="2">
        <f t="shared" si="6"/>
        <v>50</v>
      </c>
      <c r="C72" s="2" t="str">
        <f t="shared" si="7"/>
        <v>м. Горьковская</v>
      </c>
      <c r="D72" s="2" t="s">
        <v>460</v>
      </c>
      <c r="E72" s="2" t="s">
        <v>476</v>
      </c>
      <c r="F72" s="2">
        <f t="shared" si="8"/>
        <v>18000</v>
      </c>
      <c r="G72" s="2" t="s">
        <v>477</v>
      </c>
      <c r="H72" s="2">
        <f t="shared" si="9"/>
        <v>16</v>
      </c>
      <c r="I72" s="2" t="s">
        <v>471</v>
      </c>
      <c r="J72" s="2" t="s">
        <v>478</v>
      </c>
      <c r="K72" s="2" t="s">
        <v>479</v>
      </c>
      <c r="L72" s="2" t="s">
        <v>474</v>
      </c>
      <c r="M72" s="2" t="s">
        <v>467</v>
      </c>
      <c r="N72" s="2" t="s">
        <v>468</v>
      </c>
      <c r="O72" s="2" t="s">
        <v>22</v>
      </c>
      <c r="P72" s="2" t="s">
        <v>22</v>
      </c>
      <c r="Q72" s="2" t="s">
        <v>207</v>
      </c>
      <c r="R72" s="2" t="s">
        <v>480</v>
      </c>
    </row>
    <row r="73" spans="1:18" s="2" customFormat="1" ht="172.8" x14ac:dyDescent="0.25">
      <c r="A73" s="2">
        <f t="shared" si="5"/>
        <v>36</v>
      </c>
      <c r="B73" s="2">
        <f t="shared" si="6"/>
        <v>50</v>
      </c>
      <c r="C73" s="2" t="str">
        <f t="shared" si="7"/>
        <v>м. Горьковская</v>
      </c>
      <c r="D73" s="2" t="s">
        <v>460</v>
      </c>
      <c r="E73" s="2" t="s">
        <v>481</v>
      </c>
      <c r="F73" s="2">
        <f t="shared" si="8"/>
        <v>18500</v>
      </c>
      <c r="G73" s="2" t="s">
        <v>462</v>
      </c>
      <c r="H73" s="2">
        <f t="shared" si="9"/>
        <v>16</v>
      </c>
      <c r="I73" s="2" t="s">
        <v>463</v>
      </c>
      <c r="J73" s="2" t="s">
        <v>482</v>
      </c>
      <c r="K73" s="2" t="s">
        <v>479</v>
      </c>
      <c r="L73" s="2" t="s">
        <v>474</v>
      </c>
      <c r="M73" s="2" t="s">
        <v>467</v>
      </c>
      <c r="N73" s="2" t="s">
        <v>468</v>
      </c>
      <c r="O73" s="2" t="s">
        <v>22</v>
      </c>
      <c r="P73" s="2" t="s">
        <v>22</v>
      </c>
      <c r="Q73" s="2" t="s">
        <v>207</v>
      </c>
      <c r="R73" s="2" t="s">
        <v>483</v>
      </c>
    </row>
    <row r="74" spans="1:18" s="2" customFormat="1" ht="201.6" x14ac:dyDescent="0.25">
      <c r="A74" s="2">
        <f t="shared" si="5"/>
        <v>37</v>
      </c>
      <c r="B74" s="2">
        <f t="shared" si="6"/>
        <v>51</v>
      </c>
      <c r="C74" s="2" t="str">
        <f t="shared" si="7"/>
        <v>м. Горьковская</v>
      </c>
      <c r="D74" s="2" t="s">
        <v>484</v>
      </c>
      <c r="E74" s="2" t="s">
        <v>485</v>
      </c>
      <c r="F74" s="2">
        <f t="shared" si="8"/>
        <v>45000</v>
      </c>
      <c r="G74" s="2" t="s">
        <v>486</v>
      </c>
      <c r="H74" s="2">
        <f t="shared" si="9"/>
        <v>45</v>
      </c>
      <c r="I74" s="2" t="s">
        <v>487</v>
      </c>
      <c r="J74" s="2" t="s">
        <v>488</v>
      </c>
      <c r="K74" s="2" t="s">
        <v>489</v>
      </c>
      <c r="L74" s="2" t="s">
        <v>490</v>
      </c>
      <c r="M74" s="2" t="s">
        <v>491</v>
      </c>
      <c r="N74" s="2" t="s">
        <v>492</v>
      </c>
      <c r="O74" s="2" t="s">
        <v>22</v>
      </c>
      <c r="P74" s="2" t="s">
        <v>22</v>
      </c>
      <c r="Q74" s="2" t="s">
        <v>22</v>
      </c>
      <c r="R74" s="2" t="s">
        <v>493</v>
      </c>
    </row>
    <row r="75" spans="1:18" s="2" customFormat="1" ht="230.4" x14ac:dyDescent="0.25">
      <c r="A75" s="2">
        <f t="shared" si="5"/>
        <v>54</v>
      </c>
      <c r="B75" s="2">
        <f t="shared" si="6"/>
        <v>67</v>
      </c>
      <c r="C75" s="2" t="str">
        <f t="shared" si="7"/>
        <v>м. Выборгская</v>
      </c>
      <c r="D75" s="2" t="s">
        <v>494</v>
      </c>
      <c r="E75" s="2" t="s">
        <v>495</v>
      </c>
      <c r="F75" s="2">
        <f t="shared" si="8"/>
        <v>30000</v>
      </c>
      <c r="G75" s="2" t="s">
        <v>496</v>
      </c>
      <c r="H75" s="2">
        <f t="shared" si="9"/>
        <v>40</v>
      </c>
      <c r="I75" s="2" t="s">
        <v>497</v>
      </c>
      <c r="J75" s="2" t="s">
        <v>498</v>
      </c>
      <c r="K75" s="2" t="s">
        <v>499</v>
      </c>
      <c r="L75" s="2" t="s">
        <v>500</v>
      </c>
      <c r="M75" s="2" t="s">
        <v>501</v>
      </c>
      <c r="N75" s="2" t="s">
        <v>502</v>
      </c>
      <c r="O75" s="2" t="s">
        <v>22</v>
      </c>
      <c r="P75" s="2" t="s">
        <v>22</v>
      </c>
      <c r="Q75" s="2" t="s">
        <v>22</v>
      </c>
      <c r="R75" s="2" t="s">
        <v>503</v>
      </c>
    </row>
    <row r="76" spans="1:18" s="2" customFormat="1" ht="187.2" x14ac:dyDescent="0.25">
      <c r="A76" s="2">
        <f t="shared" si="5"/>
        <v>54</v>
      </c>
      <c r="B76" s="2">
        <f t="shared" si="6"/>
        <v>67</v>
      </c>
      <c r="C76" s="2" t="str">
        <f t="shared" si="7"/>
        <v>м. Выборгская</v>
      </c>
      <c r="D76" s="2" t="s">
        <v>494</v>
      </c>
      <c r="E76" s="2" t="s">
        <v>504</v>
      </c>
      <c r="F76" s="2">
        <f t="shared" si="8"/>
        <v>30000</v>
      </c>
      <c r="G76" s="2" t="s">
        <v>496</v>
      </c>
      <c r="H76" s="2">
        <f t="shared" si="9"/>
        <v>40</v>
      </c>
      <c r="I76" s="2" t="s">
        <v>505</v>
      </c>
      <c r="J76" s="2" t="s">
        <v>506</v>
      </c>
      <c r="K76" s="2" t="s">
        <v>507</v>
      </c>
      <c r="L76" s="2" t="s">
        <v>508</v>
      </c>
      <c r="M76" s="2" t="s">
        <v>501</v>
      </c>
      <c r="N76" s="2" t="s">
        <v>502</v>
      </c>
      <c r="O76" s="2" t="s">
        <v>22</v>
      </c>
      <c r="P76" s="2" t="s">
        <v>22</v>
      </c>
      <c r="Q76" s="2" t="s">
        <v>22</v>
      </c>
      <c r="R76" s="2" t="s">
        <v>509</v>
      </c>
    </row>
    <row r="77" spans="1:18" s="2" customFormat="1" ht="187.2" x14ac:dyDescent="0.25">
      <c r="A77" s="2">
        <f t="shared" si="5"/>
        <v>54</v>
      </c>
      <c r="B77" s="2">
        <f t="shared" si="6"/>
        <v>67</v>
      </c>
      <c r="C77" s="2" t="str">
        <f t="shared" si="7"/>
        <v>м. Выборгская</v>
      </c>
      <c r="D77" s="2" t="s">
        <v>494</v>
      </c>
      <c r="E77" s="2" t="s">
        <v>510</v>
      </c>
      <c r="F77" s="2">
        <f t="shared" si="8"/>
        <v>30000</v>
      </c>
      <c r="G77" s="2" t="s">
        <v>496</v>
      </c>
      <c r="H77" s="2">
        <f t="shared" si="9"/>
        <v>40</v>
      </c>
      <c r="I77" s="2" t="s">
        <v>505</v>
      </c>
      <c r="J77" s="2" t="s">
        <v>511</v>
      </c>
      <c r="K77" s="2" t="s">
        <v>512</v>
      </c>
      <c r="L77" s="2" t="s">
        <v>508</v>
      </c>
      <c r="M77" s="2" t="s">
        <v>501</v>
      </c>
      <c r="N77" s="2" t="s">
        <v>502</v>
      </c>
      <c r="O77" s="2" t="s">
        <v>22</v>
      </c>
      <c r="P77" s="2" t="s">
        <v>22</v>
      </c>
      <c r="Q77" s="2" t="s">
        <v>22</v>
      </c>
      <c r="R77" s="2" t="s">
        <v>513</v>
      </c>
    </row>
    <row r="78" spans="1:18" s="2" customFormat="1" ht="230.4" x14ac:dyDescent="0.25">
      <c r="A78" s="2">
        <f t="shared" si="5"/>
        <v>40</v>
      </c>
      <c r="B78" s="2">
        <f t="shared" si="6"/>
        <v>49</v>
      </c>
      <c r="C78" s="2" t="str">
        <f t="shared" si="7"/>
        <v>м. Лесная</v>
      </c>
      <c r="D78" s="2" t="s">
        <v>514</v>
      </c>
      <c r="E78" s="2" t="s">
        <v>515</v>
      </c>
      <c r="F78" s="2">
        <f t="shared" si="8"/>
        <v>32000</v>
      </c>
      <c r="G78" s="2" t="s">
        <v>427</v>
      </c>
      <c r="H78" s="2">
        <f t="shared" si="9"/>
        <v>65</v>
      </c>
      <c r="I78" s="2" t="s">
        <v>516</v>
      </c>
      <c r="J78" s="2" t="s">
        <v>517</v>
      </c>
      <c r="K78" s="2" t="s">
        <v>518</v>
      </c>
      <c r="L78" s="2" t="s">
        <v>519</v>
      </c>
      <c r="M78" s="2" t="s">
        <v>520</v>
      </c>
      <c r="N78" s="2" t="s">
        <v>521</v>
      </c>
      <c r="O78" s="2" t="s">
        <v>22</v>
      </c>
      <c r="P78" s="2" t="s">
        <v>22</v>
      </c>
      <c r="Q78" s="2" t="s">
        <v>63</v>
      </c>
      <c r="R78" s="2" t="s">
        <v>522</v>
      </c>
    </row>
    <row r="79" spans="1:18" s="2" customFormat="1" ht="187.2" x14ac:dyDescent="0.25">
      <c r="A79" s="2">
        <f t="shared" si="5"/>
        <v>40</v>
      </c>
      <c r="B79" s="2">
        <f t="shared" si="6"/>
        <v>49</v>
      </c>
      <c r="C79" s="2" t="str">
        <f t="shared" si="7"/>
        <v>м. Лесная</v>
      </c>
      <c r="D79" s="2" t="s">
        <v>514</v>
      </c>
      <c r="E79" s="2" t="s">
        <v>523</v>
      </c>
      <c r="F79" s="2">
        <f t="shared" si="8"/>
        <v>30000</v>
      </c>
      <c r="G79" s="2" t="s">
        <v>496</v>
      </c>
      <c r="H79" s="2">
        <f t="shared" si="9"/>
        <v>67</v>
      </c>
      <c r="I79" s="2" t="s">
        <v>524</v>
      </c>
      <c r="J79" s="2" t="s">
        <v>525</v>
      </c>
      <c r="K79" s="2" t="s">
        <v>518</v>
      </c>
      <c r="L79" s="2" t="s">
        <v>526</v>
      </c>
      <c r="M79" s="2" t="s">
        <v>520</v>
      </c>
      <c r="N79" s="2" t="s">
        <v>521</v>
      </c>
      <c r="O79" s="2" t="s">
        <v>22</v>
      </c>
      <c r="P79" s="2" t="s">
        <v>22</v>
      </c>
      <c r="Q79" s="2" t="s">
        <v>22</v>
      </c>
      <c r="R79" s="2" t="s">
        <v>527</v>
      </c>
    </row>
    <row r="80" spans="1:18" s="2" customFormat="1" ht="158.4" x14ac:dyDescent="0.25">
      <c r="A80" s="2">
        <f t="shared" si="5"/>
        <v>52</v>
      </c>
      <c r="B80" s="2">
        <f t="shared" si="6"/>
        <v>66</v>
      </c>
      <c r="C80" s="2" t="str">
        <f t="shared" si="7"/>
        <v>м. Горьковская</v>
      </c>
      <c r="D80" s="2" t="s">
        <v>451</v>
      </c>
      <c r="E80" s="2" t="s">
        <v>528</v>
      </c>
      <c r="F80" s="2">
        <f t="shared" si="8"/>
        <v>25000</v>
      </c>
      <c r="G80" s="2" t="s">
        <v>529</v>
      </c>
      <c r="H80" s="2">
        <f t="shared" si="9"/>
        <v>19</v>
      </c>
      <c r="I80" s="2" t="s">
        <v>530</v>
      </c>
      <c r="J80" s="2" t="s">
        <v>531</v>
      </c>
      <c r="K80" s="2" t="s">
        <v>196</v>
      </c>
      <c r="L80" s="2" t="s">
        <v>456</v>
      </c>
      <c r="M80" s="2" t="s">
        <v>457</v>
      </c>
      <c r="N80" s="2" t="s">
        <v>458</v>
      </c>
      <c r="O80" s="2" t="s">
        <v>22</v>
      </c>
      <c r="P80" s="2" t="s">
        <v>22</v>
      </c>
      <c r="Q80" s="2" t="s">
        <v>22</v>
      </c>
      <c r="R80" s="2" t="s">
        <v>459</v>
      </c>
    </row>
    <row r="81" spans="1:18" s="2" customFormat="1" ht="259.2" x14ac:dyDescent="0.25">
      <c r="A81" s="2">
        <f t="shared" si="5"/>
        <v>44</v>
      </c>
      <c r="B81" s="2">
        <f t="shared" si="6"/>
        <v>60</v>
      </c>
      <c r="C81" s="2" t="str">
        <f t="shared" si="7"/>
        <v>м. Петроградская</v>
      </c>
      <c r="D81" s="2" t="s">
        <v>532</v>
      </c>
      <c r="E81" s="2" t="s">
        <v>533</v>
      </c>
      <c r="F81" s="2">
        <f t="shared" si="8"/>
        <v>100000</v>
      </c>
      <c r="G81" s="2" t="s">
        <v>106</v>
      </c>
      <c r="H81" s="2">
        <f t="shared" si="9"/>
        <v>110</v>
      </c>
      <c r="I81" s="2" t="s">
        <v>534</v>
      </c>
      <c r="J81" s="2" t="s">
        <v>535</v>
      </c>
      <c r="K81" s="2" t="s">
        <v>536</v>
      </c>
      <c r="L81" s="2" t="s">
        <v>537</v>
      </c>
      <c r="M81" s="2" t="s">
        <v>538</v>
      </c>
      <c r="N81" s="2" t="s">
        <v>539</v>
      </c>
      <c r="O81" s="2" t="s">
        <v>22</v>
      </c>
      <c r="P81" s="2" t="s">
        <v>22</v>
      </c>
      <c r="Q81" s="2" t="s">
        <v>207</v>
      </c>
      <c r="R81" s="2" t="s">
        <v>540</v>
      </c>
    </row>
    <row r="82" spans="1:18" s="2" customFormat="1" ht="201.6" x14ac:dyDescent="0.25">
      <c r="A82" s="2">
        <f t="shared" si="5"/>
        <v>41</v>
      </c>
      <c r="B82" s="2">
        <f t="shared" si="6"/>
        <v>57</v>
      </c>
      <c r="C82" s="2" t="str">
        <f t="shared" si="7"/>
        <v>м. Петроградская</v>
      </c>
      <c r="D82" s="2" t="s">
        <v>75</v>
      </c>
      <c r="E82" s="2" t="s">
        <v>541</v>
      </c>
      <c r="F82" s="2">
        <f t="shared" si="8"/>
        <v>38000</v>
      </c>
      <c r="G82" s="2" t="s">
        <v>67</v>
      </c>
      <c r="H82" s="2">
        <f t="shared" si="9"/>
        <v>42</v>
      </c>
      <c r="I82" s="2" t="s">
        <v>542</v>
      </c>
      <c r="J82" s="2" t="s">
        <v>543</v>
      </c>
      <c r="K82" s="2" t="s">
        <v>544</v>
      </c>
      <c r="L82" s="2" t="s">
        <v>118</v>
      </c>
      <c r="M82" s="2" t="s">
        <v>81</v>
      </c>
      <c r="N82" s="2" t="s">
        <v>82</v>
      </c>
      <c r="O82" s="2" t="s">
        <v>22</v>
      </c>
      <c r="P82" s="2" t="s">
        <v>22</v>
      </c>
      <c r="Q82" s="2" t="s">
        <v>207</v>
      </c>
      <c r="R82" s="2" t="s">
        <v>545</v>
      </c>
    </row>
    <row r="83" spans="1:18" s="2" customFormat="1" ht="230.4" x14ac:dyDescent="0.25">
      <c r="A83" s="2">
        <f t="shared" si="5"/>
        <v>45</v>
      </c>
      <c r="B83" s="2">
        <f t="shared" si="6"/>
        <v>61</v>
      </c>
      <c r="C83" s="2" t="str">
        <f t="shared" si="7"/>
        <v>м. Петроградская</v>
      </c>
      <c r="D83" s="2" t="s">
        <v>54</v>
      </c>
      <c r="E83" s="2" t="s">
        <v>546</v>
      </c>
      <c r="F83" s="2">
        <f t="shared" si="8"/>
        <v>37000</v>
      </c>
      <c r="G83" s="2" t="s">
        <v>547</v>
      </c>
      <c r="H83" s="2">
        <f t="shared" si="9"/>
        <v>31</v>
      </c>
      <c r="I83" s="2" t="s">
        <v>548</v>
      </c>
      <c r="J83" s="2" t="s">
        <v>549</v>
      </c>
      <c r="K83" s="2" t="s">
        <v>550</v>
      </c>
      <c r="L83" s="2" t="s">
        <v>22</v>
      </c>
      <c r="M83" s="2" t="s">
        <v>61</v>
      </c>
      <c r="N83" s="2" t="s">
        <v>551</v>
      </c>
      <c r="O83" s="2" t="s">
        <v>22</v>
      </c>
      <c r="P83" s="2" t="s">
        <v>22</v>
      </c>
      <c r="Q83" s="2" t="s">
        <v>22</v>
      </c>
      <c r="R83" s="2" t="s">
        <v>552</v>
      </c>
    </row>
    <row r="84" spans="1:18" s="2" customFormat="1" ht="172.8" x14ac:dyDescent="0.25">
      <c r="A84" s="2">
        <f t="shared" si="5"/>
        <v>49</v>
      </c>
      <c r="B84" s="2">
        <f t="shared" si="6"/>
        <v>65</v>
      </c>
      <c r="C84" s="2" t="str">
        <f t="shared" si="7"/>
        <v>м. Петроградская</v>
      </c>
      <c r="D84" s="2" t="s">
        <v>553</v>
      </c>
      <c r="E84" s="2" t="s">
        <v>554</v>
      </c>
      <c r="F84" s="2">
        <f t="shared" si="8"/>
        <v>45000</v>
      </c>
      <c r="G84" s="2" t="s">
        <v>486</v>
      </c>
      <c r="H84" s="2">
        <f t="shared" si="9"/>
        <v>71</v>
      </c>
      <c r="I84" s="2" t="s">
        <v>555</v>
      </c>
      <c r="J84" s="2" t="s">
        <v>556</v>
      </c>
      <c r="K84" s="2" t="s">
        <v>273</v>
      </c>
      <c r="L84" s="2" t="s">
        <v>557</v>
      </c>
      <c r="M84" s="2" t="s">
        <v>558</v>
      </c>
      <c r="N84" s="2" t="s">
        <v>559</v>
      </c>
      <c r="O84" s="2" t="s">
        <v>22</v>
      </c>
      <c r="P84" s="2" t="s">
        <v>22</v>
      </c>
      <c r="Q84" s="2" t="s">
        <v>22</v>
      </c>
      <c r="R84" s="2" t="s">
        <v>552</v>
      </c>
    </row>
    <row r="85" spans="1:18" s="2" customFormat="1" ht="201.6" x14ac:dyDescent="0.25">
      <c r="A85" s="2">
        <f t="shared" si="5"/>
        <v>36</v>
      </c>
      <c r="B85" s="2">
        <f t="shared" si="6"/>
        <v>52</v>
      </c>
      <c r="C85" s="2" t="str">
        <f t="shared" si="7"/>
        <v>м. Петроградская</v>
      </c>
      <c r="D85" s="2" t="s">
        <v>560</v>
      </c>
      <c r="E85" s="2" t="s">
        <v>561</v>
      </c>
      <c r="F85" s="2">
        <f t="shared" si="8"/>
        <v>45000</v>
      </c>
      <c r="G85" s="2" t="s">
        <v>486</v>
      </c>
      <c r="H85" s="2">
        <f t="shared" si="9"/>
        <v>54</v>
      </c>
      <c r="I85" s="2" t="s">
        <v>562</v>
      </c>
      <c r="J85" s="2" t="s">
        <v>563</v>
      </c>
      <c r="K85" s="2" t="s">
        <v>564</v>
      </c>
      <c r="L85" s="2" t="s">
        <v>565</v>
      </c>
      <c r="M85" s="2" t="s">
        <v>566</v>
      </c>
      <c r="N85" s="2" t="s">
        <v>567</v>
      </c>
      <c r="O85" s="2" t="s">
        <v>22</v>
      </c>
      <c r="P85" s="2" t="s">
        <v>22</v>
      </c>
      <c r="Q85" s="2" t="s">
        <v>22</v>
      </c>
      <c r="R85" s="2" t="s">
        <v>552</v>
      </c>
    </row>
    <row r="86" spans="1:18" s="2" customFormat="1" ht="201.6" x14ac:dyDescent="0.25">
      <c r="A86" s="2">
        <f t="shared" si="5"/>
        <v>39</v>
      </c>
      <c r="B86" s="2">
        <f t="shared" si="6"/>
        <v>54</v>
      </c>
      <c r="C86" s="2" t="str">
        <f t="shared" si="7"/>
        <v>м. Чёрная Речка</v>
      </c>
      <c r="D86" s="2" t="s">
        <v>568</v>
      </c>
      <c r="E86" s="2" t="s">
        <v>569</v>
      </c>
      <c r="F86" s="2">
        <f t="shared" si="8"/>
        <v>23000</v>
      </c>
      <c r="G86" s="2" t="s">
        <v>419</v>
      </c>
      <c r="H86" s="2">
        <f t="shared" si="9"/>
        <v>34</v>
      </c>
      <c r="I86" s="2" t="s">
        <v>570</v>
      </c>
      <c r="J86" s="2" t="s">
        <v>571</v>
      </c>
      <c r="K86" s="2" t="s">
        <v>572</v>
      </c>
      <c r="L86" s="2" t="s">
        <v>573</v>
      </c>
      <c r="M86" s="2" t="s">
        <v>574</v>
      </c>
      <c r="N86" s="2" t="s">
        <v>575</v>
      </c>
      <c r="O86" s="2" t="s">
        <v>22</v>
      </c>
      <c r="P86" s="2" t="s">
        <v>22</v>
      </c>
      <c r="Q86" s="2" t="s">
        <v>207</v>
      </c>
      <c r="R86" s="2" t="s">
        <v>576</v>
      </c>
    </row>
    <row r="87" spans="1:18" s="2" customFormat="1" ht="331.2" x14ac:dyDescent="0.25">
      <c r="A87" s="2">
        <f t="shared" si="5"/>
        <v>33</v>
      </c>
      <c r="B87" s="2">
        <f t="shared" si="6"/>
        <v>47</v>
      </c>
      <c r="C87" s="2" t="str">
        <f t="shared" si="7"/>
        <v>м. Горьковская</v>
      </c>
      <c r="D87" s="2" t="s">
        <v>355</v>
      </c>
      <c r="E87" s="2" t="s">
        <v>356</v>
      </c>
      <c r="F87" s="2">
        <f t="shared" si="8"/>
        <v>50000</v>
      </c>
      <c r="G87" s="2" t="s">
        <v>96</v>
      </c>
      <c r="H87" s="2">
        <f t="shared" si="9"/>
        <v>35</v>
      </c>
      <c r="I87" s="2" t="s">
        <v>357</v>
      </c>
      <c r="J87" s="2" t="s">
        <v>358</v>
      </c>
      <c r="K87" s="2" t="s">
        <v>359</v>
      </c>
      <c r="L87" s="2" t="s">
        <v>360</v>
      </c>
      <c r="M87" s="2" t="s">
        <v>361</v>
      </c>
      <c r="N87" s="2" t="s">
        <v>362</v>
      </c>
      <c r="O87" s="2" t="s">
        <v>22</v>
      </c>
      <c r="P87" s="2" t="s">
        <v>22</v>
      </c>
      <c r="Q87" s="2" t="s">
        <v>22</v>
      </c>
      <c r="R87" s="2" t="s">
        <v>363</v>
      </c>
    </row>
    <row r="88" spans="1:18" s="2" customFormat="1" ht="288" x14ac:dyDescent="0.25">
      <c r="A88" s="2">
        <f t="shared" si="5"/>
        <v>33</v>
      </c>
      <c r="B88" s="2">
        <f t="shared" si="6"/>
        <v>47</v>
      </c>
      <c r="C88" s="2" t="str">
        <f t="shared" si="7"/>
        <v>м. Горьковская</v>
      </c>
      <c r="D88" s="2" t="s">
        <v>355</v>
      </c>
      <c r="E88" s="2" t="s">
        <v>364</v>
      </c>
      <c r="F88" s="2">
        <f t="shared" si="8"/>
        <v>50000</v>
      </c>
      <c r="G88" s="2" t="s">
        <v>96</v>
      </c>
      <c r="H88" s="2">
        <f t="shared" si="9"/>
        <v>35</v>
      </c>
      <c r="I88" s="2" t="s">
        <v>365</v>
      </c>
      <c r="J88" s="2" t="s">
        <v>366</v>
      </c>
      <c r="K88" s="2" t="s">
        <v>367</v>
      </c>
      <c r="L88" s="2" t="s">
        <v>204</v>
      </c>
      <c r="M88" s="2" t="s">
        <v>361</v>
      </c>
      <c r="N88" s="2" t="s">
        <v>362</v>
      </c>
      <c r="O88" s="2" t="s">
        <v>42</v>
      </c>
      <c r="P88" s="2" t="s">
        <v>22</v>
      </c>
      <c r="Q88" s="2" t="s">
        <v>22</v>
      </c>
      <c r="R88" s="2" t="s">
        <v>43</v>
      </c>
    </row>
    <row r="89" spans="1:18" s="2" customFormat="1" ht="158.4" x14ac:dyDescent="0.25">
      <c r="A89" s="2">
        <f t="shared" si="5"/>
        <v>33</v>
      </c>
      <c r="B89" s="2">
        <f t="shared" si="6"/>
        <v>47</v>
      </c>
      <c r="C89" s="2" t="str">
        <f t="shared" si="7"/>
        <v>м. Горьковская</v>
      </c>
      <c r="D89" s="2" t="s">
        <v>355</v>
      </c>
      <c r="E89" s="2" t="s">
        <v>368</v>
      </c>
      <c r="F89" s="2">
        <f t="shared" si="8"/>
        <v>50000</v>
      </c>
      <c r="G89" s="2" t="s">
        <v>96</v>
      </c>
      <c r="H89" s="2">
        <f t="shared" si="9"/>
        <v>35</v>
      </c>
      <c r="I89" s="2" t="s">
        <v>369</v>
      </c>
      <c r="J89" s="2" t="s">
        <v>370</v>
      </c>
      <c r="K89" s="2" t="s">
        <v>371</v>
      </c>
      <c r="L89" s="2" t="s">
        <v>118</v>
      </c>
      <c r="M89" s="2" t="s">
        <v>361</v>
      </c>
      <c r="N89" s="2" t="s">
        <v>362</v>
      </c>
      <c r="O89" s="2" t="s">
        <v>22</v>
      </c>
      <c r="P89" s="2" t="s">
        <v>22</v>
      </c>
      <c r="Q89" s="2" t="s">
        <v>22</v>
      </c>
      <c r="R89" s="2" t="s">
        <v>372</v>
      </c>
    </row>
    <row r="90" spans="1:18" s="2" customFormat="1" ht="409.6" x14ac:dyDescent="0.25">
      <c r="A90" s="2">
        <f t="shared" si="5"/>
        <v>39</v>
      </c>
      <c r="B90" s="2">
        <f t="shared" si="6"/>
        <v>53</v>
      </c>
      <c r="C90" s="2" t="str">
        <f t="shared" si="7"/>
        <v>м. Горьковская</v>
      </c>
      <c r="D90" s="2" t="s">
        <v>577</v>
      </c>
      <c r="E90" s="2" t="s">
        <v>578</v>
      </c>
      <c r="F90" s="2">
        <f t="shared" si="8"/>
        <v>130000</v>
      </c>
      <c r="G90" s="2" t="s">
        <v>579</v>
      </c>
      <c r="H90" s="2">
        <f t="shared" si="9"/>
        <v>190</v>
      </c>
      <c r="I90" s="2" t="s">
        <v>580</v>
      </c>
      <c r="J90" s="2" t="s">
        <v>581</v>
      </c>
      <c r="K90" s="2" t="s">
        <v>582</v>
      </c>
      <c r="L90" s="2" t="s">
        <v>583</v>
      </c>
      <c r="M90" s="2" t="s">
        <v>584</v>
      </c>
      <c r="N90" s="2" t="s">
        <v>22</v>
      </c>
      <c r="O90" s="2" t="s">
        <v>22</v>
      </c>
      <c r="P90" s="2" t="s">
        <v>22</v>
      </c>
      <c r="Q90" s="2" t="s">
        <v>22</v>
      </c>
      <c r="R90" s="2" t="s">
        <v>174</v>
      </c>
    </row>
    <row r="91" spans="1:18" s="2" customFormat="1" ht="129.6" x14ac:dyDescent="0.25">
      <c r="A91" s="2">
        <f t="shared" si="5"/>
        <v>36</v>
      </c>
      <c r="B91" s="2">
        <f t="shared" si="6"/>
        <v>50</v>
      </c>
      <c r="C91" s="2" t="str">
        <f t="shared" si="7"/>
        <v>м. Горьковская</v>
      </c>
      <c r="D91" s="2" t="s">
        <v>585</v>
      </c>
      <c r="E91" s="2" t="s">
        <v>586</v>
      </c>
      <c r="F91" s="2">
        <f t="shared" si="8"/>
        <v>50000</v>
      </c>
      <c r="G91" s="2" t="s">
        <v>96</v>
      </c>
      <c r="H91" s="2">
        <f t="shared" si="9"/>
        <v>37</v>
      </c>
      <c r="I91" s="2" t="s">
        <v>587</v>
      </c>
      <c r="J91" s="2" t="s">
        <v>588</v>
      </c>
      <c r="K91" s="2" t="s">
        <v>229</v>
      </c>
      <c r="L91" s="2" t="s">
        <v>589</v>
      </c>
      <c r="M91" s="2" t="s">
        <v>590</v>
      </c>
      <c r="N91" s="2" t="s">
        <v>591</v>
      </c>
      <c r="O91" s="2" t="s">
        <v>22</v>
      </c>
      <c r="P91" s="2" t="s">
        <v>22</v>
      </c>
      <c r="Q91" s="2" t="s">
        <v>22</v>
      </c>
      <c r="R91" s="2" t="s">
        <v>552</v>
      </c>
    </row>
    <row r="92" spans="1:18" s="2" customFormat="1" ht="201.6" x14ac:dyDescent="0.25">
      <c r="A92" s="2">
        <f t="shared" si="5"/>
        <v>49</v>
      </c>
      <c r="B92" s="2">
        <f t="shared" si="6"/>
        <v>65</v>
      </c>
      <c r="C92" s="2" t="str">
        <f t="shared" si="7"/>
        <v>м. Петроградская</v>
      </c>
      <c r="D92" s="2" t="s">
        <v>592</v>
      </c>
      <c r="E92" s="2" t="s">
        <v>593</v>
      </c>
      <c r="F92" s="2">
        <f t="shared" si="8"/>
        <v>100000</v>
      </c>
      <c r="G92" s="2" t="s">
        <v>106</v>
      </c>
      <c r="H92" s="2">
        <f t="shared" si="9"/>
        <v>110</v>
      </c>
      <c r="I92" s="2" t="s">
        <v>594</v>
      </c>
      <c r="J92" s="2" t="s">
        <v>595</v>
      </c>
      <c r="K92" s="2" t="s">
        <v>596</v>
      </c>
      <c r="L92" s="2" t="s">
        <v>597</v>
      </c>
      <c r="M92" s="2" t="s">
        <v>598</v>
      </c>
      <c r="N92" s="2" t="s">
        <v>599</v>
      </c>
      <c r="O92" s="2" t="s">
        <v>22</v>
      </c>
      <c r="P92" s="2" t="s">
        <v>22</v>
      </c>
      <c r="Q92" s="2" t="s">
        <v>22</v>
      </c>
      <c r="R92" s="2" t="s">
        <v>416</v>
      </c>
    </row>
    <row r="93" spans="1:18" s="2" customFormat="1" ht="172.8" x14ac:dyDescent="0.25">
      <c r="A93" s="2">
        <f t="shared" si="5"/>
        <v>38</v>
      </c>
      <c r="B93" s="2">
        <f t="shared" si="6"/>
        <v>54</v>
      </c>
      <c r="C93" s="2" t="str">
        <f t="shared" si="7"/>
        <v>м. Петроградская</v>
      </c>
      <c r="D93" s="2" t="s">
        <v>600</v>
      </c>
      <c r="E93" s="2" t="s">
        <v>601</v>
      </c>
      <c r="F93" s="2">
        <f t="shared" si="8"/>
        <v>55000</v>
      </c>
      <c r="G93" s="2" t="s">
        <v>226</v>
      </c>
      <c r="H93" s="2">
        <f t="shared" si="9"/>
        <v>47</v>
      </c>
      <c r="I93" s="2" t="s">
        <v>602</v>
      </c>
      <c r="J93" s="2" t="s">
        <v>603</v>
      </c>
      <c r="K93" s="2" t="s">
        <v>604</v>
      </c>
      <c r="L93" s="2" t="s">
        <v>605</v>
      </c>
      <c r="M93" s="2" t="s">
        <v>606</v>
      </c>
      <c r="N93" s="2" t="s">
        <v>22</v>
      </c>
      <c r="O93" s="2" t="s">
        <v>22</v>
      </c>
      <c r="P93" s="2" t="s">
        <v>22</v>
      </c>
      <c r="Q93" s="2" t="s">
        <v>22</v>
      </c>
      <c r="R93" s="2" t="s">
        <v>552</v>
      </c>
    </row>
    <row r="94" spans="1:18" s="2" customFormat="1" ht="187.2" x14ac:dyDescent="0.25">
      <c r="A94" s="2">
        <f t="shared" si="5"/>
        <v>36</v>
      </c>
      <c r="B94" s="2">
        <f t="shared" si="6"/>
        <v>51</v>
      </c>
      <c r="C94" s="2" t="str">
        <f t="shared" si="7"/>
        <v>м. Чёрная Речка</v>
      </c>
      <c r="D94" s="2" t="s">
        <v>607</v>
      </c>
      <c r="E94" s="2" t="s">
        <v>608</v>
      </c>
      <c r="F94" s="2">
        <f t="shared" si="8"/>
        <v>30000</v>
      </c>
      <c r="G94" s="2" t="s">
        <v>496</v>
      </c>
      <c r="H94" s="2">
        <f t="shared" si="9"/>
        <v>43</v>
      </c>
      <c r="I94" s="2" t="s">
        <v>609</v>
      </c>
      <c r="J94" s="2" t="s">
        <v>610</v>
      </c>
      <c r="K94" s="2" t="s">
        <v>611</v>
      </c>
      <c r="L94" s="2" t="s">
        <v>612</v>
      </c>
      <c r="M94" s="2" t="s">
        <v>613</v>
      </c>
      <c r="N94" s="2" t="s">
        <v>614</v>
      </c>
      <c r="O94" s="2" t="s">
        <v>22</v>
      </c>
      <c r="P94" s="2" t="s">
        <v>22</v>
      </c>
      <c r="Q94" s="2" t="s">
        <v>22</v>
      </c>
      <c r="R94" s="2" t="s">
        <v>513</v>
      </c>
    </row>
    <row r="95" spans="1:18" s="2" customFormat="1" ht="187.2" x14ac:dyDescent="0.25">
      <c r="A95" s="2">
        <f t="shared" si="5"/>
        <v>36</v>
      </c>
      <c r="B95" s="2">
        <f t="shared" si="6"/>
        <v>51</v>
      </c>
      <c r="C95" s="2" t="str">
        <f t="shared" si="7"/>
        <v>м. Чёрная Речка</v>
      </c>
      <c r="D95" s="2" t="s">
        <v>607</v>
      </c>
      <c r="E95" s="2" t="s">
        <v>615</v>
      </c>
      <c r="F95" s="2">
        <f t="shared" si="8"/>
        <v>30000</v>
      </c>
      <c r="G95" s="2" t="s">
        <v>496</v>
      </c>
      <c r="H95" s="2">
        <f t="shared" si="9"/>
        <v>43</v>
      </c>
      <c r="I95" s="2" t="s">
        <v>609</v>
      </c>
      <c r="J95" s="2" t="s">
        <v>616</v>
      </c>
      <c r="K95" s="2" t="s">
        <v>611</v>
      </c>
      <c r="L95" s="2" t="s">
        <v>612</v>
      </c>
      <c r="M95" s="2" t="s">
        <v>613</v>
      </c>
      <c r="N95" s="2" t="s">
        <v>614</v>
      </c>
      <c r="O95" s="2" t="s">
        <v>22</v>
      </c>
      <c r="P95" s="2" t="s">
        <v>22</v>
      </c>
      <c r="Q95" s="2" t="s">
        <v>22</v>
      </c>
      <c r="R95" s="2" t="s">
        <v>513</v>
      </c>
    </row>
    <row r="96" spans="1:18" s="2" customFormat="1" ht="187.2" x14ac:dyDescent="0.25">
      <c r="A96" s="2">
        <f t="shared" si="5"/>
        <v>36</v>
      </c>
      <c r="B96" s="2">
        <f t="shared" si="6"/>
        <v>51</v>
      </c>
      <c r="C96" s="2" t="str">
        <f t="shared" si="7"/>
        <v>м. Чёрная Речка</v>
      </c>
      <c r="D96" s="2" t="s">
        <v>607</v>
      </c>
      <c r="E96" s="2" t="s">
        <v>617</v>
      </c>
      <c r="F96" s="2">
        <f t="shared" si="8"/>
        <v>30000</v>
      </c>
      <c r="G96" s="2" t="s">
        <v>496</v>
      </c>
      <c r="H96" s="2">
        <f t="shared" si="9"/>
        <v>43</v>
      </c>
      <c r="I96" s="2" t="s">
        <v>609</v>
      </c>
      <c r="J96" s="2" t="s">
        <v>618</v>
      </c>
      <c r="K96" s="2" t="s">
        <v>611</v>
      </c>
      <c r="L96" s="2" t="s">
        <v>612</v>
      </c>
      <c r="M96" s="2" t="s">
        <v>613</v>
      </c>
      <c r="N96" s="2" t="s">
        <v>614</v>
      </c>
      <c r="O96" s="2" t="s">
        <v>22</v>
      </c>
      <c r="P96" s="2" t="s">
        <v>22</v>
      </c>
      <c r="Q96" s="2" t="s">
        <v>22</v>
      </c>
      <c r="R96" s="2" t="s">
        <v>513</v>
      </c>
    </row>
    <row r="97" spans="1:18" s="2" customFormat="1" ht="302.39999999999998" x14ac:dyDescent="0.25">
      <c r="A97" s="2">
        <f t="shared" si="5"/>
        <v>41</v>
      </c>
      <c r="B97" s="2">
        <f t="shared" si="6"/>
        <v>57</v>
      </c>
      <c r="C97" s="2" t="str">
        <f t="shared" si="7"/>
        <v>м. Петроградская</v>
      </c>
      <c r="D97" s="2" t="s">
        <v>619</v>
      </c>
      <c r="E97" s="2" t="s">
        <v>620</v>
      </c>
      <c r="F97" s="2">
        <f t="shared" si="8"/>
        <v>55000</v>
      </c>
      <c r="G97" s="2" t="s">
        <v>226</v>
      </c>
      <c r="H97" s="2">
        <f t="shared" si="9"/>
        <v>67</v>
      </c>
      <c r="I97" s="2" t="s">
        <v>621</v>
      </c>
      <c r="J97" s="2" t="s">
        <v>622</v>
      </c>
      <c r="K97" s="2" t="s">
        <v>623</v>
      </c>
      <c r="L97" s="2" t="s">
        <v>624</v>
      </c>
      <c r="M97" s="2" t="s">
        <v>81</v>
      </c>
      <c r="N97" s="2" t="s">
        <v>625</v>
      </c>
      <c r="O97" s="2" t="s">
        <v>22</v>
      </c>
      <c r="P97" s="2" t="s">
        <v>22</v>
      </c>
      <c r="Q97" s="2" t="s">
        <v>22</v>
      </c>
      <c r="R97" s="2" t="s">
        <v>626</v>
      </c>
    </row>
    <row r="98" spans="1:18" s="2" customFormat="1" ht="201.6" x14ac:dyDescent="0.25">
      <c r="A98" s="2">
        <f t="shared" si="5"/>
        <v>47</v>
      </c>
      <c r="B98" s="2">
        <f t="shared" si="6"/>
        <v>63</v>
      </c>
      <c r="C98" s="2" t="str">
        <f t="shared" si="7"/>
        <v>м. Петроградская</v>
      </c>
      <c r="D98" s="2" t="s">
        <v>627</v>
      </c>
      <c r="E98" s="2" t="s">
        <v>628</v>
      </c>
      <c r="F98" s="2">
        <f t="shared" si="8"/>
        <v>35000</v>
      </c>
      <c r="G98" s="2" t="s">
        <v>390</v>
      </c>
      <c r="H98" s="2">
        <f t="shared" si="9"/>
        <v>50</v>
      </c>
      <c r="I98" s="2" t="s">
        <v>629</v>
      </c>
      <c r="J98" s="2" t="s">
        <v>630</v>
      </c>
      <c r="K98" s="2" t="s">
        <v>631</v>
      </c>
      <c r="L98" s="2" t="s">
        <v>632</v>
      </c>
      <c r="M98" s="2" t="s">
        <v>633</v>
      </c>
      <c r="N98" s="2" t="s">
        <v>634</v>
      </c>
      <c r="O98" s="2" t="s">
        <v>22</v>
      </c>
      <c r="P98" s="2" t="s">
        <v>22</v>
      </c>
      <c r="Q98" s="2" t="s">
        <v>63</v>
      </c>
      <c r="R98" s="2" t="s">
        <v>635</v>
      </c>
    </row>
    <row r="99" spans="1:18" s="2" customFormat="1" ht="201.6" x14ac:dyDescent="0.25">
      <c r="A99" s="2">
        <f t="shared" si="5"/>
        <v>39</v>
      </c>
      <c r="B99" s="2">
        <f t="shared" si="6"/>
        <v>52</v>
      </c>
      <c r="C99" s="2" t="str">
        <f t="shared" si="7"/>
        <v>м. Чкаловская</v>
      </c>
      <c r="D99" s="2" t="s">
        <v>113</v>
      </c>
      <c r="E99" s="2" t="s">
        <v>636</v>
      </c>
      <c r="F99" s="2">
        <f t="shared" si="8"/>
        <v>100000</v>
      </c>
      <c r="G99" s="2" t="s">
        <v>106</v>
      </c>
      <c r="H99" s="2">
        <f t="shared" si="9"/>
        <v>94</v>
      </c>
      <c r="I99" s="2" t="s">
        <v>637</v>
      </c>
      <c r="J99" s="2" t="s">
        <v>638</v>
      </c>
      <c r="K99" s="2" t="s">
        <v>639</v>
      </c>
      <c r="L99" s="2" t="s">
        <v>118</v>
      </c>
      <c r="M99" s="2" t="s">
        <v>119</v>
      </c>
      <c r="N99" s="2" t="s">
        <v>640</v>
      </c>
      <c r="O99" s="2" t="s">
        <v>22</v>
      </c>
      <c r="P99" s="2" t="s">
        <v>22</v>
      </c>
      <c r="Q99" s="2" t="s">
        <v>22</v>
      </c>
      <c r="R99" s="2" t="s">
        <v>641</v>
      </c>
    </row>
    <row r="100" spans="1:18" s="2" customFormat="1" ht="201.6" x14ac:dyDescent="0.25">
      <c r="A100" s="2">
        <f t="shared" si="5"/>
        <v>40</v>
      </c>
      <c r="B100" s="2">
        <f t="shared" si="6"/>
        <v>56</v>
      </c>
      <c r="C100" s="2" t="str">
        <f t="shared" si="7"/>
        <v>м. Петроградская</v>
      </c>
      <c r="D100" s="2" t="s">
        <v>642</v>
      </c>
      <c r="E100" s="2" t="s">
        <v>643</v>
      </c>
      <c r="F100" s="2">
        <f t="shared" si="8"/>
        <v>50000</v>
      </c>
      <c r="G100" s="2" t="s">
        <v>96</v>
      </c>
      <c r="H100" s="2">
        <f t="shared" si="9"/>
        <v>72</v>
      </c>
      <c r="I100" s="2" t="s">
        <v>644</v>
      </c>
      <c r="J100" s="2" t="s">
        <v>645</v>
      </c>
      <c r="K100" s="2" t="s">
        <v>646</v>
      </c>
      <c r="L100" s="2" t="s">
        <v>647</v>
      </c>
      <c r="M100" s="2" t="s">
        <v>648</v>
      </c>
      <c r="N100" s="2" t="s">
        <v>649</v>
      </c>
      <c r="O100" s="2" t="s">
        <v>22</v>
      </c>
      <c r="P100" s="2" t="s">
        <v>22</v>
      </c>
      <c r="Q100" s="2" t="s">
        <v>22</v>
      </c>
      <c r="R100" s="2" t="s">
        <v>552</v>
      </c>
    </row>
    <row r="101" spans="1:18" s="2" customFormat="1" ht="409.6" x14ac:dyDescent="0.25">
      <c r="A101" s="2">
        <f t="shared" si="5"/>
        <v>43</v>
      </c>
      <c r="B101" s="2">
        <f t="shared" si="6"/>
        <v>59</v>
      </c>
      <c r="C101" s="2" t="str">
        <f t="shared" si="7"/>
        <v>м. Петроградская</v>
      </c>
      <c r="D101" s="2" t="s">
        <v>233</v>
      </c>
      <c r="E101" s="2" t="s">
        <v>650</v>
      </c>
      <c r="F101" s="2">
        <f t="shared" si="8"/>
        <v>70000</v>
      </c>
      <c r="G101" s="2" t="s">
        <v>651</v>
      </c>
      <c r="H101" s="2">
        <f t="shared" si="9"/>
        <v>67</v>
      </c>
      <c r="I101" s="2" t="s">
        <v>524</v>
      </c>
      <c r="J101" s="2" t="s">
        <v>652</v>
      </c>
      <c r="K101" s="2" t="s">
        <v>653</v>
      </c>
      <c r="L101" s="2" t="s">
        <v>218</v>
      </c>
      <c r="M101" s="2" t="s">
        <v>239</v>
      </c>
      <c r="N101" s="2" t="s">
        <v>240</v>
      </c>
      <c r="O101" s="2" t="s">
        <v>42</v>
      </c>
      <c r="P101" s="2" t="s">
        <v>22</v>
      </c>
      <c r="Q101" s="2" t="s">
        <v>22</v>
      </c>
      <c r="R101" s="2" t="s">
        <v>654</v>
      </c>
    </row>
    <row r="102" spans="1:18" s="2" customFormat="1" ht="216" x14ac:dyDescent="0.25">
      <c r="A102" s="2">
        <f t="shared" si="5"/>
        <v>43</v>
      </c>
      <c r="B102" s="2">
        <f t="shared" si="6"/>
        <v>59</v>
      </c>
      <c r="C102" s="2" t="str">
        <f t="shared" si="7"/>
        <v>м. Петроградская</v>
      </c>
      <c r="D102" s="2" t="s">
        <v>233</v>
      </c>
      <c r="E102" s="2" t="s">
        <v>655</v>
      </c>
      <c r="F102" s="2">
        <f t="shared" si="8"/>
        <v>70000</v>
      </c>
      <c r="G102" s="2" t="s">
        <v>651</v>
      </c>
      <c r="H102" s="2">
        <f t="shared" si="9"/>
        <v>67</v>
      </c>
      <c r="I102" s="2" t="s">
        <v>656</v>
      </c>
      <c r="J102" s="2" t="s">
        <v>657</v>
      </c>
      <c r="K102" s="2" t="s">
        <v>653</v>
      </c>
      <c r="L102" s="2" t="s">
        <v>22</v>
      </c>
      <c r="M102" s="2" t="s">
        <v>239</v>
      </c>
      <c r="N102" s="2" t="s">
        <v>240</v>
      </c>
      <c r="O102" s="2" t="s">
        <v>22</v>
      </c>
      <c r="P102" s="2" t="s">
        <v>22</v>
      </c>
      <c r="Q102" s="2" t="s">
        <v>22</v>
      </c>
      <c r="R102" s="2" t="s">
        <v>297</v>
      </c>
    </row>
    <row r="103" spans="1:18" s="2" customFormat="1" ht="201.6" x14ac:dyDescent="0.25">
      <c r="A103" s="2">
        <f t="shared" si="5"/>
        <v>43</v>
      </c>
      <c r="B103" s="2">
        <f t="shared" si="6"/>
        <v>59</v>
      </c>
      <c r="C103" s="2" t="str">
        <f t="shared" si="7"/>
        <v>м. Петроградская</v>
      </c>
      <c r="D103" s="2" t="s">
        <v>233</v>
      </c>
      <c r="E103" s="2" t="s">
        <v>658</v>
      </c>
      <c r="F103" s="2">
        <f t="shared" si="8"/>
        <v>75000</v>
      </c>
      <c r="G103" s="2" t="s">
        <v>15</v>
      </c>
      <c r="H103" s="2">
        <f t="shared" si="9"/>
        <v>67</v>
      </c>
      <c r="I103" s="2" t="s">
        <v>659</v>
      </c>
      <c r="J103" s="2" t="s">
        <v>660</v>
      </c>
      <c r="K103" s="2" t="s">
        <v>661</v>
      </c>
      <c r="L103" s="2" t="s">
        <v>118</v>
      </c>
      <c r="M103" s="2" t="s">
        <v>239</v>
      </c>
      <c r="N103" s="2" t="s">
        <v>240</v>
      </c>
      <c r="O103" s="2" t="s">
        <v>22</v>
      </c>
      <c r="P103" s="2" t="s">
        <v>22</v>
      </c>
      <c r="Q103" s="2" t="s">
        <v>22</v>
      </c>
      <c r="R103" s="2" t="s">
        <v>509</v>
      </c>
    </row>
    <row r="104" spans="1:18" s="2" customFormat="1" ht="201.6" x14ac:dyDescent="0.25">
      <c r="A104" s="2">
        <f t="shared" si="5"/>
        <v>43</v>
      </c>
      <c r="B104" s="2">
        <f t="shared" si="6"/>
        <v>59</v>
      </c>
      <c r="C104" s="2" t="str">
        <f t="shared" si="7"/>
        <v>м. Петроградская</v>
      </c>
      <c r="D104" s="2" t="s">
        <v>233</v>
      </c>
      <c r="E104" s="2" t="s">
        <v>662</v>
      </c>
      <c r="F104" s="2">
        <f t="shared" si="8"/>
        <v>70000</v>
      </c>
      <c r="G104" s="2" t="s">
        <v>651</v>
      </c>
      <c r="H104" s="2">
        <f t="shared" si="9"/>
        <v>68</v>
      </c>
      <c r="I104" s="2" t="s">
        <v>663</v>
      </c>
      <c r="J104" s="2" t="s">
        <v>664</v>
      </c>
      <c r="K104" s="2" t="s">
        <v>665</v>
      </c>
      <c r="L104" s="2" t="s">
        <v>118</v>
      </c>
      <c r="M104" s="2" t="s">
        <v>239</v>
      </c>
      <c r="N104" s="2" t="s">
        <v>240</v>
      </c>
      <c r="O104" s="2" t="s">
        <v>22</v>
      </c>
      <c r="P104" s="2" t="s">
        <v>22</v>
      </c>
      <c r="Q104" s="2" t="s">
        <v>22</v>
      </c>
      <c r="R104" s="2" t="s">
        <v>416</v>
      </c>
    </row>
    <row r="105" spans="1:18" s="2" customFormat="1" ht="216" x14ac:dyDescent="0.25">
      <c r="A105" s="2">
        <f t="shared" si="5"/>
        <v>43</v>
      </c>
      <c r="B105" s="2">
        <f t="shared" si="6"/>
        <v>59</v>
      </c>
      <c r="C105" s="2" t="str">
        <f t="shared" si="7"/>
        <v>м. Петроградская</v>
      </c>
      <c r="D105" s="2" t="s">
        <v>233</v>
      </c>
      <c r="E105" s="2" t="s">
        <v>666</v>
      </c>
      <c r="F105" s="2">
        <f t="shared" si="8"/>
        <v>75000</v>
      </c>
      <c r="G105" s="2" t="s">
        <v>15</v>
      </c>
      <c r="H105" s="2">
        <f t="shared" si="9"/>
        <v>67</v>
      </c>
      <c r="I105" s="2" t="s">
        <v>656</v>
      </c>
      <c r="J105" s="2" t="s">
        <v>657</v>
      </c>
      <c r="K105" s="2" t="s">
        <v>653</v>
      </c>
      <c r="L105" s="2" t="s">
        <v>22</v>
      </c>
      <c r="M105" s="2" t="s">
        <v>239</v>
      </c>
      <c r="N105" s="2" t="s">
        <v>240</v>
      </c>
      <c r="O105" s="2" t="s">
        <v>22</v>
      </c>
      <c r="P105" s="2" t="s">
        <v>22</v>
      </c>
      <c r="Q105" s="2" t="s">
        <v>22</v>
      </c>
      <c r="R105" s="2" t="s">
        <v>297</v>
      </c>
    </row>
    <row r="106" spans="1:18" s="2" customFormat="1" ht="216" x14ac:dyDescent="0.25">
      <c r="A106" s="2">
        <f t="shared" si="5"/>
        <v>43</v>
      </c>
      <c r="B106" s="2">
        <f t="shared" si="6"/>
        <v>59</v>
      </c>
      <c r="C106" s="2" t="str">
        <f t="shared" si="7"/>
        <v>м. Петроградская</v>
      </c>
      <c r="D106" s="2" t="s">
        <v>233</v>
      </c>
      <c r="E106" s="2" t="s">
        <v>667</v>
      </c>
      <c r="F106" s="2">
        <f t="shared" si="8"/>
        <v>75000</v>
      </c>
      <c r="G106" s="2" t="s">
        <v>15</v>
      </c>
      <c r="H106" s="2">
        <f t="shared" si="9"/>
        <v>67</v>
      </c>
      <c r="I106" s="2" t="s">
        <v>656</v>
      </c>
      <c r="J106" s="2" t="s">
        <v>657</v>
      </c>
      <c r="K106" s="2" t="s">
        <v>653</v>
      </c>
      <c r="L106" s="2" t="s">
        <v>22</v>
      </c>
      <c r="M106" s="2" t="s">
        <v>239</v>
      </c>
      <c r="N106" s="2" t="s">
        <v>240</v>
      </c>
      <c r="O106" s="2" t="s">
        <v>22</v>
      </c>
      <c r="P106" s="2" t="s">
        <v>22</v>
      </c>
      <c r="Q106" s="2" t="s">
        <v>22</v>
      </c>
      <c r="R106" s="2" t="s">
        <v>297</v>
      </c>
    </row>
    <row r="107" spans="1:18" s="2" customFormat="1" ht="172.8" x14ac:dyDescent="0.25">
      <c r="A107" s="2">
        <f t="shared" si="5"/>
        <v>41</v>
      </c>
      <c r="B107" s="2">
        <f t="shared" si="6"/>
        <v>50</v>
      </c>
      <c r="C107" s="2" t="str">
        <f t="shared" si="7"/>
        <v>м. Лесная</v>
      </c>
      <c r="D107" s="2" t="s">
        <v>668</v>
      </c>
      <c r="E107" s="2" t="s">
        <v>669</v>
      </c>
      <c r="F107" s="2">
        <f t="shared" si="8"/>
        <v>28000</v>
      </c>
      <c r="G107" s="2" t="s">
        <v>670</v>
      </c>
      <c r="H107" s="2">
        <f t="shared" si="9"/>
        <v>40</v>
      </c>
      <c r="I107" s="2" t="s">
        <v>671</v>
      </c>
      <c r="J107" s="2" t="s">
        <v>672</v>
      </c>
      <c r="K107" s="2" t="s">
        <v>673</v>
      </c>
      <c r="L107" s="2" t="s">
        <v>674</v>
      </c>
      <c r="M107" s="2" t="s">
        <v>675</v>
      </c>
      <c r="N107" s="2" t="s">
        <v>676</v>
      </c>
      <c r="O107" s="2" t="s">
        <v>22</v>
      </c>
      <c r="P107" s="2" t="s">
        <v>22</v>
      </c>
      <c r="Q107" s="2" t="s">
        <v>22</v>
      </c>
      <c r="R107" s="2" t="s">
        <v>677</v>
      </c>
    </row>
    <row r="108" spans="1:18" s="2" customFormat="1" ht="201.6" x14ac:dyDescent="0.25">
      <c r="A108" s="2">
        <f t="shared" si="5"/>
        <v>39</v>
      </c>
      <c r="B108" s="2">
        <f t="shared" si="6"/>
        <v>53</v>
      </c>
      <c r="C108" s="2" t="str">
        <f t="shared" si="7"/>
        <v>м. Горьковская</v>
      </c>
      <c r="D108" s="2" t="s">
        <v>678</v>
      </c>
      <c r="E108" s="2" t="s">
        <v>679</v>
      </c>
      <c r="F108" s="2">
        <f t="shared" si="8"/>
        <v>40000</v>
      </c>
      <c r="G108" s="2" t="s">
        <v>56</v>
      </c>
      <c r="H108" s="2">
        <f t="shared" si="9"/>
        <v>50</v>
      </c>
      <c r="I108" s="2" t="s">
        <v>680</v>
      </c>
      <c r="J108" s="2" t="s">
        <v>681</v>
      </c>
      <c r="K108" s="2" t="s">
        <v>682</v>
      </c>
      <c r="L108" s="2" t="s">
        <v>683</v>
      </c>
      <c r="M108" s="2" t="s">
        <v>684</v>
      </c>
      <c r="N108" s="2" t="s">
        <v>685</v>
      </c>
      <c r="O108" s="2" t="s">
        <v>22</v>
      </c>
      <c r="P108" s="2" t="s">
        <v>22</v>
      </c>
      <c r="Q108" s="2" t="s">
        <v>22</v>
      </c>
      <c r="R108" s="2" t="s">
        <v>552</v>
      </c>
    </row>
    <row r="109" spans="1:18" s="2" customFormat="1" ht="201.6" x14ac:dyDescent="0.25">
      <c r="A109" s="2">
        <f t="shared" si="5"/>
        <v>43</v>
      </c>
      <c r="B109" s="2">
        <f t="shared" si="6"/>
        <v>56</v>
      </c>
      <c r="C109" s="2" t="str">
        <f t="shared" si="7"/>
        <v>м. Спортивная</v>
      </c>
      <c r="D109" s="2" t="s">
        <v>686</v>
      </c>
      <c r="E109" s="2" t="s">
        <v>687</v>
      </c>
      <c r="F109" s="2">
        <f t="shared" si="8"/>
        <v>45000</v>
      </c>
      <c r="G109" s="2" t="s">
        <v>486</v>
      </c>
      <c r="H109" s="2">
        <f t="shared" si="9"/>
        <v>45</v>
      </c>
      <c r="I109" s="2" t="s">
        <v>688</v>
      </c>
      <c r="J109" s="2" t="s">
        <v>689</v>
      </c>
      <c r="K109" s="2" t="s">
        <v>690</v>
      </c>
      <c r="L109" s="2" t="s">
        <v>22</v>
      </c>
      <c r="M109" s="2" t="s">
        <v>691</v>
      </c>
      <c r="N109" s="2" t="s">
        <v>22</v>
      </c>
      <c r="O109" s="2" t="s">
        <v>22</v>
      </c>
      <c r="P109" s="2" t="s">
        <v>22</v>
      </c>
      <c r="Q109" s="2" t="s">
        <v>22</v>
      </c>
      <c r="R109" s="2" t="s">
        <v>552</v>
      </c>
    </row>
    <row r="110" spans="1:18" s="2" customFormat="1" ht="201.6" x14ac:dyDescent="0.25">
      <c r="A110" s="2">
        <f t="shared" si="5"/>
        <v>47</v>
      </c>
      <c r="B110" s="2">
        <f t="shared" si="6"/>
        <v>63</v>
      </c>
      <c r="C110" s="2" t="str">
        <f t="shared" si="7"/>
        <v>м. Петроградская</v>
      </c>
      <c r="D110" s="2" t="s">
        <v>692</v>
      </c>
      <c r="E110" s="2" t="s">
        <v>693</v>
      </c>
      <c r="F110" s="2">
        <f t="shared" si="8"/>
        <v>45000</v>
      </c>
      <c r="G110" s="2" t="s">
        <v>486</v>
      </c>
      <c r="H110" s="2">
        <f t="shared" si="9"/>
        <v>45</v>
      </c>
      <c r="I110" s="2" t="s">
        <v>694</v>
      </c>
      <c r="J110" s="2" t="s">
        <v>695</v>
      </c>
      <c r="K110" s="2" t="s">
        <v>696</v>
      </c>
      <c r="L110" s="2" t="s">
        <v>22</v>
      </c>
      <c r="M110" s="2" t="s">
        <v>81</v>
      </c>
      <c r="N110" s="2" t="s">
        <v>697</v>
      </c>
      <c r="O110" s="2" t="s">
        <v>22</v>
      </c>
      <c r="P110" s="2" t="s">
        <v>22</v>
      </c>
      <c r="Q110" s="2" t="s">
        <v>22</v>
      </c>
      <c r="R110" s="2" t="s">
        <v>552</v>
      </c>
    </row>
    <row r="111" spans="1:18" s="2" customFormat="1" ht="187.2" x14ac:dyDescent="0.25">
      <c r="A111" s="2">
        <f t="shared" si="5"/>
        <v>44</v>
      </c>
      <c r="B111" s="2">
        <f t="shared" si="6"/>
        <v>60</v>
      </c>
      <c r="C111" s="2" t="str">
        <f t="shared" si="7"/>
        <v>м. Петроградская</v>
      </c>
      <c r="D111" s="2" t="s">
        <v>698</v>
      </c>
      <c r="E111" s="2" t="s">
        <v>699</v>
      </c>
      <c r="F111" s="2">
        <f t="shared" si="8"/>
        <v>40000</v>
      </c>
      <c r="G111" s="2" t="s">
        <v>56</v>
      </c>
      <c r="H111" s="2">
        <f t="shared" si="9"/>
        <v>70</v>
      </c>
      <c r="I111" s="2" t="s">
        <v>700</v>
      </c>
      <c r="J111" s="2" t="s">
        <v>701</v>
      </c>
      <c r="K111" s="2" t="s">
        <v>702</v>
      </c>
      <c r="L111" s="2" t="s">
        <v>456</v>
      </c>
      <c r="M111" s="2" t="s">
        <v>703</v>
      </c>
      <c r="N111" s="2" t="s">
        <v>704</v>
      </c>
      <c r="O111" s="2" t="s">
        <v>22</v>
      </c>
      <c r="P111" s="2" t="s">
        <v>22</v>
      </c>
      <c r="Q111" s="2" t="s">
        <v>22</v>
      </c>
      <c r="R111" s="2" t="s">
        <v>552</v>
      </c>
    </row>
    <row r="112" spans="1:18" s="2" customFormat="1" ht="230.4" x14ac:dyDescent="0.25">
      <c r="A112" s="2">
        <f t="shared" si="5"/>
        <v>45</v>
      </c>
      <c r="B112" s="2">
        <f t="shared" si="6"/>
        <v>61</v>
      </c>
      <c r="C112" s="2" t="str">
        <f t="shared" si="7"/>
        <v>м. Петроградская</v>
      </c>
      <c r="D112" s="2" t="s">
        <v>54</v>
      </c>
      <c r="E112" s="2" t="s">
        <v>705</v>
      </c>
      <c r="F112" s="2">
        <f t="shared" si="8"/>
        <v>50000</v>
      </c>
      <c r="G112" s="2" t="s">
        <v>96</v>
      </c>
      <c r="H112" s="2">
        <f t="shared" si="9"/>
        <v>30</v>
      </c>
      <c r="I112" s="2" t="s">
        <v>706</v>
      </c>
      <c r="J112" s="2" t="s">
        <v>707</v>
      </c>
      <c r="K112" s="2" t="s">
        <v>708</v>
      </c>
      <c r="L112" s="2" t="s">
        <v>118</v>
      </c>
      <c r="M112" s="2" t="s">
        <v>61</v>
      </c>
      <c r="N112" s="2" t="s">
        <v>551</v>
      </c>
      <c r="O112" s="2" t="s">
        <v>22</v>
      </c>
      <c r="P112" s="2" t="s">
        <v>22</v>
      </c>
      <c r="Q112" s="2" t="s">
        <v>22</v>
      </c>
      <c r="R112" s="2" t="s">
        <v>552</v>
      </c>
    </row>
    <row r="113" spans="1:18" s="2" customFormat="1" ht="187.2" x14ac:dyDescent="0.25">
      <c r="A113" s="2">
        <f t="shared" si="5"/>
        <v>43</v>
      </c>
      <c r="B113" s="2">
        <f t="shared" si="6"/>
        <v>56</v>
      </c>
      <c r="C113" s="2" t="str">
        <f t="shared" si="7"/>
        <v>м. Чкаловская</v>
      </c>
      <c r="D113" s="2" t="s">
        <v>709</v>
      </c>
      <c r="E113" s="2" t="s">
        <v>710</v>
      </c>
      <c r="F113" s="2">
        <f t="shared" si="8"/>
        <v>32000</v>
      </c>
      <c r="G113" s="2" t="s">
        <v>427</v>
      </c>
      <c r="H113" s="2">
        <f t="shared" si="9"/>
        <v>37</v>
      </c>
      <c r="I113" s="2" t="s">
        <v>711</v>
      </c>
      <c r="J113" s="2" t="s">
        <v>712</v>
      </c>
      <c r="K113" s="2" t="s">
        <v>713</v>
      </c>
      <c r="L113" s="2" t="s">
        <v>22</v>
      </c>
      <c r="M113" s="2" t="s">
        <v>439</v>
      </c>
      <c r="N113" s="2" t="s">
        <v>714</v>
      </c>
      <c r="O113" s="2" t="s">
        <v>22</v>
      </c>
      <c r="P113" s="2" t="s">
        <v>22</v>
      </c>
      <c r="Q113" s="2" t="s">
        <v>207</v>
      </c>
      <c r="R113" s="2" t="s">
        <v>208</v>
      </c>
    </row>
    <row r="114" spans="1:18" s="2" customFormat="1" ht="144" x14ac:dyDescent="0.25">
      <c r="A114" s="2">
        <f t="shared" si="5"/>
        <v>43</v>
      </c>
      <c r="B114" s="2">
        <f t="shared" si="6"/>
        <v>57</v>
      </c>
      <c r="C114" s="2" t="str">
        <f t="shared" si="7"/>
        <v>м. Горьковская</v>
      </c>
      <c r="D114" s="2" t="s">
        <v>715</v>
      </c>
      <c r="E114" s="2" t="s">
        <v>716</v>
      </c>
      <c r="F114" s="2">
        <f t="shared" si="8"/>
        <v>55000</v>
      </c>
      <c r="G114" s="2" t="s">
        <v>226</v>
      </c>
      <c r="H114" s="2">
        <f t="shared" si="9"/>
        <v>111.2</v>
      </c>
      <c r="I114" s="2" t="s">
        <v>717</v>
      </c>
      <c r="J114" s="2" t="s">
        <v>718</v>
      </c>
      <c r="K114" s="2" t="s">
        <v>719</v>
      </c>
      <c r="L114" s="2" t="s">
        <v>720</v>
      </c>
      <c r="M114" s="2" t="s">
        <v>721</v>
      </c>
      <c r="N114" s="2" t="s">
        <v>722</v>
      </c>
      <c r="O114" s="2" t="s">
        <v>22</v>
      </c>
      <c r="P114" s="2" t="s">
        <v>22</v>
      </c>
      <c r="Q114" s="2" t="s">
        <v>22</v>
      </c>
      <c r="R114" s="2" t="s">
        <v>552</v>
      </c>
    </row>
    <row r="115" spans="1:18" s="2" customFormat="1" ht="201.6" x14ac:dyDescent="0.25">
      <c r="A115" s="2">
        <f t="shared" si="5"/>
        <v>43</v>
      </c>
      <c r="B115" s="2">
        <f t="shared" si="6"/>
        <v>59</v>
      </c>
      <c r="C115" s="2" t="str">
        <f t="shared" si="7"/>
        <v>м. Петроградская</v>
      </c>
      <c r="D115" s="2" t="s">
        <v>233</v>
      </c>
      <c r="E115" s="2" t="s">
        <v>723</v>
      </c>
      <c r="F115" s="2">
        <f t="shared" si="8"/>
        <v>53000</v>
      </c>
      <c r="G115" s="2" t="s">
        <v>724</v>
      </c>
      <c r="H115" s="2">
        <f t="shared" si="9"/>
        <v>49.5</v>
      </c>
      <c r="I115" s="2" t="s">
        <v>725</v>
      </c>
      <c r="J115" s="2" t="s">
        <v>726</v>
      </c>
      <c r="K115" s="2" t="s">
        <v>22</v>
      </c>
      <c r="L115" s="2" t="s">
        <v>22</v>
      </c>
      <c r="M115" s="2" t="s">
        <v>239</v>
      </c>
      <c r="N115" s="2" t="s">
        <v>240</v>
      </c>
      <c r="O115" s="2" t="s">
        <v>22</v>
      </c>
      <c r="P115" s="2" t="s">
        <v>22</v>
      </c>
      <c r="Q115" s="2" t="s">
        <v>22</v>
      </c>
      <c r="R115" s="2" t="s">
        <v>727</v>
      </c>
    </row>
    <row r="116" spans="1:18" s="2" customFormat="1" ht="201.6" x14ac:dyDescent="0.25">
      <c r="A116" s="2">
        <f t="shared" si="5"/>
        <v>43</v>
      </c>
      <c r="B116" s="2">
        <f t="shared" si="6"/>
        <v>59</v>
      </c>
      <c r="C116" s="2" t="str">
        <f t="shared" si="7"/>
        <v>м. Петроградская</v>
      </c>
      <c r="D116" s="2" t="s">
        <v>233</v>
      </c>
      <c r="E116" s="2" t="s">
        <v>728</v>
      </c>
      <c r="F116" s="2">
        <f t="shared" si="8"/>
        <v>49000</v>
      </c>
      <c r="G116" s="2" t="s">
        <v>729</v>
      </c>
      <c r="H116" s="2">
        <f t="shared" si="9"/>
        <v>50</v>
      </c>
      <c r="I116" s="2" t="s">
        <v>730</v>
      </c>
      <c r="J116" s="2" t="s">
        <v>731</v>
      </c>
      <c r="K116" s="2" t="s">
        <v>732</v>
      </c>
      <c r="L116" s="2" t="s">
        <v>204</v>
      </c>
      <c r="M116" s="2" t="s">
        <v>239</v>
      </c>
      <c r="N116" s="2" t="s">
        <v>240</v>
      </c>
      <c r="O116" s="2" t="s">
        <v>22</v>
      </c>
      <c r="P116" s="2" t="s">
        <v>22</v>
      </c>
      <c r="Q116" s="2" t="s">
        <v>22</v>
      </c>
      <c r="R116" s="2" t="s">
        <v>733</v>
      </c>
    </row>
    <row r="117" spans="1:18" s="2" customFormat="1" ht="403.2" x14ac:dyDescent="0.25">
      <c r="A117" s="2">
        <f>SEARCH("м.",D117)</f>
        <v>43</v>
      </c>
      <c r="B117" s="2">
        <f>SEARCH(",",D117,A117)</f>
        <v>59</v>
      </c>
      <c r="C117" s="2" t="str">
        <f>MID(D117,A117,B117-A117)</f>
        <v>м. Петроградская</v>
      </c>
      <c r="D117" s="2" t="s">
        <v>233</v>
      </c>
      <c r="E117" s="2" t="s">
        <v>734</v>
      </c>
      <c r="F117" s="2">
        <f t="shared" si="8"/>
        <v>48000</v>
      </c>
      <c r="G117" s="2" t="s">
        <v>735</v>
      </c>
      <c r="H117" s="2">
        <f t="shared" si="9"/>
        <v>50</v>
      </c>
      <c r="I117" s="2" t="s">
        <v>736</v>
      </c>
      <c r="J117" s="2" t="s">
        <v>737</v>
      </c>
      <c r="K117" s="2" t="s">
        <v>738</v>
      </c>
      <c r="L117" s="2" t="s">
        <v>739</v>
      </c>
      <c r="M117" s="2" t="s">
        <v>239</v>
      </c>
      <c r="N117" s="2" t="s">
        <v>240</v>
      </c>
      <c r="O117" s="2" t="s">
        <v>22</v>
      </c>
      <c r="P117" s="2" t="s">
        <v>22</v>
      </c>
      <c r="Q117" s="2" t="s">
        <v>22</v>
      </c>
      <c r="R117" s="2" t="s">
        <v>740</v>
      </c>
    </row>
    <row r="118" spans="1:18" s="2" customFormat="1" ht="201.6" x14ac:dyDescent="0.25">
      <c r="A118" s="2">
        <f>SEARCH("м.",D118)</f>
        <v>39</v>
      </c>
      <c r="B118" s="2">
        <f>SEARCH(",",D118,A118)</f>
        <v>53</v>
      </c>
      <c r="C118" s="2" t="str">
        <f>MID(D118,A118,B118-A118)</f>
        <v>м. Горьковская</v>
      </c>
      <c r="D118" s="2" t="s">
        <v>741</v>
      </c>
      <c r="E118" s="2" t="s">
        <v>742</v>
      </c>
      <c r="F118" s="2">
        <f t="shared" si="8"/>
        <v>28000</v>
      </c>
      <c r="G118" s="2" t="s">
        <v>670</v>
      </c>
      <c r="H118" s="2">
        <f t="shared" si="9"/>
        <v>33</v>
      </c>
      <c r="I118" s="2" t="s">
        <v>743</v>
      </c>
      <c r="J118" s="2" t="s">
        <v>744</v>
      </c>
      <c r="K118" s="2" t="s">
        <v>473</v>
      </c>
      <c r="L118" s="2" t="s">
        <v>745</v>
      </c>
      <c r="M118" s="2" t="s">
        <v>746</v>
      </c>
      <c r="N118" s="2" t="s">
        <v>747</v>
      </c>
      <c r="O118" s="2" t="s">
        <v>22</v>
      </c>
      <c r="P118" s="2" t="s">
        <v>22</v>
      </c>
      <c r="Q118" s="2" t="s">
        <v>22</v>
      </c>
      <c r="R118" s="2" t="s">
        <v>552</v>
      </c>
    </row>
    <row r="119" spans="1:18" s="2" customFormat="1" ht="201.6" x14ac:dyDescent="0.25">
      <c r="A119" s="2">
        <f>SEARCH("м.",D119)</f>
        <v>45</v>
      </c>
      <c r="B119" s="2">
        <f>SEARCH(",",D119,A119)</f>
        <v>61</v>
      </c>
      <c r="C119" s="2" t="str">
        <f>MID(D119,A119,B119-A119)</f>
        <v>м. Петроградская</v>
      </c>
      <c r="D119" s="2" t="s">
        <v>748</v>
      </c>
      <c r="E119" s="2" t="s">
        <v>749</v>
      </c>
      <c r="F119" s="2">
        <f t="shared" si="8"/>
        <v>40000</v>
      </c>
      <c r="G119" s="2" t="s">
        <v>56</v>
      </c>
      <c r="H119" s="2">
        <f t="shared" si="9"/>
        <v>67</v>
      </c>
      <c r="I119" s="2" t="s">
        <v>750</v>
      </c>
      <c r="J119" s="2" t="s">
        <v>751</v>
      </c>
      <c r="K119" s="2" t="s">
        <v>489</v>
      </c>
      <c r="L119" s="2" t="s">
        <v>752</v>
      </c>
      <c r="M119" s="2" t="s">
        <v>753</v>
      </c>
      <c r="N119" s="2" t="s">
        <v>754</v>
      </c>
      <c r="O119" s="2" t="s">
        <v>22</v>
      </c>
      <c r="P119" s="2" t="s">
        <v>22</v>
      </c>
      <c r="Q119" s="2" t="s">
        <v>22</v>
      </c>
      <c r="R119" s="2" t="s">
        <v>755</v>
      </c>
    </row>
  </sheetData>
  <phoneticPr fontId="4" type="noConversion"/>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 ref="E22" r:id="rId21" xr:uid="{00000000-0004-0000-0200-000014000000}"/>
    <hyperlink ref="E23" r:id="rId22" xr:uid="{00000000-0004-0000-0200-000015000000}"/>
    <hyperlink ref="E24" r:id="rId23" xr:uid="{00000000-0004-0000-0200-000016000000}"/>
    <hyperlink ref="E25" r:id="rId24" xr:uid="{00000000-0004-0000-0200-000017000000}"/>
    <hyperlink ref="E26" r:id="rId25" xr:uid="{00000000-0004-0000-0200-000018000000}"/>
    <hyperlink ref="E27" r:id="rId26" xr:uid="{00000000-0004-0000-0200-000019000000}"/>
    <hyperlink ref="E28" r:id="rId27" xr:uid="{00000000-0004-0000-0200-00001A000000}"/>
    <hyperlink ref="E29" r:id="rId28" xr:uid="{00000000-0004-0000-0200-00001B000000}"/>
    <hyperlink ref="E30" r:id="rId29" xr:uid="{00000000-0004-0000-0200-00001C000000}"/>
    <hyperlink ref="E31" r:id="rId30" xr:uid="{00000000-0004-0000-0200-00001D000000}"/>
    <hyperlink ref="E32" r:id="rId31" xr:uid="{00000000-0004-0000-0200-00001E000000}"/>
    <hyperlink ref="E33" r:id="rId32" xr:uid="{00000000-0004-0000-0200-00001F000000}"/>
    <hyperlink ref="E34" r:id="rId33" xr:uid="{00000000-0004-0000-0200-000020000000}"/>
    <hyperlink ref="E35" r:id="rId34" xr:uid="{00000000-0004-0000-0200-000021000000}"/>
    <hyperlink ref="E36" r:id="rId35" xr:uid="{00000000-0004-0000-0200-000022000000}"/>
    <hyperlink ref="E37" r:id="rId36" xr:uid="{00000000-0004-0000-0200-000023000000}"/>
    <hyperlink ref="E38" r:id="rId37" xr:uid="{00000000-0004-0000-0200-000024000000}"/>
    <hyperlink ref="E39" r:id="rId38" xr:uid="{00000000-0004-0000-0200-000025000000}"/>
    <hyperlink ref="E40" r:id="rId39" xr:uid="{00000000-0004-0000-0200-000026000000}"/>
    <hyperlink ref="E41" r:id="rId40" xr:uid="{00000000-0004-0000-0200-000027000000}"/>
    <hyperlink ref="E42" r:id="rId41" xr:uid="{00000000-0004-0000-0200-000028000000}"/>
    <hyperlink ref="E43" r:id="rId42" xr:uid="{00000000-0004-0000-0200-000029000000}"/>
    <hyperlink ref="E44" r:id="rId43" xr:uid="{00000000-0004-0000-0200-00002A000000}"/>
    <hyperlink ref="E45" r:id="rId44" xr:uid="{00000000-0004-0000-0200-00002B000000}"/>
    <hyperlink ref="E46" r:id="rId45" xr:uid="{00000000-0004-0000-0200-00002C000000}"/>
    <hyperlink ref="E47" r:id="rId46" xr:uid="{00000000-0004-0000-0200-00002D000000}"/>
    <hyperlink ref="E48" r:id="rId47" xr:uid="{00000000-0004-0000-0200-00002E000000}"/>
    <hyperlink ref="E49" r:id="rId48" xr:uid="{00000000-0004-0000-0200-00002F000000}"/>
    <hyperlink ref="E50" r:id="rId49" xr:uid="{00000000-0004-0000-0200-000030000000}"/>
    <hyperlink ref="E51" r:id="rId50" xr:uid="{00000000-0004-0000-0200-000031000000}"/>
    <hyperlink ref="E52" r:id="rId51" xr:uid="{00000000-0004-0000-0200-000032000000}"/>
    <hyperlink ref="E53" r:id="rId52" xr:uid="{00000000-0004-0000-0200-000033000000}"/>
    <hyperlink ref="E54" r:id="rId53" xr:uid="{00000000-0004-0000-0200-000034000000}"/>
    <hyperlink ref="E55" r:id="rId54" xr:uid="{00000000-0004-0000-0200-000035000000}"/>
    <hyperlink ref="E56" r:id="rId55" xr:uid="{00000000-0004-0000-0200-000036000000}"/>
    <hyperlink ref="E57" r:id="rId56" xr:uid="{00000000-0004-0000-0200-000037000000}"/>
    <hyperlink ref="E58" r:id="rId57" xr:uid="{00000000-0004-0000-0200-000038000000}"/>
    <hyperlink ref="E59" r:id="rId58" xr:uid="{00000000-0004-0000-0200-000039000000}"/>
    <hyperlink ref="E60" r:id="rId59" xr:uid="{00000000-0004-0000-0200-00003A000000}"/>
    <hyperlink ref="E61" r:id="rId60" xr:uid="{00000000-0004-0000-0200-00003B000000}"/>
    <hyperlink ref="E62" r:id="rId61" xr:uid="{00000000-0004-0000-0200-00003C000000}"/>
    <hyperlink ref="E63" r:id="rId62" xr:uid="{00000000-0004-0000-0200-00003D000000}"/>
    <hyperlink ref="E64" r:id="rId63" xr:uid="{00000000-0004-0000-0200-00003E000000}"/>
    <hyperlink ref="E65" r:id="rId64" xr:uid="{00000000-0004-0000-0200-00003F000000}"/>
    <hyperlink ref="E66" r:id="rId65" xr:uid="{00000000-0004-0000-0200-000040000000}"/>
    <hyperlink ref="E67" r:id="rId66" xr:uid="{00000000-0004-0000-0200-000041000000}"/>
    <hyperlink ref="E68" r:id="rId67" xr:uid="{00000000-0004-0000-0200-000042000000}"/>
    <hyperlink ref="E69" r:id="rId68" xr:uid="{00000000-0004-0000-0200-000043000000}"/>
    <hyperlink ref="E70" r:id="rId69" xr:uid="{00000000-0004-0000-0200-000044000000}"/>
    <hyperlink ref="E71" r:id="rId70" xr:uid="{00000000-0004-0000-0200-000045000000}"/>
    <hyperlink ref="E72" r:id="rId71" xr:uid="{00000000-0004-0000-0200-000046000000}"/>
    <hyperlink ref="E73" r:id="rId72" xr:uid="{00000000-0004-0000-0200-000047000000}"/>
    <hyperlink ref="E74" r:id="rId73" xr:uid="{00000000-0004-0000-0200-000048000000}"/>
    <hyperlink ref="E75" r:id="rId74" xr:uid="{00000000-0004-0000-0200-000049000000}"/>
    <hyperlink ref="E76" r:id="rId75" xr:uid="{00000000-0004-0000-0200-00004A000000}"/>
    <hyperlink ref="E77" r:id="rId76" xr:uid="{00000000-0004-0000-0200-00004B000000}"/>
    <hyperlink ref="E78" r:id="rId77" xr:uid="{00000000-0004-0000-0200-00004C000000}"/>
    <hyperlink ref="E79" r:id="rId78" xr:uid="{00000000-0004-0000-0200-00004D000000}"/>
    <hyperlink ref="E80" r:id="rId79" xr:uid="{00000000-0004-0000-0200-00004E000000}"/>
    <hyperlink ref="E81" r:id="rId80" xr:uid="{00000000-0004-0000-0200-00004F000000}"/>
    <hyperlink ref="E82" r:id="rId81" xr:uid="{00000000-0004-0000-0200-000050000000}"/>
    <hyperlink ref="E83" r:id="rId82" xr:uid="{00000000-0004-0000-0200-000051000000}"/>
    <hyperlink ref="E84" r:id="rId83" xr:uid="{00000000-0004-0000-0200-000052000000}"/>
    <hyperlink ref="E85" r:id="rId84" xr:uid="{00000000-0004-0000-0200-000053000000}"/>
    <hyperlink ref="E86" r:id="rId85" xr:uid="{00000000-0004-0000-0200-000054000000}"/>
    <hyperlink ref="E87" r:id="rId86" xr:uid="{00000000-0004-0000-0200-000055000000}"/>
    <hyperlink ref="E88" r:id="rId87" xr:uid="{00000000-0004-0000-0200-000056000000}"/>
    <hyperlink ref="E89" r:id="rId88" xr:uid="{00000000-0004-0000-0200-000057000000}"/>
    <hyperlink ref="E90" r:id="rId89" xr:uid="{00000000-0004-0000-0200-000058000000}"/>
    <hyperlink ref="E91" r:id="rId90" xr:uid="{00000000-0004-0000-0200-000059000000}"/>
    <hyperlink ref="E92" r:id="rId91" xr:uid="{00000000-0004-0000-0200-00005A000000}"/>
    <hyperlink ref="E93" r:id="rId92" xr:uid="{00000000-0004-0000-0200-00005B000000}"/>
    <hyperlink ref="E94" r:id="rId93" xr:uid="{00000000-0004-0000-0200-00005C000000}"/>
    <hyperlink ref="E95" r:id="rId94" xr:uid="{00000000-0004-0000-0200-00005D000000}"/>
    <hyperlink ref="E96" r:id="rId95" xr:uid="{00000000-0004-0000-0200-00005E000000}"/>
    <hyperlink ref="E97" r:id="rId96" xr:uid="{00000000-0004-0000-0200-00005F000000}"/>
    <hyperlink ref="E98" r:id="rId97" xr:uid="{00000000-0004-0000-0200-000060000000}"/>
    <hyperlink ref="E99" r:id="rId98" xr:uid="{00000000-0004-0000-0200-000061000000}"/>
    <hyperlink ref="E100" r:id="rId99" xr:uid="{00000000-0004-0000-0200-000062000000}"/>
    <hyperlink ref="E101" r:id="rId100" xr:uid="{00000000-0004-0000-0200-000063000000}"/>
    <hyperlink ref="E102" r:id="rId101" xr:uid="{00000000-0004-0000-0200-000064000000}"/>
    <hyperlink ref="E103" r:id="rId102" xr:uid="{00000000-0004-0000-0200-000065000000}"/>
    <hyperlink ref="E104" r:id="rId103" xr:uid="{00000000-0004-0000-0200-000066000000}"/>
    <hyperlink ref="E105" r:id="rId104" xr:uid="{00000000-0004-0000-0200-000067000000}"/>
    <hyperlink ref="E106" r:id="rId105" xr:uid="{00000000-0004-0000-0200-000068000000}"/>
    <hyperlink ref="E107" r:id="rId106" xr:uid="{00000000-0004-0000-0200-000069000000}"/>
    <hyperlink ref="E108" r:id="rId107" xr:uid="{00000000-0004-0000-0200-00006A000000}"/>
    <hyperlink ref="E109" r:id="rId108" xr:uid="{00000000-0004-0000-0200-00006B000000}"/>
    <hyperlink ref="E110" r:id="rId109" xr:uid="{00000000-0004-0000-0200-00006C000000}"/>
    <hyperlink ref="E111" r:id="rId110" xr:uid="{00000000-0004-0000-0200-00006D000000}"/>
    <hyperlink ref="E112" r:id="rId111" xr:uid="{00000000-0004-0000-0200-00006E000000}"/>
    <hyperlink ref="E113" r:id="rId112" xr:uid="{00000000-0004-0000-0200-00006F000000}"/>
    <hyperlink ref="E114" r:id="rId113" xr:uid="{00000000-0004-0000-0200-000070000000}"/>
    <hyperlink ref="E115" r:id="rId114" xr:uid="{00000000-0004-0000-0200-000071000000}"/>
    <hyperlink ref="E116" r:id="rId115" xr:uid="{00000000-0004-0000-0200-000072000000}"/>
    <hyperlink ref="E117" r:id="rId116" xr:uid="{00000000-0004-0000-0200-000073000000}"/>
    <hyperlink ref="E118" r:id="rId117" xr:uid="{00000000-0004-0000-0200-000074000000}"/>
    <hyperlink ref="E119" r:id="rId118" xr:uid="{00000000-0004-0000-0200-000075000000}"/>
  </hyperlinks>
  <pageMargins left="0.7" right="0.7" top="0.75" bottom="0.75" header="0.3" footer="0.3"/>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1AF87-A21A-B645-9930-F32D701031CF}">
  <sheetPr filterMode="1"/>
  <dimension ref="B1:F153"/>
  <sheetViews>
    <sheetView topLeftCell="A116" zoomScale="120" zoomScaleNormal="120" workbookViewId="0">
      <selection activeCell="D157" sqref="D157:E161"/>
    </sheetView>
  </sheetViews>
  <sheetFormatPr defaultColWidth="11.44140625" defaultRowHeight="14.4" x14ac:dyDescent="0.25"/>
  <cols>
    <col min="1" max="1" width="4" customWidth="1"/>
    <col min="2" max="2" width="15.44140625" customWidth="1"/>
    <col min="5" max="5" width="17.44140625" style="3" customWidth="1"/>
    <col min="6" max="6" width="8.6640625" style="3" customWidth="1"/>
  </cols>
  <sheetData>
    <row r="1" spans="2:6" x14ac:dyDescent="0.25">
      <c r="B1" t="s">
        <v>1319</v>
      </c>
      <c r="C1" t="s">
        <v>3</v>
      </c>
      <c r="D1" t="s">
        <v>1324</v>
      </c>
      <c r="E1" s="3" t="s">
        <v>1320</v>
      </c>
      <c r="F1" s="3" t="s">
        <v>0</v>
      </c>
    </row>
    <row r="2" spans="2:6" hidden="1" x14ac:dyDescent="0.25">
      <c r="B2">
        <v>1</v>
      </c>
      <c r="C2">
        <v>220</v>
      </c>
      <c r="D2">
        <v>450000</v>
      </c>
      <c r="E2" s="3" t="s">
        <v>1314</v>
      </c>
      <c r="F2" s="3" t="s">
        <v>300</v>
      </c>
    </row>
    <row r="3" spans="2:6" hidden="1" x14ac:dyDescent="0.25">
      <c r="B3">
        <v>1</v>
      </c>
      <c r="C3">
        <v>386</v>
      </c>
      <c r="D3">
        <v>325000</v>
      </c>
      <c r="E3" s="3" t="s">
        <v>1314</v>
      </c>
      <c r="F3" s="3" t="s">
        <v>139</v>
      </c>
    </row>
    <row r="4" spans="2:6" hidden="1" x14ac:dyDescent="0.25">
      <c r="B4">
        <v>1</v>
      </c>
      <c r="C4">
        <v>135</v>
      </c>
      <c r="D4">
        <v>260000</v>
      </c>
      <c r="E4" s="3" t="s">
        <v>1312</v>
      </c>
      <c r="F4" s="3" t="s">
        <v>13</v>
      </c>
    </row>
    <row r="5" spans="2:6" hidden="1" x14ac:dyDescent="0.25">
      <c r="B5">
        <v>1</v>
      </c>
      <c r="C5">
        <v>130</v>
      </c>
      <c r="D5">
        <v>160000</v>
      </c>
      <c r="E5" s="3" t="s">
        <v>1313</v>
      </c>
      <c r="F5" s="3" t="s">
        <v>434</v>
      </c>
    </row>
    <row r="6" spans="2:6" hidden="1" x14ac:dyDescent="0.25">
      <c r="B6">
        <v>1</v>
      </c>
      <c r="C6">
        <v>114</v>
      </c>
      <c r="D6">
        <v>150000</v>
      </c>
      <c r="E6" s="3" t="s">
        <v>1313</v>
      </c>
      <c r="F6" s="3" t="s">
        <v>246</v>
      </c>
    </row>
    <row r="7" spans="2:6" hidden="1" x14ac:dyDescent="0.25">
      <c r="B7">
        <v>1</v>
      </c>
      <c r="C7">
        <v>213</v>
      </c>
      <c r="D7">
        <v>150000</v>
      </c>
      <c r="E7" s="3" t="s">
        <v>1314</v>
      </c>
      <c r="F7" s="3" t="s">
        <v>148</v>
      </c>
    </row>
    <row r="8" spans="2:6" hidden="1" x14ac:dyDescent="0.25">
      <c r="B8">
        <v>1</v>
      </c>
      <c r="C8">
        <v>190</v>
      </c>
      <c r="D8">
        <v>130000</v>
      </c>
      <c r="E8" s="3" t="s">
        <v>1315</v>
      </c>
      <c r="F8" s="3" t="s">
        <v>577</v>
      </c>
    </row>
    <row r="9" spans="2:6" hidden="1" x14ac:dyDescent="0.25">
      <c r="B9">
        <v>1</v>
      </c>
      <c r="C9">
        <v>155</v>
      </c>
      <c r="D9">
        <v>125000</v>
      </c>
      <c r="E9" s="3" t="s">
        <v>1314</v>
      </c>
      <c r="F9" s="3" t="s">
        <v>139</v>
      </c>
    </row>
    <row r="10" spans="2:6" hidden="1" x14ac:dyDescent="0.25">
      <c r="B10">
        <v>1</v>
      </c>
      <c r="C10">
        <v>147</v>
      </c>
      <c r="D10">
        <v>115000</v>
      </c>
      <c r="E10" s="3" t="s">
        <v>1313</v>
      </c>
      <c r="F10" s="3" t="s">
        <v>347</v>
      </c>
    </row>
    <row r="11" spans="2:6" hidden="1" x14ac:dyDescent="0.25">
      <c r="B11">
        <v>1</v>
      </c>
      <c r="C11">
        <v>110</v>
      </c>
      <c r="D11">
        <v>100000</v>
      </c>
      <c r="E11" s="3" t="s">
        <v>1314</v>
      </c>
      <c r="F11" s="3" t="s">
        <v>532</v>
      </c>
    </row>
    <row r="12" spans="2:6" hidden="1" x14ac:dyDescent="0.25">
      <c r="B12">
        <v>1</v>
      </c>
      <c r="C12">
        <v>103</v>
      </c>
      <c r="D12">
        <v>100000</v>
      </c>
      <c r="E12" s="3" t="s">
        <v>1314</v>
      </c>
      <c r="F12" s="3" t="s">
        <v>166</v>
      </c>
    </row>
    <row r="13" spans="2:6" hidden="1" x14ac:dyDescent="0.25">
      <c r="B13">
        <v>1</v>
      </c>
      <c r="C13">
        <v>100</v>
      </c>
      <c r="D13">
        <v>100000</v>
      </c>
      <c r="E13" s="3" t="s">
        <v>1315</v>
      </c>
      <c r="F13" s="3" t="s">
        <v>257</v>
      </c>
    </row>
    <row r="14" spans="2:6" hidden="1" x14ac:dyDescent="0.25">
      <c r="B14">
        <v>1</v>
      </c>
      <c r="C14">
        <v>110</v>
      </c>
      <c r="D14">
        <v>100000</v>
      </c>
      <c r="E14" s="3" t="s">
        <v>1314</v>
      </c>
      <c r="F14" s="3" t="s">
        <v>592</v>
      </c>
    </row>
    <row r="15" spans="2:6" hidden="1" x14ac:dyDescent="0.25">
      <c r="B15">
        <v>1</v>
      </c>
      <c r="C15">
        <v>80</v>
      </c>
      <c r="D15">
        <v>100000</v>
      </c>
      <c r="E15" s="3" t="s">
        <v>1313</v>
      </c>
      <c r="F15" s="3" t="s">
        <v>113</v>
      </c>
    </row>
    <row r="16" spans="2:6" hidden="1" x14ac:dyDescent="0.25">
      <c r="B16">
        <v>1</v>
      </c>
      <c r="C16">
        <v>80</v>
      </c>
      <c r="D16">
        <v>100000</v>
      </c>
      <c r="E16" s="3" t="s">
        <v>1313</v>
      </c>
      <c r="F16" s="3" t="s">
        <v>113</v>
      </c>
    </row>
    <row r="17" spans="2:6" hidden="1" x14ac:dyDescent="0.25">
      <c r="B17">
        <v>1</v>
      </c>
      <c r="C17">
        <v>141</v>
      </c>
      <c r="D17">
        <v>100000</v>
      </c>
      <c r="E17" s="3" t="s">
        <v>1314</v>
      </c>
      <c r="F17" s="3" t="s">
        <v>104</v>
      </c>
    </row>
    <row r="18" spans="2:6" hidden="1" x14ac:dyDescent="0.25">
      <c r="B18">
        <v>0</v>
      </c>
      <c r="C18">
        <v>140</v>
      </c>
      <c r="D18">
        <v>100000</v>
      </c>
      <c r="E18" s="3" t="s">
        <v>1323</v>
      </c>
      <c r="F18" s="3" t="s">
        <v>859</v>
      </c>
    </row>
    <row r="19" spans="2:6" hidden="1" x14ac:dyDescent="0.25">
      <c r="B19">
        <v>1</v>
      </c>
      <c r="C19">
        <v>84</v>
      </c>
      <c r="D19">
        <v>95000</v>
      </c>
      <c r="E19" s="3" t="s">
        <v>1313</v>
      </c>
      <c r="F19" s="3" t="s">
        <v>113</v>
      </c>
    </row>
    <row r="20" spans="2:6" hidden="1" x14ac:dyDescent="0.25">
      <c r="B20">
        <v>1</v>
      </c>
      <c r="C20">
        <v>60</v>
      </c>
      <c r="D20">
        <v>90000</v>
      </c>
      <c r="E20" s="3" t="s">
        <v>1314</v>
      </c>
      <c r="F20" s="3" t="s">
        <v>233</v>
      </c>
    </row>
    <row r="21" spans="2:6" hidden="1" x14ac:dyDescent="0.25">
      <c r="B21">
        <v>1</v>
      </c>
      <c r="C21">
        <v>60</v>
      </c>
      <c r="D21">
        <v>90000</v>
      </c>
      <c r="E21" s="3" t="s">
        <v>1314</v>
      </c>
      <c r="F21" s="3" t="s">
        <v>233</v>
      </c>
    </row>
    <row r="22" spans="2:6" hidden="1" x14ac:dyDescent="0.25">
      <c r="B22">
        <v>1</v>
      </c>
      <c r="C22">
        <v>125</v>
      </c>
      <c r="D22">
        <v>90000</v>
      </c>
      <c r="E22" s="3" t="s">
        <v>1315</v>
      </c>
      <c r="F22" s="3" t="s">
        <v>307</v>
      </c>
    </row>
    <row r="23" spans="2:6" hidden="1" x14ac:dyDescent="0.25">
      <c r="B23">
        <v>1</v>
      </c>
      <c r="C23">
        <v>50</v>
      </c>
      <c r="D23">
        <v>80000</v>
      </c>
      <c r="E23" s="3" t="s">
        <v>1315</v>
      </c>
      <c r="F23" s="3" t="s">
        <v>131</v>
      </c>
    </row>
    <row r="24" spans="2:6" hidden="1" x14ac:dyDescent="0.25">
      <c r="B24">
        <v>1</v>
      </c>
      <c r="C24">
        <v>116</v>
      </c>
      <c r="D24">
        <v>77000</v>
      </c>
      <c r="E24" s="3" t="s">
        <v>1313</v>
      </c>
      <c r="F24" s="3" t="s">
        <v>44</v>
      </c>
    </row>
    <row r="25" spans="2:6" hidden="1" x14ac:dyDescent="0.25">
      <c r="B25">
        <v>1</v>
      </c>
      <c r="C25">
        <v>67</v>
      </c>
      <c r="D25">
        <v>75000</v>
      </c>
      <c r="E25" s="3" t="s">
        <v>1314</v>
      </c>
      <c r="F25" s="3" t="s">
        <v>233</v>
      </c>
    </row>
    <row r="26" spans="2:6" hidden="1" x14ac:dyDescent="0.25">
      <c r="B26">
        <v>1</v>
      </c>
      <c r="C26">
        <v>90</v>
      </c>
      <c r="D26">
        <v>75000</v>
      </c>
      <c r="E26" s="3" t="s">
        <v>1312</v>
      </c>
      <c r="F26" s="3" t="s">
        <v>13</v>
      </c>
    </row>
    <row r="27" spans="2:6" hidden="1" x14ac:dyDescent="0.25">
      <c r="B27">
        <v>1</v>
      </c>
      <c r="C27">
        <v>80</v>
      </c>
      <c r="D27">
        <v>75000</v>
      </c>
      <c r="E27" s="3" t="s">
        <v>1315</v>
      </c>
      <c r="F27" s="3" t="s">
        <v>214</v>
      </c>
    </row>
    <row r="28" spans="2:6" hidden="1" x14ac:dyDescent="0.25">
      <c r="B28">
        <v>1</v>
      </c>
      <c r="C28">
        <v>68</v>
      </c>
      <c r="D28">
        <v>70000</v>
      </c>
      <c r="E28" s="3" t="s">
        <v>1314</v>
      </c>
      <c r="F28" s="3" t="s">
        <v>233</v>
      </c>
    </row>
    <row r="29" spans="2:6" hidden="1" x14ac:dyDescent="0.25">
      <c r="B29">
        <v>0</v>
      </c>
      <c r="C29">
        <v>130</v>
      </c>
      <c r="D29">
        <v>70000</v>
      </c>
      <c r="E29" s="3" t="s">
        <v>1321</v>
      </c>
      <c r="F29" s="3" t="s">
        <v>929</v>
      </c>
    </row>
    <row r="30" spans="2:6" hidden="1" x14ac:dyDescent="0.25">
      <c r="B30">
        <v>1</v>
      </c>
      <c r="C30">
        <v>85</v>
      </c>
      <c r="D30">
        <v>60000</v>
      </c>
      <c r="E30" s="3" t="s">
        <v>1314</v>
      </c>
      <c r="F30" s="3" t="s">
        <v>84</v>
      </c>
    </row>
    <row r="31" spans="2:6" hidden="1" x14ac:dyDescent="0.25">
      <c r="B31">
        <v>1</v>
      </c>
      <c r="C31">
        <v>76</v>
      </c>
      <c r="D31">
        <v>60000</v>
      </c>
      <c r="E31" s="3" t="s">
        <v>1313</v>
      </c>
      <c r="F31" s="3" t="s">
        <v>175</v>
      </c>
    </row>
    <row r="32" spans="2:6" hidden="1" x14ac:dyDescent="0.25">
      <c r="B32">
        <v>1</v>
      </c>
      <c r="C32">
        <v>80</v>
      </c>
      <c r="D32">
        <v>60000</v>
      </c>
      <c r="E32" s="3" t="s">
        <v>1313</v>
      </c>
      <c r="F32" s="3" t="s">
        <v>175</v>
      </c>
    </row>
    <row r="33" spans="2:6" hidden="1" x14ac:dyDescent="0.25">
      <c r="B33">
        <v>1</v>
      </c>
      <c r="C33">
        <v>111.2</v>
      </c>
      <c r="D33">
        <v>55000</v>
      </c>
      <c r="E33" s="3" t="s">
        <v>1315</v>
      </c>
      <c r="F33" s="3" t="s">
        <v>715</v>
      </c>
    </row>
    <row r="34" spans="2:6" hidden="1" x14ac:dyDescent="0.25">
      <c r="B34">
        <v>1</v>
      </c>
      <c r="C34">
        <v>55</v>
      </c>
      <c r="D34">
        <v>55000</v>
      </c>
      <c r="E34" s="3" t="s">
        <v>1314</v>
      </c>
      <c r="F34" s="3" t="s">
        <v>224</v>
      </c>
    </row>
    <row r="35" spans="2:6" hidden="1" x14ac:dyDescent="0.25">
      <c r="B35">
        <v>1</v>
      </c>
      <c r="C35">
        <v>67</v>
      </c>
      <c r="D35">
        <v>55000</v>
      </c>
      <c r="E35" s="3" t="s">
        <v>1314</v>
      </c>
      <c r="F35" s="3" t="s">
        <v>619</v>
      </c>
    </row>
    <row r="36" spans="2:6" hidden="1" x14ac:dyDescent="0.25">
      <c r="B36">
        <v>1</v>
      </c>
      <c r="C36">
        <v>47</v>
      </c>
      <c r="D36">
        <v>55000</v>
      </c>
      <c r="E36" s="3" t="s">
        <v>1314</v>
      </c>
      <c r="F36" s="3" t="s">
        <v>600</v>
      </c>
    </row>
    <row r="37" spans="2:6" hidden="1" x14ac:dyDescent="0.25">
      <c r="B37">
        <v>1</v>
      </c>
      <c r="C37">
        <v>34</v>
      </c>
      <c r="D37">
        <v>54000</v>
      </c>
      <c r="E37" s="3" t="s">
        <v>1313</v>
      </c>
      <c r="F37" s="3" t="s">
        <v>198</v>
      </c>
    </row>
    <row r="38" spans="2:6" hidden="1" x14ac:dyDescent="0.25">
      <c r="B38">
        <v>1</v>
      </c>
      <c r="C38">
        <v>49.5</v>
      </c>
      <c r="D38">
        <v>53000</v>
      </c>
      <c r="E38" s="3" t="s">
        <v>1314</v>
      </c>
      <c r="F38" s="3" t="s">
        <v>233</v>
      </c>
    </row>
    <row r="39" spans="2:6" hidden="1" x14ac:dyDescent="0.25">
      <c r="B39">
        <v>1</v>
      </c>
      <c r="C39">
        <v>65</v>
      </c>
      <c r="D39">
        <v>50000</v>
      </c>
      <c r="E39" s="3" t="s">
        <v>1313</v>
      </c>
      <c r="F39" s="3" t="s">
        <v>94</v>
      </c>
    </row>
    <row r="40" spans="2:6" hidden="1" x14ac:dyDescent="0.25">
      <c r="B40">
        <v>1</v>
      </c>
      <c r="C40">
        <v>72</v>
      </c>
      <c r="D40">
        <v>50000</v>
      </c>
      <c r="E40" s="3" t="s">
        <v>1314</v>
      </c>
      <c r="F40" s="3" t="s">
        <v>642</v>
      </c>
    </row>
    <row r="41" spans="2:6" hidden="1" x14ac:dyDescent="0.25">
      <c r="B41">
        <v>1</v>
      </c>
      <c r="C41">
        <v>30</v>
      </c>
      <c r="D41">
        <v>50000</v>
      </c>
      <c r="E41" s="3" t="s">
        <v>1314</v>
      </c>
      <c r="F41" s="3" t="s">
        <v>54</v>
      </c>
    </row>
    <row r="42" spans="2:6" hidden="1" x14ac:dyDescent="0.25">
      <c r="B42">
        <v>1</v>
      </c>
      <c r="C42">
        <v>37</v>
      </c>
      <c r="D42">
        <v>50000</v>
      </c>
      <c r="E42" s="3" t="s">
        <v>1315</v>
      </c>
      <c r="F42" s="3" t="s">
        <v>585</v>
      </c>
    </row>
    <row r="43" spans="2:6" hidden="1" x14ac:dyDescent="0.25">
      <c r="B43">
        <v>0</v>
      </c>
      <c r="C43">
        <v>93</v>
      </c>
      <c r="D43">
        <v>50000</v>
      </c>
      <c r="E43" s="3" t="s">
        <v>1321</v>
      </c>
      <c r="F43" s="3" t="s">
        <v>873</v>
      </c>
    </row>
    <row r="44" spans="2:6" hidden="1" x14ac:dyDescent="0.25">
      <c r="B44">
        <v>0</v>
      </c>
      <c r="C44">
        <v>93</v>
      </c>
      <c r="D44">
        <v>50000</v>
      </c>
      <c r="E44" s="3" t="s">
        <v>1321</v>
      </c>
      <c r="F44" s="3" t="s">
        <v>873</v>
      </c>
    </row>
    <row r="45" spans="2:6" hidden="1" x14ac:dyDescent="0.25">
      <c r="B45">
        <v>0</v>
      </c>
      <c r="C45">
        <v>94</v>
      </c>
      <c r="D45">
        <v>50000</v>
      </c>
      <c r="E45" s="3" t="s">
        <v>1321</v>
      </c>
      <c r="F45" s="3" t="s">
        <v>873</v>
      </c>
    </row>
    <row r="46" spans="2:6" hidden="1" x14ac:dyDescent="0.25">
      <c r="B46">
        <v>0</v>
      </c>
      <c r="C46">
        <v>95</v>
      </c>
      <c r="D46">
        <v>50000</v>
      </c>
      <c r="E46" s="3" t="s">
        <v>1321</v>
      </c>
      <c r="F46" s="3" t="s">
        <v>873</v>
      </c>
    </row>
    <row r="47" spans="2:6" hidden="1" x14ac:dyDescent="0.25">
      <c r="B47">
        <v>1</v>
      </c>
      <c r="C47">
        <v>35</v>
      </c>
      <c r="D47">
        <v>50000</v>
      </c>
      <c r="E47" s="3" t="s">
        <v>1315</v>
      </c>
      <c r="F47" s="3" t="s">
        <v>355</v>
      </c>
    </row>
    <row r="48" spans="2:6" hidden="1" x14ac:dyDescent="0.25">
      <c r="B48">
        <v>1</v>
      </c>
      <c r="C48">
        <v>50</v>
      </c>
      <c r="D48">
        <v>49000</v>
      </c>
      <c r="E48" s="3" t="s">
        <v>1314</v>
      </c>
      <c r="F48" s="3" t="s">
        <v>233</v>
      </c>
    </row>
    <row r="49" spans="2:6" hidden="1" x14ac:dyDescent="0.25">
      <c r="B49">
        <v>1</v>
      </c>
      <c r="C49">
        <v>48</v>
      </c>
      <c r="D49">
        <v>47000</v>
      </c>
      <c r="E49" s="3" t="s">
        <v>1315</v>
      </c>
      <c r="F49" s="3" t="s">
        <v>379</v>
      </c>
    </row>
    <row r="50" spans="2:6" hidden="1" x14ac:dyDescent="0.25">
      <c r="B50">
        <v>1</v>
      </c>
      <c r="C50">
        <v>71</v>
      </c>
      <c r="D50">
        <v>45000</v>
      </c>
      <c r="E50" s="3" t="s">
        <v>1314</v>
      </c>
      <c r="F50" s="3" t="s">
        <v>553</v>
      </c>
    </row>
    <row r="51" spans="2:6" hidden="1" x14ac:dyDescent="0.25">
      <c r="B51">
        <v>0</v>
      </c>
      <c r="C51">
        <v>60</v>
      </c>
      <c r="D51">
        <v>45000</v>
      </c>
      <c r="E51" s="3" t="s">
        <v>1321</v>
      </c>
      <c r="F51" s="3" t="s">
        <v>1026</v>
      </c>
    </row>
    <row r="52" spans="2:6" hidden="1" x14ac:dyDescent="0.25">
      <c r="B52">
        <v>0</v>
      </c>
      <c r="C52">
        <v>110</v>
      </c>
      <c r="D52">
        <v>45000</v>
      </c>
      <c r="E52" s="3" t="s">
        <v>1321</v>
      </c>
      <c r="F52" s="3" t="s">
        <v>1152</v>
      </c>
    </row>
    <row r="53" spans="2:6" hidden="1" x14ac:dyDescent="0.25">
      <c r="B53">
        <v>0</v>
      </c>
      <c r="C53">
        <v>95</v>
      </c>
      <c r="D53">
        <v>45000</v>
      </c>
      <c r="E53" s="3" t="s">
        <v>1323</v>
      </c>
      <c r="F53" s="3" t="s">
        <v>1288</v>
      </c>
    </row>
    <row r="54" spans="2:6" hidden="1" x14ac:dyDescent="0.25">
      <c r="B54">
        <v>1</v>
      </c>
      <c r="C54">
        <v>45</v>
      </c>
      <c r="D54">
        <v>45000</v>
      </c>
      <c r="E54" s="3" t="s">
        <v>1314</v>
      </c>
      <c r="F54" s="3" t="s">
        <v>692</v>
      </c>
    </row>
    <row r="55" spans="2:6" hidden="1" x14ac:dyDescent="0.25">
      <c r="B55">
        <v>0</v>
      </c>
      <c r="C55">
        <v>100</v>
      </c>
      <c r="D55">
        <v>45000</v>
      </c>
      <c r="E55" s="3" t="s">
        <v>1321</v>
      </c>
      <c r="F55" s="3" t="s">
        <v>929</v>
      </c>
    </row>
    <row r="56" spans="2:6" hidden="1" x14ac:dyDescent="0.25">
      <c r="B56">
        <v>1</v>
      </c>
      <c r="C56">
        <v>45</v>
      </c>
      <c r="D56">
        <v>45000</v>
      </c>
      <c r="E56" s="3" t="s">
        <v>1315</v>
      </c>
      <c r="F56" s="3" t="s">
        <v>484</v>
      </c>
    </row>
    <row r="57" spans="2:6" hidden="1" x14ac:dyDescent="0.25">
      <c r="B57">
        <v>0</v>
      </c>
      <c r="C57">
        <v>95</v>
      </c>
      <c r="D57">
        <v>45000</v>
      </c>
      <c r="E57" s="3" t="s">
        <v>1323</v>
      </c>
      <c r="F57" s="3" t="s">
        <v>1055</v>
      </c>
    </row>
    <row r="58" spans="2:6" hidden="1" x14ac:dyDescent="0.25">
      <c r="B58">
        <v>0</v>
      </c>
      <c r="C58">
        <v>95</v>
      </c>
      <c r="D58">
        <v>45000</v>
      </c>
      <c r="E58" s="3" t="s">
        <v>1323</v>
      </c>
      <c r="F58" s="3" t="s">
        <v>1055</v>
      </c>
    </row>
    <row r="59" spans="2:6" hidden="1" x14ac:dyDescent="0.25">
      <c r="B59">
        <v>1</v>
      </c>
      <c r="C59">
        <v>54</v>
      </c>
      <c r="D59">
        <v>45000</v>
      </c>
      <c r="E59" s="3" t="s">
        <v>1314</v>
      </c>
      <c r="F59" s="3" t="s">
        <v>560</v>
      </c>
    </row>
    <row r="60" spans="2:6" hidden="1" x14ac:dyDescent="0.25">
      <c r="B60">
        <v>1</v>
      </c>
      <c r="C60">
        <v>70</v>
      </c>
      <c r="D60">
        <v>40000</v>
      </c>
      <c r="E60" s="3" t="s">
        <v>1314</v>
      </c>
      <c r="F60" s="3" t="s">
        <v>698</v>
      </c>
    </row>
    <row r="61" spans="2:6" hidden="1" x14ac:dyDescent="0.25">
      <c r="B61">
        <v>1</v>
      </c>
      <c r="C61">
        <v>67</v>
      </c>
      <c r="D61">
        <v>40000</v>
      </c>
      <c r="E61" s="3" t="s">
        <v>1314</v>
      </c>
      <c r="F61" s="3" t="s">
        <v>748</v>
      </c>
    </row>
    <row r="62" spans="2:6" hidden="1" x14ac:dyDescent="0.25">
      <c r="B62">
        <v>1</v>
      </c>
      <c r="C62">
        <v>50</v>
      </c>
      <c r="D62">
        <v>40000</v>
      </c>
      <c r="E62" s="3" t="s">
        <v>1315</v>
      </c>
      <c r="F62" s="3" t="s">
        <v>678</v>
      </c>
    </row>
    <row r="63" spans="2:6" hidden="1" x14ac:dyDescent="0.25">
      <c r="B63">
        <v>1</v>
      </c>
      <c r="C63">
        <v>40</v>
      </c>
      <c r="D63">
        <v>40000</v>
      </c>
      <c r="E63" s="3" t="s">
        <v>1314</v>
      </c>
      <c r="F63" s="3" t="s">
        <v>75</v>
      </c>
    </row>
    <row r="64" spans="2:6" hidden="1" x14ac:dyDescent="0.25">
      <c r="B64">
        <v>0</v>
      </c>
      <c r="C64">
        <v>70</v>
      </c>
      <c r="D64">
        <v>40000</v>
      </c>
      <c r="E64" s="3" t="s">
        <v>1321</v>
      </c>
      <c r="F64" s="3" t="s">
        <v>1226</v>
      </c>
    </row>
    <row r="65" spans="2:6" hidden="1" x14ac:dyDescent="0.25">
      <c r="B65">
        <v>0</v>
      </c>
      <c r="C65">
        <v>70</v>
      </c>
      <c r="D65">
        <v>40000</v>
      </c>
      <c r="E65" s="3" t="s">
        <v>1321</v>
      </c>
      <c r="F65" s="3" t="s">
        <v>1234</v>
      </c>
    </row>
    <row r="66" spans="2:6" hidden="1" x14ac:dyDescent="0.25">
      <c r="B66">
        <v>1</v>
      </c>
      <c r="C66">
        <v>30</v>
      </c>
      <c r="D66">
        <v>40000</v>
      </c>
      <c r="E66" s="3" t="s">
        <v>1314</v>
      </c>
      <c r="F66" s="3" t="s">
        <v>54</v>
      </c>
    </row>
    <row r="67" spans="2:6" hidden="1" x14ac:dyDescent="0.25">
      <c r="B67">
        <v>0</v>
      </c>
      <c r="C67">
        <v>60</v>
      </c>
      <c r="D67">
        <v>40000</v>
      </c>
      <c r="E67" s="3" t="s">
        <v>1323</v>
      </c>
      <c r="F67" s="3" t="s">
        <v>1055</v>
      </c>
    </row>
    <row r="68" spans="2:6" hidden="1" x14ac:dyDescent="0.25">
      <c r="B68">
        <v>1</v>
      </c>
      <c r="C68">
        <v>42</v>
      </c>
      <c r="D68">
        <v>38000</v>
      </c>
      <c r="E68" s="3" t="s">
        <v>1314</v>
      </c>
      <c r="F68" s="3" t="s">
        <v>75</v>
      </c>
    </row>
    <row r="69" spans="2:6" hidden="1" x14ac:dyDescent="0.25">
      <c r="B69">
        <v>1</v>
      </c>
      <c r="C69">
        <v>57</v>
      </c>
      <c r="D69">
        <v>38000</v>
      </c>
      <c r="E69" s="3" t="s">
        <v>1314</v>
      </c>
      <c r="F69" s="3" t="s">
        <v>65</v>
      </c>
    </row>
    <row r="70" spans="2:6" hidden="1" x14ac:dyDescent="0.25">
      <c r="B70">
        <v>1</v>
      </c>
      <c r="C70">
        <v>31</v>
      </c>
      <c r="D70">
        <v>37000</v>
      </c>
      <c r="E70" s="3" t="s">
        <v>1314</v>
      </c>
      <c r="F70" s="3" t="s">
        <v>54</v>
      </c>
    </row>
    <row r="71" spans="2:6" hidden="1" x14ac:dyDescent="0.25">
      <c r="B71">
        <v>0</v>
      </c>
      <c r="C71">
        <v>30</v>
      </c>
      <c r="D71">
        <v>36000</v>
      </c>
      <c r="E71" s="3" t="s">
        <v>1321</v>
      </c>
      <c r="F71" s="3" t="s">
        <v>940</v>
      </c>
    </row>
    <row r="72" spans="2:6" hidden="1" x14ac:dyDescent="0.25">
      <c r="B72">
        <v>1</v>
      </c>
      <c r="C72">
        <v>50</v>
      </c>
      <c r="D72">
        <v>35000</v>
      </c>
      <c r="E72" s="3" t="s">
        <v>1314</v>
      </c>
      <c r="F72" s="3" t="s">
        <v>627</v>
      </c>
    </row>
    <row r="73" spans="2:6" hidden="1" x14ac:dyDescent="0.25">
      <c r="B73">
        <v>0</v>
      </c>
      <c r="C73">
        <v>60</v>
      </c>
      <c r="D73">
        <v>35000</v>
      </c>
      <c r="E73" s="3" t="s">
        <v>1323</v>
      </c>
      <c r="F73" s="3" t="s">
        <v>1055</v>
      </c>
    </row>
    <row r="74" spans="2:6" hidden="1" x14ac:dyDescent="0.25">
      <c r="B74">
        <v>1</v>
      </c>
      <c r="C74">
        <v>30</v>
      </c>
      <c r="D74">
        <v>35000</v>
      </c>
      <c r="E74" s="3" t="s">
        <v>1316</v>
      </c>
      <c r="F74" s="3" t="s">
        <v>388</v>
      </c>
    </row>
    <row r="75" spans="2:6" hidden="1" x14ac:dyDescent="0.25">
      <c r="B75">
        <v>1</v>
      </c>
      <c r="C75">
        <v>32</v>
      </c>
      <c r="D75">
        <v>35000</v>
      </c>
      <c r="E75" s="3" t="s">
        <v>1316</v>
      </c>
      <c r="F75" s="3" t="s">
        <v>388</v>
      </c>
    </row>
    <row r="76" spans="2:6" x14ac:dyDescent="0.25">
      <c r="B76">
        <v>0</v>
      </c>
      <c r="C76">
        <v>45</v>
      </c>
      <c r="D76">
        <v>34000</v>
      </c>
      <c r="E76" s="3" t="s">
        <v>1322</v>
      </c>
      <c r="F76" s="3" t="s">
        <v>1174</v>
      </c>
    </row>
    <row r="77" spans="2:6" hidden="1" x14ac:dyDescent="0.25">
      <c r="B77">
        <v>0</v>
      </c>
      <c r="C77">
        <v>29</v>
      </c>
      <c r="D77">
        <v>33500</v>
      </c>
      <c r="E77" s="3" t="s">
        <v>1321</v>
      </c>
      <c r="F77" s="3" t="s">
        <v>940</v>
      </c>
    </row>
    <row r="78" spans="2:6" hidden="1" x14ac:dyDescent="0.25">
      <c r="B78">
        <v>1</v>
      </c>
      <c r="C78">
        <v>37</v>
      </c>
      <c r="D78">
        <v>32000</v>
      </c>
      <c r="E78" s="3" t="s">
        <v>1313</v>
      </c>
      <c r="F78" s="3" t="s">
        <v>709</v>
      </c>
    </row>
    <row r="79" spans="2:6" hidden="1" x14ac:dyDescent="0.25">
      <c r="B79">
        <v>1</v>
      </c>
      <c r="C79">
        <v>65</v>
      </c>
      <c r="D79">
        <v>32000</v>
      </c>
      <c r="E79" s="3" t="s">
        <v>1318</v>
      </c>
      <c r="F79" s="3" t="s">
        <v>514</v>
      </c>
    </row>
    <row r="80" spans="2:6" hidden="1" x14ac:dyDescent="0.25">
      <c r="B80">
        <v>0</v>
      </c>
      <c r="C80">
        <v>56</v>
      </c>
      <c r="D80">
        <v>32000</v>
      </c>
      <c r="E80" s="3" t="s">
        <v>1321</v>
      </c>
      <c r="F80" s="3" t="s">
        <v>811</v>
      </c>
    </row>
    <row r="81" spans="2:6" hidden="1" x14ac:dyDescent="0.25">
      <c r="B81">
        <v>0</v>
      </c>
      <c r="C81">
        <v>71</v>
      </c>
      <c r="D81">
        <v>32000</v>
      </c>
      <c r="E81" s="3" t="s">
        <v>1321</v>
      </c>
      <c r="F81" s="3" t="s">
        <v>764</v>
      </c>
    </row>
    <row r="82" spans="2:6" hidden="1" x14ac:dyDescent="0.25">
      <c r="B82">
        <v>0</v>
      </c>
      <c r="C82">
        <v>71</v>
      </c>
      <c r="D82">
        <v>32000</v>
      </c>
      <c r="E82" s="3" t="s">
        <v>1321</v>
      </c>
      <c r="F82" s="3" t="s">
        <v>764</v>
      </c>
    </row>
    <row r="83" spans="2:6" hidden="1" x14ac:dyDescent="0.25">
      <c r="B83">
        <v>1</v>
      </c>
      <c r="C83">
        <v>40</v>
      </c>
      <c r="D83">
        <v>32000</v>
      </c>
      <c r="E83" s="3" t="s">
        <v>1315</v>
      </c>
      <c r="F83" s="3" t="s">
        <v>379</v>
      </c>
    </row>
    <row r="84" spans="2:6" hidden="1" x14ac:dyDescent="0.25">
      <c r="B84">
        <v>1</v>
      </c>
      <c r="C84">
        <v>40</v>
      </c>
      <c r="D84">
        <v>30000</v>
      </c>
      <c r="E84" s="3" t="s">
        <v>1317</v>
      </c>
      <c r="F84" s="3" t="s">
        <v>494</v>
      </c>
    </row>
    <row r="85" spans="2:6" hidden="1" x14ac:dyDescent="0.25">
      <c r="B85">
        <v>0</v>
      </c>
      <c r="C85">
        <v>48</v>
      </c>
      <c r="D85">
        <v>30000</v>
      </c>
      <c r="E85" s="3" t="s">
        <v>1321</v>
      </c>
      <c r="F85" s="3" t="s">
        <v>1277</v>
      </c>
    </row>
    <row r="86" spans="2:6" hidden="1" x14ac:dyDescent="0.25">
      <c r="B86">
        <v>0</v>
      </c>
      <c r="C86">
        <v>58</v>
      </c>
      <c r="D86">
        <v>30000</v>
      </c>
      <c r="E86" s="3" t="s">
        <v>1321</v>
      </c>
      <c r="F86" s="3" t="s">
        <v>1112</v>
      </c>
    </row>
    <row r="87" spans="2:6" hidden="1" x14ac:dyDescent="0.25">
      <c r="B87">
        <v>0</v>
      </c>
      <c r="C87">
        <v>58</v>
      </c>
      <c r="D87">
        <v>30000</v>
      </c>
      <c r="E87" s="3" t="s">
        <v>1321</v>
      </c>
      <c r="F87" s="3" t="s">
        <v>1112</v>
      </c>
    </row>
    <row r="88" spans="2:6" hidden="1" x14ac:dyDescent="0.25">
      <c r="B88">
        <v>0</v>
      </c>
      <c r="C88">
        <v>38</v>
      </c>
      <c r="D88">
        <v>30000</v>
      </c>
      <c r="E88" s="3" t="s">
        <v>1321</v>
      </c>
      <c r="F88" s="3" t="s">
        <v>799</v>
      </c>
    </row>
    <row r="89" spans="2:6" hidden="1" x14ac:dyDescent="0.25">
      <c r="B89">
        <v>0</v>
      </c>
      <c r="C89">
        <v>52</v>
      </c>
      <c r="D89">
        <v>30000</v>
      </c>
      <c r="E89" s="3" t="s">
        <v>1321</v>
      </c>
      <c r="F89" s="3" t="s">
        <v>1008</v>
      </c>
    </row>
    <row r="90" spans="2:6" hidden="1" x14ac:dyDescent="0.25">
      <c r="B90">
        <v>0</v>
      </c>
      <c r="C90">
        <v>29</v>
      </c>
      <c r="D90">
        <v>30000</v>
      </c>
      <c r="E90" s="3" t="s">
        <v>1321</v>
      </c>
      <c r="F90" s="3" t="s">
        <v>940</v>
      </c>
    </row>
    <row r="91" spans="2:6" hidden="1" x14ac:dyDescent="0.25">
      <c r="B91">
        <v>0</v>
      </c>
      <c r="C91">
        <v>30</v>
      </c>
      <c r="D91">
        <v>30000</v>
      </c>
      <c r="E91" s="3" t="s">
        <v>1321</v>
      </c>
      <c r="F91" s="3" t="s">
        <v>940</v>
      </c>
    </row>
    <row r="92" spans="2:6" hidden="1" x14ac:dyDescent="0.25">
      <c r="B92">
        <v>1</v>
      </c>
      <c r="C92">
        <v>43</v>
      </c>
      <c r="D92">
        <v>30000</v>
      </c>
      <c r="E92" s="3" t="s">
        <v>1316</v>
      </c>
      <c r="F92" s="3" t="s">
        <v>607</v>
      </c>
    </row>
    <row r="93" spans="2:6" hidden="1" x14ac:dyDescent="0.25">
      <c r="B93">
        <v>1</v>
      </c>
      <c r="C93">
        <v>40</v>
      </c>
      <c r="D93">
        <v>28000</v>
      </c>
      <c r="E93" s="3" t="s">
        <v>1318</v>
      </c>
      <c r="F93" s="3" t="s">
        <v>668</v>
      </c>
    </row>
    <row r="94" spans="2:6" hidden="1" x14ac:dyDescent="0.25">
      <c r="B94">
        <v>0</v>
      </c>
      <c r="C94">
        <v>36</v>
      </c>
      <c r="D94">
        <v>28000</v>
      </c>
      <c r="E94" s="3" t="s">
        <v>1321</v>
      </c>
      <c r="F94" s="3" t="s">
        <v>1026</v>
      </c>
    </row>
    <row r="95" spans="2:6" hidden="1" x14ac:dyDescent="0.25">
      <c r="B95">
        <v>0</v>
      </c>
      <c r="C95">
        <v>60</v>
      </c>
      <c r="D95">
        <v>28000</v>
      </c>
      <c r="E95" s="3" t="s">
        <v>1323</v>
      </c>
      <c r="F95" s="3" t="s">
        <v>1270</v>
      </c>
    </row>
    <row r="96" spans="2:6" hidden="1" x14ac:dyDescent="0.25">
      <c r="B96">
        <v>1</v>
      </c>
      <c r="C96">
        <v>33</v>
      </c>
      <c r="D96">
        <v>28000</v>
      </c>
      <c r="E96" s="3" t="s">
        <v>1315</v>
      </c>
      <c r="F96" s="3" t="s">
        <v>741</v>
      </c>
    </row>
    <row r="97" spans="2:6" x14ac:dyDescent="0.25">
      <c r="B97">
        <v>0</v>
      </c>
      <c r="C97">
        <v>70</v>
      </c>
      <c r="D97">
        <v>27000</v>
      </c>
      <c r="E97" s="3" t="s">
        <v>1322</v>
      </c>
      <c r="F97" s="3" t="s">
        <v>1297</v>
      </c>
    </row>
    <row r="98" spans="2:6" hidden="1" x14ac:dyDescent="0.25">
      <c r="B98">
        <v>0</v>
      </c>
      <c r="C98">
        <v>46</v>
      </c>
      <c r="D98">
        <v>27000</v>
      </c>
      <c r="E98" s="3" t="s">
        <v>1321</v>
      </c>
      <c r="F98" s="3" t="s">
        <v>841</v>
      </c>
    </row>
    <row r="99" spans="2:6" hidden="1" x14ac:dyDescent="0.25">
      <c r="B99">
        <v>0</v>
      </c>
      <c r="C99">
        <v>46</v>
      </c>
      <c r="D99">
        <v>27000</v>
      </c>
      <c r="E99" s="3" t="s">
        <v>1321</v>
      </c>
      <c r="F99" s="3" t="s">
        <v>841</v>
      </c>
    </row>
    <row r="100" spans="2:6" hidden="1" x14ac:dyDescent="0.25">
      <c r="B100">
        <v>0</v>
      </c>
      <c r="C100">
        <v>47</v>
      </c>
      <c r="D100">
        <v>27000</v>
      </c>
      <c r="E100" s="3" t="s">
        <v>1321</v>
      </c>
      <c r="F100" s="3" t="s">
        <v>1136</v>
      </c>
    </row>
    <row r="101" spans="2:6" x14ac:dyDescent="0.25">
      <c r="B101">
        <v>0</v>
      </c>
      <c r="C101">
        <v>50</v>
      </c>
      <c r="D101">
        <v>25000</v>
      </c>
      <c r="E101" s="3" t="s">
        <v>1322</v>
      </c>
      <c r="F101" s="3" t="s">
        <v>1255</v>
      </c>
    </row>
    <row r="102" spans="2:6" x14ac:dyDescent="0.25">
      <c r="B102">
        <v>0</v>
      </c>
      <c r="C102">
        <v>40</v>
      </c>
      <c r="D102">
        <v>25000</v>
      </c>
      <c r="E102" s="3" t="s">
        <v>1322</v>
      </c>
      <c r="F102" s="3" t="s">
        <v>820</v>
      </c>
    </row>
    <row r="103" spans="2:6" x14ac:dyDescent="0.25">
      <c r="B103">
        <v>0</v>
      </c>
      <c r="C103">
        <v>42</v>
      </c>
      <c r="D103">
        <v>25000</v>
      </c>
      <c r="E103" s="3" t="s">
        <v>1322</v>
      </c>
      <c r="F103" s="3" t="s">
        <v>820</v>
      </c>
    </row>
    <row r="104" spans="2:6" x14ac:dyDescent="0.25">
      <c r="B104">
        <v>0</v>
      </c>
      <c r="C104">
        <v>60</v>
      </c>
      <c r="D104">
        <v>25000</v>
      </c>
      <c r="E104" s="3" t="s">
        <v>1322</v>
      </c>
      <c r="F104" s="3" t="s">
        <v>1167</v>
      </c>
    </row>
    <row r="105" spans="2:6" x14ac:dyDescent="0.25">
      <c r="B105">
        <v>0</v>
      </c>
      <c r="C105">
        <v>60</v>
      </c>
      <c r="D105">
        <v>25000</v>
      </c>
      <c r="E105" s="3" t="s">
        <v>1322</v>
      </c>
      <c r="F105" s="3" t="s">
        <v>1082</v>
      </c>
    </row>
    <row r="106" spans="2:6" hidden="1" x14ac:dyDescent="0.25">
      <c r="B106">
        <v>0</v>
      </c>
      <c r="C106">
        <v>42</v>
      </c>
      <c r="D106">
        <v>25000</v>
      </c>
      <c r="E106" s="3" t="s">
        <v>1323</v>
      </c>
      <c r="F106" s="3" t="s">
        <v>1160</v>
      </c>
    </row>
    <row r="107" spans="2:6" hidden="1" x14ac:dyDescent="0.25">
      <c r="B107">
        <v>0</v>
      </c>
      <c r="C107">
        <v>27.3</v>
      </c>
      <c r="D107">
        <v>25000</v>
      </c>
      <c r="E107" s="3" t="s">
        <v>1321</v>
      </c>
      <c r="F107" s="3" t="s">
        <v>811</v>
      </c>
    </row>
    <row r="108" spans="2:6" hidden="1" x14ac:dyDescent="0.25">
      <c r="B108">
        <v>0</v>
      </c>
      <c r="C108">
        <v>35</v>
      </c>
      <c r="D108">
        <v>25000</v>
      </c>
      <c r="E108" s="3" t="s">
        <v>1321</v>
      </c>
      <c r="F108" s="3" t="s">
        <v>950</v>
      </c>
    </row>
    <row r="109" spans="2:6" hidden="1" x14ac:dyDescent="0.25">
      <c r="B109">
        <v>0</v>
      </c>
      <c r="C109">
        <v>36</v>
      </c>
      <c r="D109">
        <v>25000</v>
      </c>
      <c r="E109" s="3" t="s">
        <v>1321</v>
      </c>
      <c r="F109" s="3" t="s">
        <v>950</v>
      </c>
    </row>
    <row r="110" spans="2:6" hidden="1" x14ac:dyDescent="0.25">
      <c r="B110">
        <v>0</v>
      </c>
      <c r="C110">
        <v>38</v>
      </c>
      <c r="D110">
        <v>25000</v>
      </c>
      <c r="E110" s="3" t="s">
        <v>1321</v>
      </c>
      <c r="F110" s="3" t="s">
        <v>950</v>
      </c>
    </row>
    <row r="111" spans="2:6" hidden="1" x14ac:dyDescent="0.25">
      <c r="B111">
        <v>0</v>
      </c>
      <c r="C111">
        <v>46</v>
      </c>
      <c r="D111">
        <v>24000</v>
      </c>
      <c r="E111" s="3" t="s">
        <v>1321</v>
      </c>
      <c r="F111" s="3" t="s">
        <v>894</v>
      </c>
    </row>
    <row r="112" spans="2:6" hidden="1" x14ac:dyDescent="0.25">
      <c r="B112">
        <v>0</v>
      </c>
      <c r="C112">
        <v>47</v>
      </c>
      <c r="D112">
        <v>24000</v>
      </c>
      <c r="E112" s="3" t="s">
        <v>1321</v>
      </c>
      <c r="F112" s="3" t="s">
        <v>894</v>
      </c>
    </row>
    <row r="113" spans="2:6" hidden="1" x14ac:dyDescent="0.25">
      <c r="B113">
        <v>0</v>
      </c>
      <c r="C113">
        <v>48</v>
      </c>
      <c r="D113">
        <v>24000</v>
      </c>
      <c r="E113" s="3" t="s">
        <v>1321</v>
      </c>
      <c r="F113" s="3" t="s">
        <v>894</v>
      </c>
    </row>
    <row r="114" spans="2:6" hidden="1" x14ac:dyDescent="0.25">
      <c r="B114">
        <v>0</v>
      </c>
      <c r="C114">
        <v>40</v>
      </c>
      <c r="D114">
        <v>24000</v>
      </c>
      <c r="E114" s="3" t="s">
        <v>1321</v>
      </c>
      <c r="F114" s="3" t="s">
        <v>982</v>
      </c>
    </row>
    <row r="115" spans="2:6" hidden="1" x14ac:dyDescent="0.25">
      <c r="B115">
        <v>0</v>
      </c>
      <c r="C115">
        <v>28</v>
      </c>
      <c r="D115">
        <v>24000</v>
      </c>
      <c r="E115" s="3" t="s">
        <v>1321</v>
      </c>
      <c r="F115" s="3" t="s">
        <v>940</v>
      </c>
    </row>
    <row r="116" spans="2:6" x14ac:dyDescent="0.25">
      <c r="B116">
        <v>0</v>
      </c>
      <c r="C116">
        <v>35</v>
      </c>
      <c r="D116">
        <v>23000</v>
      </c>
      <c r="E116" s="3" t="s">
        <v>1322</v>
      </c>
      <c r="F116" s="3" t="s">
        <v>776</v>
      </c>
    </row>
    <row r="117" spans="2:6" hidden="1" x14ac:dyDescent="0.25">
      <c r="B117">
        <v>0</v>
      </c>
      <c r="C117">
        <v>50</v>
      </c>
      <c r="D117">
        <v>23000</v>
      </c>
      <c r="E117" s="3" t="s">
        <v>1321</v>
      </c>
      <c r="F117" s="3" t="s">
        <v>894</v>
      </c>
    </row>
    <row r="118" spans="2:6" hidden="1" x14ac:dyDescent="0.25">
      <c r="B118">
        <v>1</v>
      </c>
      <c r="C118">
        <v>25</v>
      </c>
      <c r="D118">
        <v>23000</v>
      </c>
      <c r="E118" s="3" t="s">
        <v>1316</v>
      </c>
      <c r="F118" s="3" t="s">
        <v>417</v>
      </c>
    </row>
    <row r="119" spans="2:6" hidden="1" x14ac:dyDescent="0.25">
      <c r="B119">
        <v>1</v>
      </c>
      <c r="C119">
        <v>34</v>
      </c>
      <c r="D119">
        <v>23000</v>
      </c>
      <c r="E119" s="3" t="s">
        <v>1316</v>
      </c>
      <c r="F119" s="3" t="s">
        <v>568</v>
      </c>
    </row>
    <row r="120" spans="2:6" hidden="1" x14ac:dyDescent="0.25">
      <c r="B120">
        <v>0</v>
      </c>
      <c r="C120">
        <v>40</v>
      </c>
      <c r="D120">
        <v>23000</v>
      </c>
      <c r="E120" s="3" t="s">
        <v>1321</v>
      </c>
      <c r="F120" s="3" t="s">
        <v>1089</v>
      </c>
    </row>
    <row r="121" spans="2:6" hidden="1" x14ac:dyDescent="0.25">
      <c r="B121">
        <v>0</v>
      </c>
      <c r="C121">
        <v>38.5</v>
      </c>
      <c r="D121">
        <v>23000</v>
      </c>
      <c r="E121" s="3" t="s">
        <v>1321</v>
      </c>
      <c r="F121" s="3" t="s">
        <v>950</v>
      </c>
    </row>
    <row r="122" spans="2:6" hidden="1" x14ac:dyDescent="0.25">
      <c r="B122">
        <v>0</v>
      </c>
      <c r="C122">
        <v>51</v>
      </c>
      <c r="D122">
        <v>23000</v>
      </c>
      <c r="E122" s="3" t="s">
        <v>1323</v>
      </c>
      <c r="F122" s="3" t="s">
        <v>1125</v>
      </c>
    </row>
    <row r="123" spans="2:6" x14ac:dyDescent="0.25">
      <c r="B123">
        <v>0</v>
      </c>
      <c r="C123">
        <v>38</v>
      </c>
      <c r="D123">
        <v>22000</v>
      </c>
      <c r="E123" s="3" t="s">
        <v>1322</v>
      </c>
      <c r="F123" s="3" t="s">
        <v>1192</v>
      </c>
    </row>
    <row r="124" spans="2:6" x14ac:dyDescent="0.25">
      <c r="B124">
        <v>0</v>
      </c>
      <c r="C124">
        <v>38</v>
      </c>
      <c r="D124">
        <v>22000</v>
      </c>
      <c r="E124" s="3" t="s">
        <v>1322</v>
      </c>
      <c r="F124" s="3" t="s">
        <v>776</v>
      </c>
    </row>
    <row r="125" spans="2:6" x14ac:dyDescent="0.25">
      <c r="B125">
        <v>0</v>
      </c>
      <c r="C125">
        <v>38</v>
      </c>
      <c r="D125">
        <v>22000</v>
      </c>
      <c r="E125" s="3" t="s">
        <v>1322</v>
      </c>
      <c r="F125" s="3" t="s">
        <v>776</v>
      </c>
    </row>
    <row r="126" spans="2:6" x14ac:dyDescent="0.25">
      <c r="B126">
        <v>0</v>
      </c>
      <c r="C126">
        <v>38</v>
      </c>
      <c r="D126">
        <v>22000</v>
      </c>
      <c r="E126" s="3" t="s">
        <v>1322</v>
      </c>
      <c r="F126" s="3" t="s">
        <v>776</v>
      </c>
    </row>
    <row r="127" spans="2:6" hidden="1" x14ac:dyDescent="0.25">
      <c r="B127">
        <v>0</v>
      </c>
      <c r="C127">
        <v>42</v>
      </c>
      <c r="D127">
        <v>22000</v>
      </c>
      <c r="E127" s="3" t="s">
        <v>1321</v>
      </c>
      <c r="F127" s="3" t="s">
        <v>1043</v>
      </c>
    </row>
    <row r="128" spans="2:6" hidden="1" x14ac:dyDescent="0.25">
      <c r="B128">
        <v>0</v>
      </c>
      <c r="C128">
        <v>42</v>
      </c>
      <c r="D128">
        <v>22000</v>
      </c>
      <c r="E128" s="3" t="s">
        <v>1321</v>
      </c>
      <c r="F128" s="3" t="s">
        <v>1043</v>
      </c>
    </row>
    <row r="129" spans="2:6" hidden="1" x14ac:dyDescent="0.25">
      <c r="B129">
        <v>0</v>
      </c>
      <c r="C129">
        <v>40</v>
      </c>
      <c r="D129">
        <v>22000</v>
      </c>
      <c r="E129" s="3" t="s">
        <v>1321</v>
      </c>
      <c r="F129" s="3" t="s">
        <v>1094</v>
      </c>
    </row>
    <row r="130" spans="2:6" hidden="1" x14ac:dyDescent="0.25">
      <c r="B130">
        <v>0</v>
      </c>
      <c r="C130">
        <v>46</v>
      </c>
      <c r="D130">
        <v>22000</v>
      </c>
      <c r="E130" s="3" t="s">
        <v>1321</v>
      </c>
      <c r="F130" s="3" t="s">
        <v>1213</v>
      </c>
    </row>
    <row r="131" spans="2:6" hidden="1" x14ac:dyDescent="0.25">
      <c r="B131">
        <v>0</v>
      </c>
      <c r="C131">
        <v>40</v>
      </c>
      <c r="D131">
        <v>22000</v>
      </c>
      <c r="E131" s="3" t="s">
        <v>1321</v>
      </c>
      <c r="F131" s="3" t="s">
        <v>756</v>
      </c>
    </row>
    <row r="132" spans="2:6" hidden="1" x14ac:dyDescent="0.25">
      <c r="B132">
        <v>0</v>
      </c>
      <c r="C132">
        <v>40</v>
      </c>
      <c r="D132">
        <v>22000</v>
      </c>
      <c r="E132" s="3" t="s">
        <v>1321</v>
      </c>
      <c r="F132" s="3" t="s">
        <v>756</v>
      </c>
    </row>
    <row r="133" spans="2:6" x14ac:dyDescent="0.25">
      <c r="B133">
        <v>0</v>
      </c>
      <c r="C133">
        <v>34</v>
      </c>
      <c r="D133">
        <v>21000</v>
      </c>
      <c r="E133" s="3" t="s">
        <v>1322</v>
      </c>
      <c r="F133" s="3" t="s">
        <v>1192</v>
      </c>
    </row>
    <row r="134" spans="2:6" hidden="1" x14ac:dyDescent="0.25">
      <c r="B134">
        <v>1</v>
      </c>
      <c r="C134">
        <v>20</v>
      </c>
      <c r="D134">
        <v>21000</v>
      </c>
      <c r="E134" s="3" t="s">
        <v>1315</v>
      </c>
      <c r="F134" s="3" t="s">
        <v>451</v>
      </c>
    </row>
    <row r="135" spans="2:6" x14ac:dyDescent="0.25">
      <c r="B135">
        <v>0</v>
      </c>
      <c r="C135">
        <v>37.85</v>
      </c>
      <c r="D135">
        <v>20000</v>
      </c>
      <c r="E135" s="3" t="s">
        <v>1322</v>
      </c>
      <c r="F135" s="3" t="s">
        <v>1034</v>
      </c>
    </row>
    <row r="136" spans="2:6" x14ac:dyDescent="0.25">
      <c r="B136">
        <v>0</v>
      </c>
      <c r="C136">
        <v>37</v>
      </c>
      <c r="D136">
        <v>20000</v>
      </c>
      <c r="E136" s="3" t="s">
        <v>1322</v>
      </c>
      <c r="F136" s="3" t="s">
        <v>1068</v>
      </c>
    </row>
    <row r="137" spans="2:6" x14ac:dyDescent="0.25">
      <c r="B137">
        <v>0</v>
      </c>
      <c r="C137">
        <v>30</v>
      </c>
      <c r="D137">
        <v>20000</v>
      </c>
      <c r="E137" s="3" t="s">
        <v>1322</v>
      </c>
      <c r="F137" s="3" t="s">
        <v>1192</v>
      </c>
    </row>
    <row r="138" spans="2:6" x14ac:dyDescent="0.25">
      <c r="B138">
        <v>0</v>
      </c>
      <c r="C138">
        <v>40</v>
      </c>
      <c r="D138">
        <v>20000</v>
      </c>
      <c r="E138" s="3" t="s">
        <v>1322</v>
      </c>
      <c r="F138" s="3" t="s">
        <v>1050</v>
      </c>
    </row>
    <row r="139" spans="2:6" hidden="1" x14ac:dyDescent="0.25">
      <c r="B139">
        <v>0</v>
      </c>
      <c r="C139">
        <v>28</v>
      </c>
      <c r="D139">
        <v>20000</v>
      </c>
      <c r="E139" s="3" t="s">
        <v>1321</v>
      </c>
      <c r="F139" s="3" t="s">
        <v>811</v>
      </c>
    </row>
    <row r="140" spans="2:6" hidden="1" x14ac:dyDescent="0.25">
      <c r="B140">
        <v>0</v>
      </c>
      <c r="C140">
        <v>38</v>
      </c>
      <c r="D140">
        <v>20000</v>
      </c>
      <c r="E140" s="3" t="s">
        <v>1321</v>
      </c>
      <c r="F140" s="3" t="s">
        <v>1017</v>
      </c>
    </row>
    <row r="141" spans="2:6" hidden="1" x14ac:dyDescent="0.25">
      <c r="B141">
        <v>0</v>
      </c>
      <c r="C141">
        <v>31</v>
      </c>
      <c r="D141">
        <v>20000</v>
      </c>
      <c r="E141" s="3" t="s">
        <v>1321</v>
      </c>
      <c r="F141" s="3" t="s">
        <v>1075</v>
      </c>
    </row>
    <row r="142" spans="2:6" x14ac:dyDescent="0.25">
      <c r="B142">
        <v>0</v>
      </c>
      <c r="C142">
        <v>23</v>
      </c>
      <c r="D142">
        <v>19000</v>
      </c>
      <c r="E142" s="3" t="s">
        <v>1322</v>
      </c>
      <c r="F142" s="3" t="s">
        <v>1034</v>
      </c>
    </row>
    <row r="143" spans="2:6" hidden="1" x14ac:dyDescent="0.25">
      <c r="B143">
        <v>0</v>
      </c>
      <c r="C143">
        <v>34</v>
      </c>
      <c r="D143">
        <v>19000</v>
      </c>
      <c r="E143" s="3" t="s">
        <v>1321</v>
      </c>
      <c r="F143" s="3" t="s">
        <v>834</v>
      </c>
    </row>
    <row r="144" spans="2:6" hidden="1" x14ac:dyDescent="0.25">
      <c r="B144">
        <v>0</v>
      </c>
      <c r="C144">
        <v>36</v>
      </c>
      <c r="D144">
        <v>19000</v>
      </c>
      <c r="E144" s="3" t="s">
        <v>1321</v>
      </c>
      <c r="F144" s="3" t="s">
        <v>841</v>
      </c>
    </row>
    <row r="145" spans="2:6" hidden="1" x14ac:dyDescent="0.25">
      <c r="B145">
        <v>1</v>
      </c>
      <c r="C145">
        <v>26</v>
      </c>
      <c r="D145">
        <v>18500</v>
      </c>
      <c r="E145" s="3" t="s">
        <v>1315</v>
      </c>
      <c r="F145" s="3" t="s">
        <v>460</v>
      </c>
    </row>
    <row r="146" spans="2:6" x14ac:dyDescent="0.25">
      <c r="B146">
        <v>0</v>
      </c>
      <c r="C146">
        <v>27.2</v>
      </c>
      <c r="D146">
        <v>18000</v>
      </c>
      <c r="E146" s="3" t="s">
        <v>1322</v>
      </c>
      <c r="F146" s="3" t="s">
        <v>784</v>
      </c>
    </row>
    <row r="147" spans="2:6" x14ac:dyDescent="0.25">
      <c r="B147">
        <v>0</v>
      </c>
      <c r="C147">
        <v>34</v>
      </c>
      <c r="D147">
        <v>18000</v>
      </c>
      <c r="E147" s="3" t="s">
        <v>1322</v>
      </c>
      <c r="F147" s="3" t="s">
        <v>989</v>
      </c>
    </row>
    <row r="148" spans="2:6" hidden="1" x14ac:dyDescent="0.25">
      <c r="B148">
        <v>0</v>
      </c>
      <c r="C148">
        <v>28</v>
      </c>
      <c r="D148">
        <v>18000</v>
      </c>
      <c r="E148" s="3" t="s">
        <v>1321</v>
      </c>
      <c r="F148" s="3" t="s">
        <v>811</v>
      </c>
    </row>
    <row r="149" spans="2:6" hidden="1" x14ac:dyDescent="0.25">
      <c r="B149">
        <v>0</v>
      </c>
      <c r="C149">
        <v>30</v>
      </c>
      <c r="D149">
        <v>18000</v>
      </c>
      <c r="E149" s="3" t="s">
        <v>1321</v>
      </c>
      <c r="F149" s="3" t="s">
        <v>1204</v>
      </c>
    </row>
    <row r="150" spans="2:6" hidden="1" x14ac:dyDescent="0.25">
      <c r="B150">
        <v>0</v>
      </c>
      <c r="C150">
        <v>26</v>
      </c>
      <c r="D150">
        <v>17500</v>
      </c>
      <c r="E150" s="3" t="s">
        <v>1321</v>
      </c>
      <c r="F150" s="3" t="s">
        <v>811</v>
      </c>
    </row>
    <row r="151" spans="2:6" x14ac:dyDescent="0.25">
      <c r="B151">
        <v>0</v>
      </c>
      <c r="C151">
        <v>30</v>
      </c>
      <c r="D151">
        <v>17000</v>
      </c>
      <c r="E151" s="3" t="s">
        <v>1322</v>
      </c>
      <c r="F151" s="3" t="s">
        <v>784</v>
      </c>
    </row>
    <row r="152" spans="2:6" hidden="1" x14ac:dyDescent="0.25">
      <c r="B152">
        <v>0</v>
      </c>
      <c r="C152">
        <v>34</v>
      </c>
      <c r="D152">
        <v>17000</v>
      </c>
      <c r="E152" s="3" t="s">
        <v>1321</v>
      </c>
      <c r="F152" s="3" t="s">
        <v>854</v>
      </c>
    </row>
    <row r="153" spans="2:6" hidden="1" x14ac:dyDescent="0.25">
      <c r="B153">
        <v>0</v>
      </c>
      <c r="C153">
        <v>36</v>
      </c>
      <c r="D153">
        <v>17000</v>
      </c>
      <c r="E153" s="3" t="s">
        <v>1321</v>
      </c>
      <c r="F153" s="3" t="s">
        <v>1262</v>
      </c>
    </row>
  </sheetData>
  <autoFilter ref="A1:H153" xr:uid="{36B1AF87-A21A-B645-9930-F32D701031CF}">
    <filterColumn colId="2">
      <customFilters>
        <customFilter operator="lessThanOrEqual" val="110"/>
      </customFilters>
    </filterColumn>
    <filterColumn colId="5">
      <filters>
        <filter val="посёлок Парголово, Заречная улица, 10_x000a_м. Парнас, 13 мин. пешком"/>
        <filter val="посёлок Парголово, Заречная улица, 19к1_x000a_м. Парнас, 12 мин. пешком"/>
        <filter val="посёлок Парголово, Заречная улица, 41_x000a_м. Парнас, 12 мин. на транспорте"/>
        <filter val="посёлок Парголово, Заречная улица, 45к2_x000a_м. Парнас, 14 мин. на транспорте"/>
        <filter val="посёлок Парголово, улица Архитектора Белова, 5к1_x000a_м. Парнас, 17 мин. пешком"/>
        <filter val="посёлок Парголово, улица Валерия Гаврилина, 15_x000a_м. Парнас, 9 мин. на транспорте"/>
        <filter val="посёлок Парголово, улица Валерия Гаврилина, 3к2_x000a_м. Парнас, 12 мин. пешком"/>
        <filter val="посёлок Парголово, улица Михаила Дудина, 10_x000a_м. Парнас, 8 мин. пешком"/>
        <filter val="посёлок Парголово, улица Николая Рубцова, 12к1_x000a_м. Парнас, 15 мин. пешком"/>
        <filter val="посёлок Парголово, улица Николая Рубцова, 5_x000a_м. Парнас, 15 мин. пешком"/>
        <filter val="посёлок Парголово, улица Фёдора Абрамова, 19к1_x000a_м. Парнас, 18 мин. пешком"/>
        <filter val="посёлок Парголово, улица Фёдора Абрамова, 21к3_x000a_м. Парнас, 16 мин. на транспорте"/>
        <filter val="посёлок Парголово, улица Фёдора Абрамова, 4_x000a_м. Парнас, 5 мин. пешком"/>
      </filters>
    </filterColumn>
    <sortState xmlns:xlrd2="http://schemas.microsoft.com/office/spreadsheetml/2017/richdata2" ref="A2:H153">
      <sortCondition descending="1" ref="D1:D153"/>
    </sortState>
  </autoFilter>
  <phoneticPr fontId="4"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123</vt:lpstr>
      <vt:lpstr>Sheet6</vt:lpstr>
      <vt:lpstr>Санкт-Петербург</vt:lpstr>
      <vt:lpstr>посёлок Парголово</vt:lpstr>
      <vt:lpstr>tableau Санкт-Петербург</vt:lpstr>
      <vt:lpstr>tableau посёлок Парголово</vt:lpstr>
      <vt:lpstr>Задание</vt:lpstr>
      <vt:lpstr>Петроградская</vt:lpstr>
      <vt:lpstr>Петроградская-Парнас</vt:lpstr>
      <vt:lpstr>Парнас</vt:lpstr>
      <vt:lpstr>Задание!_Toc512426927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Го Цзыхань</cp:lastModifiedBy>
  <dcterms:created xsi:type="dcterms:W3CDTF">2019-11-05T21:46:29Z</dcterms:created>
  <dcterms:modified xsi:type="dcterms:W3CDTF">2021-12-18T13:42:44Z</dcterms:modified>
</cp:coreProperties>
</file>