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800" windowHeight="12690"/>
  </bookViews>
  <sheets>
    <sheet name="Register Description V1.0" sheetId="7" r:id="rId1"/>
    <sheet name="Sheet1" sheetId="8" r:id="rId2"/>
  </sheets>
  <calcPr calcId="145621"/>
</workbook>
</file>

<file path=xl/calcChain.xml><?xml version="1.0" encoding="utf-8"?>
<calcChain xmlns="http://schemas.openxmlformats.org/spreadsheetml/2006/main">
  <c r="I262" i="7" l="1"/>
  <c r="I263" i="7"/>
  <c r="I264" i="7"/>
  <c r="I265" i="7"/>
  <c r="I266" i="7"/>
  <c r="I267" i="7"/>
  <c r="I268" i="7"/>
  <c r="I269" i="7"/>
  <c r="I270" i="7"/>
  <c r="I271" i="7"/>
  <c r="I261" i="7"/>
  <c r="I247" i="7"/>
  <c r="I248" i="7"/>
  <c r="I249" i="7"/>
  <c r="I250" i="7"/>
  <c r="I251" i="7"/>
  <c r="I252" i="7"/>
  <c r="I253" i="7"/>
  <c r="I254" i="7"/>
  <c r="I255" i="7"/>
  <c r="I246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18" i="7"/>
  <c r="I215" i="7"/>
  <c r="I217" i="7"/>
  <c r="I208" i="7"/>
  <c r="I209" i="7"/>
  <c r="I207" i="7"/>
  <c r="I200" i="7"/>
  <c r="I201" i="7"/>
  <c r="I199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37" i="7"/>
  <c r="I123" i="7"/>
  <c r="I124" i="7"/>
  <c r="I125" i="7"/>
  <c r="I126" i="7"/>
  <c r="I127" i="7"/>
  <c r="I128" i="7"/>
  <c r="I129" i="7"/>
  <c r="I130" i="7"/>
  <c r="I131" i="7"/>
  <c r="I122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91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70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39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7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69" i="7"/>
</calcChain>
</file>

<file path=xl/sharedStrings.xml><?xml version="1.0" encoding="utf-8"?>
<sst xmlns="http://schemas.openxmlformats.org/spreadsheetml/2006/main" count="1610" uniqueCount="229">
  <si>
    <t>singed 16-bit</t>
  </si>
  <si>
    <t>Type</t>
  </si>
  <si>
    <t>Reserved</t>
  </si>
  <si>
    <t>LSB</t>
  </si>
  <si>
    <t>MSB</t>
  </si>
  <si>
    <t>Modbus register byte / bit order. Modbus Word size is 16bits</t>
  </si>
  <si>
    <t>16-bit Integer (Big Endian)</t>
  </si>
  <si>
    <t>32-bit Integer / 32-bit Floating point</t>
  </si>
  <si>
    <t>Byte0 (LSB)</t>
  </si>
  <si>
    <t>Byte1</t>
  </si>
  <si>
    <t>Byte2</t>
  </si>
  <si>
    <t>Byte3 (MSB)</t>
  </si>
  <si>
    <t>Register N</t>
  </si>
  <si>
    <t>Register N+1</t>
  </si>
  <si>
    <t>- Measurement index is running number of measurement (from the power up)</t>
  </si>
  <si>
    <t>Description</t>
  </si>
  <si>
    <t>unsigned singed 16-bit</t>
  </si>
  <si>
    <t xml:space="preserve">Input Registers single presicion floating point </t>
  </si>
  <si>
    <t>Battery Capacity [%]</t>
  </si>
  <si>
    <t>Battery Charger State</t>
  </si>
  <si>
    <t>Buttons State</t>
  </si>
  <si>
    <t>PWM Clock [10kHz]</t>
  </si>
  <si>
    <t>PWM Frequency [Hz]</t>
  </si>
  <si>
    <t>CPU Temperature [0.1°C]</t>
  </si>
  <si>
    <t>PWM Channel 1 Duty Cycle [0.01%]</t>
  </si>
  <si>
    <t>PWM Channel 2 Duty Cycle [0.01%]</t>
  </si>
  <si>
    <t>PWM Channel 3 Duty Cycle [0.01%]</t>
  </si>
  <si>
    <t>PWM Channel 4 Duty Cycle [0.01%]</t>
  </si>
  <si>
    <t>Reserved(/Debug Information)</t>
  </si>
  <si>
    <t>unsigned singed 32-bit</t>
  </si>
  <si>
    <t>Register</t>
  </si>
  <si>
    <t>Single Precision Floating Point</t>
  </si>
  <si>
    <t>Battery Voltage [V]</t>
  </si>
  <si>
    <t>CPU Temperature [°C]</t>
  </si>
  <si>
    <t>PWM Channel 1 Duty Cycle [%]</t>
  </si>
  <si>
    <t>PWM Channel 3 Duty Cycle [%]</t>
  </si>
  <si>
    <t>PWM Channel 4 Duty Cycle [%]</t>
  </si>
  <si>
    <t>PWM Channel 2 Duty Cycle [%]</t>
  </si>
  <si>
    <t>Input  Registers (16-bit integer)</t>
  </si>
  <si>
    <t>Input Registers (32-bit integer)</t>
  </si>
  <si>
    <t xml:space="preserve">   - 16-bit integer register overflows at 32678 and next value is 0. 32678 is the maximum value of 16-bit signed integer</t>
  </si>
  <si>
    <t xml:space="preserve">   - 32-bit register overflows at 2147483648 and next value is 0. 2147483648 is the maximum  value of  32-bit signed integer</t>
  </si>
  <si>
    <t>RF Device independent Measurement values</t>
  </si>
  <si>
    <t>Thermo Couple 8 and 16 Channel Measurement values</t>
  </si>
  <si>
    <t>Channel 1 [1/16°C]</t>
  </si>
  <si>
    <t>Channel 2 [1/16°C]</t>
  </si>
  <si>
    <t>Channel 3 [1/16°C]</t>
  </si>
  <si>
    <t>Channel 4 [1/16°C]</t>
  </si>
  <si>
    <t>Channel 5 [1/16°C]</t>
  </si>
  <si>
    <t>Channel 6 [1/16°C]</t>
  </si>
  <si>
    <t>Channel 7 [1/16°C]</t>
  </si>
  <si>
    <t>Channel 8 [1/16°C]</t>
  </si>
  <si>
    <t>Channel 9 / Reference 1 [1/16°C]</t>
  </si>
  <si>
    <t>Channel 10 / Reference 2 [1/16°C]</t>
  </si>
  <si>
    <t>Channel 11 / Reference 3 [1/16°C]</t>
  </si>
  <si>
    <t>Channel 12 / Reference 4 [1/16°C]</t>
  </si>
  <si>
    <t>Channel 13 / Reference 5 [1/16°C]</t>
  </si>
  <si>
    <t>Channel 14 / Reference 6 [1/16°C]</t>
  </si>
  <si>
    <t>Channel 15 / Reference 7 [1/16°C]</t>
  </si>
  <si>
    <t>Channel 16 / Reference 8 [1/16°C]</t>
  </si>
  <si>
    <t>singed 32-bit</t>
  </si>
  <si>
    <t>Channel 1 [°C]</t>
  </si>
  <si>
    <t>Channel 2 [°C]</t>
  </si>
  <si>
    <t>Channel 3 [°C]</t>
  </si>
  <si>
    <t>Channel 5 [°C]</t>
  </si>
  <si>
    <t>Channel 4 [°C]</t>
  </si>
  <si>
    <t>Channel 7 [°C]</t>
  </si>
  <si>
    <t>Channel 9 / Reference 1 [°C]</t>
  </si>
  <si>
    <t>Channel 11 / Reference 3 [°C]</t>
  </si>
  <si>
    <t>Channel 6 [°C]</t>
  </si>
  <si>
    <t>Channel 8 [°C]</t>
  </si>
  <si>
    <t>Channel 10 / Reference 2 [°C]</t>
  </si>
  <si>
    <t>Channel 12 / Reference 4 [°C]</t>
  </si>
  <si>
    <t>Channel 13 / Reference 5 [°C]</t>
  </si>
  <si>
    <t>Channel 14 / Reference 6 [°C]</t>
  </si>
  <si>
    <t>Channel 15 / Reference 7 [°C]</t>
  </si>
  <si>
    <t>Channel 16 / Reference 8 [°C]</t>
  </si>
  <si>
    <t>Thermo Couple 4 Channel Measurement values</t>
  </si>
  <si>
    <t>Reference 1 and 2 [1/16°C]</t>
  </si>
  <si>
    <t>Reference 3 and 4 [1/16°C]</t>
  </si>
  <si>
    <t>Reference 1 and 2 [°C]</t>
  </si>
  <si>
    <t>Reference 3 and 4 [°C]</t>
  </si>
  <si>
    <t>Packe Index</t>
  </si>
  <si>
    <t>unsinged 16-bit</t>
  </si>
  <si>
    <t>Receive Success [%]</t>
  </si>
  <si>
    <t>unsinged 32-bit</t>
  </si>
  <si>
    <t>Packe Index (16-bit value)</t>
  </si>
  <si>
    <t>Remote Mux/Switch</t>
  </si>
  <si>
    <t>Time since last Rx [s]</t>
  </si>
  <si>
    <t>Switch State</t>
  </si>
  <si>
    <t>Temperature [1/128°C]</t>
  </si>
  <si>
    <t>Input Voltage [0.01V]</t>
  </si>
  <si>
    <t>Voltage Ch 1 [0.01V] (Switch only)</t>
  </si>
  <si>
    <t>Voltage Ch 2 [0.01V] (Switch only)</t>
  </si>
  <si>
    <t>Current Ch 1 [mA] (Switch only)</t>
  </si>
  <si>
    <t>Current Ch 2 [mA] (Switch only)</t>
  </si>
  <si>
    <t>...</t>
  </si>
  <si>
    <t>1st Device ID</t>
  </si>
  <si>
    <t>2nd Device ID</t>
  </si>
  <si>
    <t>3rd Device ID</t>
  </si>
  <si>
    <t>1st Device Type</t>
  </si>
  <si>
    <t>2nd Device Type</t>
  </si>
  <si>
    <t>3rd Device Type</t>
  </si>
  <si>
    <t xml:space="preserve">32th Device Type </t>
  </si>
  <si>
    <t>32th Device ID</t>
  </si>
  <si>
    <t>Temperature [°C]</t>
  </si>
  <si>
    <t>Input Voltage [V]</t>
  </si>
  <si>
    <t>Voltage Ch 1 [V] (Switch only)</t>
  </si>
  <si>
    <t>Voltage Ch 2 [V] (Switch only)</t>
  </si>
  <si>
    <t>Measured Samplerate [Hz]</t>
  </si>
  <si>
    <t>1nsinged 16-bit</t>
  </si>
  <si>
    <t>Packet Index (16-bit value)</t>
  </si>
  <si>
    <t>Radio Rx Status</t>
  </si>
  <si>
    <t>Packet Drift Index</t>
  </si>
  <si>
    <t>2 Channel Qaudrature Measurement values</t>
  </si>
  <si>
    <t>Channel 1 Value nth value</t>
  </si>
  <si>
    <t>Channel 1 Value (n-1)th value</t>
  </si>
  <si>
    <t>Channel 1 Value (n-4)th value</t>
  </si>
  <si>
    <t>Channel 1 Value (n-2)th value</t>
  </si>
  <si>
    <t>Channel 2 Value (n-4)th value</t>
  </si>
  <si>
    <t>Channel 2 Value (n-3)th value</t>
  </si>
  <si>
    <t>Channel 2 Value (n-1)th value</t>
  </si>
  <si>
    <t>Channel 2 Value (n-2)th value</t>
  </si>
  <si>
    <t>Channel 2 Value nth value</t>
  </si>
  <si>
    <t>Integer value limitations</t>
  </si>
  <si>
    <t>Data Validation Counter</t>
  </si>
  <si>
    <t>Data Valid [0 -&gt; Valid, !0 -&gt; Valid]</t>
  </si>
  <si>
    <t>Radio Rx Status: Binary coded Receive Status: Radio 1 has received packet bit 0 -&gt; 1 otherwise 0,  Radio 2 has received packet bit 1 -&gt; 1 otherwise 0</t>
  </si>
  <si>
    <t>&lt;-</t>
  </si>
  <si>
    <t>PWM Clock [Hz]</t>
  </si>
  <si>
    <t>Source Clock for PWM Module</t>
  </si>
  <si>
    <t>Radio incoming Packet Index, or actually running index of the expected incoming packet</t>
  </si>
  <si>
    <t>Boolean value: False = 0, True = not 0</t>
  </si>
  <si>
    <t>Quadrature Sample Rate measured from incoming packet frequency</t>
  </si>
  <si>
    <t>Indicator of receiver not been able to adjust timer/couter to incoming packets , i.e. Incoming packets drift (and might be lost). If value is not changed packets are received as expected.</t>
  </si>
  <si>
    <t>Channel 1 (n-3)th sample of most recent radio packet</t>
  </si>
  <si>
    <t>Channel 1 (n-4)th sample of most recent radio packet</t>
  </si>
  <si>
    <t>Channel 1 (n-2)th sample of most recent radio packet</t>
  </si>
  <si>
    <t>Channel 1 (n-1)th sample of most recent radio packet</t>
  </si>
  <si>
    <t>Channel 1 nth       sample of most recent radio packet, i.e. the most recent sample</t>
  </si>
  <si>
    <t>Channel 2 (n-1)th sample of most recent radio packet</t>
  </si>
  <si>
    <t>Channel 2 nth       sample of most recent radio packet, i.e. the most recent sample</t>
  </si>
  <si>
    <t>Channel 2 (n-2)th sample of most recent radio packet</t>
  </si>
  <si>
    <t>Channel 2 (n-3)th sample of most recent radio packet</t>
  </si>
  <si>
    <t>Channel 2 (n-4)th sample of most recent radio packet</t>
  </si>
  <si>
    <t>NOTE!! 16-bit values will overflow if counter is greater that 32767 or less than -32768 in signed integer and greater than 65535 or less than 0 in unsigned integer</t>
  </si>
  <si>
    <t>- Remote Switch/MUX implementation has a list that can handle 32 Switches or Muxes</t>
  </si>
  <si>
    <t>- New device is added to the first available position for example mux or switch is added to 1st position if list is empty</t>
  </si>
  <si>
    <t xml:space="preserve">   or the 1st position of list is available otherwise, i.e. device previously occupied the 1st position  has not send packet in 2 minutes</t>
  </si>
  <si>
    <t>Holding Registers (16-bit integer)</t>
  </si>
  <si>
    <t>Holding Registers (32-bit integer)</t>
  </si>
  <si>
    <t xml:space="preserve">Holding Registers single presicion floating point </t>
  </si>
  <si>
    <t xml:space="preserve">Input  Registers </t>
  </si>
  <si>
    <t xml:space="preserve">Holding  Registers </t>
  </si>
  <si>
    <t>Device type: 1 -&gt; Switch, 2 -&gt; Mux</t>
  </si>
  <si>
    <t>Radio Channel (R/W)</t>
  </si>
  <si>
    <t>On Air Data Rate (Read Only)</t>
  </si>
  <si>
    <t>Radio Device Type (R/W)</t>
  </si>
  <si>
    <t>Global Switch State</t>
  </si>
  <si>
    <t>reserved</t>
  </si>
  <si>
    <t>Switch State (R/W)</t>
  </si>
  <si>
    <t>1st Device Type (R0)</t>
  </si>
  <si>
    <t>1st Device ID (RO)</t>
  </si>
  <si>
    <t>2nd Device Type (R0)</t>
  </si>
  <si>
    <t>2ndDevice ID (RO)</t>
  </si>
  <si>
    <t>3rd Device Type (R0)</t>
  </si>
  <si>
    <t>3rd Device ID (RO)</t>
  </si>
  <si>
    <t>32nd Device Type (R0)</t>
  </si>
  <si>
    <t>32nd Device ID (RO)</t>
  </si>
  <si>
    <t>Time since last received packet. Device will be deleted if no packet received in 2 minutes</t>
  </si>
  <si>
    <t xml:space="preserve">- For switches bit value 0 -&gt; switch off, bit value 1 -&gt; switch on. </t>
  </si>
  <si>
    <t>PWM Frequency [Hz] (R/W)</t>
  </si>
  <si>
    <t>50% duty cycle Quadrature counter value register. Read and Write regsiter. Value used to set 50% pwm duty cycle to certain quadrature counter value.</t>
  </si>
  <si>
    <t>Battery Voltage [0.01V]</t>
  </si>
  <si>
    <t>Battery Capacity [0.01%]</t>
  </si>
  <si>
    <t xml:space="preserve">   - 32-bit single precision floating point  dynamic range for full precision integer value is -16777216 .. 16777216</t>
  </si>
  <si>
    <r>
      <rPr>
        <b/>
        <i/>
        <sz val="11"/>
        <color theme="1"/>
        <rFont val="Calibri"/>
        <family val="2"/>
        <scheme val="minor"/>
      </rPr>
      <t>Device Specific Register</t>
    </r>
    <r>
      <rPr>
        <sz val="11"/>
        <color theme="1"/>
        <rFont val="Calibri"/>
        <family val="2"/>
        <scheme val="minor"/>
      </rPr>
      <t>. Read and Write register</t>
    </r>
  </si>
  <si>
    <r>
      <t xml:space="preserve">If value of </t>
    </r>
    <r>
      <rPr>
        <b/>
        <i/>
        <sz val="11"/>
        <color theme="1"/>
        <rFont val="Calibri"/>
        <family val="2"/>
        <scheme val="minor"/>
      </rPr>
      <t>Device Specific Register 0</t>
    </r>
    <r>
      <rPr>
        <sz val="11"/>
        <color theme="1"/>
        <rFont val="Calibri"/>
        <family val="2"/>
        <scheme val="minor"/>
      </rPr>
      <t xml:space="preserve"> is 49</t>
    </r>
  </si>
  <si>
    <r>
      <t>then</t>
    </r>
    <r>
      <rPr>
        <b/>
        <i/>
        <sz val="11"/>
        <color theme="1"/>
        <rFont val="Calibri"/>
        <family val="2"/>
        <scheme val="minor"/>
      </rPr>
      <t xml:space="preserve"> Device Specific Register 2</t>
    </r>
    <r>
      <rPr>
        <sz val="11"/>
        <color theme="1"/>
        <rFont val="Calibri"/>
        <family val="2"/>
        <scheme val="minor"/>
      </rPr>
      <t xml:space="preserve"> indicates of number consecutive samples that must be missed to invalidate data</t>
    </r>
  </si>
  <si>
    <r>
      <t xml:space="preserve">then </t>
    </r>
    <r>
      <rPr>
        <b/>
        <i/>
        <sz val="11"/>
        <color theme="1"/>
        <rFont val="Calibri"/>
        <family val="2"/>
        <scheme val="minor"/>
      </rPr>
      <t>Device Specific Register 1</t>
    </r>
    <r>
      <rPr>
        <sz val="11"/>
        <color theme="1"/>
        <rFont val="Calibri"/>
        <family val="2"/>
        <scheme val="minor"/>
      </rPr>
      <t xml:space="preserve"> value indicates of number consecutive samples that must be received to validate data</t>
    </r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</si>
  <si>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</si>
  <si>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</si>
  <si>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</si>
  <si>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</si>
  <si>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</si>
  <si>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</si>
  <si>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</si>
  <si>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</si>
  <si>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Radio Rx Status: Binary coded Receive Status: Radio 1 has received packet bit 0 = 1 otherwise 0,  Radio 2 has received packet bit 1 = 1 otherwise 0</t>
  </si>
  <si>
    <r>
      <t xml:space="preserve">If bit 0 in </t>
    </r>
    <r>
      <rPr>
        <b/>
        <i/>
        <sz val="11"/>
        <color theme="1"/>
        <rFont val="Calibri"/>
        <family val="2"/>
        <scheme val="minor"/>
      </rPr>
      <t>Device Specific Register 0</t>
    </r>
    <r>
      <rPr>
        <sz val="11"/>
        <color theme="1"/>
        <rFont val="Calibri"/>
        <family val="2"/>
        <scheme val="minor"/>
      </rPr>
      <t xml:space="preserve"> is 1 then </t>
    </r>
    <r>
      <rPr>
        <b/>
        <i/>
        <sz val="11"/>
        <color theme="1"/>
        <rFont val="Calibri"/>
        <family val="2"/>
        <scheme val="minor"/>
      </rPr>
      <t xml:space="preserve">Global Switch State </t>
    </r>
    <r>
      <rPr>
        <sz val="11"/>
        <color theme="1"/>
        <rFont val="Calibri"/>
        <family val="2"/>
        <scheme val="minor"/>
      </rPr>
      <t>register controls every device's</t>
    </r>
    <r>
      <rPr>
        <b/>
        <i/>
        <sz val="11"/>
        <color theme="1"/>
        <rFont val="Calibri"/>
        <family val="2"/>
        <scheme val="minor"/>
      </rPr>
      <t xml:space="preserve"> Switch State</t>
    </r>
    <r>
      <rPr>
        <sz val="11"/>
        <color theme="1"/>
        <rFont val="Calibri"/>
        <family val="2"/>
        <scheme val="minor"/>
      </rPr>
      <t xml:space="preserve"> register bits 0...6.</t>
    </r>
  </si>
  <si>
    <r>
      <rPr>
        <b/>
        <i/>
        <sz val="11"/>
        <color theme="1"/>
        <rFont val="Calibri"/>
        <family val="2"/>
        <scheme val="minor"/>
      </rPr>
      <t>Global Switch State</t>
    </r>
    <r>
      <rPr>
        <sz val="11"/>
        <color theme="1"/>
        <rFont val="Calibri"/>
        <family val="2"/>
        <scheme val="minor"/>
      </rPr>
      <t xml:space="preserve"> register, look above. Read and Write register. Buttons 1 and 2 control bits in this register if bits 0 and/or 1 are set in</t>
    </r>
    <r>
      <rPr>
        <b/>
        <i/>
        <sz val="11"/>
        <color theme="1"/>
        <rFont val="Calibri"/>
        <family val="2"/>
        <scheme val="minor"/>
      </rPr>
      <t xml:space="preserve"> Device Specific Register 0: Button 1 toggles bits 0..6 and Button 2 toggles bit 7</t>
    </r>
  </si>
  <si>
    <r>
      <t xml:space="preserve">If bit 1 in </t>
    </r>
    <r>
      <rPr>
        <b/>
        <i/>
        <sz val="11"/>
        <color theme="1"/>
        <rFont val="Calibri"/>
        <family val="2"/>
        <scheme val="minor"/>
      </rPr>
      <t>Device Specific Register 0</t>
    </r>
    <r>
      <rPr>
        <sz val="11"/>
        <color theme="1"/>
        <rFont val="Calibri"/>
        <family val="2"/>
        <scheme val="minor"/>
      </rPr>
      <t xml:space="preserve"> register is 1 then </t>
    </r>
    <r>
      <rPr>
        <b/>
        <i/>
        <sz val="11"/>
        <color theme="1"/>
        <rFont val="Calibri"/>
        <family val="2"/>
        <scheme val="minor"/>
      </rPr>
      <t>Global Switch State</t>
    </r>
    <r>
      <rPr>
        <sz val="11"/>
        <color theme="1"/>
        <rFont val="Calibri"/>
        <family val="2"/>
        <scheme val="minor"/>
      </rPr>
      <t xml:space="preserve"> register controls every devices bit 7 in </t>
    </r>
    <r>
      <rPr>
        <b/>
        <i/>
        <sz val="11"/>
        <color theme="1"/>
        <rFont val="Calibri"/>
        <family val="2"/>
        <scheme val="minor"/>
      </rPr>
      <t>Switch State</t>
    </r>
    <r>
      <rPr>
        <sz val="11"/>
        <color theme="1"/>
        <rFont val="Calibri"/>
        <family val="2"/>
        <scheme val="minor"/>
      </rPr>
      <t xml:space="preserve"> register</t>
    </r>
  </si>
  <si>
    <r>
      <rPr>
        <b/>
        <sz val="11"/>
        <color theme="1"/>
        <rFont val="Calibri"/>
        <family val="2"/>
        <scheme val="minor"/>
      </rPr>
      <t>Device Id</t>
    </r>
    <r>
      <rPr>
        <sz val="11"/>
        <color theme="1"/>
        <rFont val="Calibri"/>
        <family val="2"/>
        <scheme val="minor"/>
      </rPr>
      <t xml:space="preserve"> register. Read only register, write operation will be ignored</t>
    </r>
  </si>
  <si>
    <r>
      <rPr>
        <b/>
        <i/>
        <sz val="11"/>
        <color theme="1"/>
        <rFont val="Calibri"/>
        <family val="2"/>
        <scheme val="minor"/>
      </rPr>
      <t xml:space="preserve">Device Type </t>
    </r>
    <r>
      <rPr>
        <sz val="11"/>
        <color theme="1"/>
        <rFont val="Calibri"/>
        <family val="2"/>
        <scheme val="minor"/>
      </rPr>
      <t>register: 1 -&gt; Switch, 2 -&gt; Mux. Read only register, write operation will be ignored</t>
    </r>
  </si>
  <si>
    <r>
      <t xml:space="preserve">Device specific </t>
    </r>
    <r>
      <rPr>
        <b/>
        <i/>
        <sz val="11"/>
        <color theme="1"/>
        <rFont val="Calibri"/>
        <family val="2"/>
        <scheme val="minor"/>
      </rPr>
      <t>Switch State</t>
    </r>
    <r>
      <rPr>
        <sz val="11"/>
        <color theme="1"/>
        <rFont val="Calibri"/>
        <family val="2"/>
        <scheme val="minor"/>
      </rPr>
      <t xml:space="preserve"> register. Read and Write register. Bits 0..6 control the physical switch or mux states and bit 7 controls the transmit interval. </t>
    </r>
  </si>
  <si>
    <r>
      <rPr>
        <b/>
        <i/>
        <sz val="11"/>
        <color theme="1"/>
        <rFont val="Calibri"/>
        <family val="2"/>
        <scheme val="minor"/>
      </rPr>
      <t>Radio Channel register</t>
    </r>
    <r>
      <rPr>
        <sz val="11"/>
        <color theme="1"/>
        <rFont val="Calibri"/>
        <family val="2"/>
        <scheme val="minor"/>
      </rPr>
      <t>: 0..127. Read and Write register</t>
    </r>
  </si>
  <si>
    <r>
      <rPr>
        <b/>
        <i/>
        <sz val="11"/>
        <color theme="1"/>
        <rFont val="Calibri"/>
        <family val="2"/>
        <scheme val="minor"/>
      </rPr>
      <t>On Air Data Rate register</t>
    </r>
    <r>
      <rPr>
        <sz val="11"/>
        <color theme="1"/>
        <rFont val="Calibri"/>
        <family val="2"/>
        <scheme val="minor"/>
      </rPr>
      <t>: 0 -&gt; 250kbps, 1-&gt; 1Mbps, 2 -&gt; 2Mbps. This is a read only value, any write operations are ignored i.e. no harm is done by writing this register</t>
    </r>
  </si>
  <si>
    <r>
      <rPr>
        <b/>
        <i/>
        <sz val="11"/>
        <color theme="1"/>
        <rFont val="Calibri"/>
        <family val="2"/>
        <scheme val="minor"/>
      </rPr>
      <t>Radio Device Type</t>
    </r>
    <r>
      <rPr>
        <sz val="11"/>
        <color theme="1"/>
        <rFont val="Calibri"/>
        <family val="2"/>
        <scheme val="minor"/>
      </rPr>
      <t xml:space="preserve"> register: 2 -&gt; 16 Channel Thermocouple, 3 -&gt; 8 Channel Thermocoule, 4 -&gt; Remote Switch/Mux, 5 -&gt; 2 Ch Quadrature, 6 -&gt; 4 Channel Thermocouple. Read and Write register</t>
    </r>
  </si>
  <si>
    <t>Device Specific Register 0 (R/W)</t>
  </si>
  <si>
    <t>Device Specific Register 2 (R/W)</t>
  </si>
  <si>
    <t>Device Specific Register 1 (R/W)</t>
  </si>
  <si>
    <t>Device Specific Register 3 (R/W)</t>
  </si>
  <si>
    <t>Device Specific Register 4 (R/W)</t>
  </si>
  <si>
    <r>
      <t>Channel 1 50% Duty Cycle Value</t>
    </r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(R/W)</t>
    </r>
  </si>
  <si>
    <r>
      <t>Channel 2 50% Duty Cycle Value</t>
    </r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(R/W)</t>
    </r>
  </si>
  <si>
    <r>
      <t>Channel 1 Counter Mode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(R/W)</t>
    </r>
  </si>
  <si>
    <r>
      <t>Channel 2 Counter Mode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(R/W)</t>
    </r>
  </si>
  <si>
    <t>bits 0..6 indicate switch/mux states, bit 7 indicates transmit interval</t>
  </si>
  <si>
    <t>- For transmit interval bit value 0 -&gt; long tx interval (~20s), bit value 1 -&gt; short tx interval (~2s). NOTE!! Remote Switch device will go to long Tx interval only if all switches are off</t>
  </si>
  <si>
    <t>- For muxes bit value 0 -&gt; CH1 selected , bit value 1 -&gt; CH2 selected</t>
  </si>
  <si>
    <r>
      <rPr>
        <b/>
        <i/>
        <sz val="11"/>
        <color theme="1"/>
        <rFont val="Calibri"/>
        <family val="2"/>
        <scheme val="minor"/>
      </rPr>
      <t>Quadrature Counter Max</t>
    </r>
    <r>
      <rPr>
        <sz val="11"/>
        <color theme="1"/>
        <rFont val="Calibri"/>
        <family val="2"/>
        <scheme val="minor"/>
      </rPr>
      <t xml:space="preserve"> register. Read and Write register. PWM duty cycle is calculated with equation PWM_DC = (Counter_value + 50%_OffsetValue - Counter_Min) / (Counter_Max - Counter_Min) * 100%</t>
    </r>
  </si>
  <si>
    <r>
      <rPr>
        <b/>
        <i/>
        <sz val="11"/>
        <color theme="1"/>
        <rFont val="Calibri"/>
        <family val="2"/>
        <scheme val="minor"/>
      </rPr>
      <t>Quadrature Counter Min</t>
    </r>
    <r>
      <rPr>
        <sz val="11"/>
        <color theme="1"/>
        <rFont val="Calibri"/>
        <family val="2"/>
        <scheme val="minor"/>
      </rPr>
      <t xml:space="preserve"> register. Read and Write register.  PWM duty cycle is calculated with equation PWM_DC = (Counter_value + 50%_OffsetValue - Counter_Min) / (Counter_Max - Counter_Min) * 100%</t>
    </r>
  </si>
  <si>
    <t>Channel 1 Counter Max Value (R/W)</t>
  </si>
  <si>
    <t>Channel 1 Counter Min Value (R/W)</t>
  </si>
  <si>
    <t>Channel 2 Counter Max Value (R/W)</t>
  </si>
  <si>
    <t>Channel 2 Counter Min Value (R/W)</t>
  </si>
  <si>
    <r>
      <t>1</t>
    </r>
    <r>
      <rPr>
        <b/>
        <i/>
        <vertAlign val="superscript"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 xml:space="preserve">50%  Duty Cycle Value </t>
    </r>
    <r>
      <rPr>
        <sz val="11"/>
        <color theme="1"/>
        <rFont val="Calibri"/>
        <family val="2"/>
        <scheme val="minor"/>
      </rPr>
      <t xml:space="preserve">offsets the counter value that produces the 50% offset: </t>
    </r>
    <r>
      <rPr>
        <b/>
        <i/>
        <sz val="11"/>
        <color theme="1"/>
        <rFont val="Calibri"/>
        <family val="2"/>
        <scheme val="minor"/>
      </rPr>
      <t>Counter Max Value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Counter Min Value</t>
    </r>
    <r>
      <rPr>
        <sz val="11"/>
        <color theme="1"/>
        <rFont val="Calibri"/>
        <family val="2"/>
        <scheme val="minor"/>
      </rPr>
      <t xml:space="preserve"> defines the range and</t>
    </r>
    <r>
      <rPr>
        <b/>
        <i/>
        <sz val="11"/>
        <color theme="1"/>
        <rFont val="Calibri"/>
        <family val="2"/>
        <scheme val="minor"/>
      </rPr>
      <t xml:space="preserve"> 50% Duty Cycle Value</t>
    </r>
    <r>
      <rPr>
        <sz val="11"/>
        <color theme="1"/>
        <rFont val="Calibri"/>
        <family val="2"/>
        <scheme val="minor"/>
      </rPr>
      <t xml:space="preserve"> offset. i.e. value in 24-bit space what produced 50% PWM Duty Cycle (Quadrature counter is 24-bit long)</t>
    </r>
  </si>
  <si>
    <r>
      <rPr>
        <b/>
        <i/>
        <sz val="11"/>
        <color theme="1"/>
        <rFont val="Calibri"/>
        <family val="2"/>
        <scheme val="minor"/>
      </rPr>
      <t>PWM Counter Mode</t>
    </r>
    <r>
      <rPr>
        <sz val="11"/>
        <color theme="1"/>
        <rFont val="Calibri"/>
        <family val="2"/>
        <scheme val="minor"/>
      </rPr>
      <t xml:space="preserve"> register. Read and Write regsiter.</t>
    </r>
  </si>
  <si>
    <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Counter Mode</t>
    </r>
    <r>
      <rPr>
        <sz val="11"/>
        <color theme="1"/>
        <rFont val="Calibri"/>
        <family val="2"/>
        <scheme val="minor"/>
      </rPr>
      <t xml:space="preserve"> register:  If bit 0 is set counter is in Saturated Mode, i.e. values outside values space defined by </t>
    </r>
    <r>
      <rPr>
        <b/>
        <i/>
        <sz val="11"/>
        <color theme="1"/>
        <rFont val="Calibri"/>
        <family val="2"/>
        <scheme val="minor"/>
      </rPr>
      <t>Counter Max Value</t>
    </r>
    <r>
      <rPr>
        <sz val="11"/>
        <color theme="1"/>
        <rFont val="Calibri"/>
        <family val="2"/>
        <scheme val="minor"/>
      </rPr>
      <t xml:space="preserve">, </t>
    </r>
    <r>
      <rPr>
        <b/>
        <i/>
        <sz val="11"/>
        <color theme="1"/>
        <rFont val="Calibri"/>
        <family val="2"/>
        <scheme val="minor"/>
      </rPr>
      <t>Counter Min</t>
    </r>
    <r>
      <rPr>
        <sz val="11"/>
        <color theme="1"/>
        <rFont val="Calibri"/>
        <family val="2"/>
        <scheme val="minor"/>
      </rPr>
      <t xml:space="preserve"> Value and </t>
    </r>
    <r>
      <rPr>
        <b/>
        <i/>
        <sz val="11"/>
        <color theme="1"/>
        <rFont val="Calibri"/>
        <family val="2"/>
        <scheme val="minor"/>
      </rPr>
      <t xml:space="preserve">50% Duty Cycle Value </t>
    </r>
    <r>
      <rPr>
        <sz val="11"/>
        <color theme="1"/>
        <rFont val="Calibri"/>
        <family val="2"/>
        <scheme val="minor"/>
      </rPr>
      <t>are satureted to 0% and 100% duty cycle</t>
    </r>
  </si>
  <si>
    <t xml:space="preserve">                                                                           </t>
  </si>
  <si>
    <r>
      <rPr>
        <sz val="11"/>
        <color theme="1"/>
        <rFont val="Calibri"/>
        <family val="2"/>
        <scheme val="minor"/>
      </rPr>
      <t xml:space="preserve">                                                     If bit 1 is set </t>
    </r>
    <r>
      <rPr>
        <b/>
        <i/>
        <sz val="11"/>
        <color theme="1"/>
        <rFont val="Calibri"/>
        <family val="2"/>
        <scheme val="minor"/>
      </rPr>
      <t>50% Duty Cycle Value</t>
    </r>
    <r>
      <rPr>
        <sz val="11"/>
        <color theme="1"/>
        <rFont val="Calibri"/>
        <family val="2"/>
        <scheme val="minor"/>
      </rPr>
      <t xml:space="preserve"> is used (Modbus Forces the bit 1 to be set)  Bit 7 controls the Fixed vs Adjustable PWM frequency (Frequency either follows the incoming packet frequency of not)</t>
    </r>
  </si>
  <si>
    <t xml:space="preserve">                                                     If bit 7 is set PWM frequency is fixed otherwise PWM frequency is adjusted to  follow incoming radio packets. If fixed PWM Freq not used </t>
  </si>
  <si>
    <t>RX PLL Control Value High (R/W)</t>
  </si>
  <si>
    <t>RX PLL Control Value Low (R/W)</t>
  </si>
  <si>
    <r>
      <rPr>
        <b/>
        <i/>
        <sz val="11"/>
        <color theme="1"/>
        <rFont val="Calibri"/>
        <family val="2"/>
        <scheme val="minor"/>
      </rPr>
      <t>PWM frequency</t>
    </r>
    <r>
      <rPr>
        <sz val="11"/>
        <color theme="1"/>
        <rFont val="Calibri"/>
        <family val="2"/>
        <scheme val="minor"/>
      </rPr>
      <t xml:space="preserve"> set value. This is a Read and Write register, but for all purposes use 10kHz</t>
    </r>
  </si>
  <si>
    <r>
      <t xml:space="preserve">Adjustable PWM Frequency counter max shift value. i.e. PWM_Freq_Min = PWM_Clock / ((PWM_Clock / PWM_Freq_Set) + </t>
    </r>
    <r>
      <rPr>
        <b/>
        <i/>
        <sz val="11"/>
        <color theme="1"/>
        <rFont val="Calibri"/>
        <family val="2"/>
        <scheme val="minor"/>
      </rPr>
      <t>RX_PLL_Control_Value_High)</t>
    </r>
  </si>
  <si>
    <r>
      <t xml:space="preserve">Adjustable PWM Frequency counter min shift value. i.e. PWM_Freq_Max = PWM_Clock / ((PWM_Clock / PWM_Freq_Set) + </t>
    </r>
    <r>
      <rPr>
        <b/>
        <i/>
        <sz val="11"/>
        <color theme="1"/>
        <rFont val="Calibri"/>
        <family val="2"/>
        <scheme val="minor"/>
      </rPr>
      <t>RX_PLL_Control_Value_Low</t>
    </r>
    <r>
      <rPr>
        <sz val="11"/>
        <color theme="1"/>
        <rFont val="Calibri"/>
        <family val="2"/>
        <scheme val="minor"/>
      </rPr>
      <t>). Note!!!</t>
    </r>
    <r>
      <rPr>
        <b/>
        <i/>
        <sz val="11"/>
        <color theme="1"/>
        <rFont val="Calibri"/>
        <family val="2"/>
        <scheme val="minor"/>
      </rPr>
      <t xml:space="preserve"> RX PLL Control Value Low</t>
    </r>
    <r>
      <rPr>
        <sz val="11"/>
        <color theme="1"/>
        <rFont val="Calibri"/>
        <family val="2"/>
        <scheme val="minor"/>
      </rPr>
      <t xml:space="preserve"> should be negative!!!!!</t>
    </r>
  </si>
  <si>
    <t>Byte (8-bit) bit order is lsb</t>
  </si>
  <si>
    <t>Mobile 1 Channel Telemetry Modbus register description for Software version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</si>
</sst>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quotePrefix="1"/>
    <xf numFmtId="0" fontId="0" fillId="2" borderId="1" xfId="0" applyFill="1" applyBorder="1" applyAlignment="1">
      <alignment horizontal="left"/>
    </xf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0" fillId="2" borderId="3" xfId="0" applyFill="1" applyBorder="1" applyAlignment="1">
      <alignment horizontal="center"/>
    </xf>
    <xf numFmtId="0" fontId="0" fillId="2" borderId="0" xfId="0" quotePrefix="1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  <xf numFmtId="0" fontId="1" fillId="7" borderId="0" xfId="0" applyFont="1" applyFill="1" applyAlignment="1">
      <alignment horizontal="right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0" fontId="1" fillId="8" borderId="0" xfId="0" applyFont="1" applyFill="1" applyAlignment="1">
      <alignment horizontal="right"/>
    </xf>
    <xf numFmtId="0" fontId="0" fillId="8" borderId="0" xfId="0" applyFill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1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6"/>
  <sheetViews>
    <sheetView tabSelected="1" zoomScaleNormal="100" workbookViewId="0">
      <selection activeCell="M24" sqref="M24"/>
    </sheetView>
  </sheetViews>
  <sheetFormatPr defaultColWidth="12.7109375" defaultRowHeight="15" x14ac:dyDescent="0.25"/>
  <cols>
    <col min="1" max="1" width="12.7109375" style="3" customWidth="1"/>
    <col min="2" max="2" width="24.5703125" style="3" customWidth="1"/>
    <col min="3" max="3" width="12.7109375" style="3"/>
    <col min="4" max="4" width="22.7109375" style="3" customWidth="1"/>
    <col min="5" max="5" width="12.7109375" style="3" customWidth="1"/>
    <col min="6" max="6" width="24.28515625" style="3" customWidth="1"/>
    <col min="7" max="7" width="12.7109375" style="3"/>
    <col min="8" max="8" width="22.140625" style="3" customWidth="1"/>
    <col min="9" max="9" width="12.7109375" style="3"/>
    <col min="10" max="10" width="29.28515625" style="3" customWidth="1"/>
    <col min="11" max="11" width="36.5703125" style="3" customWidth="1"/>
    <col min="12" max="13" width="12.7109375" style="3"/>
    <col min="14" max="14" width="12.7109375" style="3" customWidth="1"/>
    <col min="15" max="18" width="12.7109375" style="3"/>
    <col min="19" max="19" width="12.85546875" style="3" customWidth="1"/>
    <col min="20" max="23" width="12.7109375" style="3"/>
    <col min="24" max="24" width="12.7109375" style="3" customWidth="1"/>
    <col min="25" max="16384" width="12.7109375" style="3"/>
  </cols>
  <sheetData>
    <row r="1" spans="1:25" ht="21" x14ac:dyDescent="0.35">
      <c r="A1" s="6" t="s">
        <v>228</v>
      </c>
      <c r="Y1" s="41"/>
    </row>
    <row r="2" spans="1:25" ht="15" customHeight="1" x14ac:dyDescent="0.35">
      <c r="A2" s="6"/>
      <c r="P2" s="10" t="s">
        <v>124</v>
      </c>
      <c r="Q2" s="5"/>
      <c r="R2" s="5"/>
      <c r="S2" s="5"/>
      <c r="T2" s="5"/>
      <c r="U2" s="5"/>
      <c r="V2" s="5"/>
      <c r="W2" s="5"/>
      <c r="X2" s="5"/>
      <c r="Y2" s="41"/>
    </row>
    <row r="3" spans="1:25" ht="15" customHeight="1" x14ac:dyDescent="0.35">
      <c r="A3" s="6" t="s">
        <v>152</v>
      </c>
      <c r="P3" s="12" t="s">
        <v>14</v>
      </c>
      <c r="Q3" s="4"/>
      <c r="R3" s="4"/>
      <c r="S3" s="4"/>
      <c r="T3" s="4"/>
      <c r="U3" s="4"/>
      <c r="V3" s="4"/>
      <c r="W3" s="4"/>
      <c r="X3" s="4"/>
      <c r="Y3" s="41"/>
    </row>
    <row r="4" spans="1:25" x14ac:dyDescent="0.25">
      <c r="A4" s="7" t="s">
        <v>38</v>
      </c>
      <c r="E4" s="7" t="s">
        <v>39</v>
      </c>
      <c r="I4" s="7" t="s">
        <v>17</v>
      </c>
      <c r="P4" s="12" t="s">
        <v>40</v>
      </c>
      <c r="Q4" s="4"/>
      <c r="R4" s="4"/>
      <c r="S4" s="4"/>
      <c r="T4" s="4"/>
      <c r="U4" s="4"/>
      <c r="V4" s="4"/>
      <c r="W4" s="4"/>
      <c r="X4" s="4"/>
      <c r="Y4" s="41"/>
    </row>
    <row r="5" spans="1:25" x14ac:dyDescent="0.25">
      <c r="A5" s="7" t="s">
        <v>42</v>
      </c>
      <c r="E5" s="7" t="s">
        <v>42</v>
      </c>
      <c r="F5" s="7"/>
      <c r="I5" s="7" t="s">
        <v>42</v>
      </c>
      <c r="P5" s="12" t="s">
        <v>41</v>
      </c>
      <c r="Q5" s="4"/>
      <c r="R5" s="4"/>
      <c r="S5" s="4"/>
      <c r="T5" s="4"/>
      <c r="U5" s="4"/>
      <c r="V5" s="4"/>
      <c r="W5" s="4"/>
      <c r="X5" s="4"/>
      <c r="Y5" s="41"/>
    </row>
    <row r="6" spans="1:25" x14ac:dyDescent="0.25">
      <c r="A6" s="7" t="s">
        <v>30</v>
      </c>
      <c r="B6" s="7" t="s">
        <v>1</v>
      </c>
      <c r="C6" s="7" t="s">
        <v>15</v>
      </c>
      <c r="E6" s="7" t="s">
        <v>30</v>
      </c>
      <c r="F6" s="7" t="s">
        <v>1</v>
      </c>
      <c r="G6" s="7" t="s">
        <v>15</v>
      </c>
      <c r="I6" s="7" t="s">
        <v>30</v>
      </c>
      <c r="J6" s="7" t="s">
        <v>1</v>
      </c>
      <c r="K6" s="7" t="s">
        <v>15</v>
      </c>
      <c r="P6" s="12" t="s">
        <v>175</v>
      </c>
      <c r="Q6" s="4"/>
      <c r="R6" s="4"/>
      <c r="S6" s="4"/>
      <c r="T6" s="4"/>
      <c r="U6" s="4"/>
      <c r="V6" s="4"/>
      <c r="W6" s="4"/>
      <c r="X6" s="4"/>
      <c r="Y6" s="41"/>
    </row>
    <row r="7" spans="1:25" x14ac:dyDescent="0.25">
      <c r="A7" s="9">
        <v>30001</v>
      </c>
      <c r="B7" s="8" t="s">
        <v>16</v>
      </c>
      <c r="C7" s="8" t="s">
        <v>173</v>
      </c>
      <c r="D7" s="8"/>
      <c r="E7" s="20">
        <v>31001</v>
      </c>
      <c r="F7" s="21" t="s">
        <v>29</v>
      </c>
      <c r="G7" s="21" t="s">
        <v>173</v>
      </c>
      <c r="H7" s="21"/>
      <c r="I7" s="26">
        <f>E7+1000</f>
        <v>32001</v>
      </c>
      <c r="J7" s="27" t="s">
        <v>31</v>
      </c>
      <c r="K7" s="27" t="s">
        <v>32</v>
      </c>
      <c r="P7" s="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5">
      <c r="A8" s="9">
        <v>30002</v>
      </c>
      <c r="B8" s="8" t="s">
        <v>16</v>
      </c>
      <c r="C8" s="8" t="s">
        <v>174</v>
      </c>
      <c r="D8" s="8"/>
      <c r="E8" s="20">
        <v>31003</v>
      </c>
      <c r="F8" s="21" t="s">
        <v>29</v>
      </c>
      <c r="G8" s="21" t="s">
        <v>174</v>
      </c>
      <c r="H8" s="21"/>
      <c r="I8" s="26">
        <f t="shared" ref="I8:I31" si="0">E8+1000</f>
        <v>32003</v>
      </c>
      <c r="J8" s="27" t="s">
        <v>31</v>
      </c>
      <c r="K8" s="27" t="s">
        <v>18</v>
      </c>
      <c r="P8" s="10" t="s">
        <v>5</v>
      </c>
      <c r="Q8" s="5"/>
      <c r="R8" s="5"/>
      <c r="S8" s="5"/>
      <c r="T8" s="5"/>
      <c r="U8" s="5"/>
      <c r="V8" s="5"/>
      <c r="W8" s="5"/>
      <c r="X8" s="5"/>
      <c r="Y8" s="41"/>
    </row>
    <row r="9" spans="1:25" x14ac:dyDescent="0.25">
      <c r="A9" s="9">
        <v>30003</v>
      </c>
      <c r="B9" s="8" t="s">
        <v>16</v>
      </c>
      <c r="C9" s="8" t="s">
        <v>19</v>
      </c>
      <c r="D9" s="8"/>
      <c r="E9" s="20">
        <v>31005</v>
      </c>
      <c r="F9" s="21" t="s">
        <v>29</v>
      </c>
      <c r="G9" s="21" t="s">
        <v>19</v>
      </c>
      <c r="H9" s="21"/>
      <c r="I9" s="26">
        <f t="shared" si="0"/>
        <v>32005</v>
      </c>
      <c r="J9" s="27" t="s">
        <v>31</v>
      </c>
      <c r="K9" s="27" t="s">
        <v>19</v>
      </c>
      <c r="P9" s="2" t="s">
        <v>227</v>
      </c>
      <c r="Q9" s="14"/>
      <c r="R9" s="4"/>
      <c r="S9" s="4"/>
      <c r="T9" s="4"/>
      <c r="U9" s="4"/>
      <c r="V9" s="4"/>
      <c r="W9" s="4"/>
      <c r="X9" s="4"/>
      <c r="Y9" s="41"/>
    </row>
    <row r="10" spans="1:25" x14ac:dyDescent="0.25">
      <c r="A10" s="9">
        <v>30004</v>
      </c>
      <c r="B10" s="8" t="s">
        <v>16</v>
      </c>
      <c r="C10" s="8" t="s">
        <v>23</v>
      </c>
      <c r="D10" s="8"/>
      <c r="E10" s="20">
        <v>31007</v>
      </c>
      <c r="F10" s="21" t="s">
        <v>29</v>
      </c>
      <c r="G10" s="21" t="s">
        <v>23</v>
      </c>
      <c r="H10" s="21"/>
      <c r="I10" s="26">
        <f t="shared" si="0"/>
        <v>32007</v>
      </c>
      <c r="J10" s="27" t="s">
        <v>31</v>
      </c>
      <c r="K10" s="27" t="s">
        <v>33</v>
      </c>
      <c r="P10" s="11" t="s">
        <v>180</v>
      </c>
      <c r="Q10" s="11" t="s">
        <v>181</v>
      </c>
      <c r="R10" s="11" t="s">
        <v>182</v>
      </c>
      <c r="S10" s="11" t="s">
        <v>183</v>
      </c>
      <c r="T10" s="11" t="s">
        <v>184</v>
      </c>
      <c r="U10" s="11" t="s">
        <v>185</v>
      </c>
      <c r="V10" s="11" t="s">
        <v>186</v>
      </c>
      <c r="W10" s="11" t="s">
        <v>187</v>
      </c>
      <c r="X10" s="4"/>
    </row>
    <row r="11" spans="1:25" x14ac:dyDescent="0.25">
      <c r="A11" s="9">
        <v>30005</v>
      </c>
      <c r="B11" s="8" t="s">
        <v>16</v>
      </c>
      <c r="C11" s="8" t="s">
        <v>20</v>
      </c>
      <c r="D11" s="8"/>
      <c r="E11" s="20">
        <v>31009</v>
      </c>
      <c r="F11" s="21" t="s">
        <v>29</v>
      </c>
      <c r="G11" s="21" t="s">
        <v>20</v>
      </c>
      <c r="H11" s="21"/>
      <c r="I11" s="26">
        <f t="shared" si="0"/>
        <v>32009</v>
      </c>
      <c r="J11" s="27" t="s">
        <v>31</v>
      </c>
      <c r="K11" s="27" t="s">
        <v>20</v>
      </c>
      <c r="P11" s="4"/>
      <c r="Q11" s="4"/>
      <c r="R11" s="42"/>
      <c r="S11" s="4"/>
      <c r="T11" s="4"/>
      <c r="U11" s="4"/>
      <c r="V11" s="4"/>
      <c r="W11" s="42"/>
      <c r="X11" s="4"/>
    </row>
    <row r="12" spans="1:25" x14ac:dyDescent="0.25">
      <c r="A12" s="9">
        <v>30006</v>
      </c>
      <c r="B12" s="8" t="s">
        <v>16</v>
      </c>
      <c r="C12" s="8" t="s">
        <v>21</v>
      </c>
      <c r="D12" s="8"/>
      <c r="E12" s="20">
        <v>31011</v>
      </c>
      <c r="F12" s="21" t="s">
        <v>29</v>
      </c>
      <c r="G12" s="21" t="s">
        <v>129</v>
      </c>
      <c r="H12" s="21"/>
      <c r="I12" s="26">
        <f t="shared" si="0"/>
        <v>32011</v>
      </c>
      <c r="J12" s="27" t="s">
        <v>31</v>
      </c>
      <c r="K12" s="27" t="s">
        <v>129</v>
      </c>
      <c r="L12" s="28" t="s">
        <v>128</v>
      </c>
      <c r="M12" s="3" t="s">
        <v>130</v>
      </c>
      <c r="P12" s="2" t="s">
        <v>6</v>
      </c>
      <c r="Q12" s="14"/>
      <c r="R12" s="4"/>
      <c r="S12" s="2" t="s">
        <v>7</v>
      </c>
      <c r="T12" s="15"/>
      <c r="U12" s="15"/>
      <c r="V12" s="14"/>
      <c r="W12" s="4"/>
      <c r="X12" s="4"/>
    </row>
    <row r="13" spans="1:25" x14ac:dyDescent="0.25">
      <c r="A13" s="9">
        <v>30007</v>
      </c>
      <c r="B13" s="8" t="s">
        <v>16</v>
      </c>
      <c r="C13" s="8" t="s">
        <v>22</v>
      </c>
      <c r="D13" s="8"/>
      <c r="E13" s="20">
        <v>31013</v>
      </c>
      <c r="F13" s="21" t="s">
        <v>29</v>
      </c>
      <c r="G13" s="21" t="s">
        <v>22</v>
      </c>
      <c r="H13" s="21"/>
      <c r="I13" s="26">
        <f t="shared" si="0"/>
        <v>32013</v>
      </c>
      <c r="J13" s="27" t="s">
        <v>31</v>
      </c>
      <c r="K13" s="27" t="s">
        <v>22</v>
      </c>
      <c r="L13" s="28"/>
      <c r="P13" s="11" t="s">
        <v>4</v>
      </c>
      <c r="Q13" s="11" t="s">
        <v>3</v>
      </c>
      <c r="R13" s="4"/>
      <c r="S13" s="13" t="s">
        <v>12</v>
      </c>
      <c r="T13" s="14"/>
      <c r="U13" s="13" t="s">
        <v>13</v>
      </c>
      <c r="V13" s="14"/>
      <c r="W13" s="4"/>
      <c r="X13" s="4"/>
    </row>
    <row r="14" spans="1:25" x14ac:dyDescent="0.25">
      <c r="A14" s="9">
        <v>30008</v>
      </c>
      <c r="B14" s="8" t="s">
        <v>16</v>
      </c>
      <c r="C14" s="8" t="s">
        <v>24</v>
      </c>
      <c r="D14" s="8"/>
      <c r="E14" s="20">
        <v>31015</v>
      </c>
      <c r="F14" s="21" t="s">
        <v>29</v>
      </c>
      <c r="G14" s="21" t="s">
        <v>24</v>
      </c>
      <c r="H14" s="21"/>
      <c r="I14" s="26">
        <f t="shared" si="0"/>
        <v>32015</v>
      </c>
      <c r="J14" s="27" t="s">
        <v>31</v>
      </c>
      <c r="K14" s="27" t="s">
        <v>34</v>
      </c>
      <c r="P14" s="42"/>
      <c r="Q14" s="42"/>
      <c r="R14" s="4"/>
      <c r="S14" s="11" t="s">
        <v>9</v>
      </c>
      <c r="T14" s="11" t="s">
        <v>8</v>
      </c>
      <c r="U14" s="11" t="s">
        <v>11</v>
      </c>
      <c r="V14" s="11" t="s">
        <v>10</v>
      </c>
      <c r="W14" s="4"/>
      <c r="X14" s="4"/>
    </row>
    <row r="15" spans="1:25" x14ac:dyDescent="0.25">
      <c r="A15" s="9">
        <v>30009</v>
      </c>
      <c r="B15" s="8" t="s">
        <v>16</v>
      </c>
      <c r="C15" s="8" t="s">
        <v>25</v>
      </c>
      <c r="D15" s="8"/>
      <c r="E15" s="20">
        <v>31017</v>
      </c>
      <c r="F15" s="21" t="s">
        <v>29</v>
      </c>
      <c r="G15" s="21" t="s">
        <v>25</v>
      </c>
      <c r="H15" s="21"/>
      <c r="I15" s="26">
        <f t="shared" si="0"/>
        <v>32017</v>
      </c>
      <c r="J15" s="27" t="s">
        <v>31</v>
      </c>
      <c r="K15" s="27" t="s">
        <v>37</v>
      </c>
      <c r="P15" s="4"/>
      <c r="Q15" s="4"/>
      <c r="R15" s="4"/>
      <c r="S15" s="4"/>
      <c r="T15" s="4"/>
      <c r="U15" s="4"/>
      <c r="V15" s="4"/>
      <c r="W15" s="4"/>
      <c r="X15" s="4"/>
    </row>
    <row r="16" spans="1:25" x14ac:dyDescent="0.25">
      <c r="A16" s="9">
        <v>30010</v>
      </c>
      <c r="B16" s="8" t="s">
        <v>16</v>
      </c>
      <c r="C16" s="8" t="s">
        <v>26</v>
      </c>
      <c r="D16" s="8"/>
      <c r="E16" s="20">
        <v>31019</v>
      </c>
      <c r="F16" s="21" t="s">
        <v>29</v>
      </c>
      <c r="G16" s="21" t="s">
        <v>26</v>
      </c>
      <c r="H16" s="21"/>
      <c r="I16" s="26">
        <f t="shared" si="0"/>
        <v>32019</v>
      </c>
      <c r="J16" s="27" t="s">
        <v>31</v>
      </c>
      <c r="K16" s="27" t="s">
        <v>35</v>
      </c>
    </row>
    <row r="17" spans="1:25" x14ac:dyDescent="0.25">
      <c r="A17" s="9">
        <v>30011</v>
      </c>
      <c r="B17" s="8" t="s">
        <v>16</v>
      </c>
      <c r="C17" s="8" t="s">
        <v>27</v>
      </c>
      <c r="D17" s="8"/>
      <c r="E17" s="20">
        <v>31021</v>
      </c>
      <c r="F17" s="21" t="s">
        <v>29</v>
      </c>
      <c r="G17" s="21" t="s">
        <v>27</v>
      </c>
      <c r="H17" s="21"/>
      <c r="I17" s="26">
        <f t="shared" si="0"/>
        <v>32021</v>
      </c>
      <c r="J17" s="27" t="s">
        <v>31</v>
      </c>
      <c r="K17" s="27" t="s">
        <v>36</v>
      </c>
    </row>
    <row r="18" spans="1:25" x14ac:dyDescent="0.25">
      <c r="A18" s="9">
        <v>30012</v>
      </c>
      <c r="B18" s="8" t="s">
        <v>16</v>
      </c>
      <c r="C18" s="8" t="s">
        <v>28</v>
      </c>
      <c r="D18" s="8"/>
      <c r="E18" s="20">
        <v>31023</v>
      </c>
      <c r="F18" s="21" t="s">
        <v>29</v>
      </c>
      <c r="G18" s="21" t="s">
        <v>28</v>
      </c>
      <c r="H18" s="21"/>
      <c r="I18" s="26">
        <f t="shared" si="0"/>
        <v>32023</v>
      </c>
      <c r="J18" s="27" t="s">
        <v>31</v>
      </c>
      <c r="K18" s="27" t="s">
        <v>28</v>
      </c>
    </row>
    <row r="19" spans="1:25" x14ac:dyDescent="0.25">
      <c r="A19" s="9">
        <v>30013</v>
      </c>
      <c r="B19" s="8" t="s">
        <v>16</v>
      </c>
      <c r="C19" s="8" t="s">
        <v>28</v>
      </c>
      <c r="D19" s="8"/>
      <c r="E19" s="20">
        <v>31025</v>
      </c>
      <c r="F19" s="21" t="s">
        <v>29</v>
      </c>
      <c r="G19" s="21" t="s">
        <v>28</v>
      </c>
      <c r="H19" s="21"/>
      <c r="I19" s="26">
        <f t="shared" si="0"/>
        <v>32025</v>
      </c>
      <c r="J19" s="27" t="s">
        <v>31</v>
      </c>
      <c r="K19" s="27" t="s">
        <v>28</v>
      </c>
    </row>
    <row r="20" spans="1:25" x14ac:dyDescent="0.25">
      <c r="A20" s="9">
        <v>30014</v>
      </c>
      <c r="B20" s="8" t="s">
        <v>16</v>
      </c>
      <c r="C20" s="8" t="s">
        <v>28</v>
      </c>
      <c r="D20" s="8"/>
      <c r="E20" s="20">
        <v>31027</v>
      </c>
      <c r="F20" s="21" t="s">
        <v>29</v>
      </c>
      <c r="G20" s="21" t="s">
        <v>28</v>
      </c>
      <c r="H20" s="21"/>
      <c r="I20" s="26">
        <f t="shared" si="0"/>
        <v>32027</v>
      </c>
      <c r="J20" s="27" t="s">
        <v>31</v>
      </c>
      <c r="K20" s="27" t="s">
        <v>28</v>
      </c>
      <c r="Y20" s="41"/>
    </row>
    <row r="21" spans="1:25" x14ac:dyDescent="0.25">
      <c r="A21" s="9">
        <v>30015</v>
      </c>
      <c r="B21" s="8" t="s">
        <v>16</v>
      </c>
      <c r="C21" s="8" t="s">
        <v>2</v>
      </c>
      <c r="D21" s="8"/>
      <c r="E21" s="20">
        <v>31029</v>
      </c>
      <c r="F21" s="21" t="s">
        <v>29</v>
      </c>
      <c r="G21" s="21" t="s">
        <v>2</v>
      </c>
      <c r="H21" s="21"/>
      <c r="I21" s="26">
        <f t="shared" si="0"/>
        <v>32029</v>
      </c>
      <c r="J21" s="27" t="s">
        <v>31</v>
      </c>
      <c r="K21" s="27" t="s">
        <v>2</v>
      </c>
    </row>
    <row r="22" spans="1:25" x14ac:dyDescent="0.25">
      <c r="A22" s="9">
        <v>30016</v>
      </c>
      <c r="B22" s="8" t="s">
        <v>16</v>
      </c>
      <c r="C22" s="8" t="s">
        <v>2</v>
      </c>
      <c r="D22" s="8"/>
      <c r="E22" s="20">
        <v>31031</v>
      </c>
      <c r="F22" s="21" t="s">
        <v>29</v>
      </c>
      <c r="G22" s="21" t="s">
        <v>2</v>
      </c>
      <c r="H22" s="21"/>
      <c r="I22" s="26">
        <f t="shared" si="0"/>
        <v>32031</v>
      </c>
      <c r="J22" s="27" t="s">
        <v>31</v>
      </c>
      <c r="K22" s="27" t="s">
        <v>2</v>
      </c>
    </row>
    <row r="23" spans="1:25" x14ac:dyDescent="0.25">
      <c r="A23" s="9">
        <v>30017</v>
      </c>
      <c r="B23" s="8" t="s">
        <v>16</v>
      </c>
      <c r="C23" s="8" t="s">
        <v>2</v>
      </c>
      <c r="D23" s="8"/>
      <c r="E23" s="20">
        <v>31033</v>
      </c>
      <c r="F23" s="21" t="s">
        <v>29</v>
      </c>
      <c r="G23" s="21" t="s">
        <v>2</v>
      </c>
      <c r="H23" s="21"/>
      <c r="I23" s="26">
        <f t="shared" si="0"/>
        <v>32033</v>
      </c>
      <c r="J23" s="27" t="s">
        <v>31</v>
      </c>
      <c r="K23" s="27" t="s">
        <v>2</v>
      </c>
    </row>
    <row r="24" spans="1:25" x14ac:dyDescent="0.25">
      <c r="A24" s="9">
        <v>30018</v>
      </c>
      <c r="B24" s="8" t="s">
        <v>16</v>
      </c>
      <c r="C24" s="8" t="s">
        <v>2</v>
      </c>
      <c r="D24" s="8"/>
      <c r="E24" s="20">
        <v>31035</v>
      </c>
      <c r="F24" s="21" t="s">
        <v>29</v>
      </c>
      <c r="G24" s="21" t="s">
        <v>2</v>
      </c>
      <c r="H24" s="21"/>
      <c r="I24" s="26">
        <f t="shared" si="0"/>
        <v>32035</v>
      </c>
      <c r="J24" s="27" t="s">
        <v>31</v>
      </c>
      <c r="K24" s="27" t="s">
        <v>2</v>
      </c>
    </row>
    <row r="25" spans="1:25" x14ac:dyDescent="0.25">
      <c r="A25" s="9">
        <v>30019</v>
      </c>
      <c r="B25" s="8" t="s">
        <v>16</v>
      </c>
      <c r="C25" s="8" t="s">
        <v>2</v>
      </c>
      <c r="D25" s="8"/>
      <c r="E25" s="20">
        <v>31037</v>
      </c>
      <c r="F25" s="21" t="s">
        <v>29</v>
      </c>
      <c r="G25" s="21" t="s">
        <v>2</v>
      </c>
      <c r="H25" s="21"/>
      <c r="I25" s="26">
        <f t="shared" si="0"/>
        <v>32037</v>
      </c>
      <c r="J25" s="27" t="s">
        <v>31</v>
      </c>
      <c r="K25" s="27" t="s">
        <v>2</v>
      </c>
      <c r="U25" s="41"/>
      <c r="V25" s="41"/>
      <c r="W25" s="41"/>
      <c r="X25" s="41"/>
    </row>
    <row r="26" spans="1:25" x14ac:dyDescent="0.25">
      <c r="A26" s="9">
        <v>30020</v>
      </c>
      <c r="B26" s="8" t="s">
        <v>16</v>
      </c>
      <c r="C26" s="8" t="s">
        <v>2</v>
      </c>
      <c r="D26" s="8"/>
      <c r="E26" s="20">
        <v>31039</v>
      </c>
      <c r="F26" s="21" t="s">
        <v>29</v>
      </c>
      <c r="G26" s="21" t="s">
        <v>2</v>
      </c>
      <c r="H26" s="21"/>
      <c r="I26" s="26">
        <f t="shared" si="0"/>
        <v>32039</v>
      </c>
      <c r="J26" s="27" t="s">
        <v>31</v>
      </c>
      <c r="K26" s="27" t="s">
        <v>2</v>
      </c>
    </row>
    <row r="27" spans="1:25" x14ac:dyDescent="0.25">
      <c r="A27" s="9">
        <v>30021</v>
      </c>
      <c r="B27" s="8" t="s">
        <v>16</v>
      </c>
      <c r="C27" s="8" t="s">
        <v>2</v>
      </c>
      <c r="D27" s="8"/>
      <c r="E27" s="20">
        <v>31041</v>
      </c>
      <c r="F27" s="21" t="s">
        <v>29</v>
      </c>
      <c r="G27" s="21" t="s">
        <v>2</v>
      </c>
      <c r="H27" s="21"/>
      <c r="I27" s="26">
        <f t="shared" si="0"/>
        <v>32041</v>
      </c>
      <c r="J27" s="27" t="s">
        <v>31</v>
      </c>
      <c r="K27" s="27" t="s">
        <v>2</v>
      </c>
    </row>
    <row r="28" spans="1:25" x14ac:dyDescent="0.25">
      <c r="A28" s="9">
        <v>30022</v>
      </c>
      <c r="B28" s="8" t="s">
        <v>16</v>
      </c>
      <c r="C28" s="8" t="s">
        <v>2</v>
      </c>
      <c r="D28" s="8"/>
      <c r="E28" s="20">
        <v>31043</v>
      </c>
      <c r="F28" s="21" t="s">
        <v>29</v>
      </c>
      <c r="G28" s="21" t="s">
        <v>2</v>
      </c>
      <c r="H28" s="21"/>
      <c r="I28" s="26">
        <f t="shared" si="0"/>
        <v>32043</v>
      </c>
      <c r="J28" s="27" t="s">
        <v>31</v>
      </c>
      <c r="K28" s="27" t="s">
        <v>2</v>
      </c>
    </row>
    <row r="29" spans="1:25" x14ac:dyDescent="0.25">
      <c r="A29" s="9">
        <v>30023</v>
      </c>
      <c r="B29" s="8" t="s">
        <v>16</v>
      </c>
      <c r="C29" s="8" t="s">
        <v>2</v>
      </c>
      <c r="D29" s="8"/>
      <c r="E29" s="20">
        <v>31045</v>
      </c>
      <c r="F29" s="21" t="s">
        <v>29</v>
      </c>
      <c r="G29" s="21" t="s">
        <v>2</v>
      </c>
      <c r="H29" s="21"/>
      <c r="I29" s="26">
        <f t="shared" si="0"/>
        <v>32045</v>
      </c>
      <c r="J29" s="27" t="s">
        <v>31</v>
      </c>
      <c r="K29" s="27" t="s">
        <v>2</v>
      </c>
    </row>
    <row r="30" spans="1:25" x14ac:dyDescent="0.25">
      <c r="A30" s="9">
        <v>30024</v>
      </c>
      <c r="B30" s="8" t="s">
        <v>16</v>
      </c>
      <c r="C30" s="8" t="s">
        <v>2</v>
      </c>
      <c r="D30" s="8"/>
      <c r="E30" s="20">
        <v>31047</v>
      </c>
      <c r="F30" s="21" t="s">
        <v>29</v>
      </c>
      <c r="G30" s="21" t="s">
        <v>2</v>
      </c>
      <c r="H30" s="21"/>
      <c r="I30" s="26">
        <f t="shared" si="0"/>
        <v>32047</v>
      </c>
      <c r="J30" s="27" t="s">
        <v>31</v>
      </c>
      <c r="K30" s="27" t="s">
        <v>2</v>
      </c>
    </row>
    <row r="31" spans="1:25" x14ac:dyDescent="0.25">
      <c r="A31" s="9">
        <v>30025</v>
      </c>
      <c r="B31" s="8" t="s">
        <v>16</v>
      </c>
      <c r="C31" s="8" t="s">
        <v>2</v>
      </c>
      <c r="D31" s="8"/>
      <c r="E31" s="20">
        <v>31049</v>
      </c>
      <c r="F31" s="21" t="s">
        <v>29</v>
      </c>
      <c r="G31" s="21" t="s">
        <v>2</v>
      </c>
      <c r="H31" s="21"/>
      <c r="I31" s="26">
        <f t="shared" si="0"/>
        <v>32049</v>
      </c>
      <c r="J31" s="27" t="s">
        <v>31</v>
      </c>
      <c r="K31" s="27" t="s">
        <v>2</v>
      </c>
    </row>
    <row r="32" spans="1:25" s="41" customFormat="1" x14ac:dyDescent="0.25">
      <c r="A32" s="9"/>
      <c r="B32" s="8"/>
      <c r="C32" s="8"/>
      <c r="D32" s="8"/>
      <c r="E32" s="20"/>
      <c r="F32" s="21"/>
      <c r="G32" s="21"/>
      <c r="H32" s="21"/>
      <c r="I32" s="26"/>
      <c r="J32" s="27"/>
      <c r="K32" s="2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s="41" customFormat="1" x14ac:dyDescent="0.25">
      <c r="A33" s="9"/>
      <c r="B33" s="8"/>
      <c r="C33" s="8"/>
      <c r="D33" s="8"/>
      <c r="E33" s="20"/>
      <c r="F33" s="21"/>
      <c r="G33" s="21"/>
      <c r="H33" s="21"/>
      <c r="I33" s="26"/>
      <c r="J33" s="27"/>
      <c r="K33" s="27"/>
      <c r="P33" s="3"/>
      <c r="Q33" s="3"/>
      <c r="R33" s="3"/>
      <c r="S33" s="3"/>
      <c r="T33" s="3"/>
      <c r="U33" s="3"/>
      <c r="V33" s="3"/>
      <c r="W33" s="3"/>
      <c r="X33" s="3"/>
    </row>
    <row r="34" spans="1:25" customFormat="1" x14ac:dyDescent="0.25">
      <c r="P34" s="3"/>
      <c r="Q34" s="3"/>
      <c r="R34" s="3"/>
      <c r="S34" s="3"/>
      <c r="T34" s="3"/>
      <c r="U34" s="3"/>
      <c r="V34" s="3"/>
      <c r="W34" s="3"/>
      <c r="X34" s="3"/>
    </row>
    <row r="35" spans="1:25" x14ac:dyDescent="0.25">
      <c r="N35" s="41"/>
      <c r="O35" s="41"/>
      <c r="Y35" s="41"/>
    </row>
    <row r="36" spans="1:25" x14ac:dyDescent="0.25">
      <c r="A36" s="7" t="s">
        <v>38</v>
      </c>
      <c r="E36" s="7" t="s">
        <v>39</v>
      </c>
      <c r="I36" s="7" t="s">
        <v>17</v>
      </c>
    </row>
    <row r="37" spans="1:25" x14ac:dyDescent="0.25">
      <c r="A37" s="7" t="s">
        <v>43</v>
      </c>
      <c r="E37" s="7" t="s">
        <v>43</v>
      </c>
      <c r="F37" s="7"/>
      <c r="I37" s="7" t="s">
        <v>43</v>
      </c>
    </row>
    <row r="38" spans="1:25" x14ac:dyDescent="0.25">
      <c r="A38" s="7" t="s">
        <v>30</v>
      </c>
      <c r="B38" s="7" t="s">
        <v>1</v>
      </c>
      <c r="C38" s="7" t="s">
        <v>15</v>
      </c>
      <c r="E38" s="7" t="s">
        <v>30</v>
      </c>
      <c r="F38" s="7" t="s">
        <v>1</v>
      </c>
      <c r="G38" s="7" t="s">
        <v>15</v>
      </c>
      <c r="I38" s="7" t="s">
        <v>30</v>
      </c>
      <c r="J38" s="7" t="s">
        <v>1</v>
      </c>
      <c r="K38" s="7" t="s">
        <v>15</v>
      </c>
      <c r="P38" s="41"/>
      <c r="Q38" s="41"/>
      <c r="R38" s="41"/>
      <c r="S38" s="41"/>
      <c r="T38" s="41"/>
      <c r="U38" s="41"/>
      <c r="V38" s="41"/>
      <c r="W38" s="41"/>
      <c r="X38" s="41"/>
    </row>
    <row r="39" spans="1:25" x14ac:dyDescent="0.25">
      <c r="A39" s="22">
        <v>30026</v>
      </c>
      <c r="B39" s="23" t="s">
        <v>83</v>
      </c>
      <c r="C39" s="23" t="s">
        <v>111</v>
      </c>
      <c r="D39" s="23"/>
      <c r="E39" s="18">
        <v>31051</v>
      </c>
      <c r="F39" s="19" t="s">
        <v>85</v>
      </c>
      <c r="G39" s="19" t="s">
        <v>111</v>
      </c>
      <c r="H39" s="19"/>
      <c r="I39" s="24">
        <f>E39+1000</f>
        <v>32051</v>
      </c>
      <c r="J39" s="25" t="s">
        <v>31</v>
      </c>
      <c r="K39" s="25" t="s">
        <v>111</v>
      </c>
      <c r="L39" s="28" t="s">
        <v>128</v>
      </c>
      <c r="M39" s="3" t="s">
        <v>131</v>
      </c>
      <c r="P39"/>
      <c r="Q39"/>
      <c r="R39"/>
      <c r="S39"/>
      <c r="T39"/>
      <c r="U39"/>
      <c r="V39"/>
      <c r="W39"/>
      <c r="X39"/>
    </row>
    <row r="40" spans="1:25" x14ac:dyDescent="0.25">
      <c r="A40" s="22">
        <v>30027</v>
      </c>
      <c r="B40" s="23" t="s">
        <v>83</v>
      </c>
      <c r="C40" s="23" t="s">
        <v>112</v>
      </c>
      <c r="D40" s="23"/>
      <c r="E40" s="18">
        <v>31053</v>
      </c>
      <c r="F40" s="19" t="s">
        <v>85</v>
      </c>
      <c r="G40" s="19" t="s">
        <v>112</v>
      </c>
      <c r="H40" s="19"/>
      <c r="I40" s="24">
        <f t="shared" ref="I40:I64" si="1">E40+1000</f>
        <v>32053</v>
      </c>
      <c r="J40" s="25" t="s">
        <v>31</v>
      </c>
      <c r="K40" s="25" t="s">
        <v>112</v>
      </c>
      <c r="L40" s="28" t="s">
        <v>128</v>
      </c>
      <c r="M40" s="3" t="s">
        <v>188</v>
      </c>
      <c r="P40" s="41"/>
      <c r="Q40" s="41"/>
      <c r="R40" s="41"/>
      <c r="S40" s="41"/>
      <c r="T40" s="41"/>
      <c r="U40" s="41"/>
      <c r="V40" s="41"/>
      <c r="W40" s="41"/>
      <c r="X40" s="41"/>
    </row>
    <row r="41" spans="1:25" x14ac:dyDescent="0.25">
      <c r="A41" s="22">
        <v>30028</v>
      </c>
      <c r="B41" s="23" t="s">
        <v>83</v>
      </c>
      <c r="C41" s="23" t="s">
        <v>84</v>
      </c>
      <c r="D41" s="23"/>
      <c r="E41" s="18">
        <v>31055</v>
      </c>
      <c r="F41" s="19" t="s">
        <v>85</v>
      </c>
      <c r="G41" s="19" t="s">
        <v>84</v>
      </c>
      <c r="H41" s="19"/>
      <c r="I41" s="24">
        <f t="shared" si="1"/>
        <v>32055</v>
      </c>
      <c r="J41" s="25" t="s">
        <v>31</v>
      </c>
      <c r="K41" s="25" t="s">
        <v>84</v>
      </c>
    </row>
    <row r="42" spans="1:25" x14ac:dyDescent="0.25">
      <c r="A42" s="22">
        <v>30029</v>
      </c>
      <c r="B42" s="23" t="s">
        <v>83</v>
      </c>
      <c r="C42" s="23" t="s">
        <v>126</v>
      </c>
      <c r="D42" s="23"/>
      <c r="E42" s="18">
        <v>31057</v>
      </c>
      <c r="F42" s="19" t="s">
        <v>85</v>
      </c>
      <c r="G42" s="19" t="s">
        <v>126</v>
      </c>
      <c r="H42" s="19"/>
      <c r="I42" s="24">
        <f t="shared" si="1"/>
        <v>32057</v>
      </c>
      <c r="J42" s="25" t="s">
        <v>31</v>
      </c>
      <c r="K42" s="25" t="s">
        <v>126</v>
      </c>
      <c r="L42" s="28" t="s">
        <v>128</v>
      </c>
      <c r="M42" s="3" t="s">
        <v>132</v>
      </c>
    </row>
    <row r="43" spans="1:25" x14ac:dyDescent="0.25">
      <c r="A43" s="22">
        <v>30030</v>
      </c>
      <c r="B43" s="23" t="s">
        <v>83</v>
      </c>
      <c r="C43" s="23" t="s">
        <v>125</v>
      </c>
      <c r="D43" s="23"/>
      <c r="E43" s="18">
        <v>31059</v>
      </c>
      <c r="F43" s="19" t="s">
        <v>85</v>
      </c>
      <c r="G43" s="19" t="s">
        <v>125</v>
      </c>
      <c r="H43" s="19"/>
      <c r="I43" s="24">
        <f t="shared" si="1"/>
        <v>32059</v>
      </c>
      <c r="J43" s="25" t="s">
        <v>31</v>
      </c>
      <c r="K43" s="25" t="s">
        <v>125</v>
      </c>
    </row>
    <row r="44" spans="1:25" x14ac:dyDescent="0.25">
      <c r="A44" s="22">
        <v>30031</v>
      </c>
      <c r="B44" s="23" t="s">
        <v>83</v>
      </c>
      <c r="C44" s="23" t="s">
        <v>2</v>
      </c>
      <c r="D44" s="23"/>
      <c r="E44" s="18">
        <v>31061</v>
      </c>
      <c r="F44" s="19" t="s">
        <v>85</v>
      </c>
      <c r="G44" s="19" t="s">
        <v>2</v>
      </c>
      <c r="H44" s="19"/>
      <c r="I44" s="24">
        <f t="shared" si="1"/>
        <v>32061</v>
      </c>
      <c r="J44" s="25" t="s">
        <v>31</v>
      </c>
      <c r="K44" s="25" t="s">
        <v>2</v>
      </c>
    </row>
    <row r="45" spans="1:25" x14ac:dyDescent="0.25">
      <c r="A45" s="22">
        <v>30032</v>
      </c>
      <c r="B45" s="23" t="s">
        <v>83</v>
      </c>
      <c r="C45" s="23" t="s">
        <v>2</v>
      </c>
      <c r="D45" s="23"/>
      <c r="E45" s="18">
        <v>31063</v>
      </c>
      <c r="F45" s="19" t="s">
        <v>85</v>
      </c>
      <c r="G45" s="19" t="s">
        <v>2</v>
      </c>
      <c r="H45" s="19"/>
      <c r="I45" s="24">
        <f t="shared" si="1"/>
        <v>32063</v>
      </c>
      <c r="J45" s="25" t="s">
        <v>31</v>
      </c>
      <c r="K45" s="25" t="s">
        <v>2</v>
      </c>
    </row>
    <row r="46" spans="1:25" x14ac:dyDescent="0.25">
      <c r="A46" s="22">
        <v>30033</v>
      </c>
      <c r="B46" s="23" t="s">
        <v>83</v>
      </c>
      <c r="C46" s="23" t="s">
        <v>2</v>
      </c>
      <c r="D46" s="23"/>
      <c r="E46" s="18">
        <v>31065</v>
      </c>
      <c r="F46" s="19" t="s">
        <v>85</v>
      </c>
      <c r="G46" s="19" t="s">
        <v>2</v>
      </c>
      <c r="H46" s="19"/>
      <c r="I46" s="24">
        <f t="shared" si="1"/>
        <v>32065</v>
      </c>
      <c r="J46" s="25" t="s">
        <v>31</v>
      </c>
      <c r="K46" s="25" t="s">
        <v>2</v>
      </c>
    </row>
    <row r="47" spans="1:25" x14ac:dyDescent="0.25">
      <c r="A47" s="22">
        <v>30034</v>
      </c>
      <c r="B47" s="23" t="s">
        <v>83</v>
      </c>
      <c r="C47" s="23" t="s">
        <v>2</v>
      </c>
      <c r="D47" s="23"/>
      <c r="E47" s="18">
        <v>31067</v>
      </c>
      <c r="F47" s="19" t="s">
        <v>85</v>
      </c>
      <c r="G47" s="19" t="s">
        <v>2</v>
      </c>
      <c r="H47" s="19"/>
      <c r="I47" s="24">
        <f t="shared" si="1"/>
        <v>32067</v>
      </c>
      <c r="J47" s="25" t="s">
        <v>31</v>
      </c>
      <c r="K47" s="25" t="s">
        <v>2</v>
      </c>
    </row>
    <row r="48" spans="1:25" x14ac:dyDescent="0.25">
      <c r="A48" s="22">
        <v>30035</v>
      </c>
      <c r="B48" s="23" t="s">
        <v>83</v>
      </c>
      <c r="C48" s="23" t="s">
        <v>2</v>
      </c>
      <c r="D48" s="23"/>
      <c r="E48" s="18">
        <v>31069</v>
      </c>
      <c r="F48" s="19" t="s">
        <v>85</v>
      </c>
      <c r="G48" s="19" t="s">
        <v>2</v>
      </c>
      <c r="H48" s="19"/>
      <c r="I48" s="24">
        <f t="shared" si="1"/>
        <v>32069</v>
      </c>
      <c r="J48" s="25" t="s">
        <v>31</v>
      </c>
      <c r="K48" s="25" t="s">
        <v>2</v>
      </c>
    </row>
    <row r="49" spans="1:27" x14ac:dyDescent="0.25">
      <c r="A49" s="22">
        <v>30036</v>
      </c>
      <c r="B49" s="23" t="s">
        <v>0</v>
      </c>
      <c r="C49" s="23" t="s">
        <v>44</v>
      </c>
      <c r="D49" s="23"/>
      <c r="E49" s="18">
        <v>31071</v>
      </c>
      <c r="F49" s="19" t="s">
        <v>60</v>
      </c>
      <c r="G49" s="19" t="s">
        <v>44</v>
      </c>
      <c r="H49" s="19"/>
      <c r="I49" s="24">
        <f t="shared" si="1"/>
        <v>32071</v>
      </c>
      <c r="J49" s="25" t="s">
        <v>31</v>
      </c>
      <c r="K49" s="25" t="s">
        <v>61</v>
      </c>
      <c r="L49" s="28"/>
    </row>
    <row r="50" spans="1:27" x14ac:dyDescent="0.25">
      <c r="A50" s="22">
        <v>30037</v>
      </c>
      <c r="B50" s="23" t="s">
        <v>0</v>
      </c>
      <c r="C50" s="23" t="s">
        <v>45</v>
      </c>
      <c r="D50" s="23"/>
      <c r="E50" s="18">
        <v>31073</v>
      </c>
      <c r="F50" s="19" t="s">
        <v>60</v>
      </c>
      <c r="G50" s="19" t="s">
        <v>45</v>
      </c>
      <c r="H50" s="19"/>
      <c r="I50" s="24">
        <f t="shared" si="1"/>
        <v>32073</v>
      </c>
      <c r="J50" s="25" t="s">
        <v>31</v>
      </c>
      <c r="K50" s="25" t="s">
        <v>62</v>
      </c>
      <c r="L50" s="28"/>
      <c r="M50" s="41"/>
    </row>
    <row r="51" spans="1:27" x14ac:dyDescent="0.25">
      <c r="A51" s="22">
        <v>30038</v>
      </c>
      <c r="B51" s="23" t="s">
        <v>0</v>
      </c>
      <c r="C51" s="23" t="s">
        <v>46</v>
      </c>
      <c r="D51" s="23"/>
      <c r="E51" s="18">
        <v>31075</v>
      </c>
      <c r="F51" s="19" t="s">
        <v>60</v>
      </c>
      <c r="G51" s="19" t="s">
        <v>46</v>
      </c>
      <c r="H51" s="19"/>
      <c r="I51" s="24">
        <f t="shared" si="1"/>
        <v>32075</v>
      </c>
      <c r="J51" s="25" t="s">
        <v>31</v>
      </c>
      <c r="K51" s="25" t="s">
        <v>63</v>
      </c>
      <c r="L51" s="28"/>
      <c r="M51" s="41"/>
    </row>
    <row r="52" spans="1:27" x14ac:dyDescent="0.25">
      <c r="A52" s="22">
        <v>30039</v>
      </c>
      <c r="B52" s="23" t="s">
        <v>0</v>
      </c>
      <c r="C52" s="23" t="s">
        <v>47</v>
      </c>
      <c r="D52" s="23"/>
      <c r="E52" s="18">
        <v>31077</v>
      </c>
      <c r="F52" s="19" t="s">
        <v>60</v>
      </c>
      <c r="G52" s="19" t="s">
        <v>47</v>
      </c>
      <c r="H52" s="19"/>
      <c r="I52" s="24">
        <f t="shared" si="1"/>
        <v>32077</v>
      </c>
      <c r="J52" s="25" t="s">
        <v>31</v>
      </c>
      <c r="K52" s="25" t="s">
        <v>65</v>
      </c>
      <c r="L52" s="28"/>
      <c r="M52" s="41"/>
    </row>
    <row r="53" spans="1:27" x14ac:dyDescent="0.25">
      <c r="A53" s="22">
        <v>30040</v>
      </c>
      <c r="B53" s="23" t="s">
        <v>0</v>
      </c>
      <c r="C53" s="23" t="s">
        <v>48</v>
      </c>
      <c r="D53" s="23"/>
      <c r="E53" s="18">
        <v>31079</v>
      </c>
      <c r="F53" s="19" t="s">
        <v>60</v>
      </c>
      <c r="G53" s="19" t="s">
        <v>48</v>
      </c>
      <c r="H53" s="19"/>
      <c r="I53" s="24">
        <f t="shared" si="1"/>
        <v>32079</v>
      </c>
      <c r="J53" s="25" t="s">
        <v>31</v>
      </c>
      <c r="K53" s="25" t="s">
        <v>64</v>
      </c>
      <c r="L53" s="28"/>
      <c r="M53" s="41"/>
      <c r="Y53" s="41"/>
    </row>
    <row r="54" spans="1:27" x14ac:dyDescent="0.25">
      <c r="A54" s="22">
        <v>30041</v>
      </c>
      <c r="B54" s="23" t="s">
        <v>0</v>
      </c>
      <c r="C54" s="23" t="s">
        <v>49</v>
      </c>
      <c r="D54" s="23"/>
      <c r="E54" s="18">
        <v>31081</v>
      </c>
      <c r="F54" s="19" t="s">
        <v>60</v>
      </c>
      <c r="G54" s="19" t="s">
        <v>49</v>
      </c>
      <c r="H54" s="19"/>
      <c r="I54" s="24">
        <f t="shared" si="1"/>
        <v>32081</v>
      </c>
      <c r="J54" s="25" t="s">
        <v>31</v>
      </c>
      <c r="K54" s="25" t="s">
        <v>69</v>
      </c>
      <c r="L54" s="28"/>
      <c r="M54" s="41"/>
    </row>
    <row r="55" spans="1:27" x14ac:dyDescent="0.25">
      <c r="A55" s="22">
        <v>30042</v>
      </c>
      <c r="B55" s="23" t="s">
        <v>0</v>
      </c>
      <c r="C55" s="23" t="s">
        <v>50</v>
      </c>
      <c r="D55" s="23"/>
      <c r="E55" s="18">
        <v>31083</v>
      </c>
      <c r="F55" s="19" t="s">
        <v>60</v>
      </c>
      <c r="G55" s="19" t="s">
        <v>50</v>
      </c>
      <c r="H55" s="19"/>
      <c r="I55" s="24">
        <f t="shared" si="1"/>
        <v>32083</v>
      </c>
      <c r="J55" s="25" t="s">
        <v>31</v>
      </c>
      <c r="K55" s="25" t="s">
        <v>66</v>
      </c>
      <c r="L55" s="28"/>
      <c r="M55" s="41"/>
    </row>
    <row r="56" spans="1:27" x14ac:dyDescent="0.25">
      <c r="A56" s="22">
        <v>30043</v>
      </c>
      <c r="B56" s="23" t="s">
        <v>0</v>
      </c>
      <c r="C56" s="23" t="s">
        <v>51</v>
      </c>
      <c r="D56" s="23"/>
      <c r="E56" s="18">
        <v>31085</v>
      </c>
      <c r="F56" s="19" t="s">
        <v>60</v>
      </c>
      <c r="G56" s="19" t="s">
        <v>51</v>
      </c>
      <c r="H56" s="19"/>
      <c r="I56" s="24">
        <f t="shared" si="1"/>
        <v>32085</v>
      </c>
      <c r="J56" s="25" t="s">
        <v>31</v>
      </c>
      <c r="K56" s="25" t="s">
        <v>70</v>
      </c>
      <c r="L56" s="28"/>
      <c r="M56" s="41"/>
    </row>
    <row r="57" spans="1:27" x14ac:dyDescent="0.25">
      <c r="A57" s="22">
        <v>30044</v>
      </c>
      <c r="B57" s="23" t="s">
        <v>0</v>
      </c>
      <c r="C57" s="23" t="s">
        <v>52</v>
      </c>
      <c r="D57" s="23"/>
      <c r="E57" s="18">
        <v>31087</v>
      </c>
      <c r="F57" s="19" t="s">
        <v>60</v>
      </c>
      <c r="G57" s="19" t="s">
        <v>52</v>
      </c>
      <c r="H57" s="19"/>
      <c r="I57" s="24">
        <f t="shared" si="1"/>
        <v>32087</v>
      </c>
      <c r="J57" s="25" t="s">
        <v>31</v>
      </c>
      <c r="K57" s="25" t="s">
        <v>67</v>
      </c>
      <c r="L57" s="28"/>
      <c r="M57" s="41"/>
      <c r="Z57" s="16"/>
      <c r="AA57" s="17"/>
    </row>
    <row r="58" spans="1:27" x14ac:dyDescent="0.25">
      <c r="A58" s="22">
        <v>30045</v>
      </c>
      <c r="B58" s="23" t="s">
        <v>0</v>
      </c>
      <c r="C58" s="23" t="s">
        <v>53</v>
      </c>
      <c r="D58" s="23"/>
      <c r="E58" s="18">
        <v>31089</v>
      </c>
      <c r="F58" s="19" t="s">
        <v>60</v>
      </c>
      <c r="G58" s="19" t="s">
        <v>53</v>
      </c>
      <c r="H58" s="19"/>
      <c r="I58" s="24">
        <f t="shared" si="1"/>
        <v>32089</v>
      </c>
      <c r="J58" s="25" t="s">
        <v>31</v>
      </c>
      <c r="K58" s="25" t="s">
        <v>71</v>
      </c>
      <c r="L58" s="28"/>
      <c r="M58" s="41"/>
      <c r="U58" s="41"/>
      <c r="V58" s="41"/>
      <c r="W58" s="41"/>
      <c r="X58" s="41"/>
      <c r="AA58" s="17"/>
    </row>
    <row r="59" spans="1:27" x14ac:dyDescent="0.25">
      <c r="A59" s="22">
        <v>30046</v>
      </c>
      <c r="B59" s="23" t="s">
        <v>0</v>
      </c>
      <c r="C59" s="23" t="s">
        <v>54</v>
      </c>
      <c r="D59" s="23"/>
      <c r="E59" s="18">
        <v>31091</v>
      </c>
      <c r="F59" s="19" t="s">
        <v>60</v>
      </c>
      <c r="G59" s="19" t="s">
        <v>54</v>
      </c>
      <c r="H59" s="19"/>
      <c r="I59" s="24">
        <f t="shared" si="1"/>
        <v>32091</v>
      </c>
      <c r="J59" s="25" t="s">
        <v>31</v>
      </c>
      <c r="K59" s="25" t="s">
        <v>68</v>
      </c>
      <c r="L59" s="28"/>
      <c r="M59" s="41"/>
      <c r="AA59" s="17"/>
    </row>
    <row r="60" spans="1:27" x14ac:dyDescent="0.25">
      <c r="A60" s="22">
        <v>30047</v>
      </c>
      <c r="B60" s="23" t="s">
        <v>0</v>
      </c>
      <c r="C60" s="23" t="s">
        <v>55</v>
      </c>
      <c r="D60" s="23"/>
      <c r="E60" s="18">
        <v>31093</v>
      </c>
      <c r="F60" s="19" t="s">
        <v>60</v>
      </c>
      <c r="G60" s="19" t="s">
        <v>55</v>
      </c>
      <c r="H60" s="19"/>
      <c r="I60" s="24">
        <f t="shared" si="1"/>
        <v>32093</v>
      </c>
      <c r="J60" s="25" t="s">
        <v>31</v>
      </c>
      <c r="K60" s="25" t="s">
        <v>72</v>
      </c>
      <c r="L60" s="28"/>
      <c r="M60" s="41"/>
      <c r="AA60" s="17"/>
    </row>
    <row r="61" spans="1:27" x14ac:dyDescent="0.25">
      <c r="A61" s="22">
        <v>30048</v>
      </c>
      <c r="B61" s="23" t="s">
        <v>0</v>
      </c>
      <c r="C61" s="23" t="s">
        <v>56</v>
      </c>
      <c r="D61" s="23"/>
      <c r="E61" s="18">
        <v>31095</v>
      </c>
      <c r="F61" s="19" t="s">
        <v>60</v>
      </c>
      <c r="G61" s="19" t="s">
        <v>56</v>
      </c>
      <c r="H61" s="19"/>
      <c r="I61" s="24">
        <f t="shared" si="1"/>
        <v>32095</v>
      </c>
      <c r="J61" s="25" t="s">
        <v>31</v>
      </c>
      <c r="K61" s="25" t="s">
        <v>73</v>
      </c>
      <c r="L61" s="28"/>
      <c r="M61" s="41"/>
      <c r="AA61" s="17"/>
    </row>
    <row r="62" spans="1:27" x14ac:dyDescent="0.25">
      <c r="A62" s="22">
        <v>30049</v>
      </c>
      <c r="B62" s="23" t="s">
        <v>0</v>
      </c>
      <c r="C62" s="23" t="s">
        <v>57</v>
      </c>
      <c r="D62" s="23"/>
      <c r="E62" s="18">
        <v>31097</v>
      </c>
      <c r="F62" s="19" t="s">
        <v>60</v>
      </c>
      <c r="G62" s="19" t="s">
        <v>57</v>
      </c>
      <c r="H62" s="19"/>
      <c r="I62" s="24">
        <f t="shared" si="1"/>
        <v>32097</v>
      </c>
      <c r="J62" s="25" t="s">
        <v>31</v>
      </c>
      <c r="K62" s="25" t="s">
        <v>74</v>
      </c>
      <c r="L62" s="28"/>
      <c r="M62" s="41"/>
    </row>
    <row r="63" spans="1:27" x14ac:dyDescent="0.25">
      <c r="A63" s="22">
        <v>30050</v>
      </c>
      <c r="B63" s="23" t="s">
        <v>0</v>
      </c>
      <c r="C63" s="23" t="s">
        <v>58</v>
      </c>
      <c r="D63" s="23"/>
      <c r="E63" s="18">
        <v>31099</v>
      </c>
      <c r="F63" s="19" t="s">
        <v>60</v>
      </c>
      <c r="G63" s="19" t="s">
        <v>58</v>
      </c>
      <c r="H63" s="19"/>
      <c r="I63" s="24">
        <f t="shared" si="1"/>
        <v>32099</v>
      </c>
      <c r="J63" s="25" t="s">
        <v>31</v>
      </c>
      <c r="K63" s="25" t="s">
        <v>75</v>
      </c>
      <c r="L63" s="28"/>
      <c r="M63" s="41"/>
    </row>
    <row r="64" spans="1:27" x14ac:dyDescent="0.25">
      <c r="A64" s="22">
        <v>30051</v>
      </c>
      <c r="B64" s="23" t="s">
        <v>0</v>
      </c>
      <c r="C64" s="23" t="s">
        <v>59</v>
      </c>
      <c r="D64" s="23"/>
      <c r="E64" s="18">
        <v>31101</v>
      </c>
      <c r="F64" s="19" t="s">
        <v>60</v>
      </c>
      <c r="G64" s="19" t="s">
        <v>59</v>
      </c>
      <c r="H64" s="19"/>
      <c r="I64" s="24">
        <f t="shared" si="1"/>
        <v>32101</v>
      </c>
      <c r="J64" s="25" t="s">
        <v>31</v>
      </c>
      <c r="K64" s="25" t="s">
        <v>76</v>
      </c>
      <c r="L64" s="28"/>
      <c r="M64" s="41"/>
    </row>
    <row r="67" spans="1:25" x14ac:dyDescent="0.25">
      <c r="A67" s="7" t="s">
        <v>38</v>
      </c>
      <c r="E67" s="7" t="s">
        <v>39</v>
      </c>
      <c r="I67" s="7" t="s">
        <v>17</v>
      </c>
    </row>
    <row r="68" spans="1:25" x14ac:dyDescent="0.25">
      <c r="A68" s="7" t="s">
        <v>77</v>
      </c>
      <c r="E68" s="7" t="s">
        <v>77</v>
      </c>
      <c r="F68" s="7"/>
      <c r="I68" s="7" t="s">
        <v>77</v>
      </c>
    </row>
    <row r="69" spans="1:25" x14ac:dyDescent="0.25">
      <c r="A69" s="7" t="s">
        <v>30</v>
      </c>
      <c r="B69" s="7" t="s">
        <v>1</v>
      </c>
      <c r="C69" s="7" t="s">
        <v>15</v>
      </c>
      <c r="E69" s="7" t="s">
        <v>30</v>
      </c>
      <c r="F69" s="7" t="s">
        <v>1</v>
      </c>
      <c r="G69" s="7" t="s">
        <v>15</v>
      </c>
      <c r="I69" s="7" t="s">
        <v>30</v>
      </c>
      <c r="J69" s="7" t="s">
        <v>1</v>
      </c>
      <c r="K69" s="7" t="s">
        <v>15</v>
      </c>
    </row>
    <row r="70" spans="1:25" x14ac:dyDescent="0.25">
      <c r="A70" s="22">
        <v>30026</v>
      </c>
      <c r="B70" s="23" t="s">
        <v>83</v>
      </c>
      <c r="C70" s="23" t="s">
        <v>111</v>
      </c>
      <c r="D70" s="23"/>
      <c r="E70" s="18">
        <v>31051</v>
      </c>
      <c r="F70" s="19" t="s">
        <v>85</v>
      </c>
      <c r="G70" s="19" t="s">
        <v>111</v>
      </c>
      <c r="H70" s="19"/>
      <c r="I70" s="24">
        <f>E70+1000</f>
        <v>32051</v>
      </c>
      <c r="J70" s="25" t="s">
        <v>31</v>
      </c>
      <c r="K70" s="25" t="s">
        <v>111</v>
      </c>
      <c r="L70" s="28" t="s">
        <v>128</v>
      </c>
      <c r="M70" s="3" t="s">
        <v>131</v>
      </c>
      <c r="Y70" s="41"/>
    </row>
    <row r="71" spans="1:25" x14ac:dyDescent="0.25">
      <c r="A71" s="22">
        <v>30027</v>
      </c>
      <c r="B71" s="23" t="s">
        <v>83</v>
      </c>
      <c r="C71" s="23" t="s">
        <v>112</v>
      </c>
      <c r="D71" s="23"/>
      <c r="E71" s="18">
        <v>31053</v>
      </c>
      <c r="F71" s="19" t="s">
        <v>85</v>
      </c>
      <c r="G71" s="19" t="s">
        <v>112</v>
      </c>
      <c r="H71" s="19"/>
      <c r="I71" s="24">
        <f t="shared" ref="I71:I85" si="2">E71+1000</f>
        <v>32053</v>
      </c>
      <c r="J71" s="25" t="s">
        <v>31</v>
      </c>
      <c r="K71" s="25" t="s">
        <v>112</v>
      </c>
      <c r="L71" s="28" t="s">
        <v>128</v>
      </c>
      <c r="M71" s="41" t="s">
        <v>188</v>
      </c>
    </row>
    <row r="72" spans="1:25" x14ac:dyDescent="0.25">
      <c r="A72" s="22">
        <v>30028</v>
      </c>
      <c r="B72" s="23" t="s">
        <v>83</v>
      </c>
      <c r="C72" s="23" t="s">
        <v>84</v>
      </c>
      <c r="D72" s="23"/>
      <c r="E72" s="18">
        <v>31055</v>
      </c>
      <c r="F72" s="19" t="s">
        <v>85</v>
      </c>
      <c r="G72" s="19" t="s">
        <v>84</v>
      </c>
      <c r="H72" s="19"/>
      <c r="I72" s="24">
        <f t="shared" si="2"/>
        <v>32055</v>
      </c>
      <c r="J72" s="25" t="s">
        <v>31</v>
      </c>
      <c r="K72" s="25" t="s">
        <v>84</v>
      </c>
    </row>
    <row r="73" spans="1:25" x14ac:dyDescent="0.25">
      <c r="A73" s="22">
        <v>30029</v>
      </c>
      <c r="B73" s="23" t="s">
        <v>83</v>
      </c>
      <c r="C73" s="23" t="s">
        <v>126</v>
      </c>
      <c r="D73" s="23"/>
      <c r="E73" s="18">
        <v>31057</v>
      </c>
      <c r="F73" s="19" t="s">
        <v>85</v>
      </c>
      <c r="G73" s="19" t="s">
        <v>126</v>
      </c>
      <c r="H73" s="19"/>
      <c r="I73" s="24">
        <f t="shared" si="2"/>
        <v>32057</v>
      </c>
      <c r="J73" s="25" t="s">
        <v>31</v>
      </c>
      <c r="K73" s="25" t="s">
        <v>126</v>
      </c>
      <c r="L73" s="28" t="s">
        <v>128</v>
      </c>
      <c r="M73" s="3" t="s">
        <v>132</v>
      </c>
    </row>
    <row r="74" spans="1:25" x14ac:dyDescent="0.25">
      <c r="A74" s="22">
        <v>30030</v>
      </c>
      <c r="B74" s="23" t="s">
        <v>83</v>
      </c>
      <c r="C74" s="23" t="s">
        <v>125</v>
      </c>
      <c r="D74" s="23"/>
      <c r="E74" s="18">
        <v>31059</v>
      </c>
      <c r="F74" s="19" t="s">
        <v>85</v>
      </c>
      <c r="G74" s="19" t="s">
        <v>125</v>
      </c>
      <c r="H74" s="19"/>
      <c r="I74" s="24">
        <f t="shared" si="2"/>
        <v>32059</v>
      </c>
      <c r="J74" s="25" t="s">
        <v>31</v>
      </c>
      <c r="K74" s="25" t="s">
        <v>125</v>
      </c>
    </row>
    <row r="75" spans="1:25" x14ac:dyDescent="0.25">
      <c r="A75" s="22">
        <v>30031</v>
      </c>
      <c r="B75" s="23" t="s">
        <v>83</v>
      </c>
      <c r="C75" s="23" t="s">
        <v>2</v>
      </c>
      <c r="D75" s="23"/>
      <c r="E75" s="18">
        <v>31061</v>
      </c>
      <c r="F75" s="19" t="s">
        <v>85</v>
      </c>
      <c r="G75" s="19" t="s">
        <v>2</v>
      </c>
      <c r="H75" s="19"/>
      <c r="I75" s="24">
        <f t="shared" si="2"/>
        <v>32061</v>
      </c>
      <c r="J75" s="25" t="s">
        <v>31</v>
      </c>
      <c r="K75" s="25" t="s">
        <v>2</v>
      </c>
      <c r="U75" s="41"/>
      <c r="V75" s="41"/>
      <c r="W75" s="41"/>
      <c r="X75" s="41"/>
    </row>
    <row r="76" spans="1:25" x14ac:dyDescent="0.25">
      <c r="A76" s="22">
        <v>30032</v>
      </c>
      <c r="B76" s="23" t="s">
        <v>83</v>
      </c>
      <c r="C76" s="23" t="s">
        <v>2</v>
      </c>
      <c r="D76" s="23"/>
      <c r="E76" s="18">
        <v>31063</v>
      </c>
      <c r="F76" s="19" t="s">
        <v>85</v>
      </c>
      <c r="G76" s="19" t="s">
        <v>2</v>
      </c>
      <c r="H76" s="19"/>
      <c r="I76" s="24">
        <f t="shared" si="2"/>
        <v>32063</v>
      </c>
      <c r="J76" s="25" t="s">
        <v>31</v>
      </c>
      <c r="K76" s="25" t="s">
        <v>2</v>
      </c>
    </row>
    <row r="77" spans="1:25" x14ac:dyDescent="0.25">
      <c r="A77" s="22">
        <v>30033</v>
      </c>
      <c r="B77" s="23" t="s">
        <v>83</v>
      </c>
      <c r="C77" s="23" t="s">
        <v>2</v>
      </c>
      <c r="D77" s="23"/>
      <c r="E77" s="18">
        <v>31065</v>
      </c>
      <c r="F77" s="19" t="s">
        <v>85</v>
      </c>
      <c r="G77" s="19" t="s">
        <v>2</v>
      </c>
      <c r="H77" s="19"/>
      <c r="I77" s="24">
        <f t="shared" si="2"/>
        <v>32065</v>
      </c>
      <c r="J77" s="25" t="s">
        <v>31</v>
      </c>
      <c r="K77" s="25" t="s">
        <v>2</v>
      </c>
    </row>
    <row r="78" spans="1:25" x14ac:dyDescent="0.25">
      <c r="A78" s="22">
        <v>30034</v>
      </c>
      <c r="B78" s="23" t="s">
        <v>83</v>
      </c>
      <c r="C78" s="23" t="s">
        <v>2</v>
      </c>
      <c r="D78" s="23"/>
      <c r="E78" s="18">
        <v>31067</v>
      </c>
      <c r="F78" s="19" t="s">
        <v>85</v>
      </c>
      <c r="G78" s="19" t="s">
        <v>2</v>
      </c>
      <c r="H78" s="19"/>
      <c r="I78" s="24">
        <f t="shared" si="2"/>
        <v>32067</v>
      </c>
      <c r="J78" s="25" t="s">
        <v>31</v>
      </c>
      <c r="K78" s="25" t="s">
        <v>2</v>
      </c>
    </row>
    <row r="79" spans="1:25" x14ac:dyDescent="0.25">
      <c r="A79" s="22">
        <v>30035</v>
      </c>
      <c r="B79" s="23" t="s">
        <v>83</v>
      </c>
      <c r="C79" s="23" t="s">
        <v>2</v>
      </c>
      <c r="D79" s="23"/>
      <c r="E79" s="18">
        <v>31069</v>
      </c>
      <c r="F79" s="19" t="s">
        <v>85</v>
      </c>
      <c r="G79" s="19" t="s">
        <v>2</v>
      </c>
      <c r="H79" s="19"/>
      <c r="I79" s="24">
        <f t="shared" si="2"/>
        <v>32069</v>
      </c>
      <c r="J79" s="25" t="s">
        <v>31</v>
      </c>
      <c r="K79" s="25" t="s">
        <v>2</v>
      </c>
    </row>
    <row r="80" spans="1:25" x14ac:dyDescent="0.25">
      <c r="A80" s="22">
        <v>30036</v>
      </c>
      <c r="B80" s="23" t="s">
        <v>0</v>
      </c>
      <c r="C80" s="23" t="s">
        <v>44</v>
      </c>
      <c r="D80" s="23"/>
      <c r="E80" s="18">
        <v>31071</v>
      </c>
      <c r="F80" s="19" t="s">
        <v>60</v>
      </c>
      <c r="G80" s="19" t="s">
        <v>44</v>
      </c>
      <c r="H80" s="19"/>
      <c r="I80" s="24">
        <f t="shared" si="2"/>
        <v>32071</v>
      </c>
      <c r="J80" s="25" t="s">
        <v>31</v>
      </c>
      <c r="K80" s="25" t="s">
        <v>61</v>
      </c>
      <c r="L80" s="28"/>
      <c r="M80" s="41"/>
    </row>
    <row r="81" spans="1:13" x14ac:dyDescent="0.25">
      <c r="A81" s="22">
        <v>30037</v>
      </c>
      <c r="B81" s="23" t="s">
        <v>0</v>
      </c>
      <c r="C81" s="23" t="s">
        <v>45</v>
      </c>
      <c r="D81" s="23"/>
      <c r="E81" s="18">
        <v>31073</v>
      </c>
      <c r="F81" s="19" t="s">
        <v>60</v>
      </c>
      <c r="G81" s="19" t="s">
        <v>45</v>
      </c>
      <c r="H81" s="19"/>
      <c r="I81" s="24">
        <f t="shared" si="2"/>
        <v>32073</v>
      </c>
      <c r="J81" s="25" t="s">
        <v>31</v>
      </c>
      <c r="K81" s="25" t="s">
        <v>62</v>
      </c>
      <c r="L81" s="28"/>
      <c r="M81" s="41"/>
    </row>
    <row r="82" spans="1:13" x14ac:dyDescent="0.25">
      <c r="A82" s="22">
        <v>30038</v>
      </c>
      <c r="B82" s="23" t="s">
        <v>0</v>
      </c>
      <c r="C82" s="23" t="s">
        <v>46</v>
      </c>
      <c r="D82" s="23"/>
      <c r="E82" s="18">
        <v>31075</v>
      </c>
      <c r="F82" s="19" t="s">
        <v>60</v>
      </c>
      <c r="G82" s="19" t="s">
        <v>46</v>
      </c>
      <c r="H82" s="19"/>
      <c r="I82" s="24">
        <f t="shared" si="2"/>
        <v>32075</v>
      </c>
      <c r="J82" s="25" t="s">
        <v>31</v>
      </c>
      <c r="K82" s="25" t="s">
        <v>63</v>
      </c>
      <c r="L82" s="28"/>
      <c r="M82" s="41"/>
    </row>
    <row r="83" spans="1:13" x14ac:dyDescent="0.25">
      <c r="A83" s="22">
        <v>30039</v>
      </c>
      <c r="B83" s="23" t="s">
        <v>0</v>
      </c>
      <c r="C83" s="23" t="s">
        <v>47</v>
      </c>
      <c r="D83" s="23"/>
      <c r="E83" s="18">
        <v>31077</v>
      </c>
      <c r="F83" s="19" t="s">
        <v>60</v>
      </c>
      <c r="G83" s="19" t="s">
        <v>47</v>
      </c>
      <c r="H83" s="19"/>
      <c r="I83" s="24">
        <f t="shared" si="2"/>
        <v>32077</v>
      </c>
      <c r="J83" s="25" t="s">
        <v>31</v>
      </c>
      <c r="K83" s="25" t="s">
        <v>65</v>
      </c>
      <c r="L83" s="28"/>
      <c r="M83" s="41"/>
    </row>
    <row r="84" spans="1:13" x14ac:dyDescent="0.25">
      <c r="A84" s="22">
        <v>30040</v>
      </c>
      <c r="B84" s="23" t="s">
        <v>0</v>
      </c>
      <c r="C84" s="23" t="s">
        <v>78</v>
      </c>
      <c r="D84" s="23"/>
      <c r="E84" s="18">
        <v>31079</v>
      </c>
      <c r="F84" s="19" t="s">
        <v>60</v>
      </c>
      <c r="G84" s="19" t="s">
        <v>78</v>
      </c>
      <c r="H84" s="19"/>
      <c r="I84" s="24">
        <f t="shared" si="2"/>
        <v>32079</v>
      </c>
      <c r="J84" s="25" t="s">
        <v>31</v>
      </c>
      <c r="K84" s="25" t="s">
        <v>80</v>
      </c>
      <c r="L84" s="28"/>
      <c r="M84" s="41"/>
    </row>
    <row r="85" spans="1:13" x14ac:dyDescent="0.25">
      <c r="A85" s="22">
        <v>30041</v>
      </c>
      <c r="B85" s="23" t="s">
        <v>0</v>
      </c>
      <c r="C85" s="23" t="s">
        <v>79</v>
      </c>
      <c r="D85" s="23"/>
      <c r="E85" s="18">
        <v>31081</v>
      </c>
      <c r="F85" s="19" t="s">
        <v>60</v>
      </c>
      <c r="G85" s="19" t="s">
        <v>79</v>
      </c>
      <c r="H85" s="19"/>
      <c r="I85" s="24">
        <f t="shared" si="2"/>
        <v>32081</v>
      </c>
      <c r="J85" s="25" t="s">
        <v>31</v>
      </c>
      <c r="K85" s="25" t="s">
        <v>81</v>
      </c>
      <c r="L85" s="28"/>
      <c r="M85" s="41"/>
    </row>
    <row r="86" spans="1:13" x14ac:dyDescent="0.25">
      <c r="L86" s="28"/>
      <c r="M86" s="41"/>
    </row>
    <row r="88" spans="1:13" x14ac:dyDescent="0.25">
      <c r="A88" s="7" t="s">
        <v>38</v>
      </c>
      <c r="E88" s="7" t="s">
        <v>39</v>
      </c>
      <c r="I88" s="7" t="s">
        <v>17</v>
      </c>
    </row>
    <row r="89" spans="1:13" x14ac:dyDescent="0.25">
      <c r="A89" s="7" t="s">
        <v>87</v>
      </c>
      <c r="E89" s="7" t="s">
        <v>87</v>
      </c>
      <c r="F89" s="7"/>
      <c r="I89" s="7" t="s">
        <v>87</v>
      </c>
    </row>
    <row r="90" spans="1:13" x14ac:dyDescent="0.25">
      <c r="A90" s="7" t="s">
        <v>30</v>
      </c>
      <c r="B90" s="7" t="s">
        <v>1</v>
      </c>
      <c r="C90" s="7" t="s">
        <v>15</v>
      </c>
      <c r="E90" s="7" t="s">
        <v>30</v>
      </c>
      <c r="F90" s="7" t="s">
        <v>1</v>
      </c>
      <c r="G90" s="7" t="s">
        <v>15</v>
      </c>
      <c r="I90" s="7" t="s">
        <v>30</v>
      </c>
      <c r="J90" s="7" t="s">
        <v>1</v>
      </c>
      <c r="K90" s="7" t="s">
        <v>15</v>
      </c>
    </row>
    <row r="91" spans="1:13" x14ac:dyDescent="0.25">
      <c r="A91" s="22">
        <v>30026</v>
      </c>
      <c r="B91" s="23" t="s">
        <v>83</v>
      </c>
      <c r="C91" s="23" t="s">
        <v>100</v>
      </c>
      <c r="D91" s="23"/>
      <c r="E91" s="18">
        <v>31051</v>
      </c>
      <c r="F91" s="19" t="s">
        <v>85</v>
      </c>
      <c r="G91" s="19" t="s">
        <v>100</v>
      </c>
      <c r="H91" s="19"/>
      <c r="I91" s="24">
        <f>E91+1000</f>
        <v>32051</v>
      </c>
      <c r="J91" s="25" t="s">
        <v>31</v>
      </c>
      <c r="K91" s="25" t="s">
        <v>100</v>
      </c>
      <c r="L91" s="28" t="s">
        <v>128</v>
      </c>
      <c r="M91" s="3" t="s">
        <v>154</v>
      </c>
    </row>
    <row r="92" spans="1:13" x14ac:dyDescent="0.25">
      <c r="A92" s="22">
        <v>30027</v>
      </c>
      <c r="B92" s="23" t="s">
        <v>83</v>
      </c>
      <c r="C92" s="23" t="s">
        <v>97</v>
      </c>
      <c r="D92" s="23"/>
      <c r="E92" s="18">
        <v>31053</v>
      </c>
      <c r="F92" s="19" t="s">
        <v>85</v>
      </c>
      <c r="G92" s="19" t="s">
        <v>97</v>
      </c>
      <c r="H92" s="19"/>
      <c r="I92" s="24">
        <f t="shared" ref="I92:I131" si="3">E92+1000</f>
        <v>32053</v>
      </c>
      <c r="J92" s="25" t="s">
        <v>31</v>
      </c>
      <c r="K92" s="25" t="s">
        <v>97</v>
      </c>
    </row>
    <row r="93" spans="1:13" x14ac:dyDescent="0.25">
      <c r="A93" s="22">
        <v>30028</v>
      </c>
      <c r="B93" s="23" t="s">
        <v>83</v>
      </c>
      <c r="C93" s="23" t="s">
        <v>88</v>
      </c>
      <c r="D93" s="23"/>
      <c r="E93" s="18">
        <v>31055</v>
      </c>
      <c r="F93" s="19" t="s">
        <v>85</v>
      </c>
      <c r="G93" s="19" t="s">
        <v>88</v>
      </c>
      <c r="H93" s="19"/>
      <c r="I93" s="24">
        <f t="shared" si="3"/>
        <v>32055</v>
      </c>
      <c r="J93" s="25" t="s">
        <v>31</v>
      </c>
      <c r="K93" s="25" t="s">
        <v>88</v>
      </c>
      <c r="L93" s="28" t="s">
        <v>128</v>
      </c>
      <c r="M93" s="3" t="s">
        <v>169</v>
      </c>
    </row>
    <row r="94" spans="1:13" x14ac:dyDescent="0.25">
      <c r="A94" s="22">
        <v>30029</v>
      </c>
      <c r="B94" s="23" t="s">
        <v>83</v>
      </c>
      <c r="C94" s="23" t="s">
        <v>89</v>
      </c>
      <c r="D94" s="23"/>
      <c r="E94" s="18">
        <v>31057</v>
      </c>
      <c r="F94" s="19" t="s">
        <v>85</v>
      </c>
      <c r="G94" s="19" t="s">
        <v>89</v>
      </c>
      <c r="H94" s="19"/>
      <c r="I94" s="24">
        <f t="shared" si="3"/>
        <v>32057</v>
      </c>
      <c r="J94" s="25" t="s">
        <v>31</v>
      </c>
      <c r="K94" s="25" t="s">
        <v>89</v>
      </c>
      <c r="L94" s="28" t="s">
        <v>128</v>
      </c>
      <c r="M94" s="3" t="s">
        <v>207</v>
      </c>
    </row>
    <row r="95" spans="1:13" x14ac:dyDescent="0.25">
      <c r="A95" s="22">
        <v>30030</v>
      </c>
      <c r="B95" s="23" t="s">
        <v>83</v>
      </c>
      <c r="C95" s="23" t="s">
        <v>90</v>
      </c>
      <c r="D95" s="23"/>
      <c r="E95" s="18">
        <v>31059</v>
      </c>
      <c r="F95" s="19" t="s">
        <v>85</v>
      </c>
      <c r="G95" s="19" t="s">
        <v>90</v>
      </c>
      <c r="H95" s="19"/>
      <c r="I95" s="24">
        <f t="shared" si="3"/>
        <v>32059</v>
      </c>
      <c r="J95" s="25" t="s">
        <v>31</v>
      </c>
      <c r="K95" s="25" t="s">
        <v>105</v>
      </c>
      <c r="M95" s="1" t="s">
        <v>170</v>
      </c>
    </row>
    <row r="96" spans="1:13" x14ac:dyDescent="0.25">
      <c r="A96" s="22">
        <v>30031</v>
      </c>
      <c r="B96" s="23" t="s">
        <v>83</v>
      </c>
      <c r="C96" s="23" t="s">
        <v>91</v>
      </c>
      <c r="D96" s="23"/>
      <c r="E96" s="18">
        <v>31061</v>
      </c>
      <c r="F96" s="19" t="s">
        <v>85</v>
      </c>
      <c r="G96" s="19" t="s">
        <v>91</v>
      </c>
      <c r="H96" s="19"/>
      <c r="I96" s="24">
        <f t="shared" si="3"/>
        <v>32061</v>
      </c>
      <c r="J96" s="25" t="s">
        <v>31</v>
      </c>
      <c r="K96" s="25" t="s">
        <v>106</v>
      </c>
      <c r="M96" s="1" t="s">
        <v>209</v>
      </c>
    </row>
    <row r="97" spans="1:13" x14ac:dyDescent="0.25">
      <c r="A97" s="22">
        <v>30032</v>
      </c>
      <c r="B97" s="23" t="s">
        <v>83</v>
      </c>
      <c r="C97" s="23" t="s">
        <v>92</v>
      </c>
      <c r="D97" s="23"/>
      <c r="E97" s="18">
        <v>31063</v>
      </c>
      <c r="F97" s="19" t="s">
        <v>85</v>
      </c>
      <c r="G97" s="19" t="s">
        <v>92</v>
      </c>
      <c r="H97" s="19"/>
      <c r="I97" s="24">
        <f t="shared" si="3"/>
        <v>32063</v>
      </c>
      <c r="J97" s="25" t="s">
        <v>31</v>
      </c>
      <c r="K97" s="25" t="s">
        <v>107</v>
      </c>
      <c r="M97" s="1" t="s">
        <v>208</v>
      </c>
    </row>
    <row r="98" spans="1:13" x14ac:dyDescent="0.25">
      <c r="A98" s="22">
        <v>30033</v>
      </c>
      <c r="B98" s="23" t="s">
        <v>83</v>
      </c>
      <c r="C98" s="23" t="s">
        <v>94</v>
      </c>
      <c r="D98" s="23"/>
      <c r="E98" s="18">
        <v>31065</v>
      </c>
      <c r="F98" s="19" t="s">
        <v>85</v>
      </c>
      <c r="G98" s="19" t="s">
        <v>94</v>
      </c>
      <c r="H98" s="19"/>
      <c r="I98" s="24">
        <f t="shared" si="3"/>
        <v>32065</v>
      </c>
      <c r="J98" s="25" t="s">
        <v>31</v>
      </c>
      <c r="K98" s="25" t="s">
        <v>94</v>
      </c>
    </row>
    <row r="99" spans="1:13" x14ac:dyDescent="0.25">
      <c r="A99" s="22">
        <v>30034</v>
      </c>
      <c r="B99" s="23" t="s">
        <v>83</v>
      </c>
      <c r="C99" s="23" t="s">
        <v>93</v>
      </c>
      <c r="D99" s="23"/>
      <c r="E99" s="18">
        <v>31067</v>
      </c>
      <c r="F99" s="19" t="s">
        <v>85</v>
      </c>
      <c r="G99" s="19" t="s">
        <v>93</v>
      </c>
      <c r="H99" s="19"/>
      <c r="I99" s="24">
        <f t="shared" si="3"/>
        <v>32067</v>
      </c>
      <c r="J99" s="25" t="s">
        <v>31</v>
      </c>
      <c r="K99" s="25" t="s">
        <v>108</v>
      </c>
    </row>
    <row r="100" spans="1:13" x14ac:dyDescent="0.25">
      <c r="A100" s="22">
        <v>30035</v>
      </c>
      <c r="B100" s="23" t="s">
        <v>83</v>
      </c>
      <c r="C100" s="23" t="s">
        <v>95</v>
      </c>
      <c r="D100" s="23"/>
      <c r="E100" s="18">
        <v>31069</v>
      </c>
      <c r="F100" s="19" t="s">
        <v>85</v>
      </c>
      <c r="G100" s="19" t="s">
        <v>95</v>
      </c>
      <c r="H100" s="19"/>
      <c r="I100" s="24">
        <f t="shared" si="3"/>
        <v>32069</v>
      </c>
      <c r="J100" s="25" t="s">
        <v>31</v>
      </c>
      <c r="K100" s="25" t="s">
        <v>95</v>
      </c>
    </row>
    <row r="101" spans="1:13" x14ac:dyDescent="0.25">
      <c r="A101" s="22">
        <v>30036</v>
      </c>
      <c r="B101" s="23" t="s">
        <v>83</v>
      </c>
      <c r="C101" s="23" t="s">
        <v>101</v>
      </c>
      <c r="D101" s="23"/>
      <c r="E101" s="18">
        <v>31071</v>
      </c>
      <c r="F101" s="19" t="s">
        <v>85</v>
      </c>
      <c r="G101" s="19" t="s">
        <v>101</v>
      </c>
      <c r="H101" s="19"/>
      <c r="I101" s="24">
        <f t="shared" si="3"/>
        <v>32071</v>
      </c>
      <c r="J101" s="25" t="s">
        <v>31</v>
      </c>
      <c r="K101" s="25" t="s">
        <v>101</v>
      </c>
      <c r="M101" s="1" t="s">
        <v>146</v>
      </c>
    </row>
    <row r="102" spans="1:13" x14ac:dyDescent="0.25">
      <c r="A102" s="22">
        <v>30037</v>
      </c>
      <c r="B102" s="23" t="s">
        <v>83</v>
      </c>
      <c r="C102" s="23" t="s">
        <v>98</v>
      </c>
      <c r="D102" s="23"/>
      <c r="E102" s="18">
        <v>31073</v>
      </c>
      <c r="F102" s="19" t="s">
        <v>85</v>
      </c>
      <c r="G102" s="19" t="s">
        <v>98</v>
      </c>
      <c r="H102" s="19"/>
      <c r="I102" s="24">
        <f t="shared" si="3"/>
        <v>32073</v>
      </c>
      <c r="J102" s="25" t="s">
        <v>31</v>
      </c>
      <c r="K102" s="25" t="s">
        <v>98</v>
      </c>
      <c r="M102" s="1" t="s">
        <v>147</v>
      </c>
    </row>
    <row r="103" spans="1:13" x14ac:dyDescent="0.25">
      <c r="A103" s="22">
        <v>30038</v>
      </c>
      <c r="B103" s="23" t="s">
        <v>83</v>
      </c>
      <c r="C103" s="23" t="s">
        <v>88</v>
      </c>
      <c r="D103" s="23"/>
      <c r="E103" s="18">
        <v>31075</v>
      </c>
      <c r="F103" s="19" t="s">
        <v>85</v>
      </c>
      <c r="G103" s="19" t="s">
        <v>88</v>
      </c>
      <c r="H103" s="19"/>
      <c r="I103" s="24">
        <f t="shared" si="3"/>
        <v>32075</v>
      </c>
      <c r="J103" s="25" t="s">
        <v>31</v>
      </c>
      <c r="K103" s="25" t="s">
        <v>88</v>
      </c>
      <c r="M103" s="1" t="s">
        <v>148</v>
      </c>
    </row>
    <row r="104" spans="1:13" x14ac:dyDescent="0.25">
      <c r="A104" s="22">
        <v>30039</v>
      </c>
      <c r="B104" s="23" t="s">
        <v>83</v>
      </c>
      <c r="C104" s="23" t="s">
        <v>89</v>
      </c>
      <c r="D104" s="23"/>
      <c r="E104" s="18">
        <v>31077</v>
      </c>
      <c r="F104" s="19" t="s">
        <v>85</v>
      </c>
      <c r="G104" s="19" t="s">
        <v>89</v>
      </c>
      <c r="H104" s="19"/>
      <c r="I104" s="24">
        <f t="shared" si="3"/>
        <v>32077</v>
      </c>
      <c r="J104" s="25" t="s">
        <v>31</v>
      </c>
      <c r="K104" s="25" t="s">
        <v>89</v>
      </c>
    </row>
    <row r="105" spans="1:13" x14ac:dyDescent="0.25">
      <c r="A105" s="22">
        <v>30040</v>
      </c>
      <c r="B105" s="23" t="s">
        <v>83</v>
      </c>
      <c r="C105" s="23" t="s">
        <v>90</v>
      </c>
      <c r="D105" s="23"/>
      <c r="E105" s="18">
        <v>31079</v>
      </c>
      <c r="F105" s="19" t="s">
        <v>85</v>
      </c>
      <c r="G105" s="19" t="s">
        <v>90</v>
      </c>
      <c r="H105" s="19"/>
      <c r="I105" s="24">
        <f t="shared" si="3"/>
        <v>32079</v>
      </c>
      <c r="J105" s="25" t="s">
        <v>31</v>
      </c>
      <c r="K105" s="25" t="s">
        <v>105</v>
      </c>
    </row>
    <row r="106" spans="1:13" x14ac:dyDescent="0.25">
      <c r="A106" s="22">
        <v>30041</v>
      </c>
      <c r="B106" s="23" t="s">
        <v>83</v>
      </c>
      <c r="C106" s="23" t="s">
        <v>91</v>
      </c>
      <c r="D106" s="23"/>
      <c r="E106" s="18">
        <v>31081</v>
      </c>
      <c r="F106" s="19" t="s">
        <v>85</v>
      </c>
      <c r="G106" s="19" t="s">
        <v>91</v>
      </c>
      <c r="H106" s="19"/>
      <c r="I106" s="24">
        <f t="shared" si="3"/>
        <v>32081</v>
      </c>
      <c r="J106" s="25" t="s">
        <v>31</v>
      </c>
      <c r="K106" s="25" t="s">
        <v>106</v>
      </c>
    </row>
    <row r="107" spans="1:13" x14ac:dyDescent="0.25">
      <c r="A107" s="22">
        <v>30042</v>
      </c>
      <c r="B107" s="23" t="s">
        <v>83</v>
      </c>
      <c r="C107" s="23" t="s">
        <v>92</v>
      </c>
      <c r="D107" s="23"/>
      <c r="E107" s="18">
        <v>31083</v>
      </c>
      <c r="F107" s="19" t="s">
        <v>85</v>
      </c>
      <c r="G107" s="19" t="s">
        <v>92</v>
      </c>
      <c r="H107" s="19"/>
      <c r="I107" s="24">
        <f t="shared" si="3"/>
        <v>32083</v>
      </c>
      <c r="J107" s="25" t="s">
        <v>31</v>
      </c>
      <c r="K107" s="25" t="s">
        <v>107</v>
      </c>
    </row>
    <row r="108" spans="1:13" x14ac:dyDescent="0.25">
      <c r="A108" s="22">
        <v>30043</v>
      </c>
      <c r="B108" s="23" t="s">
        <v>83</v>
      </c>
      <c r="C108" s="23" t="s">
        <v>94</v>
      </c>
      <c r="D108" s="23"/>
      <c r="E108" s="18">
        <v>31085</v>
      </c>
      <c r="F108" s="19" t="s">
        <v>85</v>
      </c>
      <c r="G108" s="19" t="s">
        <v>94</v>
      </c>
      <c r="H108" s="19"/>
      <c r="I108" s="24">
        <f t="shared" si="3"/>
        <v>32085</v>
      </c>
      <c r="J108" s="25" t="s">
        <v>31</v>
      </c>
      <c r="K108" s="25" t="s">
        <v>94</v>
      </c>
    </row>
    <row r="109" spans="1:13" x14ac:dyDescent="0.25">
      <c r="A109" s="22">
        <v>30044</v>
      </c>
      <c r="B109" s="23" t="s">
        <v>83</v>
      </c>
      <c r="C109" s="23" t="s">
        <v>93</v>
      </c>
      <c r="D109" s="23"/>
      <c r="E109" s="18">
        <v>31087</v>
      </c>
      <c r="F109" s="19" t="s">
        <v>85</v>
      </c>
      <c r="G109" s="19" t="s">
        <v>93</v>
      </c>
      <c r="H109" s="19"/>
      <c r="I109" s="24">
        <f t="shared" si="3"/>
        <v>32087</v>
      </c>
      <c r="J109" s="25" t="s">
        <v>31</v>
      </c>
      <c r="K109" s="25" t="s">
        <v>108</v>
      </c>
    </row>
    <row r="110" spans="1:13" x14ac:dyDescent="0.25">
      <c r="A110" s="22">
        <v>30045</v>
      </c>
      <c r="B110" s="23" t="s">
        <v>83</v>
      </c>
      <c r="C110" s="23" t="s">
        <v>95</v>
      </c>
      <c r="D110" s="23"/>
      <c r="E110" s="18">
        <v>31089</v>
      </c>
      <c r="F110" s="19" t="s">
        <v>85</v>
      </c>
      <c r="G110" s="19" t="s">
        <v>95</v>
      </c>
      <c r="H110" s="19"/>
      <c r="I110" s="24">
        <f t="shared" si="3"/>
        <v>32089</v>
      </c>
      <c r="J110" s="25" t="s">
        <v>31</v>
      </c>
      <c r="K110" s="25" t="s">
        <v>95</v>
      </c>
    </row>
    <row r="111" spans="1:13" x14ac:dyDescent="0.25">
      <c r="A111" s="22">
        <v>30046</v>
      </c>
      <c r="B111" s="23" t="s">
        <v>83</v>
      </c>
      <c r="C111" s="23" t="s">
        <v>102</v>
      </c>
      <c r="D111" s="23"/>
      <c r="E111" s="18">
        <v>31091</v>
      </c>
      <c r="F111" s="19" t="s">
        <v>85</v>
      </c>
      <c r="G111" s="19" t="s">
        <v>102</v>
      </c>
      <c r="H111" s="19"/>
      <c r="I111" s="24">
        <f t="shared" si="3"/>
        <v>32091</v>
      </c>
      <c r="J111" s="25" t="s">
        <v>31</v>
      </c>
      <c r="K111" s="25" t="s">
        <v>102</v>
      </c>
    </row>
    <row r="112" spans="1:13" x14ac:dyDescent="0.25">
      <c r="A112" s="22">
        <v>30047</v>
      </c>
      <c r="B112" s="23" t="s">
        <v>83</v>
      </c>
      <c r="C112" s="23" t="s">
        <v>99</v>
      </c>
      <c r="D112" s="23"/>
      <c r="E112" s="18">
        <v>31093</v>
      </c>
      <c r="F112" s="19" t="s">
        <v>85</v>
      </c>
      <c r="G112" s="19" t="s">
        <v>99</v>
      </c>
      <c r="H112" s="19"/>
      <c r="I112" s="24">
        <f t="shared" si="3"/>
        <v>32093</v>
      </c>
      <c r="J112" s="25" t="s">
        <v>31</v>
      </c>
      <c r="K112" s="25" t="s">
        <v>99</v>
      </c>
    </row>
    <row r="113" spans="1:11" x14ac:dyDescent="0.25">
      <c r="A113" s="22">
        <v>30048</v>
      </c>
      <c r="B113" s="23" t="s">
        <v>83</v>
      </c>
      <c r="C113" s="23" t="s">
        <v>88</v>
      </c>
      <c r="D113" s="23"/>
      <c r="E113" s="18">
        <v>31095</v>
      </c>
      <c r="F113" s="19" t="s">
        <v>85</v>
      </c>
      <c r="G113" s="19" t="s">
        <v>88</v>
      </c>
      <c r="H113" s="19"/>
      <c r="I113" s="24">
        <f t="shared" si="3"/>
        <v>32095</v>
      </c>
      <c r="J113" s="25" t="s">
        <v>31</v>
      </c>
      <c r="K113" s="25" t="s">
        <v>88</v>
      </c>
    </row>
    <row r="114" spans="1:11" x14ac:dyDescent="0.25">
      <c r="A114" s="22">
        <v>30049</v>
      </c>
      <c r="B114" s="23" t="s">
        <v>83</v>
      </c>
      <c r="C114" s="23" t="s">
        <v>89</v>
      </c>
      <c r="D114" s="23"/>
      <c r="E114" s="18">
        <v>31097</v>
      </c>
      <c r="F114" s="19" t="s">
        <v>85</v>
      </c>
      <c r="G114" s="19" t="s">
        <v>89</v>
      </c>
      <c r="H114" s="19"/>
      <c r="I114" s="24">
        <f t="shared" si="3"/>
        <v>32097</v>
      </c>
      <c r="J114" s="25" t="s">
        <v>31</v>
      </c>
      <c r="K114" s="25" t="s">
        <v>89</v>
      </c>
    </row>
    <row r="115" spans="1:11" x14ac:dyDescent="0.25">
      <c r="A115" s="22">
        <v>30050</v>
      </c>
      <c r="B115" s="23" t="s">
        <v>83</v>
      </c>
      <c r="C115" s="23" t="s">
        <v>90</v>
      </c>
      <c r="D115" s="23"/>
      <c r="E115" s="18">
        <v>31099</v>
      </c>
      <c r="F115" s="19" t="s">
        <v>85</v>
      </c>
      <c r="G115" s="19" t="s">
        <v>90</v>
      </c>
      <c r="H115" s="19"/>
      <c r="I115" s="24">
        <f t="shared" si="3"/>
        <v>32099</v>
      </c>
      <c r="J115" s="25" t="s">
        <v>31</v>
      </c>
      <c r="K115" s="25" t="s">
        <v>105</v>
      </c>
    </row>
    <row r="116" spans="1:11" x14ac:dyDescent="0.25">
      <c r="A116" s="22">
        <v>30051</v>
      </c>
      <c r="B116" s="23" t="s">
        <v>83</v>
      </c>
      <c r="C116" s="23" t="s">
        <v>91</v>
      </c>
      <c r="D116" s="23"/>
      <c r="E116" s="18">
        <v>31101</v>
      </c>
      <c r="F116" s="19" t="s">
        <v>85</v>
      </c>
      <c r="G116" s="19" t="s">
        <v>91</v>
      </c>
      <c r="H116" s="19"/>
      <c r="I116" s="24">
        <f t="shared" si="3"/>
        <v>32101</v>
      </c>
      <c r="J116" s="25" t="s">
        <v>31</v>
      </c>
      <c r="K116" s="25" t="s">
        <v>106</v>
      </c>
    </row>
    <row r="117" spans="1:11" x14ac:dyDescent="0.25">
      <c r="A117" s="22">
        <v>30052</v>
      </c>
      <c r="B117" s="23" t="s">
        <v>83</v>
      </c>
      <c r="C117" s="23" t="s">
        <v>92</v>
      </c>
      <c r="D117" s="23"/>
      <c r="E117" s="18">
        <v>31103</v>
      </c>
      <c r="F117" s="19" t="s">
        <v>85</v>
      </c>
      <c r="G117" s="19" t="s">
        <v>92</v>
      </c>
      <c r="H117" s="19"/>
      <c r="I117" s="24">
        <f t="shared" si="3"/>
        <v>32103</v>
      </c>
      <c r="J117" s="25" t="s">
        <v>31</v>
      </c>
      <c r="K117" s="25" t="s">
        <v>107</v>
      </c>
    </row>
    <row r="118" spans="1:11" x14ac:dyDescent="0.25">
      <c r="A118" s="22">
        <v>30053</v>
      </c>
      <c r="B118" s="23" t="s">
        <v>83</v>
      </c>
      <c r="C118" s="23" t="s">
        <v>94</v>
      </c>
      <c r="D118" s="23"/>
      <c r="E118" s="18">
        <v>31105</v>
      </c>
      <c r="F118" s="19" t="s">
        <v>85</v>
      </c>
      <c r="G118" s="19" t="s">
        <v>94</v>
      </c>
      <c r="H118" s="19"/>
      <c r="I118" s="24">
        <f t="shared" si="3"/>
        <v>32105</v>
      </c>
      <c r="J118" s="25" t="s">
        <v>31</v>
      </c>
      <c r="K118" s="25" t="s">
        <v>94</v>
      </c>
    </row>
    <row r="119" spans="1:11" x14ac:dyDescent="0.25">
      <c r="A119" s="22">
        <v>30054</v>
      </c>
      <c r="B119" s="23" t="s">
        <v>83</v>
      </c>
      <c r="C119" s="23" t="s">
        <v>93</v>
      </c>
      <c r="D119" s="23"/>
      <c r="E119" s="18">
        <v>31107</v>
      </c>
      <c r="F119" s="19" t="s">
        <v>85</v>
      </c>
      <c r="G119" s="19" t="s">
        <v>93</v>
      </c>
      <c r="H119" s="19"/>
      <c r="I119" s="24">
        <f t="shared" si="3"/>
        <v>32107</v>
      </c>
      <c r="J119" s="25" t="s">
        <v>31</v>
      </c>
      <c r="K119" s="25" t="s">
        <v>108</v>
      </c>
    </row>
    <row r="120" spans="1:11" x14ac:dyDescent="0.25">
      <c r="A120" s="22">
        <v>30055</v>
      </c>
      <c r="B120" s="23" t="s">
        <v>83</v>
      </c>
      <c r="C120" s="23" t="s">
        <v>95</v>
      </c>
      <c r="D120" s="23"/>
      <c r="E120" s="18">
        <v>31109</v>
      </c>
      <c r="F120" s="19" t="s">
        <v>85</v>
      </c>
      <c r="G120" s="19" t="s">
        <v>95</v>
      </c>
      <c r="H120" s="19"/>
      <c r="I120" s="24">
        <f t="shared" si="3"/>
        <v>32109</v>
      </c>
      <c r="J120" s="25" t="s">
        <v>31</v>
      </c>
      <c r="K120" s="25" t="s">
        <v>95</v>
      </c>
    </row>
    <row r="121" spans="1:11" x14ac:dyDescent="0.25">
      <c r="A121" s="29" t="s">
        <v>96</v>
      </c>
      <c r="B121" s="30" t="s">
        <v>96</v>
      </c>
      <c r="C121" s="23" t="s">
        <v>96</v>
      </c>
      <c r="D121" s="23"/>
      <c r="E121" s="31" t="s">
        <v>96</v>
      </c>
      <c r="F121" s="32" t="s">
        <v>96</v>
      </c>
      <c r="G121" s="19" t="s">
        <v>96</v>
      </c>
      <c r="H121" s="19"/>
      <c r="I121" s="33" t="s">
        <v>96</v>
      </c>
      <c r="J121" s="34" t="s">
        <v>96</v>
      </c>
      <c r="K121" s="25" t="s">
        <v>96</v>
      </c>
    </row>
    <row r="122" spans="1:11" x14ac:dyDescent="0.25">
      <c r="A122" s="22">
        <v>30336</v>
      </c>
      <c r="B122" s="23" t="s">
        <v>83</v>
      </c>
      <c r="C122" s="23" t="s">
        <v>103</v>
      </c>
      <c r="D122" s="23"/>
      <c r="E122" s="18">
        <v>31671</v>
      </c>
      <c r="F122" s="19" t="s">
        <v>85</v>
      </c>
      <c r="G122" s="19" t="s">
        <v>103</v>
      </c>
      <c r="H122" s="19"/>
      <c r="I122" s="24">
        <f t="shared" si="3"/>
        <v>32671</v>
      </c>
      <c r="J122" s="25" t="s">
        <v>31</v>
      </c>
      <c r="K122" s="25" t="s">
        <v>103</v>
      </c>
    </row>
    <row r="123" spans="1:11" x14ac:dyDescent="0.25">
      <c r="A123" s="22">
        <v>30337</v>
      </c>
      <c r="B123" s="23" t="s">
        <v>83</v>
      </c>
      <c r="C123" s="23" t="s">
        <v>104</v>
      </c>
      <c r="D123" s="23"/>
      <c r="E123" s="18">
        <v>31673</v>
      </c>
      <c r="F123" s="19" t="s">
        <v>85</v>
      </c>
      <c r="G123" s="19" t="s">
        <v>104</v>
      </c>
      <c r="H123" s="19"/>
      <c r="I123" s="24">
        <f t="shared" si="3"/>
        <v>32673</v>
      </c>
      <c r="J123" s="25" t="s">
        <v>31</v>
      </c>
      <c r="K123" s="25" t="s">
        <v>104</v>
      </c>
    </row>
    <row r="124" spans="1:11" x14ac:dyDescent="0.25">
      <c r="A124" s="22">
        <v>30338</v>
      </c>
      <c r="B124" s="23" t="s">
        <v>83</v>
      </c>
      <c r="C124" s="23" t="s">
        <v>88</v>
      </c>
      <c r="D124" s="23"/>
      <c r="E124" s="18">
        <v>31675</v>
      </c>
      <c r="F124" s="19" t="s">
        <v>85</v>
      </c>
      <c r="G124" s="19" t="s">
        <v>88</v>
      </c>
      <c r="H124" s="19"/>
      <c r="I124" s="24">
        <f t="shared" si="3"/>
        <v>32675</v>
      </c>
      <c r="J124" s="25" t="s">
        <v>31</v>
      </c>
      <c r="K124" s="25" t="s">
        <v>88</v>
      </c>
    </row>
    <row r="125" spans="1:11" x14ac:dyDescent="0.25">
      <c r="A125" s="22">
        <v>30339</v>
      </c>
      <c r="B125" s="23" t="s">
        <v>83</v>
      </c>
      <c r="C125" s="23" t="s">
        <v>89</v>
      </c>
      <c r="D125" s="23"/>
      <c r="E125" s="18">
        <v>31677</v>
      </c>
      <c r="F125" s="19" t="s">
        <v>85</v>
      </c>
      <c r="G125" s="19" t="s">
        <v>89</v>
      </c>
      <c r="H125" s="19"/>
      <c r="I125" s="24">
        <f t="shared" si="3"/>
        <v>32677</v>
      </c>
      <c r="J125" s="25" t="s">
        <v>31</v>
      </c>
      <c r="K125" s="25" t="s">
        <v>89</v>
      </c>
    </row>
    <row r="126" spans="1:11" x14ac:dyDescent="0.25">
      <c r="A126" s="22">
        <v>30340</v>
      </c>
      <c r="B126" s="23" t="s">
        <v>83</v>
      </c>
      <c r="C126" s="23" t="s">
        <v>90</v>
      </c>
      <c r="D126" s="23"/>
      <c r="E126" s="18">
        <v>31679</v>
      </c>
      <c r="F126" s="19" t="s">
        <v>85</v>
      </c>
      <c r="G126" s="19" t="s">
        <v>90</v>
      </c>
      <c r="H126" s="19"/>
      <c r="I126" s="24">
        <f t="shared" si="3"/>
        <v>32679</v>
      </c>
      <c r="J126" s="25" t="s">
        <v>31</v>
      </c>
      <c r="K126" s="25" t="s">
        <v>105</v>
      </c>
    </row>
    <row r="127" spans="1:11" x14ac:dyDescent="0.25">
      <c r="A127" s="22">
        <v>30341</v>
      </c>
      <c r="B127" s="23" t="s">
        <v>83</v>
      </c>
      <c r="C127" s="23" t="s">
        <v>91</v>
      </c>
      <c r="D127" s="23"/>
      <c r="E127" s="18">
        <v>31681</v>
      </c>
      <c r="F127" s="19" t="s">
        <v>85</v>
      </c>
      <c r="G127" s="19" t="s">
        <v>91</v>
      </c>
      <c r="H127" s="19"/>
      <c r="I127" s="24">
        <f t="shared" si="3"/>
        <v>32681</v>
      </c>
      <c r="J127" s="25" t="s">
        <v>31</v>
      </c>
      <c r="K127" s="25" t="s">
        <v>106</v>
      </c>
    </row>
    <row r="128" spans="1:11" x14ac:dyDescent="0.25">
      <c r="A128" s="22">
        <v>30342</v>
      </c>
      <c r="B128" s="23" t="s">
        <v>83</v>
      </c>
      <c r="C128" s="23" t="s">
        <v>92</v>
      </c>
      <c r="D128" s="23"/>
      <c r="E128" s="18">
        <v>31683</v>
      </c>
      <c r="F128" s="19" t="s">
        <v>85</v>
      </c>
      <c r="G128" s="19" t="s">
        <v>92</v>
      </c>
      <c r="H128" s="19"/>
      <c r="I128" s="24">
        <f t="shared" si="3"/>
        <v>32683</v>
      </c>
      <c r="J128" s="25" t="s">
        <v>31</v>
      </c>
      <c r="K128" s="25" t="s">
        <v>107</v>
      </c>
    </row>
    <row r="129" spans="1:13" x14ac:dyDescent="0.25">
      <c r="A129" s="22">
        <v>30343</v>
      </c>
      <c r="B129" s="23" t="s">
        <v>83</v>
      </c>
      <c r="C129" s="23" t="s">
        <v>94</v>
      </c>
      <c r="D129" s="23"/>
      <c r="E129" s="18">
        <v>31685</v>
      </c>
      <c r="F129" s="19" t="s">
        <v>85</v>
      </c>
      <c r="G129" s="19" t="s">
        <v>94</v>
      </c>
      <c r="H129" s="19"/>
      <c r="I129" s="24">
        <f t="shared" si="3"/>
        <v>32685</v>
      </c>
      <c r="J129" s="25" t="s">
        <v>31</v>
      </c>
      <c r="K129" s="25" t="s">
        <v>94</v>
      </c>
    </row>
    <row r="130" spans="1:13" x14ac:dyDescent="0.25">
      <c r="A130" s="22">
        <v>30344</v>
      </c>
      <c r="B130" s="23" t="s">
        <v>83</v>
      </c>
      <c r="C130" s="23" t="s">
        <v>93</v>
      </c>
      <c r="D130" s="23"/>
      <c r="E130" s="18">
        <v>31687</v>
      </c>
      <c r="F130" s="19" t="s">
        <v>85</v>
      </c>
      <c r="G130" s="19" t="s">
        <v>93</v>
      </c>
      <c r="H130" s="19"/>
      <c r="I130" s="24">
        <f t="shared" si="3"/>
        <v>32687</v>
      </c>
      <c r="J130" s="25" t="s">
        <v>31</v>
      </c>
      <c r="K130" s="25" t="s">
        <v>108</v>
      </c>
    </row>
    <row r="131" spans="1:13" x14ac:dyDescent="0.25">
      <c r="A131" s="22">
        <v>30345</v>
      </c>
      <c r="B131" s="23" t="s">
        <v>83</v>
      </c>
      <c r="C131" s="23" t="s">
        <v>95</v>
      </c>
      <c r="D131" s="23"/>
      <c r="E131" s="18">
        <v>31689</v>
      </c>
      <c r="F131" s="19" t="s">
        <v>85</v>
      </c>
      <c r="G131" s="19" t="s">
        <v>95</v>
      </c>
      <c r="H131" s="19"/>
      <c r="I131" s="24">
        <f t="shared" si="3"/>
        <v>32689</v>
      </c>
      <c r="J131" s="25" t="s">
        <v>31</v>
      </c>
      <c r="K131" s="25" t="s">
        <v>95</v>
      </c>
    </row>
    <row r="134" spans="1:13" x14ac:dyDescent="0.25">
      <c r="A134" s="7" t="s">
        <v>38</v>
      </c>
      <c r="E134" s="7" t="s">
        <v>39</v>
      </c>
      <c r="I134" s="7" t="s">
        <v>17</v>
      </c>
    </row>
    <row r="135" spans="1:13" x14ac:dyDescent="0.25">
      <c r="A135" s="7" t="s">
        <v>114</v>
      </c>
      <c r="E135" s="7" t="s">
        <v>114</v>
      </c>
      <c r="F135" s="7"/>
      <c r="I135" s="7" t="s">
        <v>114</v>
      </c>
    </row>
    <row r="136" spans="1:13" x14ac:dyDescent="0.25">
      <c r="A136" s="7" t="s">
        <v>30</v>
      </c>
      <c r="B136" s="7" t="s">
        <v>1</v>
      </c>
      <c r="C136" s="7" t="s">
        <v>15</v>
      </c>
      <c r="E136" s="7" t="s">
        <v>30</v>
      </c>
      <c r="F136" s="7" t="s">
        <v>1</v>
      </c>
      <c r="G136" s="7" t="s">
        <v>15</v>
      </c>
      <c r="I136" s="7" t="s">
        <v>30</v>
      </c>
      <c r="J136" s="7" t="s">
        <v>1</v>
      </c>
      <c r="K136" s="7" t="s">
        <v>15</v>
      </c>
    </row>
    <row r="137" spans="1:13" x14ac:dyDescent="0.25">
      <c r="A137" s="22">
        <v>30026</v>
      </c>
      <c r="B137" s="23" t="s">
        <v>83</v>
      </c>
      <c r="C137" s="23" t="s">
        <v>82</v>
      </c>
      <c r="D137" s="23"/>
      <c r="E137" s="18">
        <v>31051</v>
      </c>
      <c r="F137" s="19" t="s">
        <v>85</v>
      </c>
      <c r="G137" s="19" t="s">
        <v>86</v>
      </c>
      <c r="H137" s="19"/>
      <c r="I137" s="24">
        <f t="shared" ref="I137:I156" si="4">E137+1000</f>
        <v>32051</v>
      </c>
      <c r="J137" s="25" t="s">
        <v>31</v>
      </c>
      <c r="K137" s="25" t="s">
        <v>86</v>
      </c>
      <c r="L137" s="28" t="s">
        <v>128</v>
      </c>
      <c r="M137" s="3" t="s">
        <v>131</v>
      </c>
    </row>
    <row r="138" spans="1:13" x14ac:dyDescent="0.25">
      <c r="A138" s="22">
        <v>30027</v>
      </c>
      <c r="B138" s="23" t="s">
        <v>83</v>
      </c>
      <c r="C138" s="23" t="s">
        <v>112</v>
      </c>
      <c r="D138" s="23"/>
      <c r="E138" s="18">
        <v>31053</v>
      </c>
      <c r="F138" s="19" t="s">
        <v>85</v>
      </c>
      <c r="G138" s="19" t="s">
        <v>112</v>
      </c>
      <c r="H138" s="19"/>
      <c r="I138" s="24">
        <f t="shared" si="4"/>
        <v>32053</v>
      </c>
      <c r="J138" s="25" t="s">
        <v>31</v>
      </c>
      <c r="K138" s="25" t="s">
        <v>112</v>
      </c>
      <c r="L138" s="28" t="s">
        <v>128</v>
      </c>
      <c r="M138" s="3" t="s">
        <v>127</v>
      </c>
    </row>
    <row r="139" spans="1:13" x14ac:dyDescent="0.25">
      <c r="A139" s="22">
        <v>30028</v>
      </c>
      <c r="B139" s="23" t="s">
        <v>83</v>
      </c>
      <c r="C139" s="23" t="s">
        <v>84</v>
      </c>
      <c r="D139" s="23"/>
      <c r="E139" s="18">
        <v>31055</v>
      </c>
      <c r="F139" s="19" t="s">
        <v>85</v>
      </c>
      <c r="G139" s="19" t="s">
        <v>84</v>
      </c>
      <c r="H139" s="19"/>
      <c r="I139" s="24">
        <f t="shared" si="4"/>
        <v>32055</v>
      </c>
      <c r="J139" s="25" t="s">
        <v>31</v>
      </c>
      <c r="K139" s="25" t="s">
        <v>84</v>
      </c>
    </row>
    <row r="140" spans="1:13" x14ac:dyDescent="0.25">
      <c r="A140" s="22">
        <v>30029</v>
      </c>
      <c r="B140" s="23" t="s">
        <v>83</v>
      </c>
      <c r="C140" s="23" t="s">
        <v>109</v>
      </c>
      <c r="D140" s="23"/>
      <c r="E140" s="18">
        <v>31057</v>
      </c>
      <c r="F140" s="19" t="s">
        <v>85</v>
      </c>
      <c r="G140" s="19" t="s">
        <v>109</v>
      </c>
      <c r="H140" s="19"/>
      <c r="I140" s="24">
        <f t="shared" si="4"/>
        <v>32057</v>
      </c>
      <c r="J140" s="25" t="s">
        <v>31</v>
      </c>
      <c r="K140" s="25" t="s">
        <v>109</v>
      </c>
      <c r="L140" s="28" t="s">
        <v>128</v>
      </c>
      <c r="M140" s="3" t="s">
        <v>133</v>
      </c>
    </row>
    <row r="141" spans="1:13" x14ac:dyDescent="0.25">
      <c r="A141" s="22">
        <v>30030</v>
      </c>
      <c r="B141" s="23" t="s">
        <v>110</v>
      </c>
      <c r="C141" s="23" t="s">
        <v>113</v>
      </c>
      <c r="D141" s="23"/>
      <c r="E141" s="18">
        <v>31059</v>
      </c>
      <c r="F141" s="19" t="s">
        <v>85</v>
      </c>
      <c r="G141" s="19" t="s">
        <v>113</v>
      </c>
      <c r="H141" s="19"/>
      <c r="I141" s="24">
        <f t="shared" si="4"/>
        <v>32059</v>
      </c>
      <c r="J141" s="25" t="s">
        <v>31</v>
      </c>
      <c r="K141" s="25" t="s">
        <v>113</v>
      </c>
      <c r="L141" s="28" t="s">
        <v>128</v>
      </c>
      <c r="M141" s="3" t="s">
        <v>134</v>
      </c>
    </row>
    <row r="142" spans="1:13" x14ac:dyDescent="0.25">
      <c r="A142" s="22">
        <v>30031</v>
      </c>
      <c r="B142" s="23" t="s">
        <v>83</v>
      </c>
      <c r="C142" s="23" t="s">
        <v>2</v>
      </c>
      <c r="D142" s="23"/>
      <c r="E142" s="18">
        <v>31061</v>
      </c>
      <c r="F142" s="19" t="s">
        <v>85</v>
      </c>
      <c r="G142" s="19" t="s">
        <v>2</v>
      </c>
      <c r="H142" s="19"/>
      <c r="I142" s="24">
        <f t="shared" si="4"/>
        <v>32061</v>
      </c>
      <c r="J142" s="25" t="s">
        <v>31</v>
      </c>
      <c r="K142" s="25" t="s">
        <v>2</v>
      </c>
    </row>
    <row r="143" spans="1:13" x14ac:dyDescent="0.25">
      <c r="A143" s="22">
        <v>30032</v>
      </c>
      <c r="B143" s="23" t="s">
        <v>83</v>
      </c>
      <c r="C143" s="23" t="s">
        <v>2</v>
      </c>
      <c r="D143" s="23"/>
      <c r="E143" s="18">
        <v>31063</v>
      </c>
      <c r="F143" s="19" t="s">
        <v>85</v>
      </c>
      <c r="G143" s="19" t="s">
        <v>2</v>
      </c>
      <c r="H143" s="19"/>
      <c r="I143" s="24">
        <f t="shared" si="4"/>
        <v>32063</v>
      </c>
      <c r="J143" s="25" t="s">
        <v>31</v>
      </c>
      <c r="K143" s="25" t="s">
        <v>2</v>
      </c>
    </row>
    <row r="144" spans="1:13" x14ac:dyDescent="0.25">
      <c r="A144" s="22">
        <v>30033</v>
      </c>
      <c r="B144" s="23" t="s">
        <v>83</v>
      </c>
      <c r="C144" s="23" t="s">
        <v>2</v>
      </c>
      <c r="D144" s="23"/>
      <c r="E144" s="18">
        <v>31065</v>
      </c>
      <c r="F144" s="19" t="s">
        <v>85</v>
      </c>
      <c r="G144" s="19" t="s">
        <v>2</v>
      </c>
      <c r="H144" s="19"/>
      <c r="I144" s="24">
        <f t="shared" si="4"/>
        <v>32065</v>
      </c>
      <c r="J144" s="25" t="s">
        <v>31</v>
      </c>
      <c r="K144" s="25" t="s">
        <v>2</v>
      </c>
    </row>
    <row r="145" spans="1:19" x14ac:dyDescent="0.25">
      <c r="A145" s="22">
        <v>30034</v>
      </c>
      <c r="B145" s="23" t="s">
        <v>83</v>
      </c>
      <c r="C145" s="23" t="s">
        <v>2</v>
      </c>
      <c r="D145" s="23"/>
      <c r="E145" s="18">
        <v>31067</v>
      </c>
      <c r="F145" s="19" t="s">
        <v>85</v>
      </c>
      <c r="G145" s="19" t="s">
        <v>2</v>
      </c>
      <c r="H145" s="19"/>
      <c r="I145" s="24">
        <f t="shared" si="4"/>
        <v>32067</v>
      </c>
      <c r="J145" s="25" t="s">
        <v>31</v>
      </c>
      <c r="K145" s="25" t="s">
        <v>2</v>
      </c>
    </row>
    <row r="146" spans="1:19" x14ac:dyDescent="0.25">
      <c r="A146" s="22">
        <v>30035</v>
      </c>
      <c r="B146" s="23" t="s">
        <v>83</v>
      </c>
      <c r="C146" s="23" t="s">
        <v>2</v>
      </c>
      <c r="D146" s="23"/>
      <c r="E146" s="18">
        <v>31069</v>
      </c>
      <c r="F146" s="19" t="s">
        <v>85</v>
      </c>
      <c r="G146" s="19" t="s">
        <v>2</v>
      </c>
      <c r="H146" s="19"/>
      <c r="I146" s="24">
        <f t="shared" si="4"/>
        <v>32069</v>
      </c>
      <c r="J146" s="25" t="s">
        <v>31</v>
      </c>
      <c r="K146" s="25" t="s">
        <v>2</v>
      </c>
    </row>
    <row r="147" spans="1:19" x14ac:dyDescent="0.25">
      <c r="A147" s="22">
        <v>30036</v>
      </c>
      <c r="B147" s="23" t="s">
        <v>0</v>
      </c>
      <c r="C147" s="23" t="s">
        <v>115</v>
      </c>
      <c r="D147" s="23"/>
      <c r="E147" s="18">
        <v>31071</v>
      </c>
      <c r="F147" s="19" t="s">
        <v>60</v>
      </c>
      <c r="G147" s="19" t="s">
        <v>115</v>
      </c>
      <c r="H147" s="19"/>
      <c r="I147" s="24">
        <f t="shared" si="4"/>
        <v>32071</v>
      </c>
      <c r="J147" s="25" t="s">
        <v>31</v>
      </c>
      <c r="K147" s="25" t="s">
        <v>115</v>
      </c>
      <c r="L147" s="28" t="s">
        <v>128</v>
      </c>
      <c r="M147" s="41" t="s">
        <v>139</v>
      </c>
      <c r="S147" s="3" t="s">
        <v>145</v>
      </c>
    </row>
    <row r="148" spans="1:19" x14ac:dyDescent="0.25">
      <c r="A148" s="22">
        <v>30037</v>
      </c>
      <c r="B148" s="23" t="s">
        <v>0</v>
      </c>
      <c r="C148" s="23" t="s">
        <v>123</v>
      </c>
      <c r="D148" s="23"/>
      <c r="E148" s="18">
        <v>31073</v>
      </c>
      <c r="F148" s="19" t="s">
        <v>60</v>
      </c>
      <c r="G148" s="19" t="s">
        <v>123</v>
      </c>
      <c r="H148" s="19"/>
      <c r="I148" s="24">
        <f t="shared" si="4"/>
        <v>32073</v>
      </c>
      <c r="J148" s="25" t="s">
        <v>31</v>
      </c>
      <c r="K148" s="25" t="s">
        <v>123</v>
      </c>
      <c r="L148" s="28" t="s">
        <v>128</v>
      </c>
      <c r="M148" s="41" t="s">
        <v>141</v>
      </c>
      <c r="S148" s="3" t="s">
        <v>145</v>
      </c>
    </row>
    <row r="149" spans="1:19" x14ac:dyDescent="0.25">
      <c r="A149" s="22">
        <v>30038</v>
      </c>
      <c r="B149" s="23" t="s">
        <v>0</v>
      </c>
      <c r="C149" s="23" t="s">
        <v>116</v>
      </c>
      <c r="D149" s="23"/>
      <c r="E149" s="18">
        <v>31075</v>
      </c>
      <c r="F149" s="19" t="s">
        <v>60</v>
      </c>
      <c r="G149" s="19" t="s">
        <v>116</v>
      </c>
      <c r="H149" s="19"/>
      <c r="I149" s="24">
        <f t="shared" si="4"/>
        <v>32075</v>
      </c>
      <c r="J149" s="25" t="s">
        <v>31</v>
      </c>
      <c r="K149" s="25" t="s">
        <v>116</v>
      </c>
      <c r="L149" s="28" t="s">
        <v>128</v>
      </c>
      <c r="M149" s="3" t="s">
        <v>138</v>
      </c>
      <c r="S149" s="3" t="s">
        <v>145</v>
      </c>
    </row>
    <row r="150" spans="1:19" x14ac:dyDescent="0.25">
      <c r="A150" s="22">
        <v>30039</v>
      </c>
      <c r="B150" s="23" t="s">
        <v>0</v>
      </c>
      <c r="C150" s="23" t="s">
        <v>121</v>
      </c>
      <c r="D150" s="23"/>
      <c r="E150" s="18">
        <v>31077</v>
      </c>
      <c r="F150" s="19" t="s">
        <v>60</v>
      </c>
      <c r="G150" s="19" t="s">
        <v>121</v>
      </c>
      <c r="H150" s="19"/>
      <c r="I150" s="24">
        <f t="shared" si="4"/>
        <v>32077</v>
      </c>
      <c r="J150" s="25" t="s">
        <v>31</v>
      </c>
      <c r="K150" s="25" t="s">
        <v>121</v>
      </c>
      <c r="L150" s="28" t="s">
        <v>128</v>
      </c>
      <c r="M150" s="41" t="s">
        <v>140</v>
      </c>
      <c r="S150" s="3" t="s">
        <v>145</v>
      </c>
    </row>
    <row r="151" spans="1:19" x14ac:dyDescent="0.25">
      <c r="A151" s="22">
        <v>30040</v>
      </c>
      <c r="B151" s="23" t="s">
        <v>0</v>
      </c>
      <c r="C151" s="23" t="s">
        <v>118</v>
      </c>
      <c r="D151" s="23"/>
      <c r="E151" s="18">
        <v>31079</v>
      </c>
      <c r="F151" s="19" t="s">
        <v>60</v>
      </c>
      <c r="G151" s="19" t="s">
        <v>118</v>
      </c>
      <c r="H151" s="19"/>
      <c r="I151" s="24">
        <f t="shared" si="4"/>
        <v>32079</v>
      </c>
      <c r="J151" s="25" t="s">
        <v>31</v>
      </c>
      <c r="K151" s="25" t="s">
        <v>118</v>
      </c>
      <c r="L151" s="28" t="s">
        <v>128</v>
      </c>
      <c r="M151" s="41" t="s">
        <v>137</v>
      </c>
      <c r="S151" s="3" t="s">
        <v>145</v>
      </c>
    </row>
    <row r="152" spans="1:19" x14ac:dyDescent="0.25">
      <c r="A152" s="22">
        <v>30041</v>
      </c>
      <c r="B152" s="23" t="s">
        <v>0</v>
      </c>
      <c r="C152" s="23" t="s">
        <v>122</v>
      </c>
      <c r="D152" s="23"/>
      <c r="E152" s="18">
        <v>31081</v>
      </c>
      <c r="F152" s="19" t="s">
        <v>60</v>
      </c>
      <c r="G152" s="19" t="s">
        <v>122</v>
      </c>
      <c r="H152" s="19"/>
      <c r="I152" s="24">
        <f t="shared" si="4"/>
        <v>32081</v>
      </c>
      <c r="J152" s="25" t="s">
        <v>31</v>
      </c>
      <c r="K152" s="25" t="s">
        <v>122</v>
      </c>
      <c r="L152" s="28" t="s">
        <v>128</v>
      </c>
      <c r="M152" s="41" t="s">
        <v>142</v>
      </c>
      <c r="S152" s="3" t="s">
        <v>145</v>
      </c>
    </row>
    <row r="153" spans="1:19" x14ac:dyDescent="0.25">
      <c r="A153" s="22">
        <v>30042</v>
      </c>
      <c r="B153" s="23" t="s">
        <v>0</v>
      </c>
      <c r="C153" s="23" t="s">
        <v>120</v>
      </c>
      <c r="D153" s="23"/>
      <c r="E153" s="18">
        <v>31083</v>
      </c>
      <c r="F153" s="19" t="s">
        <v>60</v>
      </c>
      <c r="G153" s="19" t="s">
        <v>120</v>
      </c>
      <c r="H153" s="19"/>
      <c r="I153" s="24">
        <f t="shared" si="4"/>
        <v>32083</v>
      </c>
      <c r="J153" s="25" t="s">
        <v>31</v>
      </c>
      <c r="K153" s="25" t="s">
        <v>120</v>
      </c>
      <c r="L153" s="28" t="s">
        <v>128</v>
      </c>
      <c r="M153" s="41" t="s">
        <v>135</v>
      </c>
      <c r="S153" s="3" t="s">
        <v>145</v>
      </c>
    </row>
    <row r="154" spans="1:19" x14ac:dyDescent="0.25">
      <c r="A154" s="22">
        <v>30043</v>
      </c>
      <c r="B154" s="23" t="s">
        <v>0</v>
      </c>
      <c r="C154" s="23" t="s">
        <v>120</v>
      </c>
      <c r="D154" s="23"/>
      <c r="E154" s="18">
        <v>31085</v>
      </c>
      <c r="F154" s="19" t="s">
        <v>60</v>
      </c>
      <c r="G154" s="19" t="s">
        <v>120</v>
      </c>
      <c r="H154" s="19"/>
      <c r="I154" s="24">
        <f t="shared" si="4"/>
        <v>32085</v>
      </c>
      <c r="J154" s="25" t="s">
        <v>31</v>
      </c>
      <c r="K154" s="25" t="s">
        <v>120</v>
      </c>
      <c r="L154" s="28" t="s">
        <v>128</v>
      </c>
      <c r="M154" s="41" t="s">
        <v>143</v>
      </c>
      <c r="S154" s="3" t="s">
        <v>145</v>
      </c>
    </row>
    <row r="155" spans="1:19" x14ac:dyDescent="0.25">
      <c r="A155" s="22">
        <v>30044</v>
      </c>
      <c r="B155" s="23" t="s">
        <v>0</v>
      </c>
      <c r="C155" s="23" t="s">
        <v>117</v>
      </c>
      <c r="D155" s="23"/>
      <c r="E155" s="18">
        <v>31087</v>
      </c>
      <c r="F155" s="19" t="s">
        <v>60</v>
      </c>
      <c r="G155" s="19" t="s">
        <v>117</v>
      </c>
      <c r="H155" s="19"/>
      <c r="I155" s="24">
        <f t="shared" si="4"/>
        <v>32087</v>
      </c>
      <c r="J155" s="25" t="s">
        <v>31</v>
      </c>
      <c r="K155" s="25" t="s">
        <v>117</v>
      </c>
      <c r="L155" s="28" t="s">
        <v>128</v>
      </c>
      <c r="M155" s="41" t="s">
        <v>136</v>
      </c>
      <c r="S155" s="3" t="s">
        <v>145</v>
      </c>
    </row>
    <row r="156" spans="1:19" x14ac:dyDescent="0.25">
      <c r="A156" s="22">
        <v>30045</v>
      </c>
      <c r="B156" s="23" t="s">
        <v>0</v>
      </c>
      <c r="C156" s="23" t="s">
        <v>119</v>
      </c>
      <c r="D156" s="23"/>
      <c r="E156" s="18">
        <v>31089</v>
      </c>
      <c r="F156" s="19" t="s">
        <v>60</v>
      </c>
      <c r="G156" s="19" t="s">
        <v>119</v>
      </c>
      <c r="H156" s="19"/>
      <c r="I156" s="24">
        <f t="shared" si="4"/>
        <v>32089</v>
      </c>
      <c r="J156" s="25" t="s">
        <v>31</v>
      </c>
      <c r="K156" s="25" t="s">
        <v>119</v>
      </c>
      <c r="L156" s="28" t="s">
        <v>128</v>
      </c>
      <c r="M156" s="41" t="s">
        <v>144</v>
      </c>
      <c r="S156" s="3" t="s">
        <v>145</v>
      </c>
    </row>
    <row r="157" spans="1:19" x14ac:dyDescent="0.25">
      <c r="A157" s="29" t="s">
        <v>96</v>
      </c>
      <c r="B157" s="30" t="s">
        <v>96</v>
      </c>
      <c r="C157" s="23" t="s">
        <v>96</v>
      </c>
      <c r="D157" s="23"/>
      <c r="E157" s="31" t="s">
        <v>96</v>
      </c>
      <c r="F157" s="32" t="s">
        <v>96</v>
      </c>
      <c r="G157" s="19" t="s">
        <v>96</v>
      </c>
      <c r="H157" s="19"/>
      <c r="I157" s="33" t="s">
        <v>96</v>
      </c>
      <c r="J157" s="34" t="s">
        <v>96</v>
      </c>
      <c r="K157" s="25" t="s">
        <v>96</v>
      </c>
    </row>
    <row r="158" spans="1:19" s="41" customFormat="1" x14ac:dyDescent="0.25"/>
    <row r="159" spans="1:19" s="41" customFormat="1" x14ac:dyDescent="0.25"/>
    <row r="160" spans="1:19" s="41" customFormat="1" x14ac:dyDescent="0.25"/>
    <row r="161" spans="1:13" s="41" customFormat="1" x14ac:dyDescent="0.25"/>
    <row r="165" spans="1:13" ht="21" x14ac:dyDescent="0.35">
      <c r="A165" s="6" t="s">
        <v>153</v>
      </c>
    </row>
    <row r="166" spans="1:13" x14ac:dyDescent="0.25">
      <c r="A166" s="7" t="s">
        <v>149</v>
      </c>
      <c r="E166" s="7" t="s">
        <v>39</v>
      </c>
      <c r="I166" s="7" t="s">
        <v>17</v>
      </c>
    </row>
    <row r="167" spans="1:13" x14ac:dyDescent="0.25">
      <c r="A167" s="7" t="s">
        <v>42</v>
      </c>
      <c r="E167" s="7" t="s">
        <v>42</v>
      </c>
      <c r="F167" s="7"/>
      <c r="I167" s="7" t="s">
        <v>42</v>
      </c>
    </row>
    <row r="168" spans="1:13" x14ac:dyDescent="0.25">
      <c r="A168" s="7" t="s">
        <v>30</v>
      </c>
      <c r="B168" s="7" t="s">
        <v>1</v>
      </c>
      <c r="C168" s="7" t="s">
        <v>15</v>
      </c>
      <c r="E168" s="7" t="s">
        <v>30</v>
      </c>
      <c r="F168" s="7" t="s">
        <v>1</v>
      </c>
      <c r="G168" s="7" t="s">
        <v>15</v>
      </c>
      <c r="I168" s="7" t="s">
        <v>30</v>
      </c>
      <c r="J168" s="7" t="s">
        <v>1</v>
      </c>
      <c r="K168" s="7" t="s">
        <v>15</v>
      </c>
    </row>
    <row r="169" spans="1:13" x14ac:dyDescent="0.25">
      <c r="A169" s="9">
        <v>40001</v>
      </c>
      <c r="B169" s="8" t="s">
        <v>16</v>
      </c>
      <c r="C169" s="8" t="s">
        <v>155</v>
      </c>
      <c r="D169" s="8"/>
      <c r="E169" s="20">
        <v>41001</v>
      </c>
      <c r="F169" s="21" t="s">
        <v>29</v>
      </c>
      <c r="G169" s="21" t="s">
        <v>155</v>
      </c>
      <c r="H169" s="21"/>
      <c r="I169" s="26">
        <f xml:space="preserve"> E169+1000</f>
        <v>42001</v>
      </c>
      <c r="J169" s="27" t="s">
        <v>31</v>
      </c>
      <c r="K169" s="27" t="s">
        <v>155</v>
      </c>
      <c r="L169" s="28" t="s">
        <v>128</v>
      </c>
      <c r="M169" s="3" t="s">
        <v>195</v>
      </c>
    </row>
    <row r="170" spans="1:13" x14ac:dyDescent="0.25">
      <c r="A170" s="9">
        <v>40002</v>
      </c>
      <c r="B170" s="8" t="s">
        <v>16</v>
      </c>
      <c r="C170" s="8" t="s">
        <v>156</v>
      </c>
      <c r="D170" s="8"/>
      <c r="E170" s="20">
        <v>41003</v>
      </c>
      <c r="F170" s="21" t="s">
        <v>29</v>
      </c>
      <c r="G170" s="21" t="s">
        <v>156</v>
      </c>
      <c r="H170" s="21"/>
      <c r="I170" s="26">
        <f t="shared" ref="I170:I193" si="5" xml:space="preserve"> E170+1000</f>
        <v>42003</v>
      </c>
      <c r="J170" s="27" t="s">
        <v>31</v>
      </c>
      <c r="K170" s="27" t="s">
        <v>156</v>
      </c>
      <c r="L170" s="28" t="s">
        <v>128</v>
      </c>
      <c r="M170" s="3" t="s">
        <v>196</v>
      </c>
    </row>
    <row r="171" spans="1:13" x14ac:dyDescent="0.25">
      <c r="A171" s="9">
        <v>40003</v>
      </c>
      <c r="B171" s="8" t="s">
        <v>16</v>
      </c>
      <c r="C171" s="8" t="s">
        <v>157</v>
      </c>
      <c r="D171" s="8"/>
      <c r="E171" s="20">
        <v>41005</v>
      </c>
      <c r="F171" s="21" t="s">
        <v>29</v>
      </c>
      <c r="G171" s="21" t="s">
        <v>157</v>
      </c>
      <c r="H171" s="21"/>
      <c r="I171" s="26">
        <f t="shared" si="5"/>
        <v>42005</v>
      </c>
      <c r="J171" s="27" t="s">
        <v>31</v>
      </c>
      <c r="K171" s="27" t="s">
        <v>157</v>
      </c>
      <c r="L171" s="28" t="s">
        <v>128</v>
      </c>
      <c r="M171" s="3" t="s">
        <v>197</v>
      </c>
    </row>
    <row r="172" spans="1:13" x14ac:dyDescent="0.25">
      <c r="A172" s="9">
        <v>40004</v>
      </c>
      <c r="B172" s="8" t="s">
        <v>16</v>
      </c>
      <c r="C172" s="8" t="s">
        <v>198</v>
      </c>
      <c r="D172" s="8"/>
      <c r="E172" s="20">
        <v>41007</v>
      </c>
      <c r="F172" s="21" t="s">
        <v>29</v>
      </c>
      <c r="G172" s="21" t="s">
        <v>198</v>
      </c>
      <c r="H172" s="21"/>
      <c r="I172" s="26">
        <f t="shared" si="5"/>
        <v>42007</v>
      </c>
      <c r="J172" s="27" t="s">
        <v>31</v>
      </c>
      <c r="K172" s="27" t="s">
        <v>198</v>
      </c>
      <c r="L172" s="28" t="s">
        <v>128</v>
      </c>
      <c r="M172" s="3" t="s">
        <v>176</v>
      </c>
    </row>
    <row r="173" spans="1:13" x14ac:dyDescent="0.25">
      <c r="A173" s="9">
        <v>40005</v>
      </c>
      <c r="B173" s="8" t="s">
        <v>16</v>
      </c>
      <c r="C173" s="8" t="s">
        <v>200</v>
      </c>
      <c r="D173" s="8"/>
      <c r="E173" s="20">
        <v>41009</v>
      </c>
      <c r="F173" s="21" t="s">
        <v>29</v>
      </c>
      <c r="G173" s="21" t="s">
        <v>200</v>
      </c>
      <c r="H173" s="21"/>
      <c r="I173" s="26">
        <f t="shared" si="5"/>
        <v>42009</v>
      </c>
      <c r="J173" s="27" t="s">
        <v>31</v>
      </c>
      <c r="K173" s="27" t="s">
        <v>200</v>
      </c>
      <c r="L173" s="28" t="s">
        <v>128</v>
      </c>
      <c r="M173" s="3" t="s">
        <v>176</v>
      </c>
    </row>
    <row r="174" spans="1:13" x14ac:dyDescent="0.25">
      <c r="A174" s="9">
        <v>40006</v>
      </c>
      <c r="B174" s="8" t="s">
        <v>16</v>
      </c>
      <c r="C174" s="8" t="s">
        <v>199</v>
      </c>
      <c r="D174" s="8"/>
      <c r="E174" s="20">
        <v>41011</v>
      </c>
      <c r="F174" s="21" t="s">
        <v>29</v>
      </c>
      <c r="G174" s="21" t="s">
        <v>199</v>
      </c>
      <c r="H174" s="21"/>
      <c r="I174" s="26">
        <f t="shared" si="5"/>
        <v>42011</v>
      </c>
      <c r="J174" s="27" t="s">
        <v>31</v>
      </c>
      <c r="K174" s="27" t="s">
        <v>199</v>
      </c>
      <c r="L174" s="28" t="s">
        <v>128</v>
      </c>
      <c r="M174" s="3" t="s">
        <v>176</v>
      </c>
    </row>
    <row r="175" spans="1:13" x14ac:dyDescent="0.25">
      <c r="A175" s="9">
        <v>40007</v>
      </c>
      <c r="B175" s="8" t="s">
        <v>16</v>
      </c>
      <c r="C175" s="8" t="s">
        <v>201</v>
      </c>
      <c r="D175" s="8"/>
      <c r="E175" s="20">
        <v>41013</v>
      </c>
      <c r="F175" s="21" t="s">
        <v>29</v>
      </c>
      <c r="G175" s="21" t="s">
        <v>201</v>
      </c>
      <c r="H175" s="21"/>
      <c r="I175" s="26">
        <f t="shared" si="5"/>
        <v>42013</v>
      </c>
      <c r="J175" s="27" t="s">
        <v>31</v>
      </c>
      <c r="K175" s="27" t="s">
        <v>201</v>
      </c>
      <c r="L175" s="28" t="s">
        <v>128</v>
      </c>
      <c r="M175" s="3" t="s">
        <v>176</v>
      </c>
    </row>
    <row r="176" spans="1:13" x14ac:dyDescent="0.25">
      <c r="A176" s="9">
        <v>40008</v>
      </c>
      <c r="B176" s="8" t="s">
        <v>16</v>
      </c>
      <c r="C176" s="8" t="s">
        <v>202</v>
      </c>
      <c r="D176" s="8"/>
      <c r="E176" s="20">
        <v>41015</v>
      </c>
      <c r="F176" s="21" t="s">
        <v>29</v>
      </c>
      <c r="G176" s="21" t="s">
        <v>202</v>
      </c>
      <c r="H176" s="21"/>
      <c r="I176" s="26">
        <f t="shared" si="5"/>
        <v>42015</v>
      </c>
      <c r="J176" s="27" t="s">
        <v>31</v>
      </c>
      <c r="K176" s="27" t="s">
        <v>202</v>
      </c>
      <c r="L176" s="28" t="s">
        <v>128</v>
      </c>
      <c r="M176" s="3" t="s">
        <v>176</v>
      </c>
    </row>
    <row r="177" spans="1:11" x14ac:dyDescent="0.25">
      <c r="A177" s="9">
        <v>40009</v>
      </c>
      <c r="B177" s="8" t="s">
        <v>16</v>
      </c>
      <c r="C177" s="8" t="s">
        <v>2</v>
      </c>
      <c r="D177" s="8"/>
      <c r="E177" s="20">
        <v>41017</v>
      </c>
      <c r="F177" s="21" t="s">
        <v>29</v>
      </c>
      <c r="G177" s="21" t="s">
        <v>2</v>
      </c>
      <c r="H177" s="21"/>
      <c r="I177" s="26">
        <f t="shared" si="5"/>
        <v>42017</v>
      </c>
      <c r="J177" s="27" t="s">
        <v>31</v>
      </c>
      <c r="K177" s="27" t="s">
        <v>2</v>
      </c>
    </row>
    <row r="178" spans="1:11" x14ac:dyDescent="0.25">
      <c r="A178" s="9">
        <v>40010</v>
      </c>
      <c r="B178" s="8" t="s">
        <v>16</v>
      </c>
      <c r="C178" s="8" t="s">
        <v>2</v>
      </c>
      <c r="D178" s="8"/>
      <c r="E178" s="20">
        <v>41019</v>
      </c>
      <c r="F178" s="21" t="s">
        <v>29</v>
      </c>
      <c r="G178" s="21" t="s">
        <v>2</v>
      </c>
      <c r="H178" s="21"/>
      <c r="I178" s="26">
        <f t="shared" si="5"/>
        <v>42019</v>
      </c>
      <c r="J178" s="27" t="s">
        <v>31</v>
      </c>
      <c r="K178" s="27" t="s">
        <v>2</v>
      </c>
    </row>
    <row r="179" spans="1:11" x14ac:dyDescent="0.25">
      <c r="A179" s="9">
        <v>40011</v>
      </c>
      <c r="B179" s="8" t="s">
        <v>16</v>
      </c>
      <c r="C179" s="8" t="s">
        <v>2</v>
      </c>
      <c r="D179" s="8"/>
      <c r="E179" s="20">
        <v>41021</v>
      </c>
      <c r="F179" s="21" t="s">
        <v>29</v>
      </c>
      <c r="G179" s="21" t="s">
        <v>2</v>
      </c>
      <c r="H179" s="21"/>
      <c r="I179" s="26">
        <f t="shared" si="5"/>
        <v>42021</v>
      </c>
      <c r="J179" s="27" t="s">
        <v>31</v>
      </c>
      <c r="K179" s="27" t="s">
        <v>2</v>
      </c>
    </row>
    <row r="180" spans="1:11" x14ac:dyDescent="0.25">
      <c r="A180" s="9">
        <v>40012</v>
      </c>
      <c r="B180" s="8" t="s">
        <v>16</v>
      </c>
      <c r="C180" s="8" t="s">
        <v>2</v>
      </c>
      <c r="D180" s="8"/>
      <c r="E180" s="20">
        <v>41023</v>
      </c>
      <c r="F180" s="21" t="s">
        <v>29</v>
      </c>
      <c r="G180" s="21" t="s">
        <v>2</v>
      </c>
      <c r="H180" s="21"/>
      <c r="I180" s="26">
        <f t="shared" si="5"/>
        <v>42023</v>
      </c>
      <c r="J180" s="27" t="s">
        <v>31</v>
      </c>
      <c r="K180" s="27" t="s">
        <v>2</v>
      </c>
    </row>
    <row r="181" spans="1:11" x14ac:dyDescent="0.25">
      <c r="A181" s="9">
        <v>40013</v>
      </c>
      <c r="B181" s="8" t="s">
        <v>16</v>
      </c>
      <c r="C181" s="8" t="s">
        <v>2</v>
      </c>
      <c r="D181" s="8"/>
      <c r="E181" s="20">
        <v>41025</v>
      </c>
      <c r="F181" s="21" t="s">
        <v>29</v>
      </c>
      <c r="G181" s="21" t="s">
        <v>2</v>
      </c>
      <c r="H181" s="21"/>
      <c r="I181" s="26">
        <f t="shared" si="5"/>
        <v>42025</v>
      </c>
      <c r="J181" s="27" t="s">
        <v>31</v>
      </c>
      <c r="K181" s="27" t="s">
        <v>2</v>
      </c>
    </row>
    <row r="182" spans="1:11" x14ac:dyDescent="0.25">
      <c r="A182" s="9">
        <v>40014</v>
      </c>
      <c r="B182" s="8" t="s">
        <v>16</v>
      </c>
      <c r="C182" s="8" t="s">
        <v>2</v>
      </c>
      <c r="D182" s="8"/>
      <c r="E182" s="20">
        <v>41027</v>
      </c>
      <c r="F182" s="21" t="s">
        <v>29</v>
      </c>
      <c r="G182" s="21" t="s">
        <v>2</v>
      </c>
      <c r="H182" s="21"/>
      <c r="I182" s="26">
        <f t="shared" si="5"/>
        <v>42027</v>
      </c>
      <c r="J182" s="27" t="s">
        <v>31</v>
      </c>
      <c r="K182" s="27" t="s">
        <v>2</v>
      </c>
    </row>
    <row r="183" spans="1:11" x14ac:dyDescent="0.25">
      <c r="A183" s="9">
        <v>40015</v>
      </c>
      <c r="B183" s="8" t="s">
        <v>16</v>
      </c>
      <c r="C183" s="8" t="s">
        <v>2</v>
      </c>
      <c r="D183" s="8"/>
      <c r="E183" s="20">
        <v>41029</v>
      </c>
      <c r="F183" s="21" t="s">
        <v>29</v>
      </c>
      <c r="G183" s="21" t="s">
        <v>2</v>
      </c>
      <c r="H183" s="21"/>
      <c r="I183" s="26">
        <f t="shared" si="5"/>
        <v>42029</v>
      </c>
      <c r="J183" s="27" t="s">
        <v>31</v>
      </c>
      <c r="K183" s="27" t="s">
        <v>2</v>
      </c>
    </row>
    <row r="184" spans="1:11" x14ac:dyDescent="0.25">
      <c r="A184" s="9">
        <v>40016</v>
      </c>
      <c r="B184" s="8" t="s">
        <v>16</v>
      </c>
      <c r="C184" s="8" t="s">
        <v>2</v>
      </c>
      <c r="D184" s="8"/>
      <c r="E184" s="20">
        <v>41031</v>
      </c>
      <c r="F184" s="21" t="s">
        <v>29</v>
      </c>
      <c r="G184" s="21" t="s">
        <v>2</v>
      </c>
      <c r="H184" s="21"/>
      <c r="I184" s="26">
        <f t="shared" si="5"/>
        <v>42031</v>
      </c>
      <c r="J184" s="27" t="s">
        <v>31</v>
      </c>
      <c r="K184" s="27" t="s">
        <v>2</v>
      </c>
    </row>
    <row r="185" spans="1:11" x14ac:dyDescent="0.25">
      <c r="A185" s="9">
        <v>40017</v>
      </c>
      <c r="B185" s="8" t="s">
        <v>16</v>
      </c>
      <c r="C185" s="8" t="s">
        <v>2</v>
      </c>
      <c r="D185" s="8"/>
      <c r="E185" s="20">
        <v>41033</v>
      </c>
      <c r="F185" s="21" t="s">
        <v>29</v>
      </c>
      <c r="G185" s="21" t="s">
        <v>2</v>
      </c>
      <c r="H185" s="21"/>
      <c r="I185" s="26">
        <f t="shared" si="5"/>
        <v>42033</v>
      </c>
      <c r="J185" s="27" t="s">
        <v>31</v>
      </c>
      <c r="K185" s="27" t="s">
        <v>2</v>
      </c>
    </row>
    <row r="186" spans="1:11" x14ac:dyDescent="0.25">
      <c r="A186" s="9">
        <v>40018</v>
      </c>
      <c r="B186" s="8" t="s">
        <v>16</v>
      </c>
      <c r="C186" s="8" t="s">
        <v>2</v>
      </c>
      <c r="D186" s="8"/>
      <c r="E186" s="20">
        <v>41035</v>
      </c>
      <c r="F186" s="21" t="s">
        <v>29</v>
      </c>
      <c r="G186" s="21" t="s">
        <v>2</v>
      </c>
      <c r="H186" s="21"/>
      <c r="I186" s="26">
        <f t="shared" si="5"/>
        <v>42035</v>
      </c>
      <c r="J186" s="27" t="s">
        <v>31</v>
      </c>
      <c r="K186" s="27" t="s">
        <v>2</v>
      </c>
    </row>
    <row r="187" spans="1:11" x14ac:dyDescent="0.25">
      <c r="A187" s="9">
        <v>40019</v>
      </c>
      <c r="B187" s="8" t="s">
        <v>16</v>
      </c>
      <c r="C187" s="8" t="s">
        <v>2</v>
      </c>
      <c r="D187" s="8"/>
      <c r="E187" s="20">
        <v>41037</v>
      </c>
      <c r="F187" s="21" t="s">
        <v>29</v>
      </c>
      <c r="G187" s="21" t="s">
        <v>2</v>
      </c>
      <c r="H187" s="21"/>
      <c r="I187" s="26">
        <f t="shared" si="5"/>
        <v>42037</v>
      </c>
      <c r="J187" s="27" t="s">
        <v>31</v>
      </c>
      <c r="K187" s="27" t="s">
        <v>2</v>
      </c>
    </row>
    <row r="188" spans="1:11" x14ac:dyDescent="0.25">
      <c r="A188" s="9">
        <v>40020</v>
      </c>
      <c r="B188" s="8" t="s">
        <v>16</v>
      </c>
      <c r="C188" s="8" t="s">
        <v>2</v>
      </c>
      <c r="D188" s="8"/>
      <c r="E188" s="20">
        <v>41039</v>
      </c>
      <c r="F188" s="21" t="s">
        <v>29</v>
      </c>
      <c r="G188" s="21" t="s">
        <v>2</v>
      </c>
      <c r="H188" s="21"/>
      <c r="I188" s="26">
        <f t="shared" si="5"/>
        <v>42039</v>
      </c>
      <c r="J188" s="27" t="s">
        <v>31</v>
      </c>
      <c r="K188" s="27" t="s">
        <v>2</v>
      </c>
    </row>
    <row r="189" spans="1:11" x14ac:dyDescent="0.25">
      <c r="A189" s="9">
        <v>40021</v>
      </c>
      <c r="B189" s="8" t="s">
        <v>16</v>
      </c>
      <c r="C189" s="8" t="s">
        <v>2</v>
      </c>
      <c r="D189" s="8"/>
      <c r="E189" s="20">
        <v>41041</v>
      </c>
      <c r="F189" s="21" t="s">
        <v>29</v>
      </c>
      <c r="G189" s="21" t="s">
        <v>2</v>
      </c>
      <c r="H189" s="21"/>
      <c r="I189" s="26">
        <f t="shared" si="5"/>
        <v>42041</v>
      </c>
      <c r="J189" s="27" t="s">
        <v>31</v>
      </c>
      <c r="K189" s="27" t="s">
        <v>2</v>
      </c>
    </row>
    <row r="190" spans="1:11" x14ac:dyDescent="0.25">
      <c r="A190" s="9">
        <v>40022</v>
      </c>
      <c r="B190" s="8" t="s">
        <v>16</v>
      </c>
      <c r="C190" s="8" t="s">
        <v>2</v>
      </c>
      <c r="D190" s="8"/>
      <c r="E190" s="20">
        <v>41043</v>
      </c>
      <c r="F190" s="21" t="s">
        <v>29</v>
      </c>
      <c r="G190" s="21" t="s">
        <v>2</v>
      </c>
      <c r="H190" s="21"/>
      <c r="I190" s="26">
        <f t="shared" si="5"/>
        <v>42043</v>
      </c>
      <c r="J190" s="27" t="s">
        <v>31</v>
      </c>
      <c r="K190" s="27" t="s">
        <v>2</v>
      </c>
    </row>
    <row r="191" spans="1:11" x14ac:dyDescent="0.25">
      <c r="A191" s="9">
        <v>40023</v>
      </c>
      <c r="B191" s="8" t="s">
        <v>16</v>
      </c>
      <c r="C191" s="8" t="s">
        <v>2</v>
      </c>
      <c r="D191" s="8"/>
      <c r="E191" s="20">
        <v>41045</v>
      </c>
      <c r="F191" s="21" t="s">
        <v>29</v>
      </c>
      <c r="G191" s="21" t="s">
        <v>2</v>
      </c>
      <c r="H191" s="21"/>
      <c r="I191" s="26">
        <f t="shared" si="5"/>
        <v>42045</v>
      </c>
      <c r="J191" s="27" t="s">
        <v>31</v>
      </c>
      <c r="K191" s="27" t="s">
        <v>2</v>
      </c>
    </row>
    <row r="192" spans="1:11" x14ac:dyDescent="0.25">
      <c r="A192" s="9">
        <v>40024</v>
      </c>
      <c r="B192" s="8" t="s">
        <v>16</v>
      </c>
      <c r="C192" s="8" t="s">
        <v>2</v>
      </c>
      <c r="D192" s="8"/>
      <c r="E192" s="20">
        <v>41047</v>
      </c>
      <c r="F192" s="21" t="s">
        <v>29</v>
      </c>
      <c r="G192" s="21" t="s">
        <v>2</v>
      </c>
      <c r="H192" s="21"/>
      <c r="I192" s="26">
        <f t="shared" si="5"/>
        <v>42047</v>
      </c>
      <c r="J192" s="27" t="s">
        <v>31</v>
      </c>
      <c r="K192" s="27" t="s">
        <v>2</v>
      </c>
    </row>
    <row r="193" spans="1:13" x14ac:dyDescent="0.25">
      <c r="A193" s="9">
        <v>40025</v>
      </c>
      <c r="B193" s="8" t="s">
        <v>16</v>
      </c>
      <c r="C193" s="8" t="s">
        <v>2</v>
      </c>
      <c r="D193" s="8"/>
      <c r="E193" s="20">
        <v>41049</v>
      </c>
      <c r="F193" s="21" t="s">
        <v>29</v>
      </c>
      <c r="G193" s="21" t="s">
        <v>2</v>
      </c>
      <c r="H193" s="21"/>
      <c r="I193" s="26">
        <f t="shared" si="5"/>
        <v>42049</v>
      </c>
      <c r="J193" s="27" t="s">
        <v>31</v>
      </c>
      <c r="K193" s="27" t="s">
        <v>2</v>
      </c>
    </row>
    <row r="194" spans="1:13" customFormat="1" x14ac:dyDescent="0.25"/>
    <row r="196" spans="1:13" x14ac:dyDescent="0.25">
      <c r="A196" s="7" t="s">
        <v>149</v>
      </c>
      <c r="E196" s="7" t="s">
        <v>150</v>
      </c>
      <c r="I196" s="7" t="s">
        <v>151</v>
      </c>
    </row>
    <row r="197" spans="1:13" x14ac:dyDescent="0.25">
      <c r="A197" s="7" t="s">
        <v>43</v>
      </c>
      <c r="E197" s="7" t="s">
        <v>43</v>
      </c>
      <c r="F197" s="7"/>
      <c r="I197" s="7" t="s">
        <v>43</v>
      </c>
    </row>
    <row r="198" spans="1:13" x14ac:dyDescent="0.25">
      <c r="A198" s="7" t="s">
        <v>30</v>
      </c>
      <c r="B198" s="7" t="s">
        <v>1</v>
      </c>
      <c r="C198" s="7" t="s">
        <v>15</v>
      </c>
      <c r="E198" s="7" t="s">
        <v>30</v>
      </c>
      <c r="F198" s="7" t="s">
        <v>1</v>
      </c>
      <c r="G198" s="7" t="s">
        <v>15</v>
      </c>
      <c r="I198" s="7" t="s">
        <v>30</v>
      </c>
      <c r="J198" s="7" t="s">
        <v>1</v>
      </c>
      <c r="K198" s="7" t="s">
        <v>15</v>
      </c>
    </row>
    <row r="199" spans="1:13" x14ac:dyDescent="0.25">
      <c r="A199" s="9">
        <v>40004</v>
      </c>
      <c r="B199" s="8" t="s">
        <v>16</v>
      </c>
      <c r="C199" s="8" t="s">
        <v>198</v>
      </c>
      <c r="D199" s="8"/>
      <c r="E199" s="20">
        <v>41007</v>
      </c>
      <c r="F199" s="21" t="s">
        <v>29</v>
      </c>
      <c r="G199" s="21" t="s">
        <v>198</v>
      </c>
      <c r="H199" s="21"/>
      <c r="I199" s="26">
        <f t="shared" ref="I199:I201" si="6" xml:space="preserve"> E199+1000</f>
        <v>42007</v>
      </c>
      <c r="J199" s="27" t="s">
        <v>31</v>
      </c>
      <c r="K199" s="27" t="s">
        <v>198</v>
      </c>
      <c r="L199" s="28" t="s">
        <v>128</v>
      </c>
      <c r="M199" s="3" t="s">
        <v>177</v>
      </c>
    </row>
    <row r="200" spans="1:13" x14ac:dyDescent="0.25">
      <c r="A200" s="9">
        <v>40005</v>
      </c>
      <c r="B200" s="8" t="s">
        <v>16</v>
      </c>
      <c r="C200" s="8" t="s">
        <v>200</v>
      </c>
      <c r="D200" s="8"/>
      <c r="E200" s="20">
        <v>41009</v>
      </c>
      <c r="F200" s="21" t="s">
        <v>29</v>
      </c>
      <c r="G200" s="21" t="s">
        <v>200</v>
      </c>
      <c r="H200" s="21"/>
      <c r="I200" s="26">
        <f t="shared" si="6"/>
        <v>42009</v>
      </c>
      <c r="J200" s="27" t="s">
        <v>31</v>
      </c>
      <c r="K200" s="27" t="s">
        <v>200</v>
      </c>
      <c r="L200" s="28" t="s">
        <v>128</v>
      </c>
      <c r="M200" s="3" t="s">
        <v>179</v>
      </c>
    </row>
    <row r="201" spans="1:13" x14ac:dyDescent="0.25">
      <c r="A201" s="9">
        <v>40006</v>
      </c>
      <c r="B201" s="8" t="s">
        <v>16</v>
      </c>
      <c r="C201" s="8" t="s">
        <v>199</v>
      </c>
      <c r="D201" s="8"/>
      <c r="E201" s="20">
        <v>41011</v>
      </c>
      <c r="F201" s="21" t="s">
        <v>29</v>
      </c>
      <c r="G201" s="21" t="s">
        <v>199</v>
      </c>
      <c r="H201" s="21"/>
      <c r="I201" s="26">
        <f t="shared" si="6"/>
        <v>42011</v>
      </c>
      <c r="J201" s="27" t="s">
        <v>31</v>
      </c>
      <c r="K201" s="27" t="s">
        <v>199</v>
      </c>
      <c r="L201" s="28" t="s">
        <v>128</v>
      </c>
      <c r="M201" s="3" t="s">
        <v>178</v>
      </c>
    </row>
    <row r="204" spans="1:13" x14ac:dyDescent="0.25">
      <c r="A204" s="7" t="s">
        <v>149</v>
      </c>
      <c r="E204" s="7" t="s">
        <v>150</v>
      </c>
      <c r="I204" s="7" t="s">
        <v>151</v>
      </c>
    </row>
    <row r="205" spans="1:13" x14ac:dyDescent="0.25">
      <c r="A205" s="7" t="s">
        <v>77</v>
      </c>
      <c r="E205" s="7" t="s">
        <v>77</v>
      </c>
      <c r="F205" s="7"/>
      <c r="I205" s="7" t="s">
        <v>77</v>
      </c>
    </row>
    <row r="206" spans="1:13" x14ac:dyDescent="0.25">
      <c r="A206" s="7" t="s">
        <v>30</v>
      </c>
      <c r="B206" s="7" t="s">
        <v>1</v>
      </c>
      <c r="C206" s="7" t="s">
        <v>15</v>
      </c>
      <c r="E206" s="7" t="s">
        <v>30</v>
      </c>
      <c r="F206" s="7" t="s">
        <v>1</v>
      </c>
      <c r="G206" s="7" t="s">
        <v>15</v>
      </c>
      <c r="I206" s="7" t="s">
        <v>30</v>
      </c>
      <c r="J206" s="7" t="s">
        <v>1</v>
      </c>
      <c r="K206" s="7" t="s">
        <v>15</v>
      </c>
    </row>
    <row r="207" spans="1:13" x14ac:dyDescent="0.25">
      <c r="A207" s="9">
        <v>40004</v>
      </c>
      <c r="B207" s="8" t="s">
        <v>16</v>
      </c>
      <c r="C207" s="8" t="s">
        <v>198</v>
      </c>
      <c r="D207" s="8"/>
      <c r="E207" s="20">
        <v>41007</v>
      </c>
      <c r="F207" s="21" t="s">
        <v>29</v>
      </c>
      <c r="G207" s="21" t="s">
        <v>198</v>
      </c>
      <c r="H207" s="21"/>
      <c r="I207" s="26">
        <f t="shared" ref="I207:I209" si="7" xml:space="preserve"> E207+1000</f>
        <v>42007</v>
      </c>
      <c r="J207" s="27" t="s">
        <v>31</v>
      </c>
      <c r="K207" s="27" t="s">
        <v>198</v>
      </c>
      <c r="L207" s="28" t="s">
        <v>128</v>
      </c>
      <c r="M207" s="41" t="s">
        <v>177</v>
      </c>
    </row>
    <row r="208" spans="1:13" x14ac:dyDescent="0.25">
      <c r="A208" s="9">
        <v>40005</v>
      </c>
      <c r="B208" s="8" t="s">
        <v>16</v>
      </c>
      <c r="C208" s="8" t="s">
        <v>200</v>
      </c>
      <c r="D208" s="8"/>
      <c r="E208" s="20">
        <v>41009</v>
      </c>
      <c r="F208" s="21" t="s">
        <v>29</v>
      </c>
      <c r="G208" s="21" t="s">
        <v>200</v>
      </c>
      <c r="H208" s="21"/>
      <c r="I208" s="26">
        <f t="shared" si="7"/>
        <v>42009</v>
      </c>
      <c r="J208" s="27" t="s">
        <v>31</v>
      </c>
      <c r="K208" s="27" t="s">
        <v>200</v>
      </c>
      <c r="L208" s="28" t="s">
        <v>128</v>
      </c>
      <c r="M208" s="41" t="s">
        <v>179</v>
      </c>
    </row>
    <row r="209" spans="1:13" x14ac:dyDescent="0.25">
      <c r="A209" s="9">
        <v>40006</v>
      </c>
      <c r="B209" s="8" t="s">
        <v>16</v>
      </c>
      <c r="C209" s="8" t="s">
        <v>199</v>
      </c>
      <c r="D209" s="8"/>
      <c r="E209" s="20">
        <v>41011</v>
      </c>
      <c r="F209" s="21" t="s">
        <v>29</v>
      </c>
      <c r="G209" s="21" t="s">
        <v>199</v>
      </c>
      <c r="H209" s="21"/>
      <c r="I209" s="26">
        <f t="shared" si="7"/>
        <v>42011</v>
      </c>
      <c r="J209" s="27" t="s">
        <v>31</v>
      </c>
      <c r="K209" s="27" t="s">
        <v>199</v>
      </c>
      <c r="L209" s="28" t="s">
        <v>128</v>
      </c>
      <c r="M209" s="41" t="s">
        <v>178</v>
      </c>
    </row>
    <row r="212" spans="1:13" x14ac:dyDescent="0.25">
      <c r="A212" s="7" t="s">
        <v>149</v>
      </c>
      <c r="E212" s="7" t="s">
        <v>150</v>
      </c>
      <c r="I212" s="7" t="s">
        <v>151</v>
      </c>
    </row>
    <row r="213" spans="1:13" x14ac:dyDescent="0.25">
      <c r="A213" s="7" t="s">
        <v>87</v>
      </c>
      <c r="E213" s="7" t="s">
        <v>87</v>
      </c>
      <c r="F213" s="7"/>
      <c r="I213" s="7" t="s">
        <v>87</v>
      </c>
    </row>
    <row r="214" spans="1:13" x14ac:dyDescent="0.25">
      <c r="A214" s="7" t="s">
        <v>30</v>
      </c>
      <c r="B214" s="7" t="s">
        <v>1</v>
      </c>
      <c r="C214" s="7" t="s">
        <v>15</v>
      </c>
      <c r="E214" s="7" t="s">
        <v>30</v>
      </c>
      <c r="F214" s="7" t="s">
        <v>1</v>
      </c>
      <c r="G214" s="7" t="s">
        <v>15</v>
      </c>
      <c r="I214" s="7" t="s">
        <v>30</v>
      </c>
      <c r="J214" s="7" t="s">
        <v>1</v>
      </c>
      <c r="K214" s="7" t="s">
        <v>15</v>
      </c>
    </row>
    <row r="215" spans="1:13" x14ac:dyDescent="0.25">
      <c r="A215" s="9">
        <v>40004</v>
      </c>
      <c r="B215" s="8" t="s">
        <v>16</v>
      </c>
      <c r="C215" s="8" t="s">
        <v>198</v>
      </c>
      <c r="D215" s="8"/>
      <c r="E215" s="20">
        <v>41007</v>
      </c>
      <c r="F215" s="21" t="s">
        <v>29</v>
      </c>
      <c r="G215" s="21" t="s">
        <v>198</v>
      </c>
      <c r="H215" s="21"/>
      <c r="I215" s="26">
        <f t="shared" ref="I215" si="8" xml:space="preserve"> E215+1000</f>
        <v>42007</v>
      </c>
      <c r="J215" s="27" t="s">
        <v>31</v>
      </c>
      <c r="K215" s="27" t="s">
        <v>198</v>
      </c>
      <c r="L215" s="28" t="s">
        <v>128</v>
      </c>
      <c r="M215" s="3" t="s">
        <v>189</v>
      </c>
    </row>
    <row r="216" spans="1:13" x14ac:dyDescent="0.25">
      <c r="A216" s="35" t="s">
        <v>96</v>
      </c>
      <c r="B216" s="36" t="s">
        <v>96</v>
      </c>
      <c r="C216" s="8" t="s">
        <v>96</v>
      </c>
      <c r="D216" s="8"/>
      <c r="E216" s="37" t="s">
        <v>96</v>
      </c>
      <c r="F216" s="38" t="s">
        <v>96</v>
      </c>
      <c r="G216" s="21" t="s">
        <v>96</v>
      </c>
      <c r="H216" s="21"/>
      <c r="I216" s="39" t="s">
        <v>96</v>
      </c>
      <c r="J216" s="40" t="s">
        <v>96</v>
      </c>
      <c r="K216" s="27" t="s">
        <v>96</v>
      </c>
      <c r="L216" s="28"/>
      <c r="M216" s="3" t="s">
        <v>191</v>
      </c>
    </row>
    <row r="217" spans="1:13" x14ac:dyDescent="0.25">
      <c r="A217" s="9">
        <v>40025</v>
      </c>
      <c r="B217" s="8" t="s">
        <v>16</v>
      </c>
      <c r="C217" s="8" t="s">
        <v>158</v>
      </c>
      <c r="D217" s="8"/>
      <c r="E217" s="20">
        <v>41049</v>
      </c>
      <c r="F217" s="21" t="s">
        <v>29</v>
      </c>
      <c r="G217" s="21" t="s">
        <v>158</v>
      </c>
      <c r="H217" s="21"/>
      <c r="I217" s="26">
        <f t="shared" ref="I217" si="9" xml:space="preserve"> E217+1000</f>
        <v>42049</v>
      </c>
      <c r="J217" s="27" t="s">
        <v>31</v>
      </c>
      <c r="K217" s="27" t="s">
        <v>158</v>
      </c>
      <c r="L217" s="28" t="s">
        <v>128</v>
      </c>
      <c r="M217" s="3" t="s">
        <v>190</v>
      </c>
    </row>
    <row r="218" spans="1:13" x14ac:dyDescent="0.25">
      <c r="A218" s="22">
        <v>40026</v>
      </c>
      <c r="B218" s="23" t="s">
        <v>83</v>
      </c>
      <c r="C218" s="23" t="s">
        <v>161</v>
      </c>
      <c r="D218" s="23"/>
      <c r="E218" s="18">
        <v>41051</v>
      </c>
      <c r="F218" s="19" t="s">
        <v>85</v>
      </c>
      <c r="G218" s="19" t="s">
        <v>161</v>
      </c>
      <c r="H218" s="19"/>
      <c r="I218" s="24">
        <f>E218+1000</f>
        <v>42051</v>
      </c>
      <c r="J218" s="25" t="s">
        <v>31</v>
      </c>
      <c r="K218" s="25" t="s">
        <v>161</v>
      </c>
      <c r="L218" s="28" t="s">
        <v>128</v>
      </c>
      <c r="M218" s="3" t="s">
        <v>193</v>
      </c>
    </row>
    <row r="219" spans="1:13" x14ac:dyDescent="0.25">
      <c r="A219" s="22">
        <v>40027</v>
      </c>
      <c r="B219" s="23" t="s">
        <v>83</v>
      </c>
      <c r="C219" s="23" t="s">
        <v>162</v>
      </c>
      <c r="D219" s="23"/>
      <c r="E219" s="18">
        <v>41053</v>
      </c>
      <c r="F219" s="19" t="s">
        <v>85</v>
      </c>
      <c r="G219" s="19" t="s">
        <v>162</v>
      </c>
      <c r="H219" s="19"/>
      <c r="I219" s="24">
        <f t="shared" ref="I219:I255" si="10">E219+1000</f>
        <v>42053</v>
      </c>
      <c r="J219" s="25" t="s">
        <v>31</v>
      </c>
      <c r="K219" s="25" t="s">
        <v>162</v>
      </c>
      <c r="L219" s="28" t="s">
        <v>128</v>
      </c>
      <c r="M219" s="3" t="s">
        <v>192</v>
      </c>
    </row>
    <row r="220" spans="1:13" x14ac:dyDescent="0.25">
      <c r="A220" s="22">
        <v>40028</v>
      </c>
      <c r="B220" s="23" t="s">
        <v>83</v>
      </c>
      <c r="C220" s="23" t="s">
        <v>160</v>
      </c>
      <c r="D220" s="23"/>
      <c r="E220" s="18">
        <v>41055</v>
      </c>
      <c r="F220" s="19" t="s">
        <v>85</v>
      </c>
      <c r="G220" s="19" t="s">
        <v>160</v>
      </c>
      <c r="H220" s="19"/>
      <c r="I220" s="24">
        <f t="shared" si="10"/>
        <v>42055</v>
      </c>
      <c r="J220" s="25" t="s">
        <v>31</v>
      </c>
      <c r="K220" s="25" t="s">
        <v>160</v>
      </c>
      <c r="L220" s="28" t="s">
        <v>128</v>
      </c>
      <c r="M220" s="3" t="s">
        <v>194</v>
      </c>
    </row>
    <row r="221" spans="1:13" x14ac:dyDescent="0.25">
      <c r="A221" s="22">
        <v>40029</v>
      </c>
      <c r="B221" s="23" t="s">
        <v>83</v>
      </c>
      <c r="C221" s="23" t="s">
        <v>159</v>
      </c>
      <c r="D221" s="23"/>
      <c r="E221" s="18">
        <v>41057</v>
      </c>
      <c r="F221" s="19" t="s">
        <v>85</v>
      </c>
      <c r="G221" s="19" t="s">
        <v>159</v>
      </c>
      <c r="H221" s="19"/>
      <c r="I221" s="24">
        <f t="shared" si="10"/>
        <v>42057</v>
      </c>
      <c r="J221" s="25" t="s">
        <v>31</v>
      </c>
      <c r="K221" s="25" t="s">
        <v>159</v>
      </c>
      <c r="M221" s="1" t="s">
        <v>170</v>
      </c>
    </row>
    <row r="222" spans="1:13" x14ac:dyDescent="0.25">
      <c r="A222" s="22">
        <v>40030</v>
      </c>
      <c r="B222" s="23" t="s">
        <v>83</v>
      </c>
      <c r="C222" s="23" t="s">
        <v>159</v>
      </c>
      <c r="D222" s="23"/>
      <c r="E222" s="18">
        <v>41059</v>
      </c>
      <c r="F222" s="19" t="s">
        <v>85</v>
      </c>
      <c r="G222" s="19" t="s">
        <v>159</v>
      </c>
      <c r="H222" s="19"/>
      <c r="I222" s="24">
        <f t="shared" si="10"/>
        <v>42059</v>
      </c>
      <c r="J222" s="25" t="s">
        <v>31</v>
      </c>
      <c r="K222" s="25" t="s">
        <v>159</v>
      </c>
      <c r="M222" s="1" t="s">
        <v>209</v>
      </c>
    </row>
    <row r="223" spans="1:13" x14ac:dyDescent="0.25">
      <c r="A223" s="22">
        <v>40031</v>
      </c>
      <c r="B223" s="23" t="s">
        <v>83</v>
      </c>
      <c r="C223" s="23" t="s">
        <v>159</v>
      </c>
      <c r="D223" s="23"/>
      <c r="E223" s="18">
        <v>41061</v>
      </c>
      <c r="F223" s="19" t="s">
        <v>85</v>
      </c>
      <c r="G223" s="19" t="s">
        <v>159</v>
      </c>
      <c r="H223" s="19"/>
      <c r="I223" s="24">
        <f t="shared" si="10"/>
        <v>42061</v>
      </c>
      <c r="J223" s="25" t="s">
        <v>31</v>
      </c>
      <c r="K223" s="25" t="s">
        <v>159</v>
      </c>
      <c r="M223" s="1" t="s">
        <v>208</v>
      </c>
    </row>
    <row r="224" spans="1:13" x14ac:dyDescent="0.25">
      <c r="A224" s="22">
        <v>40032</v>
      </c>
      <c r="B224" s="23" t="s">
        <v>83</v>
      </c>
      <c r="C224" s="23" t="s">
        <v>159</v>
      </c>
      <c r="D224" s="23"/>
      <c r="E224" s="18">
        <v>41063</v>
      </c>
      <c r="F224" s="19" t="s">
        <v>85</v>
      </c>
      <c r="G224" s="19" t="s">
        <v>159</v>
      </c>
      <c r="H224" s="19"/>
      <c r="I224" s="24">
        <f t="shared" si="10"/>
        <v>42063</v>
      </c>
      <c r="J224" s="25" t="s">
        <v>31</v>
      </c>
      <c r="K224" s="25" t="s">
        <v>159</v>
      </c>
    </row>
    <row r="225" spans="1:13" x14ac:dyDescent="0.25">
      <c r="A225" s="22">
        <v>40033</v>
      </c>
      <c r="B225" s="23" t="s">
        <v>83</v>
      </c>
      <c r="C225" s="23" t="s">
        <v>159</v>
      </c>
      <c r="D225" s="23"/>
      <c r="E225" s="18">
        <v>41065</v>
      </c>
      <c r="F225" s="19" t="s">
        <v>85</v>
      </c>
      <c r="G225" s="19" t="s">
        <v>159</v>
      </c>
      <c r="H225" s="19"/>
      <c r="I225" s="24">
        <f t="shared" si="10"/>
        <v>42065</v>
      </c>
      <c r="J225" s="25" t="s">
        <v>31</v>
      </c>
      <c r="K225" s="25" t="s">
        <v>159</v>
      </c>
    </row>
    <row r="226" spans="1:13" x14ac:dyDescent="0.25">
      <c r="A226" s="22">
        <v>40034</v>
      </c>
      <c r="B226" s="23" t="s">
        <v>83</v>
      </c>
      <c r="C226" s="23" t="s">
        <v>159</v>
      </c>
      <c r="D226" s="23"/>
      <c r="E226" s="18">
        <v>41067</v>
      </c>
      <c r="F226" s="19" t="s">
        <v>85</v>
      </c>
      <c r="G226" s="19" t="s">
        <v>159</v>
      </c>
      <c r="H226" s="19"/>
      <c r="I226" s="24">
        <f t="shared" si="10"/>
        <v>42067</v>
      </c>
      <c r="J226" s="25" t="s">
        <v>31</v>
      </c>
      <c r="K226" s="25" t="s">
        <v>159</v>
      </c>
    </row>
    <row r="227" spans="1:13" x14ac:dyDescent="0.25">
      <c r="A227" s="22">
        <v>40035</v>
      </c>
      <c r="B227" s="23" t="s">
        <v>83</v>
      </c>
      <c r="C227" s="23" t="s">
        <v>159</v>
      </c>
      <c r="D227" s="23"/>
      <c r="E227" s="18">
        <v>41069</v>
      </c>
      <c r="F227" s="19" t="s">
        <v>85</v>
      </c>
      <c r="G227" s="19" t="s">
        <v>159</v>
      </c>
      <c r="H227" s="19"/>
      <c r="I227" s="24">
        <f t="shared" si="10"/>
        <v>42069</v>
      </c>
      <c r="J227" s="25" t="s">
        <v>31</v>
      </c>
      <c r="K227" s="25" t="s">
        <v>159</v>
      </c>
    </row>
    <row r="228" spans="1:13" x14ac:dyDescent="0.25">
      <c r="A228" s="22">
        <v>40036</v>
      </c>
      <c r="B228" s="23" t="s">
        <v>83</v>
      </c>
      <c r="C228" s="23" t="s">
        <v>163</v>
      </c>
      <c r="D228" s="23"/>
      <c r="E228" s="18">
        <v>41071</v>
      </c>
      <c r="F228" s="19" t="s">
        <v>85</v>
      </c>
      <c r="G228" s="19" t="s">
        <v>163</v>
      </c>
      <c r="H228" s="19"/>
      <c r="I228" s="24">
        <f t="shared" si="10"/>
        <v>42071</v>
      </c>
      <c r="J228" s="25" t="s">
        <v>31</v>
      </c>
      <c r="K228" s="25" t="s">
        <v>163</v>
      </c>
    </row>
    <row r="229" spans="1:13" x14ac:dyDescent="0.25">
      <c r="A229" s="22">
        <v>40037</v>
      </c>
      <c r="B229" s="23" t="s">
        <v>83</v>
      </c>
      <c r="C229" s="23" t="s">
        <v>164</v>
      </c>
      <c r="D229" s="23"/>
      <c r="E229" s="18">
        <v>41073</v>
      </c>
      <c r="F229" s="19" t="s">
        <v>85</v>
      </c>
      <c r="G229" s="19" t="s">
        <v>164</v>
      </c>
      <c r="H229" s="19"/>
      <c r="I229" s="24">
        <f t="shared" si="10"/>
        <v>42073</v>
      </c>
      <c r="J229" s="25" t="s">
        <v>31</v>
      </c>
      <c r="K229" s="25" t="s">
        <v>164</v>
      </c>
    </row>
    <row r="230" spans="1:13" x14ac:dyDescent="0.25">
      <c r="A230" s="22">
        <v>40038</v>
      </c>
      <c r="B230" s="23" t="s">
        <v>83</v>
      </c>
      <c r="C230" s="23" t="s">
        <v>160</v>
      </c>
      <c r="D230" s="23"/>
      <c r="E230" s="18">
        <v>41075</v>
      </c>
      <c r="F230" s="19" t="s">
        <v>85</v>
      </c>
      <c r="G230" s="19" t="s">
        <v>160</v>
      </c>
      <c r="H230" s="19"/>
      <c r="I230" s="24">
        <f t="shared" si="10"/>
        <v>42075</v>
      </c>
      <c r="J230" s="25" t="s">
        <v>31</v>
      </c>
      <c r="K230" s="25" t="s">
        <v>160</v>
      </c>
      <c r="L230" s="28" t="s">
        <v>128</v>
      </c>
      <c r="M230" s="41" t="s">
        <v>194</v>
      </c>
    </row>
    <row r="231" spans="1:13" x14ac:dyDescent="0.25">
      <c r="A231" s="22">
        <v>40039</v>
      </c>
      <c r="B231" s="23" t="s">
        <v>83</v>
      </c>
      <c r="C231" s="23" t="s">
        <v>159</v>
      </c>
      <c r="D231" s="23"/>
      <c r="E231" s="18">
        <v>41077</v>
      </c>
      <c r="F231" s="19" t="s">
        <v>85</v>
      </c>
      <c r="G231" s="19" t="s">
        <v>159</v>
      </c>
      <c r="H231" s="19"/>
      <c r="I231" s="24">
        <f t="shared" si="10"/>
        <v>42077</v>
      </c>
      <c r="J231" s="25" t="s">
        <v>31</v>
      </c>
      <c r="K231" s="25" t="s">
        <v>159</v>
      </c>
      <c r="M231" s="1" t="s">
        <v>170</v>
      </c>
    </row>
    <row r="232" spans="1:13" x14ac:dyDescent="0.25">
      <c r="A232" s="22">
        <v>40040</v>
      </c>
      <c r="B232" s="23" t="s">
        <v>83</v>
      </c>
      <c r="C232" s="23" t="s">
        <v>159</v>
      </c>
      <c r="D232" s="23"/>
      <c r="E232" s="18">
        <v>41079</v>
      </c>
      <c r="F232" s="19" t="s">
        <v>85</v>
      </c>
      <c r="G232" s="19" t="s">
        <v>159</v>
      </c>
      <c r="H232" s="19"/>
      <c r="I232" s="24">
        <f t="shared" si="10"/>
        <v>42079</v>
      </c>
      <c r="J232" s="25" t="s">
        <v>31</v>
      </c>
      <c r="K232" s="25" t="s">
        <v>159</v>
      </c>
      <c r="M232" s="1" t="s">
        <v>209</v>
      </c>
    </row>
    <row r="233" spans="1:13" x14ac:dyDescent="0.25">
      <c r="A233" s="22">
        <v>40041</v>
      </c>
      <c r="B233" s="23" t="s">
        <v>83</v>
      </c>
      <c r="C233" s="23" t="s">
        <v>159</v>
      </c>
      <c r="D233" s="23"/>
      <c r="E233" s="18">
        <v>41081</v>
      </c>
      <c r="F233" s="19" t="s">
        <v>85</v>
      </c>
      <c r="G233" s="19" t="s">
        <v>159</v>
      </c>
      <c r="H233" s="19"/>
      <c r="I233" s="24">
        <f t="shared" si="10"/>
        <v>42081</v>
      </c>
      <c r="J233" s="25" t="s">
        <v>31</v>
      </c>
      <c r="K233" s="25" t="s">
        <v>159</v>
      </c>
      <c r="M233" s="1" t="s">
        <v>208</v>
      </c>
    </row>
    <row r="234" spans="1:13" x14ac:dyDescent="0.25">
      <c r="A234" s="22">
        <v>40042</v>
      </c>
      <c r="B234" s="23" t="s">
        <v>83</v>
      </c>
      <c r="C234" s="23" t="s">
        <v>159</v>
      </c>
      <c r="D234" s="23"/>
      <c r="E234" s="18">
        <v>41083</v>
      </c>
      <c r="F234" s="19" t="s">
        <v>85</v>
      </c>
      <c r="G234" s="19" t="s">
        <v>159</v>
      </c>
      <c r="H234" s="19"/>
      <c r="I234" s="24">
        <f t="shared" si="10"/>
        <v>42083</v>
      </c>
      <c r="J234" s="25" t="s">
        <v>31</v>
      </c>
      <c r="K234" s="25" t="s">
        <v>159</v>
      </c>
    </row>
    <row r="235" spans="1:13" x14ac:dyDescent="0.25">
      <c r="A235" s="22">
        <v>40043</v>
      </c>
      <c r="B235" s="23" t="s">
        <v>83</v>
      </c>
      <c r="C235" s="23" t="s">
        <v>159</v>
      </c>
      <c r="D235" s="23"/>
      <c r="E235" s="18">
        <v>41085</v>
      </c>
      <c r="F235" s="19" t="s">
        <v>85</v>
      </c>
      <c r="G235" s="19" t="s">
        <v>159</v>
      </c>
      <c r="H235" s="19"/>
      <c r="I235" s="24">
        <f t="shared" si="10"/>
        <v>42085</v>
      </c>
      <c r="J235" s="25" t="s">
        <v>31</v>
      </c>
      <c r="K235" s="25" t="s">
        <v>159</v>
      </c>
    </row>
    <row r="236" spans="1:13" x14ac:dyDescent="0.25">
      <c r="A236" s="22">
        <v>40044</v>
      </c>
      <c r="B236" s="23" t="s">
        <v>83</v>
      </c>
      <c r="C236" s="23" t="s">
        <v>159</v>
      </c>
      <c r="D236" s="23"/>
      <c r="E236" s="18">
        <v>41087</v>
      </c>
      <c r="F236" s="19" t="s">
        <v>85</v>
      </c>
      <c r="G236" s="19" t="s">
        <v>159</v>
      </c>
      <c r="H236" s="19"/>
      <c r="I236" s="24">
        <f t="shared" si="10"/>
        <v>42087</v>
      </c>
      <c r="J236" s="25" t="s">
        <v>31</v>
      </c>
      <c r="K236" s="25" t="s">
        <v>159</v>
      </c>
    </row>
    <row r="237" spans="1:13" x14ac:dyDescent="0.25">
      <c r="A237" s="22">
        <v>40045</v>
      </c>
      <c r="B237" s="23" t="s">
        <v>83</v>
      </c>
      <c r="C237" s="23" t="s">
        <v>159</v>
      </c>
      <c r="D237" s="23"/>
      <c r="E237" s="18">
        <v>41089</v>
      </c>
      <c r="F237" s="19" t="s">
        <v>85</v>
      </c>
      <c r="G237" s="19" t="s">
        <v>159</v>
      </c>
      <c r="H237" s="19"/>
      <c r="I237" s="24">
        <f t="shared" si="10"/>
        <v>42089</v>
      </c>
      <c r="J237" s="25" t="s">
        <v>31</v>
      </c>
      <c r="K237" s="25" t="s">
        <v>159</v>
      </c>
    </row>
    <row r="238" spans="1:13" x14ac:dyDescent="0.25">
      <c r="A238" s="22">
        <v>40046</v>
      </c>
      <c r="B238" s="23" t="s">
        <v>83</v>
      </c>
      <c r="C238" s="23" t="s">
        <v>165</v>
      </c>
      <c r="D238" s="23"/>
      <c r="E238" s="18">
        <v>41091</v>
      </c>
      <c r="F238" s="19" t="s">
        <v>85</v>
      </c>
      <c r="G238" s="19" t="s">
        <v>165</v>
      </c>
      <c r="H238" s="19"/>
      <c r="I238" s="24">
        <f t="shared" si="10"/>
        <v>42091</v>
      </c>
      <c r="J238" s="25" t="s">
        <v>31</v>
      </c>
      <c r="K238" s="25" t="s">
        <v>165</v>
      </c>
    </row>
    <row r="239" spans="1:13" x14ac:dyDescent="0.25">
      <c r="A239" s="22">
        <v>40047</v>
      </c>
      <c r="B239" s="23" t="s">
        <v>83</v>
      </c>
      <c r="C239" s="23" t="s">
        <v>166</v>
      </c>
      <c r="D239" s="23"/>
      <c r="E239" s="18">
        <v>41093</v>
      </c>
      <c r="F239" s="19" t="s">
        <v>85</v>
      </c>
      <c r="G239" s="19" t="s">
        <v>166</v>
      </c>
      <c r="H239" s="19"/>
      <c r="I239" s="24">
        <f t="shared" si="10"/>
        <v>42093</v>
      </c>
      <c r="J239" s="25" t="s">
        <v>31</v>
      </c>
      <c r="K239" s="25" t="s">
        <v>166</v>
      </c>
    </row>
    <row r="240" spans="1:13" x14ac:dyDescent="0.25">
      <c r="A240" s="22">
        <v>40048</v>
      </c>
      <c r="B240" s="23" t="s">
        <v>83</v>
      </c>
      <c r="C240" s="23" t="s">
        <v>160</v>
      </c>
      <c r="D240" s="23"/>
      <c r="E240" s="18">
        <v>41095</v>
      </c>
      <c r="F240" s="19" t="s">
        <v>85</v>
      </c>
      <c r="G240" s="19" t="s">
        <v>160</v>
      </c>
      <c r="H240" s="19"/>
      <c r="I240" s="24">
        <f t="shared" si="10"/>
        <v>42095</v>
      </c>
      <c r="J240" s="25" t="s">
        <v>31</v>
      </c>
      <c r="K240" s="25" t="s">
        <v>160</v>
      </c>
      <c r="L240" s="28" t="s">
        <v>128</v>
      </c>
      <c r="M240" s="41" t="s">
        <v>194</v>
      </c>
    </row>
    <row r="241" spans="1:13" x14ac:dyDescent="0.25">
      <c r="A241" s="22">
        <v>40049</v>
      </c>
      <c r="B241" s="23" t="s">
        <v>83</v>
      </c>
      <c r="C241" s="23" t="s">
        <v>159</v>
      </c>
      <c r="D241" s="23"/>
      <c r="E241" s="18">
        <v>41097</v>
      </c>
      <c r="F241" s="19" t="s">
        <v>85</v>
      </c>
      <c r="G241" s="19" t="s">
        <v>159</v>
      </c>
      <c r="H241" s="19"/>
      <c r="I241" s="24">
        <f t="shared" si="10"/>
        <v>42097</v>
      </c>
      <c r="J241" s="25" t="s">
        <v>31</v>
      </c>
      <c r="K241" s="25" t="s">
        <v>159</v>
      </c>
      <c r="M241" s="1" t="s">
        <v>170</v>
      </c>
    </row>
    <row r="242" spans="1:13" x14ac:dyDescent="0.25">
      <c r="A242" s="22">
        <v>40050</v>
      </c>
      <c r="B242" s="23" t="s">
        <v>83</v>
      </c>
      <c r="C242" s="23" t="s">
        <v>159</v>
      </c>
      <c r="D242" s="23"/>
      <c r="E242" s="18">
        <v>41099</v>
      </c>
      <c r="F242" s="19" t="s">
        <v>85</v>
      </c>
      <c r="G242" s="19" t="s">
        <v>159</v>
      </c>
      <c r="H242" s="19"/>
      <c r="I242" s="24">
        <f t="shared" si="10"/>
        <v>42099</v>
      </c>
      <c r="J242" s="25" t="s">
        <v>31</v>
      </c>
      <c r="K242" s="25" t="s">
        <v>159</v>
      </c>
      <c r="M242" s="1" t="s">
        <v>209</v>
      </c>
    </row>
    <row r="243" spans="1:13" x14ac:dyDescent="0.25">
      <c r="A243" s="22">
        <v>40051</v>
      </c>
      <c r="B243" s="23" t="s">
        <v>83</v>
      </c>
      <c r="C243" s="23" t="s">
        <v>159</v>
      </c>
      <c r="D243" s="23"/>
      <c r="E243" s="18">
        <v>41101</v>
      </c>
      <c r="F243" s="19" t="s">
        <v>85</v>
      </c>
      <c r="G243" s="19" t="s">
        <v>159</v>
      </c>
      <c r="H243" s="19"/>
      <c r="I243" s="24">
        <f t="shared" si="10"/>
        <v>42101</v>
      </c>
      <c r="J243" s="25" t="s">
        <v>31</v>
      </c>
      <c r="K243" s="25" t="s">
        <v>159</v>
      </c>
      <c r="M243" s="1" t="s">
        <v>208</v>
      </c>
    </row>
    <row r="244" spans="1:13" x14ac:dyDescent="0.25">
      <c r="A244" s="22">
        <v>40052</v>
      </c>
      <c r="B244" s="23" t="s">
        <v>83</v>
      </c>
      <c r="C244" s="23" t="s">
        <v>159</v>
      </c>
      <c r="D244" s="23"/>
      <c r="E244" s="18">
        <v>41103</v>
      </c>
      <c r="F244" s="19" t="s">
        <v>85</v>
      </c>
      <c r="G244" s="19" t="s">
        <v>159</v>
      </c>
      <c r="H244" s="19"/>
      <c r="I244" s="24">
        <f t="shared" si="10"/>
        <v>42103</v>
      </c>
      <c r="J244" s="25" t="s">
        <v>31</v>
      </c>
      <c r="K244" s="25" t="s">
        <v>159</v>
      </c>
    </row>
    <row r="245" spans="1:13" x14ac:dyDescent="0.25">
      <c r="A245" s="29" t="s">
        <v>96</v>
      </c>
      <c r="B245" s="30" t="s">
        <v>96</v>
      </c>
      <c r="C245" s="23" t="s">
        <v>96</v>
      </c>
      <c r="D245" s="23"/>
      <c r="E245" s="31" t="s">
        <v>96</v>
      </c>
      <c r="F245" s="32" t="s">
        <v>96</v>
      </c>
      <c r="G245" s="19" t="s">
        <v>96</v>
      </c>
      <c r="H245" s="19"/>
      <c r="I245" s="33" t="s">
        <v>96</v>
      </c>
      <c r="J245" s="34" t="s">
        <v>96</v>
      </c>
      <c r="K245" s="25" t="s">
        <v>96</v>
      </c>
    </row>
    <row r="246" spans="1:13" x14ac:dyDescent="0.25">
      <c r="A246" s="22">
        <v>40336</v>
      </c>
      <c r="B246" s="23" t="s">
        <v>83</v>
      </c>
      <c r="C246" s="23" t="s">
        <v>167</v>
      </c>
      <c r="D246" s="23"/>
      <c r="E246" s="18">
        <v>41671</v>
      </c>
      <c r="F246" s="19" t="s">
        <v>85</v>
      </c>
      <c r="G246" s="19" t="s">
        <v>167</v>
      </c>
      <c r="H246" s="19"/>
      <c r="I246" s="24">
        <f t="shared" si="10"/>
        <v>42671</v>
      </c>
      <c r="J246" s="25" t="s">
        <v>31</v>
      </c>
      <c r="K246" s="25" t="s">
        <v>167</v>
      </c>
    </row>
    <row r="247" spans="1:13" x14ac:dyDescent="0.25">
      <c r="A247" s="22">
        <v>40337</v>
      </c>
      <c r="B247" s="23" t="s">
        <v>83</v>
      </c>
      <c r="C247" s="23" t="s">
        <v>168</v>
      </c>
      <c r="D247" s="23"/>
      <c r="E247" s="18">
        <v>41673</v>
      </c>
      <c r="F247" s="19" t="s">
        <v>85</v>
      </c>
      <c r="G247" s="19" t="s">
        <v>168</v>
      </c>
      <c r="H247" s="19"/>
      <c r="I247" s="24">
        <f t="shared" si="10"/>
        <v>42673</v>
      </c>
      <c r="J247" s="25" t="s">
        <v>31</v>
      </c>
      <c r="K247" s="25" t="s">
        <v>168</v>
      </c>
    </row>
    <row r="248" spans="1:13" x14ac:dyDescent="0.25">
      <c r="A248" s="22">
        <v>40338</v>
      </c>
      <c r="B248" s="23" t="s">
        <v>83</v>
      </c>
      <c r="C248" s="23" t="s">
        <v>160</v>
      </c>
      <c r="D248" s="23"/>
      <c r="E248" s="18">
        <v>41675</v>
      </c>
      <c r="F248" s="19" t="s">
        <v>85</v>
      </c>
      <c r="G248" s="19" t="s">
        <v>160</v>
      </c>
      <c r="H248" s="19"/>
      <c r="I248" s="24">
        <f t="shared" si="10"/>
        <v>42675</v>
      </c>
      <c r="J248" s="25" t="s">
        <v>31</v>
      </c>
      <c r="K248" s="25" t="s">
        <v>160</v>
      </c>
      <c r="L248" s="28" t="s">
        <v>128</v>
      </c>
      <c r="M248" s="41" t="s">
        <v>194</v>
      </c>
    </row>
    <row r="249" spans="1:13" x14ac:dyDescent="0.25">
      <c r="A249" s="22">
        <v>40339</v>
      </c>
      <c r="B249" s="23" t="s">
        <v>83</v>
      </c>
      <c r="C249" s="23" t="s">
        <v>159</v>
      </c>
      <c r="D249" s="23"/>
      <c r="E249" s="18">
        <v>41677</v>
      </c>
      <c r="F249" s="19" t="s">
        <v>85</v>
      </c>
      <c r="G249" s="19" t="s">
        <v>159</v>
      </c>
      <c r="H249" s="19"/>
      <c r="I249" s="24">
        <f t="shared" si="10"/>
        <v>42677</v>
      </c>
      <c r="J249" s="25" t="s">
        <v>31</v>
      </c>
      <c r="K249" s="25" t="s">
        <v>159</v>
      </c>
      <c r="M249" s="1" t="s">
        <v>170</v>
      </c>
    </row>
    <row r="250" spans="1:13" x14ac:dyDescent="0.25">
      <c r="A250" s="22">
        <v>40340</v>
      </c>
      <c r="B250" s="23" t="s">
        <v>83</v>
      </c>
      <c r="C250" s="23" t="s">
        <v>159</v>
      </c>
      <c r="D250" s="23"/>
      <c r="E250" s="18">
        <v>41679</v>
      </c>
      <c r="F250" s="19" t="s">
        <v>85</v>
      </c>
      <c r="G250" s="19" t="s">
        <v>159</v>
      </c>
      <c r="H250" s="19"/>
      <c r="I250" s="24">
        <f t="shared" si="10"/>
        <v>42679</v>
      </c>
      <c r="J250" s="25" t="s">
        <v>31</v>
      </c>
      <c r="K250" s="25" t="s">
        <v>159</v>
      </c>
      <c r="M250" s="1" t="s">
        <v>209</v>
      </c>
    </row>
    <row r="251" spans="1:13" x14ac:dyDescent="0.25">
      <c r="A251" s="22">
        <v>40341</v>
      </c>
      <c r="B251" s="23" t="s">
        <v>83</v>
      </c>
      <c r="C251" s="23" t="s">
        <v>159</v>
      </c>
      <c r="D251" s="23"/>
      <c r="E251" s="18">
        <v>41681</v>
      </c>
      <c r="F251" s="19" t="s">
        <v>85</v>
      </c>
      <c r="G251" s="19" t="s">
        <v>159</v>
      </c>
      <c r="H251" s="19"/>
      <c r="I251" s="24">
        <f t="shared" si="10"/>
        <v>42681</v>
      </c>
      <c r="J251" s="25" t="s">
        <v>31</v>
      </c>
      <c r="K251" s="25" t="s">
        <v>159</v>
      </c>
      <c r="M251" s="1" t="s">
        <v>208</v>
      </c>
    </row>
    <row r="252" spans="1:13" x14ac:dyDescent="0.25">
      <c r="A252" s="22">
        <v>40342</v>
      </c>
      <c r="B252" s="23" t="s">
        <v>83</v>
      </c>
      <c r="C252" s="23" t="s">
        <v>159</v>
      </c>
      <c r="D252" s="23"/>
      <c r="E252" s="18">
        <v>41683</v>
      </c>
      <c r="F252" s="19" t="s">
        <v>85</v>
      </c>
      <c r="G252" s="19" t="s">
        <v>159</v>
      </c>
      <c r="H252" s="19"/>
      <c r="I252" s="24">
        <f t="shared" si="10"/>
        <v>42683</v>
      </c>
      <c r="J252" s="25" t="s">
        <v>31</v>
      </c>
      <c r="K252" s="25" t="s">
        <v>159</v>
      </c>
    </row>
    <row r="253" spans="1:13" x14ac:dyDescent="0.25">
      <c r="A253" s="22">
        <v>40343</v>
      </c>
      <c r="B253" s="23" t="s">
        <v>83</v>
      </c>
      <c r="C253" s="23" t="s">
        <v>159</v>
      </c>
      <c r="D253" s="23"/>
      <c r="E253" s="18">
        <v>41685</v>
      </c>
      <c r="F253" s="19" t="s">
        <v>85</v>
      </c>
      <c r="G253" s="19" t="s">
        <v>159</v>
      </c>
      <c r="H253" s="19"/>
      <c r="I253" s="24">
        <f t="shared" si="10"/>
        <v>42685</v>
      </c>
      <c r="J253" s="25" t="s">
        <v>31</v>
      </c>
      <c r="K253" s="25" t="s">
        <v>159</v>
      </c>
    </row>
    <row r="254" spans="1:13" x14ac:dyDescent="0.25">
      <c r="A254" s="22">
        <v>40344</v>
      </c>
      <c r="B254" s="23" t="s">
        <v>83</v>
      </c>
      <c r="C254" s="23" t="s">
        <v>159</v>
      </c>
      <c r="D254" s="23"/>
      <c r="E254" s="18">
        <v>41687</v>
      </c>
      <c r="F254" s="19" t="s">
        <v>85</v>
      </c>
      <c r="G254" s="19" t="s">
        <v>159</v>
      </c>
      <c r="H254" s="19"/>
      <c r="I254" s="24">
        <f t="shared" si="10"/>
        <v>42687</v>
      </c>
      <c r="J254" s="25" t="s">
        <v>31</v>
      </c>
      <c r="K254" s="25" t="s">
        <v>159</v>
      </c>
    </row>
    <row r="255" spans="1:13" x14ac:dyDescent="0.25">
      <c r="A255" s="22">
        <v>40345</v>
      </c>
      <c r="B255" s="23" t="s">
        <v>83</v>
      </c>
      <c r="C255" s="23" t="s">
        <v>159</v>
      </c>
      <c r="D255" s="23"/>
      <c r="E255" s="18">
        <v>41689</v>
      </c>
      <c r="F255" s="19" t="s">
        <v>85</v>
      </c>
      <c r="G255" s="19" t="s">
        <v>159</v>
      </c>
      <c r="H255" s="19"/>
      <c r="I255" s="24">
        <f t="shared" si="10"/>
        <v>42689</v>
      </c>
      <c r="J255" s="25" t="s">
        <v>31</v>
      </c>
      <c r="K255" s="25" t="s">
        <v>159</v>
      </c>
    </row>
    <row r="258" spans="1:13" x14ac:dyDescent="0.25">
      <c r="A258" s="7" t="s">
        <v>149</v>
      </c>
      <c r="E258" s="7" t="s">
        <v>150</v>
      </c>
      <c r="I258" s="7" t="s">
        <v>151</v>
      </c>
    </row>
    <row r="259" spans="1:13" x14ac:dyDescent="0.25">
      <c r="A259" s="7" t="s">
        <v>114</v>
      </c>
      <c r="E259" s="7" t="s">
        <v>114</v>
      </c>
      <c r="F259" s="7"/>
      <c r="I259" s="7" t="s">
        <v>114</v>
      </c>
    </row>
    <row r="260" spans="1:13" x14ac:dyDescent="0.25">
      <c r="A260" s="7" t="s">
        <v>30</v>
      </c>
      <c r="B260" s="7" t="s">
        <v>1</v>
      </c>
      <c r="C260" s="7" t="s">
        <v>15</v>
      </c>
      <c r="E260" s="7" t="s">
        <v>30</v>
      </c>
      <c r="F260" s="7" t="s">
        <v>1</v>
      </c>
      <c r="G260" s="7" t="s">
        <v>15</v>
      </c>
      <c r="I260" s="7" t="s">
        <v>30</v>
      </c>
      <c r="J260" s="7" t="s">
        <v>1</v>
      </c>
      <c r="K260" s="7" t="s">
        <v>15</v>
      </c>
    </row>
    <row r="261" spans="1:13" x14ac:dyDescent="0.25">
      <c r="A261" s="22">
        <v>40026</v>
      </c>
      <c r="B261" s="23" t="s">
        <v>83</v>
      </c>
      <c r="C261" s="23" t="s">
        <v>171</v>
      </c>
      <c r="D261" s="23"/>
      <c r="E261" s="18">
        <v>41051</v>
      </c>
      <c r="F261" s="19" t="s">
        <v>85</v>
      </c>
      <c r="G261" s="19" t="s">
        <v>171</v>
      </c>
      <c r="H261" s="19"/>
      <c r="I261" s="24">
        <f t="shared" ref="I261:I271" si="11">E261+1000</f>
        <v>42051</v>
      </c>
      <c r="J261" s="25" t="s">
        <v>31</v>
      </c>
      <c r="K261" s="25" t="s">
        <v>171</v>
      </c>
      <c r="L261" s="28" t="s">
        <v>128</v>
      </c>
      <c r="M261" s="3" t="s">
        <v>224</v>
      </c>
    </row>
    <row r="262" spans="1:13" x14ac:dyDescent="0.25">
      <c r="A262" s="22">
        <v>40027</v>
      </c>
      <c r="B262" s="23" t="s">
        <v>0</v>
      </c>
      <c r="C262" s="23" t="s">
        <v>222</v>
      </c>
      <c r="D262" s="23"/>
      <c r="E262" s="18">
        <v>41053</v>
      </c>
      <c r="F262" s="19" t="s">
        <v>60</v>
      </c>
      <c r="G262" s="19" t="s">
        <v>222</v>
      </c>
      <c r="H262" s="19"/>
      <c r="I262" s="24">
        <f t="shared" si="11"/>
        <v>42053</v>
      </c>
      <c r="J262" s="25" t="s">
        <v>31</v>
      </c>
      <c r="K262" s="25" t="s">
        <v>222</v>
      </c>
      <c r="L262" s="28" t="s">
        <v>128</v>
      </c>
      <c r="M262" s="41" t="s">
        <v>225</v>
      </c>
    </row>
    <row r="263" spans="1:13" x14ac:dyDescent="0.25">
      <c r="A263" s="22">
        <v>40028</v>
      </c>
      <c r="B263" s="23" t="s">
        <v>0</v>
      </c>
      <c r="C263" s="23" t="s">
        <v>223</v>
      </c>
      <c r="D263" s="23"/>
      <c r="E263" s="18">
        <v>41055</v>
      </c>
      <c r="F263" s="19" t="s">
        <v>60</v>
      </c>
      <c r="G263" s="19" t="s">
        <v>223</v>
      </c>
      <c r="H263" s="19"/>
      <c r="I263" s="24">
        <f t="shared" si="11"/>
        <v>42055</v>
      </c>
      <c r="J263" s="25" t="s">
        <v>31</v>
      </c>
      <c r="K263" s="25" t="s">
        <v>223</v>
      </c>
      <c r="L263" s="28" t="s">
        <v>128</v>
      </c>
      <c r="M263" s="41" t="s">
        <v>226</v>
      </c>
    </row>
    <row r="264" spans="1:13" x14ac:dyDescent="0.25">
      <c r="A264" s="22">
        <v>40029</v>
      </c>
      <c r="B264" s="23" t="s">
        <v>83</v>
      </c>
      <c r="C264" s="23" t="s">
        <v>212</v>
      </c>
      <c r="D264" s="23"/>
      <c r="E264" s="18">
        <v>41057</v>
      </c>
      <c r="F264" s="19" t="s">
        <v>85</v>
      </c>
      <c r="G264" s="19" t="s">
        <v>212</v>
      </c>
      <c r="H264" s="19"/>
      <c r="I264" s="24">
        <f t="shared" si="11"/>
        <v>42057</v>
      </c>
      <c r="J264" s="25" t="s">
        <v>31</v>
      </c>
      <c r="K264" s="25" t="s">
        <v>212</v>
      </c>
      <c r="L264" s="28" t="s">
        <v>128</v>
      </c>
      <c r="M264" s="3" t="s">
        <v>210</v>
      </c>
    </row>
    <row r="265" spans="1:13" x14ac:dyDescent="0.25">
      <c r="A265" s="22">
        <v>40030</v>
      </c>
      <c r="B265" s="23" t="s">
        <v>110</v>
      </c>
      <c r="C265" s="23" t="s">
        <v>213</v>
      </c>
      <c r="D265" s="23"/>
      <c r="E265" s="18">
        <v>41059</v>
      </c>
      <c r="F265" s="19" t="s">
        <v>85</v>
      </c>
      <c r="G265" s="19" t="s">
        <v>213</v>
      </c>
      <c r="H265" s="19"/>
      <c r="I265" s="24">
        <f t="shared" si="11"/>
        <v>42059</v>
      </c>
      <c r="J265" s="25" t="s">
        <v>31</v>
      </c>
      <c r="K265" s="25" t="s">
        <v>213</v>
      </c>
      <c r="L265" s="28" t="s">
        <v>128</v>
      </c>
      <c r="M265" s="3" t="s">
        <v>211</v>
      </c>
    </row>
    <row r="266" spans="1:13" ht="15" customHeight="1" x14ac:dyDescent="0.25">
      <c r="A266" s="22">
        <v>40031</v>
      </c>
      <c r="B266" s="23" t="s">
        <v>83</v>
      </c>
      <c r="C266" s="23" t="s">
        <v>203</v>
      </c>
      <c r="D266" s="23"/>
      <c r="E266" s="18">
        <v>41061</v>
      </c>
      <c r="F266" s="19" t="s">
        <v>85</v>
      </c>
      <c r="G266" s="19" t="s">
        <v>203</v>
      </c>
      <c r="H266" s="19"/>
      <c r="I266" s="24">
        <f t="shared" si="11"/>
        <v>42061</v>
      </c>
      <c r="J266" s="25" t="s">
        <v>31</v>
      </c>
      <c r="K266" s="25" t="s">
        <v>203</v>
      </c>
      <c r="L266" s="28" t="s">
        <v>128</v>
      </c>
      <c r="M266" s="3" t="s">
        <v>172</v>
      </c>
    </row>
    <row r="267" spans="1:13" ht="15" customHeight="1" x14ac:dyDescent="0.25">
      <c r="A267" s="22">
        <v>40032</v>
      </c>
      <c r="B267" s="23" t="s">
        <v>83</v>
      </c>
      <c r="C267" s="23" t="s">
        <v>205</v>
      </c>
      <c r="D267" s="23"/>
      <c r="E267" s="18">
        <v>41063</v>
      </c>
      <c r="F267" s="19" t="s">
        <v>85</v>
      </c>
      <c r="G267" s="19" t="s">
        <v>205</v>
      </c>
      <c r="H267" s="19"/>
      <c r="I267" s="24">
        <f t="shared" si="11"/>
        <v>42063</v>
      </c>
      <c r="J267" s="25" t="s">
        <v>31</v>
      </c>
      <c r="K267" s="25" t="s">
        <v>205</v>
      </c>
      <c r="L267" s="28" t="s">
        <v>128</v>
      </c>
      <c r="M267" s="3" t="s">
        <v>217</v>
      </c>
    </row>
    <row r="268" spans="1:13" x14ac:dyDescent="0.25">
      <c r="A268" s="22">
        <v>40033</v>
      </c>
      <c r="B268" s="23" t="s">
        <v>83</v>
      </c>
      <c r="C268" s="23" t="s">
        <v>214</v>
      </c>
      <c r="D268" s="23"/>
      <c r="E268" s="18">
        <v>41065</v>
      </c>
      <c r="F268" s="19" t="s">
        <v>85</v>
      </c>
      <c r="G268" s="19" t="s">
        <v>214</v>
      </c>
      <c r="H268" s="19"/>
      <c r="I268" s="24">
        <f t="shared" si="11"/>
        <v>42065</v>
      </c>
      <c r="J268" s="25" t="s">
        <v>31</v>
      </c>
      <c r="K268" s="25" t="s">
        <v>214</v>
      </c>
      <c r="L268" s="28" t="s">
        <v>128</v>
      </c>
      <c r="M268" s="41" t="s">
        <v>210</v>
      </c>
    </row>
    <row r="269" spans="1:13" x14ac:dyDescent="0.25">
      <c r="A269" s="22">
        <v>40034</v>
      </c>
      <c r="B269" s="23" t="s">
        <v>83</v>
      </c>
      <c r="C269" s="23" t="s">
        <v>215</v>
      </c>
      <c r="D269" s="23"/>
      <c r="E269" s="18">
        <v>41067</v>
      </c>
      <c r="F269" s="19" t="s">
        <v>85</v>
      </c>
      <c r="G269" s="19" t="s">
        <v>215</v>
      </c>
      <c r="H269" s="19"/>
      <c r="I269" s="24">
        <f t="shared" si="11"/>
        <v>42067</v>
      </c>
      <c r="J269" s="25" t="s">
        <v>31</v>
      </c>
      <c r="K269" s="25" t="s">
        <v>215</v>
      </c>
      <c r="L269" s="28" t="s">
        <v>128</v>
      </c>
      <c r="M269" s="41" t="s">
        <v>211</v>
      </c>
    </row>
    <row r="270" spans="1:13" ht="15" customHeight="1" x14ac:dyDescent="0.25">
      <c r="A270" s="22">
        <v>40035</v>
      </c>
      <c r="B270" s="23" t="s">
        <v>83</v>
      </c>
      <c r="C270" s="23" t="s">
        <v>204</v>
      </c>
      <c r="D270" s="23"/>
      <c r="E270" s="18">
        <v>41069</v>
      </c>
      <c r="F270" s="19" t="s">
        <v>85</v>
      </c>
      <c r="G270" s="19" t="s">
        <v>204</v>
      </c>
      <c r="H270" s="19"/>
      <c r="I270" s="24">
        <f t="shared" si="11"/>
        <v>42069</v>
      </c>
      <c r="J270" s="25" t="s">
        <v>31</v>
      </c>
      <c r="K270" s="25" t="s">
        <v>204</v>
      </c>
      <c r="L270" s="28" t="s">
        <v>128</v>
      </c>
      <c r="M270" s="3" t="s">
        <v>172</v>
      </c>
    </row>
    <row r="271" spans="1:13" ht="15" customHeight="1" x14ac:dyDescent="0.25">
      <c r="A271" s="22">
        <v>40036</v>
      </c>
      <c r="B271" s="23" t="s">
        <v>83</v>
      </c>
      <c r="C271" s="23" t="s">
        <v>206</v>
      </c>
      <c r="D271" s="23"/>
      <c r="E271" s="18">
        <v>41071</v>
      </c>
      <c r="F271" s="19" t="s">
        <v>85</v>
      </c>
      <c r="G271" s="19" t="s">
        <v>206</v>
      </c>
      <c r="H271" s="19"/>
      <c r="I271" s="24">
        <f t="shared" si="11"/>
        <v>42071</v>
      </c>
      <c r="J271" s="25" t="s">
        <v>31</v>
      </c>
      <c r="K271" s="25" t="s">
        <v>206</v>
      </c>
      <c r="L271" s="28" t="s">
        <v>128</v>
      </c>
      <c r="M271" s="41" t="s">
        <v>217</v>
      </c>
    </row>
    <row r="272" spans="1:13" ht="17.25" x14ac:dyDescent="0.25">
      <c r="A272" s="49" t="s">
        <v>216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1"/>
    </row>
    <row r="273" spans="1:12" ht="17.25" customHeight="1" x14ac:dyDescent="0.25">
      <c r="A273" s="45" t="s">
        <v>218</v>
      </c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</row>
    <row r="274" spans="1:12" ht="15" customHeight="1" x14ac:dyDescent="0.25">
      <c r="A274" s="50" t="s">
        <v>220</v>
      </c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</row>
    <row r="275" spans="1:12" x14ac:dyDescent="0.25">
      <c r="A275" s="1" t="s">
        <v>221</v>
      </c>
    </row>
    <row r="276" spans="1:12" ht="15" customHeight="1" x14ac:dyDescent="0.2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</row>
    <row r="277" spans="1:12" ht="15" customHeight="1" x14ac:dyDescent="0.25">
      <c r="A277" s="46" t="s">
        <v>219</v>
      </c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8"/>
    </row>
    <row r="286" spans="1:12" x14ac:dyDescent="0.25">
      <c r="H286" s="47"/>
    </row>
  </sheetData>
  <mergeCells count="1">
    <mergeCell ref="A277:K2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 Description V1.0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 Honkavaara</dc:creator>
  <cp:lastModifiedBy>Panu Honkavaara</cp:lastModifiedBy>
  <dcterms:created xsi:type="dcterms:W3CDTF">2013-11-28T10:17:42Z</dcterms:created>
  <dcterms:modified xsi:type="dcterms:W3CDTF">2018-09-05T08:34:35Z</dcterms:modified>
</cp:coreProperties>
</file>