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 defaultThemeVersion="202300"/>
  <xr:revisionPtr revIDLastSave="7" documentId="14_{CFE225B3-308C-428C-AE27-A389B72542EF}" xr6:coauthVersionLast="47" xr6:coauthVersionMax="47" xr10:uidLastSave="{684355C8-996B-4B97-B348-8192DE189553}"/>
  <bookViews>
    <workbookView xWindow="28680" yWindow="-120" windowWidth="29040" windowHeight="15840" xr2:uid="{105C0A64-98E7-4585-BDF7-08E0637AB23B}"/>
  </bookViews>
  <sheets>
    <sheet name="2023-24 Visi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" i="1" l="1"/>
  <c r="M56" i="1"/>
  <c r="L56" i="1"/>
  <c r="K56" i="1"/>
  <c r="J56" i="1"/>
  <c r="I56" i="1"/>
  <c r="H56" i="1"/>
  <c r="G56" i="1"/>
  <c r="F56" i="1"/>
  <c r="E56" i="1"/>
  <c r="D56" i="1"/>
  <c r="C56" i="1"/>
  <c r="B56" i="1"/>
  <c r="N55" i="1"/>
  <c r="N54" i="1"/>
  <c r="N53" i="1"/>
  <c r="N52" i="1"/>
  <c r="N56" i="1" s="1"/>
  <c r="M50" i="1"/>
  <c r="M58" i="1" s="1"/>
  <c r="L50" i="1"/>
  <c r="L58" i="1" s="1"/>
  <c r="K50" i="1"/>
  <c r="K58" i="1" s="1"/>
  <c r="J50" i="1"/>
  <c r="J58" i="1" s="1"/>
  <c r="I50" i="1"/>
  <c r="I58" i="1" s="1"/>
  <c r="H50" i="1"/>
  <c r="H58" i="1" s="1"/>
  <c r="G50" i="1"/>
  <c r="F50" i="1"/>
  <c r="F58" i="1" s="1"/>
  <c r="E50" i="1"/>
  <c r="E58" i="1" s="1"/>
  <c r="D50" i="1"/>
  <c r="D58" i="1" s="1"/>
  <c r="C50" i="1"/>
  <c r="C58" i="1" s="1"/>
  <c r="B50" i="1"/>
  <c r="B58" i="1" s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50" i="1" l="1"/>
  <c r="N58" i="1" s="1"/>
</calcChain>
</file>

<file path=xl/sharedStrings.xml><?xml version="1.0" encoding="utf-8"?>
<sst xmlns="http://schemas.openxmlformats.org/spreadsheetml/2006/main" count="75" uniqueCount="73">
  <si>
    <t>Acle</t>
  </si>
  <si>
    <t>Attleborough Library</t>
  </si>
  <si>
    <t>Aylsham</t>
  </si>
  <si>
    <t>Blofield</t>
  </si>
  <si>
    <t>Brundall</t>
  </si>
  <si>
    <t>Caister</t>
  </si>
  <si>
    <t>Costessey</t>
  </si>
  <si>
    <t>Cromer</t>
  </si>
  <si>
    <t>Dereham</t>
  </si>
  <si>
    <t>Dersingham</t>
  </si>
  <si>
    <t>Diss</t>
  </si>
  <si>
    <t>Downham Market</t>
  </si>
  <si>
    <t>Earlham</t>
  </si>
  <si>
    <t>Fakenham</t>
  </si>
  <si>
    <t>Gaywood</t>
  </si>
  <si>
    <t>Norfolk &amp; Norwich Millennium Library</t>
  </si>
  <si>
    <t>Gorleston</t>
  </si>
  <si>
    <t>Great Yarmouth I Main Entrance</t>
  </si>
  <si>
    <t>Harleston</t>
  </si>
  <si>
    <t>Hellesdon</t>
  </si>
  <si>
    <t>Hethersett</t>
  </si>
  <si>
    <t>Hingham</t>
  </si>
  <si>
    <t>Holt</t>
  </si>
  <si>
    <t>Hunstanton</t>
  </si>
  <si>
    <t>Kings Lynn</t>
  </si>
  <si>
    <t>Loddon</t>
  </si>
  <si>
    <t>Long Stratton</t>
  </si>
  <si>
    <t>Martham</t>
  </si>
  <si>
    <t>Mile Cross</t>
  </si>
  <si>
    <t>Mundesley</t>
  </si>
  <si>
    <t>North Walsham</t>
  </si>
  <si>
    <t>Plumstead Rd</t>
  </si>
  <si>
    <t>Poringland</t>
  </si>
  <si>
    <t>Reepham</t>
  </si>
  <si>
    <t>Sheringham</t>
  </si>
  <si>
    <t>Sprowston</t>
  </si>
  <si>
    <t>St Williams Way</t>
  </si>
  <si>
    <t>Stalham</t>
  </si>
  <si>
    <t>Swaffam</t>
  </si>
  <si>
    <t>Taverham</t>
  </si>
  <si>
    <t>Thetford</t>
  </si>
  <si>
    <t>Tuckswood</t>
  </si>
  <si>
    <t>Watton</t>
  </si>
  <si>
    <t>Wells</t>
  </si>
  <si>
    <t>West Earlham</t>
  </si>
  <si>
    <t>Wroxham</t>
  </si>
  <si>
    <t>Wymondham</t>
  </si>
  <si>
    <t>Branch Total</t>
  </si>
  <si>
    <t>Central Mobiles</t>
  </si>
  <si>
    <t>DerDow Mobile</t>
  </si>
  <si>
    <t>North Walsham Mobile</t>
  </si>
  <si>
    <t>Dereham Mobile</t>
  </si>
  <si>
    <t>Mobile Total:</t>
  </si>
  <si>
    <t>COUNTY TOTAL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</si>
  <si>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</si>
  <si>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</si>
  <si>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</si>
  <si>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</si>
  <si>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</si>
  <si>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</si>
  <si>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</si>
  <si>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</si>
  <si>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</si>
  <si>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</si>
  <si>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</si>
  <si>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</si>
  <si>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TOTAL</t>
  </si>
  <si>
    <t>Visits 2023-24</t>
  </si>
  <si>
    <t>*719</t>
  </si>
  <si>
    <t>*0</t>
  </si>
  <si>
    <t>* Closed for refurbishment until 8 January 2024</t>
  </si>
  <si>
    <t>* closed due to flooding</t>
  </si>
  <si>
    <t>*89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</si>
</sst>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5" fillId="0" borderId="1" xfId="0" applyFont="1" applyBorder="1" applyAlignment="1">
      <alignment horizontal="left"/>
    </xf>
    <xf numFmtId="0" fontId="0" fillId="0" borderId="1" xfId="0" applyBorder="1"/>
    <xf numFmtId="3" fontId="2" fillId="2" borderId="1" xfId="0" applyNumberFormat="1" applyFont="1" applyFill="1" applyBorder="1" applyAlignment="1">
      <alignment horizontal="center"/>
    </xf>
    <xf numFmtId="3" fontId="6" fillId="0" borderId="1" xfId="0" applyNumberFormat="1" applyFont="1" applyBorder="1"/>
    <xf numFmtId="3" fontId="3" fillId="0" borderId="1" xfId="0" applyNumberFormat="1" applyFont="1" applyBorder="1"/>
    <xf numFmtId="0" fontId="8" fillId="0" borderId="1" xfId="0" applyFont="1" applyBorder="1"/>
    <xf numFmtId="0" fontId="4" fillId="2" borderId="1" xfId="0" applyFont="1" applyFill="1" applyBorder="1" applyAlignment="1">
      <alignment horizontal="right"/>
    </xf>
    <xf numFmtId="3" fontId="3" fillId="2" borderId="1" xfId="0" applyNumberFormat="1" applyFont="1" applyFill="1" applyBorder="1"/>
    <xf numFmtId="0" fontId="3" fillId="0" borderId="1" xfId="0" applyFont="1" applyBorder="1" applyAlignment="1">
      <alignment horizontal="right"/>
    </xf>
    <xf numFmtId="164" fontId="3" fillId="0" borderId="1" xfId="1" applyNumberFormat="1" applyFont="1" applyFill="1" applyBorder="1" applyAlignment="1" applyProtection="1">
      <alignment horizontal="right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3" fillId="2" borderId="1" xfId="0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3" fontId="3" fillId="2" borderId="1" xfId="0" applyNumberFormat="1" applyFont="1" applyFill="1" applyBorder="1" applyAlignment="1">
      <alignment horizontal="right"/>
    </xf>
    <xf numFmtId="164" fontId="6" fillId="0" borderId="1" xfId="0" applyNumberFormat="1" applyFont="1" applyBorder="1"/>
    <xf numFmtId="164" fontId="0" fillId="0" borderId="1" xfId="0" applyNumberFormat="1" applyBorder="1"/>
    <xf numFmtId="3" fontId="6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FC903-9B3E-4B66-AAD0-74CCE93E1848}">
  <dimension ref="A1:O58"/>
  <sheetViews>
    <sheetView tabSelected="1" workbookViewId="0">
      <pane ySplit="2" topLeftCell="A3" activePane="bottomLeft" state="frozen"/>
      <selection pane="bottomLeft" activeCell="I39" sqref="I39"/>
    </sheetView>
  </sheetViews>
  <sheetFormatPr defaultRowHeight="14.5" x14ac:dyDescent="0.35"/>
  <cols>
    <col min="1" max="1" width="35.81640625" bestFit="1" customWidth="1"/>
  </cols>
  <sheetData>
    <row r="1" spans="1:15" x14ac:dyDescent="0.35">
      <c r="B1" s="19" t="s">
        <v>67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5" x14ac:dyDescent="0.35">
      <c r="A2" s="2"/>
      <c r="B2" s="3" t="s">
        <v>54</v>
      </c>
      <c r="C2" s="3" t="s">
        <v>55</v>
      </c>
      <c r="D2" s="3" t="s">
        <v>56</v>
      </c>
      <c r="E2" s="3" t="s">
        <v>57</v>
      </c>
      <c r="F2" s="3" t="s">
        <v>58</v>
      </c>
      <c r="G2" s="3" t="s">
        <v>59</v>
      </c>
      <c r="H2" s="3" t="s">
        <v>60</v>
      </c>
      <c r="I2" s="3" t="s">
        <v>61</v>
      </c>
      <c r="J2" s="3" t="s">
        <v>62</v>
      </c>
      <c r="K2" s="3" t="s">
        <v>63</v>
      </c>
      <c r="L2" s="3" t="s">
        <v>64</v>
      </c>
      <c r="M2" s="3" t="s">
        <v>65</v>
      </c>
      <c r="N2" s="3" t="s">
        <v>66</v>
      </c>
    </row>
    <row r="3" spans="1:15" x14ac:dyDescent="0.35">
      <c r="A3" s="1" t="s">
        <v>0</v>
      </c>
      <c r="B3" s="4">
        <v>1886</v>
      </c>
      <c r="C3" s="4">
        <v>1991</v>
      </c>
      <c r="D3" s="4">
        <v>2064</v>
      </c>
      <c r="E3" s="4">
        <v>2283</v>
      </c>
      <c r="F3" s="4">
        <v>2553</v>
      </c>
      <c r="G3" s="4">
        <v>2161</v>
      </c>
      <c r="H3" s="4">
        <v>2271</v>
      </c>
      <c r="I3" s="4">
        <v>2342</v>
      </c>
      <c r="J3" s="4">
        <v>1837</v>
      </c>
      <c r="K3" s="4">
        <v>2398</v>
      </c>
      <c r="L3" s="4">
        <v>2298</v>
      </c>
      <c r="M3" s="4">
        <v>2203</v>
      </c>
      <c r="N3" s="5">
        <f t="shared" ref="N3:N49" si="0">SUM(B3:M3)</f>
        <v>26287</v>
      </c>
    </row>
    <row r="4" spans="1:15" x14ac:dyDescent="0.35">
      <c r="A4" s="1" t="s">
        <v>1</v>
      </c>
      <c r="B4" s="4">
        <v>5229</v>
      </c>
      <c r="C4" s="4">
        <v>5015</v>
      </c>
      <c r="D4" s="6">
        <v>5322</v>
      </c>
      <c r="E4" s="4">
        <v>5410</v>
      </c>
      <c r="F4" s="4">
        <v>5819</v>
      </c>
      <c r="G4" s="4">
        <v>6051</v>
      </c>
      <c r="H4" s="4">
        <v>6146</v>
      </c>
      <c r="I4" s="4">
        <v>6610</v>
      </c>
      <c r="J4" s="6">
        <v>5287</v>
      </c>
      <c r="K4" s="4">
        <v>6495</v>
      </c>
      <c r="L4" s="4">
        <v>6322</v>
      </c>
      <c r="M4" s="4">
        <v>6615</v>
      </c>
      <c r="N4" s="5">
        <f t="shared" si="0"/>
        <v>70321</v>
      </c>
    </row>
    <row r="5" spans="1:15" x14ac:dyDescent="0.35">
      <c r="A5" s="1" t="s">
        <v>2</v>
      </c>
      <c r="B5" s="4">
        <v>2821</v>
      </c>
      <c r="C5" s="4">
        <v>2720</v>
      </c>
      <c r="D5" s="6">
        <v>2744</v>
      </c>
      <c r="E5" s="4">
        <v>3273</v>
      </c>
      <c r="F5" s="4">
        <v>3459</v>
      </c>
      <c r="G5" s="4">
        <v>3216</v>
      </c>
      <c r="H5" s="4">
        <v>3444</v>
      </c>
      <c r="I5" s="4">
        <v>3767</v>
      </c>
      <c r="J5" s="6">
        <v>2853</v>
      </c>
      <c r="K5" s="4">
        <v>3550</v>
      </c>
      <c r="L5" s="4">
        <v>3468</v>
      </c>
      <c r="M5" s="4">
        <v>3368</v>
      </c>
      <c r="N5" s="5">
        <f t="shared" si="0"/>
        <v>38683</v>
      </c>
    </row>
    <row r="6" spans="1:15" x14ac:dyDescent="0.35">
      <c r="A6" s="1" t="s">
        <v>3</v>
      </c>
      <c r="B6" s="4">
        <v>1200</v>
      </c>
      <c r="C6" s="4">
        <v>1319</v>
      </c>
      <c r="D6" s="4">
        <v>1109</v>
      </c>
      <c r="E6" s="4">
        <v>1095</v>
      </c>
      <c r="F6" s="4">
        <v>1441</v>
      </c>
      <c r="G6" s="4">
        <v>1600</v>
      </c>
      <c r="H6" s="4">
        <v>1128</v>
      </c>
      <c r="I6" s="4">
        <v>1109</v>
      </c>
      <c r="J6" s="6">
        <v>810</v>
      </c>
      <c r="K6" s="4">
        <v>1088</v>
      </c>
      <c r="L6" s="4">
        <v>1014</v>
      </c>
      <c r="M6" s="4">
        <v>1051</v>
      </c>
      <c r="N6" s="5">
        <f t="shared" si="0"/>
        <v>13964</v>
      </c>
    </row>
    <row r="7" spans="1:15" x14ac:dyDescent="0.35">
      <c r="A7" s="1" t="s">
        <v>4</v>
      </c>
      <c r="B7" s="4">
        <v>957</v>
      </c>
      <c r="C7" s="4">
        <v>983</v>
      </c>
      <c r="D7" s="6">
        <v>1102</v>
      </c>
      <c r="E7" s="4">
        <v>1292</v>
      </c>
      <c r="F7" s="4">
        <v>1244</v>
      </c>
      <c r="G7" s="4">
        <v>1164</v>
      </c>
      <c r="H7" s="4">
        <v>1475</v>
      </c>
      <c r="I7" s="4">
        <v>1220</v>
      </c>
      <c r="J7" s="6">
        <v>865</v>
      </c>
      <c r="K7" s="4">
        <v>1198</v>
      </c>
      <c r="L7" s="4">
        <v>1339</v>
      </c>
      <c r="M7" s="4">
        <v>1272</v>
      </c>
      <c r="N7" s="5">
        <f t="shared" si="0"/>
        <v>14111</v>
      </c>
    </row>
    <row r="8" spans="1:15" x14ac:dyDescent="0.35">
      <c r="A8" s="1" t="s">
        <v>5</v>
      </c>
      <c r="B8" s="4">
        <v>1419</v>
      </c>
      <c r="C8" s="4">
        <v>1501</v>
      </c>
      <c r="D8" s="6">
        <v>1523</v>
      </c>
      <c r="E8" s="4">
        <v>1697</v>
      </c>
      <c r="F8" s="4">
        <v>1828</v>
      </c>
      <c r="G8" s="4">
        <v>1642</v>
      </c>
      <c r="H8" s="4">
        <v>1624</v>
      </c>
      <c r="I8" s="4">
        <v>1470</v>
      </c>
      <c r="J8" s="6">
        <v>1318</v>
      </c>
      <c r="K8" s="4">
        <v>1490</v>
      </c>
      <c r="L8" s="4">
        <v>1669</v>
      </c>
      <c r="M8" s="4">
        <v>1718</v>
      </c>
      <c r="N8" s="5">
        <f t="shared" si="0"/>
        <v>18899</v>
      </c>
    </row>
    <row r="9" spans="1:15" x14ac:dyDescent="0.35">
      <c r="A9" s="1" t="s">
        <v>6</v>
      </c>
      <c r="B9" s="4">
        <v>2752</v>
      </c>
      <c r="C9" s="4">
        <v>2508</v>
      </c>
      <c r="D9" s="4">
        <v>2599</v>
      </c>
      <c r="E9" s="4">
        <v>3496</v>
      </c>
      <c r="F9" s="4">
        <v>3214</v>
      </c>
      <c r="G9" s="4">
        <v>3303</v>
      </c>
      <c r="H9" s="4">
        <v>4582</v>
      </c>
      <c r="I9" s="4">
        <v>3368</v>
      </c>
      <c r="J9" s="6">
        <v>2499</v>
      </c>
      <c r="K9" s="4">
        <v>3408</v>
      </c>
      <c r="L9" s="4">
        <v>3590</v>
      </c>
      <c r="M9" s="4">
        <v>3661</v>
      </c>
      <c r="N9" s="5">
        <f t="shared" si="0"/>
        <v>38980</v>
      </c>
    </row>
    <row r="10" spans="1:15" x14ac:dyDescent="0.35">
      <c r="A10" s="1" t="s">
        <v>7</v>
      </c>
      <c r="B10" s="4">
        <v>1672</v>
      </c>
      <c r="C10" s="4">
        <v>1813</v>
      </c>
      <c r="D10" s="6">
        <v>1254</v>
      </c>
      <c r="E10" s="4">
        <v>1092</v>
      </c>
      <c r="F10" s="4">
        <v>1431</v>
      </c>
      <c r="G10" s="4">
        <v>751</v>
      </c>
      <c r="H10" s="4">
        <v>1639</v>
      </c>
      <c r="I10" s="4">
        <v>2420</v>
      </c>
      <c r="J10" s="6">
        <v>1292</v>
      </c>
      <c r="K10" s="4">
        <v>1535</v>
      </c>
      <c r="L10" s="4">
        <v>1818</v>
      </c>
      <c r="M10" s="4">
        <v>1897</v>
      </c>
      <c r="N10" s="5">
        <f t="shared" si="0"/>
        <v>18614</v>
      </c>
    </row>
    <row r="11" spans="1:15" x14ac:dyDescent="0.35">
      <c r="A11" s="1" t="s">
        <v>8</v>
      </c>
      <c r="B11" s="4">
        <v>6382</v>
      </c>
      <c r="C11" s="4">
        <v>6985</v>
      </c>
      <c r="D11" s="6">
        <v>7070</v>
      </c>
      <c r="E11" s="4">
        <v>8232</v>
      </c>
      <c r="F11" s="4">
        <v>8025</v>
      </c>
      <c r="G11" s="4">
        <v>7487</v>
      </c>
      <c r="H11" s="4">
        <v>7572</v>
      </c>
      <c r="I11" s="4">
        <v>7487</v>
      </c>
      <c r="J11" s="6">
        <v>6688</v>
      </c>
      <c r="K11" s="4">
        <v>8240</v>
      </c>
      <c r="L11" s="4">
        <v>7625</v>
      </c>
      <c r="M11" s="4">
        <v>7547</v>
      </c>
      <c r="N11" s="5">
        <f t="shared" si="0"/>
        <v>89340</v>
      </c>
    </row>
    <row r="12" spans="1:15" x14ac:dyDescent="0.35">
      <c r="A12" s="1" t="s">
        <v>9</v>
      </c>
      <c r="B12" s="4">
        <v>1060</v>
      </c>
      <c r="C12" s="4">
        <v>1364</v>
      </c>
      <c r="D12" s="6">
        <v>1511</v>
      </c>
      <c r="E12" s="4">
        <v>1696</v>
      </c>
      <c r="F12" s="4">
        <v>1893</v>
      </c>
      <c r="G12" s="4">
        <v>1616</v>
      </c>
      <c r="H12" s="4">
        <v>1648</v>
      </c>
      <c r="I12" s="4">
        <v>1646</v>
      </c>
      <c r="J12" s="6">
        <v>1341</v>
      </c>
      <c r="K12" s="4">
        <v>1687</v>
      </c>
      <c r="L12" s="4">
        <v>1600</v>
      </c>
      <c r="M12" s="4">
        <v>1770</v>
      </c>
      <c r="N12" s="5">
        <f t="shared" si="0"/>
        <v>18832</v>
      </c>
    </row>
    <row r="13" spans="1:15" x14ac:dyDescent="0.35">
      <c r="A13" s="1" t="s">
        <v>10</v>
      </c>
      <c r="B13" s="4">
        <v>2430</v>
      </c>
      <c r="C13" s="4">
        <v>2480</v>
      </c>
      <c r="D13" s="6">
        <v>2582</v>
      </c>
      <c r="E13" s="4">
        <v>2977</v>
      </c>
      <c r="F13" s="4">
        <v>2911</v>
      </c>
      <c r="G13" s="4">
        <v>3063</v>
      </c>
      <c r="H13" s="4">
        <v>2831</v>
      </c>
      <c r="I13" s="4">
        <v>2823</v>
      </c>
      <c r="J13" s="6">
        <v>2371</v>
      </c>
      <c r="K13" s="4">
        <v>1491</v>
      </c>
      <c r="L13" s="4">
        <v>2724</v>
      </c>
      <c r="M13" s="4">
        <v>2686</v>
      </c>
      <c r="N13" s="5">
        <f t="shared" si="0"/>
        <v>31369</v>
      </c>
    </row>
    <row r="14" spans="1:15" x14ac:dyDescent="0.35">
      <c r="A14" s="1" t="s">
        <v>11</v>
      </c>
      <c r="B14" s="4">
        <v>4661</v>
      </c>
      <c r="C14" s="4">
        <v>5021</v>
      </c>
      <c r="D14" s="6">
        <v>4897</v>
      </c>
      <c r="E14" s="4">
        <v>4422</v>
      </c>
      <c r="F14" s="4">
        <v>6778</v>
      </c>
      <c r="G14" s="4">
        <v>6150</v>
      </c>
      <c r="H14" s="4">
        <v>6130</v>
      </c>
      <c r="I14" s="4">
        <v>5378</v>
      </c>
      <c r="J14" s="6">
        <v>4444</v>
      </c>
      <c r="K14" s="4">
        <v>6536</v>
      </c>
      <c r="L14" s="4">
        <v>6039</v>
      </c>
      <c r="M14" s="4">
        <v>5531</v>
      </c>
      <c r="N14" s="5">
        <f t="shared" si="0"/>
        <v>65987</v>
      </c>
    </row>
    <row r="15" spans="1:15" x14ac:dyDescent="0.35">
      <c r="A15" s="1" t="s">
        <v>12</v>
      </c>
      <c r="B15" s="4">
        <v>2043</v>
      </c>
      <c r="C15" s="4">
        <v>2653</v>
      </c>
      <c r="D15" s="6">
        <v>2580</v>
      </c>
      <c r="E15" s="4">
        <v>3076</v>
      </c>
      <c r="F15" s="4">
        <v>3202</v>
      </c>
      <c r="G15" s="4">
        <v>2218</v>
      </c>
      <c r="H15" s="4">
        <v>3531</v>
      </c>
      <c r="I15" s="4">
        <v>3076</v>
      </c>
      <c r="J15" s="6">
        <v>2679</v>
      </c>
      <c r="K15" s="4">
        <v>3264</v>
      </c>
      <c r="L15" s="4">
        <v>3230</v>
      </c>
      <c r="M15" s="4">
        <v>3027</v>
      </c>
      <c r="N15" s="5">
        <f t="shared" si="0"/>
        <v>34579</v>
      </c>
    </row>
    <row r="16" spans="1:15" x14ac:dyDescent="0.35">
      <c r="A16" s="1" t="s">
        <v>13</v>
      </c>
      <c r="B16" s="4">
        <v>2348</v>
      </c>
      <c r="C16" s="4">
        <v>2382</v>
      </c>
      <c r="D16" s="6">
        <v>2335</v>
      </c>
      <c r="E16" s="4">
        <v>2877</v>
      </c>
      <c r="F16" s="4">
        <v>3109</v>
      </c>
      <c r="G16" s="4">
        <v>2522</v>
      </c>
      <c r="H16" s="18" t="s">
        <v>68</v>
      </c>
      <c r="I16" s="18" t="s">
        <v>69</v>
      </c>
      <c r="J16" s="18" t="s">
        <v>69</v>
      </c>
      <c r="K16" s="4">
        <v>2100</v>
      </c>
      <c r="L16" s="4">
        <v>2442</v>
      </c>
      <c r="M16" s="4">
        <v>2487</v>
      </c>
      <c r="N16" s="5">
        <f t="shared" si="0"/>
        <v>22602</v>
      </c>
      <c r="O16" t="s">
        <v>70</v>
      </c>
    </row>
    <row r="17" spans="1:14" x14ac:dyDescent="0.35">
      <c r="A17" s="1" t="s">
        <v>14</v>
      </c>
      <c r="B17" s="4">
        <v>2753</v>
      </c>
      <c r="C17" s="4">
        <v>3262</v>
      </c>
      <c r="D17" s="6">
        <v>2830</v>
      </c>
      <c r="E17" s="4">
        <v>4038</v>
      </c>
      <c r="F17" s="4">
        <v>4411</v>
      </c>
      <c r="G17" s="4">
        <v>3904</v>
      </c>
      <c r="H17" s="4">
        <v>4068</v>
      </c>
      <c r="I17" s="4">
        <v>3727</v>
      </c>
      <c r="J17" s="6">
        <v>3116</v>
      </c>
      <c r="K17" s="4">
        <v>3842</v>
      </c>
      <c r="L17" s="4">
        <v>4096</v>
      </c>
      <c r="M17" s="4">
        <v>4132</v>
      </c>
      <c r="N17" s="5">
        <f t="shared" si="0"/>
        <v>44179</v>
      </c>
    </row>
    <row r="18" spans="1:14" x14ac:dyDescent="0.35">
      <c r="A18" s="1" t="s">
        <v>15</v>
      </c>
      <c r="B18" s="4">
        <v>50605</v>
      </c>
      <c r="C18" s="4">
        <v>51536</v>
      </c>
      <c r="D18" s="4">
        <v>49472</v>
      </c>
      <c r="E18" s="4">
        <v>54874</v>
      </c>
      <c r="F18" s="4">
        <v>52958</v>
      </c>
      <c r="G18" s="4">
        <v>54846</v>
      </c>
      <c r="H18" s="4">
        <v>60605</v>
      </c>
      <c r="I18" s="4">
        <v>64738</v>
      </c>
      <c r="J18" s="4">
        <v>53926</v>
      </c>
      <c r="K18" s="4">
        <v>67065</v>
      </c>
      <c r="L18" s="4">
        <v>68076</v>
      </c>
      <c r="M18" s="4">
        <v>63135</v>
      </c>
      <c r="N18" s="5">
        <f t="shared" si="0"/>
        <v>691836</v>
      </c>
    </row>
    <row r="19" spans="1:14" x14ac:dyDescent="0.35">
      <c r="A19" s="1" t="s">
        <v>16</v>
      </c>
      <c r="B19" s="4">
        <v>6958</v>
      </c>
      <c r="C19" s="4">
        <v>6850</v>
      </c>
      <c r="D19" s="6">
        <v>6682</v>
      </c>
      <c r="E19" s="4">
        <v>7559</v>
      </c>
      <c r="F19" s="4">
        <v>7349</v>
      </c>
      <c r="G19" s="4">
        <v>6959</v>
      </c>
      <c r="H19" s="4">
        <v>7259</v>
      </c>
      <c r="I19" s="4">
        <v>7164</v>
      </c>
      <c r="J19" s="6">
        <v>6175</v>
      </c>
      <c r="K19" s="4">
        <v>7184</v>
      </c>
      <c r="L19" s="4">
        <v>6886</v>
      </c>
      <c r="M19" s="4">
        <v>7430</v>
      </c>
      <c r="N19" s="5">
        <f t="shared" si="0"/>
        <v>84455</v>
      </c>
    </row>
    <row r="20" spans="1:14" x14ac:dyDescent="0.35">
      <c r="A20" s="1" t="s">
        <v>17</v>
      </c>
      <c r="B20" s="4">
        <v>2202</v>
      </c>
      <c r="C20" s="4">
        <v>2229</v>
      </c>
      <c r="D20" s="4">
        <v>2020</v>
      </c>
      <c r="E20" s="4">
        <v>6659</v>
      </c>
      <c r="F20" s="4">
        <v>2714</v>
      </c>
      <c r="G20" s="4">
        <v>2301</v>
      </c>
      <c r="H20" s="4">
        <v>5689</v>
      </c>
      <c r="I20" s="4">
        <v>7035</v>
      </c>
      <c r="J20" s="6">
        <v>6669</v>
      </c>
      <c r="K20" s="4">
        <v>7473</v>
      </c>
      <c r="L20" s="4">
        <v>6850</v>
      </c>
      <c r="M20" s="4">
        <v>6326</v>
      </c>
      <c r="N20" s="5">
        <f t="shared" si="0"/>
        <v>58167</v>
      </c>
    </row>
    <row r="21" spans="1:14" x14ac:dyDescent="0.35">
      <c r="A21" s="1" t="s">
        <v>18</v>
      </c>
      <c r="B21" s="4">
        <v>1379</v>
      </c>
      <c r="C21" s="4">
        <v>1336</v>
      </c>
      <c r="D21" s="6">
        <v>1665</v>
      </c>
      <c r="E21" s="4">
        <v>1835</v>
      </c>
      <c r="F21" s="4">
        <v>1893</v>
      </c>
      <c r="G21" s="4">
        <v>1751</v>
      </c>
      <c r="H21" s="4">
        <v>1902</v>
      </c>
      <c r="I21" s="4">
        <v>2004</v>
      </c>
      <c r="J21" s="6">
        <v>1686</v>
      </c>
      <c r="K21" s="4">
        <v>1919</v>
      </c>
      <c r="L21" s="4">
        <v>1924</v>
      </c>
      <c r="M21" s="4">
        <v>1416</v>
      </c>
      <c r="N21" s="5">
        <f t="shared" si="0"/>
        <v>20710</v>
      </c>
    </row>
    <row r="22" spans="1:14" x14ac:dyDescent="0.35">
      <c r="A22" s="1" t="s">
        <v>19</v>
      </c>
      <c r="B22" s="4">
        <v>3222</v>
      </c>
      <c r="C22" s="4">
        <v>3580</v>
      </c>
      <c r="D22" s="6">
        <v>1456</v>
      </c>
      <c r="E22" s="4">
        <v>3900</v>
      </c>
      <c r="F22" s="4">
        <v>3781</v>
      </c>
      <c r="G22" s="4">
        <v>3746</v>
      </c>
      <c r="H22" s="4">
        <v>4013</v>
      </c>
      <c r="I22" s="4">
        <v>3687</v>
      </c>
      <c r="J22" s="6">
        <v>3191</v>
      </c>
      <c r="K22" s="4">
        <v>3651</v>
      </c>
      <c r="L22" s="4">
        <v>3898</v>
      </c>
      <c r="M22" s="4">
        <v>4423</v>
      </c>
      <c r="N22" s="5">
        <f t="shared" si="0"/>
        <v>42548</v>
      </c>
    </row>
    <row r="23" spans="1:14" x14ac:dyDescent="0.35">
      <c r="A23" s="1" t="s">
        <v>20</v>
      </c>
      <c r="B23" s="4">
        <v>4325</v>
      </c>
      <c r="C23" s="4">
        <v>4563</v>
      </c>
      <c r="D23" s="6">
        <v>5108</v>
      </c>
      <c r="E23" s="4">
        <v>5512</v>
      </c>
      <c r="F23" s="4">
        <v>5172</v>
      </c>
      <c r="G23" s="4">
        <v>6112</v>
      </c>
      <c r="H23" s="4">
        <v>6527</v>
      </c>
      <c r="I23" s="4">
        <v>7168</v>
      </c>
      <c r="J23" s="6">
        <v>7233</v>
      </c>
      <c r="K23" s="4">
        <v>7193</v>
      </c>
      <c r="L23" s="4">
        <v>6971</v>
      </c>
      <c r="M23" s="4">
        <v>7497</v>
      </c>
      <c r="N23" s="5">
        <f t="shared" si="0"/>
        <v>73381</v>
      </c>
    </row>
    <row r="24" spans="1:14" x14ac:dyDescent="0.35">
      <c r="A24" s="1" t="s">
        <v>21</v>
      </c>
      <c r="B24" s="4">
        <v>405</v>
      </c>
      <c r="C24" s="4">
        <v>475</v>
      </c>
      <c r="D24" s="6">
        <v>427</v>
      </c>
      <c r="E24" s="4">
        <v>498</v>
      </c>
      <c r="F24" s="4">
        <v>565</v>
      </c>
      <c r="G24" s="4">
        <v>449</v>
      </c>
      <c r="H24" s="4">
        <v>528</v>
      </c>
      <c r="I24" s="4">
        <v>535</v>
      </c>
      <c r="J24" s="6">
        <v>370</v>
      </c>
      <c r="K24" s="4">
        <v>513</v>
      </c>
      <c r="L24" s="4">
        <v>553</v>
      </c>
      <c r="M24" s="4">
        <v>730</v>
      </c>
      <c r="N24" s="5">
        <f t="shared" si="0"/>
        <v>6048</v>
      </c>
    </row>
    <row r="25" spans="1:14" x14ac:dyDescent="0.35">
      <c r="A25" s="1" t="s">
        <v>22</v>
      </c>
      <c r="B25" s="4">
        <v>961</v>
      </c>
      <c r="C25" s="4">
        <v>1113</v>
      </c>
      <c r="D25" s="6">
        <v>1674</v>
      </c>
      <c r="E25" s="4">
        <v>1622</v>
      </c>
      <c r="F25" s="4">
        <v>1756</v>
      </c>
      <c r="G25" s="4">
        <v>1565</v>
      </c>
      <c r="H25" s="4">
        <v>1363</v>
      </c>
      <c r="I25" s="4">
        <v>2285</v>
      </c>
      <c r="J25" s="6">
        <v>1291</v>
      </c>
      <c r="K25" s="4">
        <v>1382</v>
      </c>
      <c r="L25" s="4">
        <v>1210</v>
      </c>
      <c r="M25" s="4">
        <v>1242</v>
      </c>
      <c r="N25" s="5">
        <f t="shared" si="0"/>
        <v>17464</v>
      </c>
    </row>
    <row r="26" spans="1:14" x14ac:dyDescent="0.35">
      <c r="A26" s="1" t="s">
        <v>23</v>
      </c>
      <c r="B26" s="4">
        <v>1615</v>
      </c>
      <c r="C26" s="4">
        <v>1670</v>
      </c>
      <c r="D26" s="4">
        <v>1468</v>
      </c>
      <c r="E26" s="4">
        <v>1597</v>
      </c>
      <c r="F26" s="4">
        <v>1500</v>
      </c>
      <c r="G26" s="4">
        <v>1982</v>
      </c>
      <c r="H26" s="4">
        <v>1864</v>
      </c>
      <c r="I26" s="4">
        <v>1964</v>
      </c>
      <c r="J26" s="4">
        <v>1043</v>
      </c>
      <c r="K26" s="4">
        <v>1862</v>
      </c>
      <c r="L26" s="4">
        <v>1862</v>
      </c>
      <c r="M26" s="4">
        <v>1892</v>
      </c>
      <c r="N26" s="5">
        <f t="shared" si="0"/>
        <v>20319</v>
      </c>
    </row>
    <row r="27" spans="1:14" x14ac:dyDescent="0.35">
      <c r="A27" s="1" t="s">
        <v>24</v>
      </c>
      <c r="B27" s="4">
        <v>3406</v>
      </c>
      <c r="C27" s="4">
        <v>3689</v>
      </c>
      <c r="D27" s="6">
        <v>3982</v>
      </c>
      <c r="E27" s="4">
        <v>4592</v>
      </c>
      <c r="F27" s="4">
        <v>4684</v>
      </c>
      <c r="G27" s="4">
        <v>2418</v>
      </c>
      <c r="H27" s="4">
        <v>4490</v>
      </c>
      <c r="I27" s="4">
        <v>4309</v>
      </c>
      <c r="J27" s="6">
        <v>3696</v>
      </c>
      <c r="K27" s="4">
        <v>4906</v>
      </c>
      <c r="L27" s="4">
        <v>4531</v>
      </c>
      <c r="M27" s="4">
        <v>4589</v>
      </c>
      <c r="N27" s="5">
        <f t="shared" si="0"/>
        <v>49292</v>
      </c>
    </row>
    <row r="28" spans="1:14" x14ac:dyDescent="0.35">
      <c r="A28" s="1" t="s">
        <v>25</v>
      </c>
      <c r="B28" s="4">
        <v>1731</v>
      </c>
      <c r="C28" s="4">
        <v>1957</v>
      </c>
      <c r="D28" s="6">
        <v>1918</v>
      </c>
      <c r="E28" s="4">
        <v>2182</v>
      </c>
      <c r="F28" s="4">
        <v>2057</v>
      </c>
      <c r="G28" s="4">
        <v>1746</v>
      </c>
      <c r="H28" s="4">
        <v>2067</v>
      </c>
      <c r="I28" s="4">
        <v>2335</v>
      </c>
      <c r="J28" s="6">
        <v>1924</v>
      </c>
      <c r="K28" s="4">
        <v>2162</v>
      </c>
      <c r="L28" s="4">
        <v>2093</v>
      </c>
      <c r="M28" s="4">
        <v>2006</v>
      </c>
      <c r="N28" s="5">
        <f t="shared" si="0"/>
        <v>24178</v>
      </c>
    </row>
    <row r="29" spans="1:14" x14ac:dyDescent="0.35">
      <c r="A29" s="1" t="s">
        <v>26</v>
      </c>
      <c r="B29" s="4">
        <v>1192</v>
      </c>
      <c r="C29" s="4">
        <v>1172</v>
      </c>
      <c r="D29" s="6">
        <v>1162</v>
      </c>
      <c r="E29" s="4">
        <v>1389</v>
      </c>
      <c r="F29" s="4">
        <v>1247</v>
      </c>
      <c r="G29" s="4">
        <v>841</v>
      </c>
      <c r="H29" s="4">
        <v>1258</v>
      </c>
      <c r="I29" s="4">
        <v>1235</v>
      </c>
      <c r="J29" s="6">
        <v>976</v>
      </c>
      <c r="K29" s="4">
        <v>1396</v>
      </c>
      <c r="L29" s="4">
        <v>1217</v>
      </c>
      <c r="M29" s="4">
        <v>1040</v>
      </c>
      <c r="N29" s="5">
        <f t="shared" si="0"/>
        <v>14125</v>
      </c>
    </row>
    <row r="30" spans="1:14" x14ac:dyDescent="0.35">
      <c r="A30" s="1" t="s">
        <v>27</v>
      </c>
      <c r="B30" s="4">
        <v>847</v>
      </c>
      <c r="C30" s="4">
        <v>919</v>
      </c>
      <c r="D30" s="6">
        <v>944</v>
      </c>
      <c r="E30" s="4">
        <v>879</v>
      </c>
      <c r="F30" s="4">
        <v>1193</v>
      </c>
      <c r="G30" s="4">
        <v>1049</v>
      </c>
      <c r="H30" s="4">
        <v>1135</v>
      </c>
      <c r="I30" s="4">
        <v>919</v>
      </c>
      <c r="J30" s="6">
        <v>886</v>
      </c>
      <c r="K30" s="4">
        <v>1066</v>
      </c>
      <c r="L30" s="4">
        <v>1020</v>
      </c>
      <c r="M30" s="4">
        <v>1076</v>
      </c>
      <c r="N30" s="5">
        <f t="shared" si="0"/>
        <v>11933</v>
      </c>
    </row>
    <row r="31" spans="1:14" x14ac:dyDescent="0.35">
      <c r="A31" s="1" t="s">
        <v>28</v>
      </c>
      <c r="B31" s="4">
        <v>1824</v>
      </c>
      <c r="C31" s="4">
        <v>1899</v>
      </c>
      <c r="D31" s="6">
        <v>2139</v>
      </c>
      <c r="E31" s="4">
        <v>2375</v>
      </c>
      <c r="F31" s="4">
        <v>2512</v>
      </c>
      <c r="G31" s="4">
        <v>2209</v>
      </c>
      <c r="H31" s="4">
        <v>2370</v>
      </c>
      <c r="I31" s="4">
        <v>2339</v>
      </c>
      <c r="J31" s="6">
        <v>1736</v>
      </c>
      <c r="K31" s="4">
        <v>2243</v>
      </c>
      <c r="L31" s="4">
        <v>2093</v>
      </c>
      <c r="M31" s="4">
        <v>2116</v>
      </c>
      <c r="N31" s="5">
        <f t="shared" si="0"/>
        <v>25855</v>
      </c>
    </row>
    <row r="32" spans="1:14" x14ac:dyDescent="0.35">
      <c r="A32" s="1" t="s">
        <v>29</v>
      </c>
      <c r="B32" s="4">
        <v>501</v>
      </c>
      <c r="C32" s="4">
        <v>569</v>
      </c>
      <c r="D32" s="6">
        <v>655</v>
      </c>
      <c r="E32" s="4">
        <v>590</v>
      </c>
      <c r="F32" s="4">
        <v>642</v>
      </c>
      <c r="G32" s="4">
        <v>611</v>
      </c>
      <c r="H32" s="4">
        <v>616</v>
      </c>
      <c r="I32" s="4">
        <v>685</v>
      </c>
      <c r="J32" s="6">
        <v>509</v>
      </c>
      <c r="K32" s="4">
        <v>625</v>
      </c>
      <c r="L32" s="4">
        <v>556</v>
      </c>
      <c r="M32" s="4">
        <v>697</v>
      </c>
      <c r="N32" s="5">
        <f t="shared" si="0"/>
        <v>7256</v>
      </c>
    </row>
    <row r="33" spans="1:15" x14ac:dyDescent="0.35">
      <c r="A33" s="1" t="s">
        <v>30</v>
      </c>
      <c r="B33" s="4">
        <v>4805</v>
      </c>
      <c r="C33" s="4">
        <v>4084</v>
      </c>
      <c r="D33" s="6">
        <v>4655</v>
      </c>
      <c r="E33" s="4">
        <v>5220</v>
      </c>
      <c r="F33" s="4">
        <v>5185</v>
      </c>
      <c r="G33" s="4">
        <v>5200</v>
      </c>
      <c r="H33" s="4">
        <v>4778</v>
      </c>
      <c r="I33" s="4">
        <v>4760</v>
      </c>
      <c r="J33" s="6">
        <v>4346</v>
      </c>
      <c r="K33" s="4">
        <v>5627</v>
      </c>
      <c r="L33" s="4">
        <v>4176</v>
      </c>
      <c r="M33" s="4">
        <v>6027</v>
      </c>
      <c r="N33" s="5">
        <f t="shared" si="0"/>
        <v>58863</v>
      </c>
    </row>
    <row r="34" spans="1:15" x14ac:dyDescent="0.35">
      <c r="A34" s="1" t="s">
        <v>31</v>
      </c>
      <c r="B34" s="4">
        <v>2092</v>
      </c>
      <c r="C34" s="4">
        <v>2607</v>
      </c>
      <c r="D34" s="6">
        <v>2227</v>
      </c>
      <c r="E34" s="4">
        <v>2262</v>
      </c>
      <c r="F34" s="4">
        <v>2706</v>
      </c>
      <c r="G34" s="4">
        <v>1756</v>
      </c>
      <c r="H34" s="4">
        <v>2136</v>
      </c>
      <c r="I34" s="4">
        <v>2469</v>
      </c>
      <c r="J34" s="4">
        <v>1094</v>
      </c>
      <c r="K34" s="4">
        <v>1339</v>
      </c>
      <c r="L34" s="4">
        <v>1323</v>
      </c>
      <c r="M34" s="4">
        <v>1368</v>
      </c>
      <c r="N34" s="5">
        <f t="shared" si="0"/>
        <v>23379</v>
      </c>
    </row>
    <row r="35" spans="1:15" x14ac:dyDescent="0.35">
      <c r="A35" s="1" t="s">
        <v>32</v>
      </c>
      <c r="B35" s="4">
        <v>3920</v>
      </c>
      <c r="C35" s="4">
        <v>3544</v>
      </c>
      <c r="D35" s="6">
        <v>2740</v>
      </c>
      <c r="E35" s="4">
        <v>3643</v>
      </c>
      <c r="F35" s="4">
        <v>3623</v>
      </c>
      <c r="G35" s="4">
        <v>3756</v>
      </c>
      <c r="H35" s="4">
        <v>4651</v>
      </c>
      <c r="I35" s="4">
        <v>4486</v>
      </c>
      <c r="J35" s="6">
        <v>3430</v>
      </c>
      <c r="K35" s="4">
        <v>4273</v>
      </c>
      <c r="L35" s="4">
        <v>4226</v>
      </c>
      <c r="M35" s="4">
        <v>4240</v>
      </c>
      <c r="N35" s="5">
        <f t="shared" si="0"/>
        <v>46532</v>
      </c>
    </row>
    <row r="36" spans="1:15" x14ac:dyDescent="0.35">
      <c r="A36" s="1" t="s">
        <v>33</v>
      </c>
      <c r="B36" s="4">
        <v>971</v>
      </c>
      <c r="C36" s="4">
        <v>814</v>
      </c>
      <c r="D36" s="6">
        <v>833</v>
      </c>
      <c r="E36" s="4">
        <v>1139</v>
      </c>
      <c r="F36" s="4">
        <v>1059</v>
      </c>
      <c r="G36" s="4">
        <v>1007</v>
      </c>
      <c r="H36" s="4">
        <v>1059</v>
      </c>
      <c r="I36" s="4">
        <v>1173</v>
      </c>
      <c r="J36" s="6">
        <v>945</v>
      </c>
      <c r="K36" s="4">
        <v>1179</v>
      </c>
      <c r="L36" s="4">
        <v>903</v>
      </c>
      <c r="M36" s="4">
        <v>1163</v>
      </c>
      <c r="N36" s="5">
        <f t="shared" si="0"/>
        <v>12245</v>
      </c>
    </row>
    <row r="37" spans="1:15" x14ac:dyDescent="0.35">
      <c r="A37" s="1" t="s">
        <v>34</v>
      </c>
      <c r="B37" s="4">
        <v>2030</v>
      </c>
      <c r="C37" s="4">
        <v>2022</v>
      </c>
      <c r="D37" s="4">
        <v>1955</v>
      </c>
      <c r="E37" s="4">
        <v>2236</v>
      </c>
      <c r="F37" s="4">
        <v>2499</v>
      </c>
      <c r="G37" s="4">
        <v>1858</v>
      </c>
      <c r="H37" s="4">
        <v>2811</v>
      </c>
      <c r="I37" s="4">
        <v>2572</v>
      </c>
      <c r="J37" s="6">
        <v>2118</v>
      </c>
      <c r="K37" s="4">
        <v>2647</v>
      </c>
      <c r="L37" s="4">
        <v>2956</v>
      </c>
      <c r="M37" s="4">
        <v>2794</v>
      </c>
      <c r="N37" s="5">
        <f t="shared" si="0"/>
        <v>28498</v>
      </c>
    </row>
    <row r="38" spans="1:15" x14ac:dyDescent="0.35">
      <c r="A38" s="1" t="s">
        <v>35</v>
      </c>
      <c r="B38" s="4">
        <v>4574</v>
      </c>
      <c r="C38" s="4">
        <v>4623</v>
      </c>
      <c r="D38" s="4">
        <v>4256</v>
      </c>
      <c r="E38" s="4">
        <v>3679</v>
      </c>
      <c r="F38" s="4">
        <v>3099</v>
      </c>
      <c r="G38" s="4">
        <v>4974</v>
      </c>
      <c r="H38" s="4">
        <v>5840</v>
      </c>
      <c r="I38" s="4">
        <v>6112</v>
      </c>
      <c r="J38" s="6">
        <v>2711</v>
      </c>
      <c r="K38" s="4">
        <v>1836</v>
      </c>
      <c r="L38" s="4">
        <v>3630</v>
      </c>
      <c r="M38" s="4">
        <v>3572</v>
      </c>
      <c r="N38" s="5">
        <f t="shared" si="0"/>
        <v>48906</v>
      </c>
    </row>
    <row r="39" spans="1:15" x14ac:dyDescent="0.35">
      <c r="A39" s="1" t="s">
        <v>36</v>
      </c>
      <c r="B39" s="4">
        <v>2104</v>
      </c>
      <c r="C39" s="4">
        <v>2281</v>
      </c>
      <c r="D39" s="4">
        <v>2471</v>
      </c>
      <c r="E39" s="4">
        <v>2747</v>
      </c>
      <c r="F39" s="4">
        <v>2967</v>
      </c>
      <c r="G39" s="4">
        <v>2105</v>
      </c>
      <c r="H39" s="4">
        <v>2475</v>
      </c>
      <c r="I39" s="4">
        <v>2130</v>
      </c>
      <c r="J39" s="6">
        <v>2045</v>
      </c>
      <c r="K39" s="4">
        <v>2561</v>
      </c>
      <c r="L39" s="4">
        <v>2638</v>
      </c>
      <c r="M39" s="4">
        <v>2315</v>
      </c>
      <c r="N39" s="5">
        <f t="shared" si="0"/>
        <v>28839</v>
      </c>
    </row>
    <row r="40" spans="1:15" x14ac:dyDescent="0.35">
      <c r="A40" s="1" t="s">
        <v>37</v>
      </c>
      <c r="B40" s="4">
        <v>1141</v>
      </c>
      <c r="C40" s="4">
        <v>1212</v>
      </c>
      <c r="D40" s="6">
        <v>1387</v>
      </c>
      <c r="E40" s="4">
        <v>1295</v>
      </c>
      <c r="F40" s="4">
        <v>1413</v>
      </c>
      <c r="G40" s="4">
        <v>1431</v>
      </c>
      <c r="H40" s="4">
        <v>1062</v>
      </c>
      <c r="I40" s="18" t="s">
        <v>72</v>
      </c>
      <c r="J40" s="18" t="s">
        <v>69</v>
      </c>
      <c r="K40" s="4">
        <v>443</v>
      </c>
      <c r="L40" s="4">
        <v>1184</v>
      </c>
      <c r="M40" s="4">
        <v>1219</v>
      </c>
      <c r="N40" s="5">
        <f t="shared" si="0"/>
        <v>11787</v>
      </c>
      <c r="O40" t="s">
        <v>71</v>
      </c>
    </row>
    <row r="41" spans="1:15" x14ac:dyDescent="0.35">
      <c r="A41" s="1" t="s">
        <v>38</v>
      </c>
      <c r="B41" s="4">
        <v>1875</v>
      </c>
      <c r="C41" s="4">
        <v>1880</v>
      </c>
      <c r="D41" s="6">
        <v>2060</v>
      </c>
      <c r="E41" s="4">
        <v>2476</v>
      </c>
      <c r="F41" s="4">
        <v>2599</v>
      </c>
      <c r="G41" s="4">
        <v>2375</v>
      </c>
      <c r="H41" s="4">
        <v>2396</v>
      </c>
      <c r="I41" s="4">
        <v>2101</v>
      </c>
      <c r="J41" s="6">
        <v>1930</v>
      </c>
      <c r="K41" s="4">
        <v>2245</v>
      </c>
      <c r="L41" s="4">
        <v>2319</v>
      </c>
      <c r="M41" s="4">
        <v>2307</v>
      </c>
      <c r="N41" s="5">
        <f t="shared" si="0"/>
        <v>26563</v>
      </c>
    </row>
    <row r="42" spans="1:15" x14ac:dyDescent="0.35">
      <c r="A42" s="1" t="s">
        <v>39</v>
      </c>
      <c r="B42" s="4">
        <v>2072</v>
      </c>
      <c r="C42" s="4">
        <v>2073</v>
      </c>
      <c r="D42" s="6">
        <v>1660</v>
      </c>
      <c r="E42" s="4">
        <v>2412</v>
      </c>
      <c r="F42" s="4">
        <v>2466</v>
      </c>
      <c r="G42" s="4">
        <v>2291</v>
      </c>
      <c r="H42" s="4">
        <v>2814</v>
      </c>
      <c r="I42" s="4">
        <v>2971</v>
      </c>
      <c r="J42" s="6">
        <v>2291</v>
      </c>
      <c r="K42" s="4">
        <v>3141</v>
      </c>
      <c r="L42" s="4">
        <v>2969</v>
      </c>
      <c r="M42" s="4">
        <v>2936</v>
      </c>
      <c r="N42" s="5">
        <f t="shared" si="0"/>
        <v>30096</v>
      </c>
    </row>
    <row r="43" spans="1:15" x14ac:dyDescent="0.35">
      <c r="A43" s="1" t="s">
        <v>40</v>
      </c>
      <c r="B43" s="4">
        <v>3642</v>
      </c>
      <c r="C43" s="4">
        <v>3563</v>
      </c>
      <c r="D43" s="6">
        <v>3766</v>
      </c>
      <c r="E43" s="4">
        <v>4645</v>
      </c>
      <c r="F43" s="4">
        <v>5181</v>
      </c>
      <c r="G43" s="4">
        <v>4305</v>
      </c>
      <c r="H43" s="4">
        <v>4636</v>
      </c>
      <c r="I43" s="4">
        <v>4702</v>
      </c>
      <c r="J43" s="6">
        <v>4273</v>
      </c>
      <c r="K43" s="4">
        <v>4742</v>
      </c>
      <c r="L43" s="4">
        <v>4802</v>
      </c>
      <c r="M43" s="4">
        <v>4873</v>
      </c>
      <c r="N43" s="5">
        <f t="shared" si="0"/>
        <v>53130</v>
      </c>
    </row>
    <row r="44" spans="1:15" x14ac:dyDescent="0.35">
      <c r="A44" s="1" t="s">
        <v>41</v>
      </c>
      <c r="B44" s="4">
        <v>1684</v>
      </c>
      <c r="C44" s="4">
        <v>2004</v>
      </c>
      <c r="D44" s="6">
        <v>1058</v>
      </c>
      <c r="E44" s="4">
        <v>1800</v>
      </c>
      <c r="F44" s="4">
        <v>1857</v>
      </c>
      <c r="G44" s="4">
        <v>1631</v>
      </c>
      <c r="H44" s="4">
        <v>1687</v>
      </c>
      <c r="I44" s="4">
        <v>1484</v>
      </c>
      <c r="J44" s="6">
        <v>1348</v>
      </c>
      <c r="K44" s="4">
        <v>1865</v>
      </c>
      <c r="L44" s="4">
        <v>1678</v>
      </c>
      <c r="M44" s="4">
        <v>1672</v>
      </c>
      <c r="N44" s="5">
        <f t="shared" si="0"/>
        <v>19768</v>
      </c>
    </row>
    <row r="45" spans="1:15" x14ac:dyDescent="0.35">
      <c r="A45" s="1" t="s">
        <v>42</v>
      </c>
      <c r="B45" s="4">
        <v>1006</v>
      </c>
      <c r="C45" s="4">
        <v>2391</v>
      </c>
      <c r="D45" s="6">
        <v>2638</v>
      </c>
      <c r="E45" s="4">
        <v>2280</v>
      </c>
      <c r="F45" s="4">
        <v>2755</v>
      </c>
      <c r="G45" s="4">
        <v>2526</v>
      </c>
      <c r="H45" s="4">
        <v>1802</v>
      </c>
      <c r="I45" s="4">
        <v>2786</v>
      </c>
      <c r="J45" s="6">
        <v>2356</v>
      </c>
      <c r="K45" s="4">
        <v>2900</v>
      </c>
      <c r="L45" s="4">
        <v>816</v>
      </c>
      <c r="M45" s="4">
        <v>2429</v>
      </c>
      <c r="N45" s="5">
        <f t="shared" si="0"/>
        <v>26685</v>
      </c>
    </row>
    <row r="46" spans="1:15" x14ac:dyDescent="0.35">
      <c r="A46" s="1" t="s">
        <v>43</v>
      </c>
      <c r="B46" s="4">
        <v>1119</v>
      </c>
      <c r="C46" s="4">
        <v>1073</v>
      </c>
      <c r="D46" s="6">
        <v>1358</v>
      </c>
      <c r="E46" s="4">
        <v>1265</v>
      </c>
      <c r="F46" s="4">
        <v>1221</v>
      </c>
      <c r="G46" s="4">
        <v>1301</v>
      </c>
      <c r="H46" s="4">
        <v>1400</v>
      </c>
      <c r="I46" s="4">
        <v>1549</v>
      </c>
      <c r="J46" s="6">
        <v>1274</v>
      </c>
      <c r="K46" s="4">
        <v>1439</v>
      </c>
      <c r="L46" s="4">
        <v>1350</v>
      </c>
      <c r="M46" s="4">
        <v>1392</v>
      </c>
      <c r="N46" s="5">
        <f t="shared" si="0"/>
        <v>15741</v>
      </c>
    </row>
    <row r="47" spans="1:15" x14ac:dyDescent="0.35">
      <c r="A47" s="1" t="s">
        <v>44</v>
      </c>
      <c r="B47" s="4">
        <v>1272</v>
      </c>
      <c r="C47" s="4">
        <v>709</v>
      </c>
      <c r="D47" s="6">
        <v>692</v>
      </c>
      <c r="E47" s="4">
        <v>826</v>
      </c>
      <c r="F47" s="4">
        <v>1143</v>
      </c>
      <c r="G47" s="4">
        <v>881</v>
      </c>
      <c r="H47" s="4">
        <v>921</v>
      </c>
      <c r="I47" s="4">
        <v>909</v>
      </c>
      <c r="J47" s="6">
        <v>776</v>
      </c>
      <c r="K47" s="4">
        <v>730</v>
      </c>
      <c r="L47" s="4">
        <v>784</v>
      </c>
      <c r="M47" s="4">
        <v>955</v>
      </c>
      <c r="N47" s="5">
        <f t="shared" si="0"/>
        <v>10598</v>
      </c>
    </row>
    <row r="48" spans="1:15" x14ac:dyDescent="0.35">
      <c r="A48" s="1" t="s">
        <v>45</v>
      </c>
      <c r="B48" s="4">
        <v>1709</v>
      </c>
      <c r="C48" s="4">
        <v>1723</v>
      </c>
      <c r="D48" s="6">
        <v>1741</v>
      </c>
      <c r="E48" s="4">
        <v>1891</v>
      </c>
      <c r="F48" s="4">
        <v>2250</v>
      </c>
      <c r="G48" s="4">
        <v>1883</v>
      </c>
      <c r="H48" s="4">
        <v>1762</v>
      </c>
      <c r="I48" s="4">
        <v>1742</v>
      </c>
      <c r="J48" s="6">
        <v>1595</v>
      </c>
      <c r="K48" s="4">
        <v>1991</v>
      </c>
      <c r="L48" s="4">
        <v>1932</v>
      </c>
      <c r="M48" s="4">
        <v>1881</v>
      </c>
      <c r="N48" s="5">
        <f t="shared" si="0"/>
        <v>22100</v>
      </c>
    </row>
    <row r="49" spans="1:14" x14ac:dyDescent="0.35">
      <c r="A49" s="1" t="s">
        <v>46</v>
      </c>
      <c r="B49" s="4">
        <v>7051</v>
      </c>
      <c r="C49" s="4">
        <v>7020</v>
      </c>
      <c r="D49" s="6">
        <v>6670</v>
      </c>
      <c r="E49" s="4">
        <v>7847</v>
      </c>
      <c r="F49" s="4">
        <v>8338</v>
      </c>
      <c r="G49" s="4">
        <v>7184</v>
      </c>
      <c r="H49" s="4">
        <v>7624</v>
      </c>
      <c r="I49" s="4">
        <v>7316</v>
      </c>
      <c r="J49" s="6">
        <v>5685</v>
      </c>
      <c r="K49" s="4">
        <v>7620</v>
      </c>
      <c r="L49" s="4">
        <v>7015</v>
      </c>
      <c r="M49" s="4">
        <v>7753</v>
      </c>
      <c r="N49" s="5">
        <f t="shared" si="0"/>
        <v>87123</v>
      </c>
    </row>
    <row r="50" spans="1:14" x14ac:dyDescent="0.35">
      <c r="A50" s="7" t="s">
        <v>47</v>
      </c>
      <c r="B50" s="8">
        <f>SUM(B3:B49)</f>
        <v>163853</v>
      </c>
      <c r="C50" s="8">
        <f t="shared" ref="C50:M50" si="1">ROUND(SUM(C3:C49),0)</f>
        <v>169177</v>
      </c>
      <c r="D50" s="8">
        <f t="shared" si="1"/>
        <v>164461</v>
      </c>
      <c r="E50" s="8">
        <f t="shared" si="1"/>
        <v>190682</v>
      </c>
      <c r="F50" s="8">
        <f>SUM(F3:F49)</f>
        <v>191702</v>
      </c>
      <c r="G50" s="8">
        <f t="shared" si="1"/>
        <v>181897</v>
      </c>
      <c r="H50" s="8">
        <f t="shared" si="1"/>
        <v>199629</v>
      </c>
      <c r="I50" s="8">
        <f t="shared" si="1"/>
        <v>204107</v>
      </c>
      <c r="J50" s="8">
        <f t="shared" si="1"/>
        <v>166928</v>
      </c>
      <c r="K50" s="8">
        <f t="shared" si="1"/>
        <v>205540</v>
      </c>
      <c r="L50" s="8">
        <f t="shared" si="1"/>
        <v>203715</v>
      </c>
      <c r="M50" s="8">
        <f t="shared" si="1"/>
        <v>203476</v>
      </c>
      <c r="N50" s="8">
        <f>SUM(N3:N49)</f>
        <v>2245167</v>
      </c>
    </row>
    <row r="51" spans="1:14" x14ac:dyDescent="0.3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x14ac:dyDescent="0.35">
      <c r="A52" s="11" t="s">
        <v>48</v>
      </c>
      <c r="B52" s="4">
        <v>1421</v>
      </c>
      <c r="C52" s="4">
        <v>1744</v>
      </c>
      <c r="D52" s="4">
        <v>1633</v>
      </c>
      <c r="E52" s="4">
        <v>2048</v>
      </c>
      <c r="F52" s="4">
        <v>2213</v>
      </c>
      <c r="G52" s="4">
        <v>2186</v>
      </c>
      <c r="H52" s="4">
        <v>2395</v>
      </c>
      <c r="I52" s="4">
        <v>2641</v>
      </c>
      <c r="J52" s="4">
        <v>1629</v>
      </c>
      <c r="K52" s="4">
        <v>2335</v>
      </c>
      <c r="L52" s="4">
        <v>2404</v>
      </c>
      <c r="M52" s="4">
        <v>2278</v>
      </c>
      <c r="N52" s="5">
        <f>SUM(B52:M52)</f>
        <v>24927</v>
      </c>
    </row>
    <row r="53" spans="1:14" x14ac:dyDescent="0.35">
      <c r="A53" s="11" t="s">
        <v>49</v>
      </c>
      <c r="B53" s="4">
        <v>457</v>
      </c>
      <c r="C53" s="4">
        <v>510</v>
      </c>
      <c r="D53" s="4">
        <v>526</v>
      </c>
      <c r="E53" s="4">
        <v>601</v>
      </c>
      <c r="F53" s="4">
        <v>639</v>
      </c>
      <c r="G53" s="4">
        <v>585</v>
      </c>
      <c r="H53" s="4">
        <v>575</v>
      </c>
      <c r="I53" s="4">
        <v>604</v>
      </c>
      <c r="J53" s="4">
        <v>400</v>
      </c>
      <c r="K53" s="4">
        <v>545</v>
      </c>
      <c r="L53" s="4">
        <v>555</v>
      </c>
      <c r="M53" s="4">
        <v>527</v>
      </c>
      <c r="N53" s="5">
        <f t="shared" ref="N53:N55" si="2">SUM(B53:M53)</f>
        <v>6524</v>
      </c>
    </row>
    <row r="54" spans="1:14" x14ac:dyDescent="0.35">
      <c r="A54" s="12" t="s">
        <v>50</v>
      </c>
      <c r="B54" s="4">
        <v>476</v>
      </c>
      <c r="C54" s="4">
        <v>556</v>
      </c>
      <c r="D54" s="4">
        <v>480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5">
        <f t="shared" si="2"/>
        <v>1512</v>
      </c>
    </row>
    <row r="55" spans="1:14" x14ac:dyDescent="0.35">
      <c r="A55" s="12" t="s">
        <v>51</v>
      </c>
      <c r="B55" s="4">
        <v>517</v>
      </c>
      <c r="C55" s="4">
        <v>548</v>
      </c>
      <c r="D55" s="4">
        <v>566</v>
      </c>
      <c r="E55" s="4">
        <v>593</v>
      </c>
      <c r="F55" s="4">
        <v>703</v>
      </c>
      <c r="G55" s="4">
        <v>679</v>
      </c>
      <c r="H55" s="4">
        <v>641</v>
      </c>
      <c r="I55" s="4">
        <v>791</v>
      </c>
      <c r="J55" s="4">
        <v>502</v>
      </c>
      <c r="K55" s="4">
        <v>680</v>
      </c>
      <c r="L55" s="4">
        <v>692</v>
      </c>
      <c r="M55" s="4">
        <v>613</v>
      </c>
      <c r="N55" s="5">
        <f t="shared" si="2"/>
        <v>7525</v>
      </c>
    </row>
    <row r="56" spans="1:14" x14ac:dyDescent="0.35">
      <c r="A56" s="13" t="s">
        <v>52</v>
      </c>
      <c r="B56" s="14">
        <f>ROUND(SUM(B52:B55),0)</f>
        <v>2871</v>
      </c>
      <c r="C56" s="14">
        <f>ROUND(SUM(C52:C55),0)</f>
        <v>3358</v>
      </c>
      <c r="D56" s="14">
        <f t="shared" ref="D56:M56" si="3">SUM(D52:D55)</f>
        <v>3205</v>
      </c>
      <c r="E56" s="14">
        <f t="shared" si="3"/>
        <v>3242</v>
      </c>
      <c r="F56" s="14">
        <f t="shared" si="3"/>
        <v>3555</v>
      </c>
      <c r="G56" s="14">
        <f t="shared" si="3"/>
        <v>3450</v>
      </c>
      <c r="H56" s="14">
        <f t="shared" si="3"/>
        <v>3611</v>
      </c>
      <c r="I56" s="14">
        <f t="shared" si="3"/>
        <v>4036</v>
      </c>
      <c r="J56" s="14">
        <f t="shared" si="3"/>
        <v>2531</v>
      </c>
      <c r="K56" s="14">
        <f t="shared" si="3"/>
        <v>3560</v>
      </c>
      <c r="L56" s="14">
        <f t="shared" si="3"/>
        <v>3651</v>
      </c>
      <c r="M56" s="14">
        <f t="shared" si="3"/>
        <v>3418</v>
      </c>
      <c r="N56" s="15">
        <f>ROUND(SUM(N52:N55),0)</f>
        <v>40488</v>
      </c>
    </row>
    <row r="57" spans="1:14" x14ac:dyDescent="0.35">
      <c r="A57" s="9"/>
      <c r="B57" s="9"/>
      <c r="C57" s="2"/>
      <c r="D57" s="16"/>
      <c r="E57" s="16"/>
      <c r="F57" s="2"/>
      <c r="G57" s="17"/>
      <c r="H57" s="2"/>
      <c r="I57" s="2"/>
      <c r="J57" s="2"/>
      <c r="K57" s="2"/>
      <c r="L57" s="2"/>
      <c r="M57" s="2"/>
      <c r="N57" s="2"/>
    </row>
    <row r="58" spans="1:14" x14ac:dyDescent="0.35">
      <c r="A58" s="13" t="s">
        <v>53</v>
      </c>
      <c r="B58" s="15">
        <f>B50+B56</f>
        <v>166724</v>
      </c>
      <c r="C58" s="15">
        <f t="shared" ref="C58:M58" si="4">C50+C56</f>
        <v>172535</v>
      </c>
      <c r="D58" s="15">
        <f t="shared" si="4"/>
        <v>167666</v>
      </c>
      <c r="E58" s="15">
        <f t="shared" si="4"/>
        <v>193924</v>
      </c>
      <c r="F58" s="15">
        <f t="shared" si="4"/>
        <v>195257</v>
      </c>
      <c r="G58" s="15">
        <f t="shared" si="4"/>
        <v>185347</v>
      </c>
      <c r="H58" s="15">
        <f t="shared" si="4"/>
        <v>203240</v>
      </c>
      <c r="I58" s="15">
        <f t="shared" si="4"/>
        <v>208143</v>
      </c>
      <c r="J58" s="15">
        <f t="shared" si="4"/>
        <v>169459</v>
      </c>
      <c r="K58" s="15">
        <f t="shared" si="4"/>
        <v>209100</v>
      </c>
      <c r="L58" s="15">
        <f t="shared" si="4"/>
        <v>207366</v>
      </c>
      <c r="M58" s="15">
        <f t="shared" si="4"/>
        <v>206894</v>
      </c>
      <c r="N58" s="15">
        <f>N50+N56</f>
        <v>2285655</v>
      </c>
    </row>
  </sheetData>
  <mergeCells count="1">
    <mergeCell ref="B1:N1"/>
  </mergeCells>
  <phoneticPr fontId="7" type="noConversion"/>
  <pageMargins left="0.7" right="0.7" top="0.75" bottom="0.75" header="0.3" footer="0.3"/>
  <pageSetup paperSize="9" orientation="portrait" horizontalDpi="1200" verticalDpi="1200" r:id="rId1"/>
  <ignoredErrors>
    <ignoredError sqref="F5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2023-24 Visits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2024-09-04T13:35:30Z</dcterms:created>
  <dcterms:modified xsi:type="dcterms:W3CDTF">2024-09-04T13:35:36Z</dcterms:modified>
</cp:coreProperties>
</file>