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argyllbutegovuk-my.sharepoint.com/personal/michelle_gilmour_liveargyll_co_uk/Documents/HDrive/"/>
    </mc:Choice>
  </mc:AlternateContent>
  <xr:revisionPtr revIDLastSave="0" documentId="8_{838A5907-97F1-497A-9D6D-3D148112AF8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ssues" sheetId="1" r:id="rId1"/>
    <sheet name="Top 100 titles" sheetId="2" r:id="rId2"/>
    <sheet name="Reservations" sheetId="3" r:id="rId3"/>
    <sheet name="Active Borrowers" sheetId="4" r:id="rId4"/>
    <sheet name="Footfall" sheetId="5" r:id="rId5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3" l="1"/>
  <c r="L16" i="3"/>
  <c r="K16" i="3"/>
  <c r="J16" i="3"/>
  <c r="I16" i="3"/>
  <c r="H16" i="3"/>
  <c r="G16" i="3"/>
  <c r="F16" i="3"/>
  <c r="E16" i="3"/>
  <c r="D16" i="3"/>
  <c r="C16" i="3"/>
  <c r="B16" i="3"/>
  <c r="N15" i="3"/>
  <c r="N14" i="3"/>
  <c r="N13" i="3"/>
  <c r="N12" i="3"/>
  <c r="N11" i="3"/>
  <c r="N10" i="3"/>
  <c r="N9" i="3"/>
  <c r="N8" i="3"/>
  <c r="N7" i="3"/>
  <c r="N6" i="3"/>
  <c r="N5" i="3"/>
  <c r="N4" i="3"/>
  <c r="N5" i="1"/>
  <c r="N6" i="1"/>
  <c r="N7" i="1"/>
  <c r="N8" i="1"/>
  <c r="N9" i="1"/>
  <c r="N10" i="1"/>
  <c r="N11" i="1"/>
  <c r="N12" i="1"/>
  <c r="N13" i="1"/>
  <c r="N14" i="1"/>
  <c r="N15" i="1"/>
  <c r="N5" i="5"/>
  <c r="N6" i="5"/>
  <c r="N7" i="5"/>
  <c r="N8" i="5"/>
  <c r="N9" i="5"/>
  <c r="N10" i="5"/>
  <c r="N11" i="5"/>
  <c r="N12" i="5"/>
  <c r="N13" i="5"/>
  <c r="N14" i="5"/>
  <c r="N15" i="5"/>
  <c r="M18" i="4"/>
  <c r="L18" i="4"/>
  <c r="K18" i="4"/>
  <c r="J18" i="4"/>
  <c r="I18" i="4"/>
  <c r="H18" i="4"/>
  <c r="G18" i="4"/>
  <c r="F18" i="4"/>
  <c r="E18" i="4"/>
  <c r="D18" i="4"/>
  <c r="C18" i="4"/>
  <c r="B18" i="4"/>
  <c r="M17" i="4"/>
  <c r="L17" i="4"/>
  <c r="K17" i="4"/>
  <c r="J17" i="4"/>
  <c r="I17" i="4"/>
  <c r="H17" i="4"/>
  <c r="G17" i="4"/>
  <c r="F17" i="4"/>
  <c r="E17" i="4"/>
  <c r="D17" i="4"/>
  <c r="C17" i="4"/>
  <c r="B17" i="4"/>
  <c r="N16" i="3" l="1"/>
  <c r="M18" i="1" l="1"/>
  <c r="L18" i="1"/>
  <c r="K18" i="1"/>
  <c r="J18" i="1"/>
  <c r="I18" i="1"/>
  <c r="H18" i="1"/>
  <c r="G18" i="1"/>
  <c r="F18" i="1"/>
  <c r="E18" i="1"/>
  <c r="D18" i="1"/>
  <c r="C18" i="1"/>
  <c r="B18" i="1"/>
  <c r="N17" i="1"/>
  <c r="N16" i="1"/>
  <c r="N4" i="1"/>
  <c r="M16" i="5"/>
  <c r="L16" i="5"/>
  <c r="K16" i="5"/>
  <c r="J16" i="5"/>
  <c r="I16" i="5"/>
  <c r="H16" i="5"/>
  <c r="G16" i="5"/>
  <c r="F16" i="5"/>
  <c r="E16" i="5"/>
  <c r="D16" i="5"/>
  <c r="C16" i="5"/>
  <c r="B16" i="5"/>
  <c r="N4" i="5"/>
  <c r="N18" i="1" l="1"/>
  <c r="N16" i="5"/>
</calcChain>
</file>

<file path=xl/sharedStrings.xml><?xml version="1.0" encoding="utf-8"?>
<sst xmlns="http://schemas.openxmlformats.org/spreadsheetml/2006/main" count="325" uniqueCount="219">
  <si>
    <t>1. A count of loans, per library branch, per month</t>
  </si>
  <si>
    <t>A loan being an issue or renewal of library stock, at the branch specified. Suggested format is a spreadsheet with column headings of month, branch, count of loans.</t>
  </si>
  <si>
    <t>3. A count of reservations, per library branch, per month</t>
  </si>
  <si>
    <t>A reservation is a request for an item to be held for the user. The branch recorded should be the branch that the item is requested to be picked up at. Suggested format is a spreadsheet with column headings of month, branch, count of reservations.</t>
  </si>
  <si>
    <t>5. A count of visits, per library branch, and per month.</t>
  </si>
  <si>
    <t>A visit is anyone counted under a footfall monitoring system. If this is done by survey, please provide the survey data. Suggested format is a spreadsheet with column headings of month, branch, count of visits.</t>
  </si>
  <si>
    <t>Total</t>
  </si>
  <si>
    <t>Issues 2024-2025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</si>
  <si>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</si>
  <si>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</si>
  <si>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</si>
  <si>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</si>
  <si>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</si>
  <si>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</si>
  <si>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</si>
  <si>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</si>
  <si>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</si>
  <si>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</si>
  <si>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</si>
  <si>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</si>
  <si>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Campbeltown</t>
  </si>
  <si>
    <t>Dunoon</t>
  </si>
  <si>
    <t>Helensburgh</t>
  </si>
  <si>
    <t>Oban</t>
  </si>
  <si>
    <t>Rothesay</t>
  </si>
  <si>
    <t>Lochgilphead</t>
  </si>
  <si>
    <t>Cardross</t>
  </si>
  <si>
    <t>Tarbert</t>
  </si>
  <si>
    <t>Tiree</t>
  </si>
  <si>
    <t>Tobermory</t>
  </si>
  <si>
    <t>Islay Mobile</t>
  </si>
  <si>
    <t>Footfall/visits 2024 - 2025</t>
  </si>
  <si>
    <t>Headquarters</t>
  </si>
  <si>
    <t>Online</t>
  </si>
  <si>
    <t>Rosneath</t>
  </si>
  <si>
    <t xml:space="preserve">Tiree </t>
  </si>
  <si>
    <t>Library HQ</t>
  </si>
  <si>
    <t>TOTALS</t>
  </si>
  <si>
    <t>AVERAGES</t>
  </si>
  <si>
    <t>Active Borrowers 2024-2025</t>
  </si>
  <si>
    <t>Reservations 2024-2025 (pickup location)</t>
  </si>
  <si>
    <t>Top Titles Report</t>
  </si>
  <si>
    <t xml:space="preserve">Date : 12/08/2025 9:14:53 AM  </t>
  </si>
  <si>
    <t xml:space="preserve">Group by : NoneFilter by : From - 1/04/2024 , To - 31/03/2025, Borrower Category : All, Collection : All, Issue Location : All, Borrower Age : All, Age : - </t>
  </si>
  <si>
    <t>Title</t>
  </si>
  <si>
    <t>Author</t>
  </si>
  <si>
    <t>No. of loans</t>
  </si>
  <si>
    <t>The estate</t>
  </si>
  <si>
    <t>Meyrick, Denzil</t>
  </si>
  <si>
    <t>For our sins</t>
  </si>
  <si>
    <t>Oswald, James</t>
  </si>
  <si>
    <t>Out of darkness</t>
  </si>
  <si>
    <t>Gray, Alex</t>
  </si>
  <si>
    <t>In a place of darkness</t>
  </si>
  <si>
    <t>MacBride, Stuart</t>
  </si>
  <si>
    <t>A calamity of souls</t>
  </si>
  <si>
    <t>Baldacci, David</t>
  </si>
  <si>
    <t>Camino ghosts</t>
  </si>
  <si>
    <t>Grisham, John</t>
  </si>
  <si>
    <t>The secret</t>
  </si>
  <si>
    <t>Child, Lee</t>
  </si>
  <si>
    <t>A bird in the hand</t>
  </si>
  <si>
    <t>Cleeves, Ann</t>
  </si>
  <si>
    <t>Murder at the monastery</t>
  </si>
  <si>
    <t>Coles, Richard, 1962-</t>
  </si>
  <si>
    <t>The devil you know</t>
  </si>
  <si>
    <t>Lancaster, Neil</t>
  </si>
  <si>
    <t>The edge</t>
  </si>
  <si>
    <t>The last devil to die</t>
  </si>
  <si>
    <t>Osman, Richard, 1970-</t>
  </si>
  <si>
    <t>Think twice</t>
  </si>
  <si>
    <t>Coben, Harlan, 1962-</t>
  </si>
  <si>
    <t>We solve murders</t>
  </si>
  <si>
    <t>Resurrection walk</t>
  </si>
  <si>
    <t>Connelly, Michael, 1956-</t>
  </si>
  <si>
    <t>Forget me not</t>
  </si>
  <si>
    <t>Arlidge, M. J.</t>
  </si>
  <si>
    <t>No sweet sorrow</t>
  </si>
  <si>
    <t>The raging storm</t>
  </si>
  <si>
    <t>The 24th hour</t>
  </si>
  <si>
    <t>Patterson, James, 1947-</t>
  </si>
  <si>
    <t>The dead of winter</t>
  </si>
  <si>
    <t>The wild coast</t>
  </si>
  <si>
    <t>Anderson, Lin</t>
  </si>
  <si>
    <t>Burial of ghosts</t>
  </si>
  <si>
    <t>Bridges to burn</t>
  </si>
  <si>
    <t>Todd, Marion</t>
  </si>
  <si>
    <t>The Black Loch</t>
  </si>
  <si>
    <t>May, Peter</t>
  </si>
  <si>
    <t>A winter grave</t>
  </si>
  <si>
    <t>May, Peter, 1951-</t>
  </si>
  <si>
    <t>The cracked mirror</t>
  </si>
  <si>
    <t>Brookmyre, Christopher, 1968-</t>
  </si>
  <si>
    <t>The last word</t>
  </si>
  <si>
    <t>Griffiths, Elly</t>
  </si>
  <si>
    <t>They thought I was dead : Sandy's story</t>
  </si>
  <si>
    <t>James, Peter, 1948-</t>
  </si>
  <si>
    <t>Whispers of the dead</t>
  </si>
  <si>
    <t>Still see you everywhere</t>
  </si>
  <si>
    <t>Gardner, Lisa</t>
  </si>
  <si>
    <t>The dark wives</t>
  </si>
  <si>
    <t>The dream home</t>
  </si>
  <si>
    <t>Logan, T. M.</t>
  </si>
  <si>
    <t>No Plan B</t>
  </si>
  <si>
    <t>The death watcher</t>
  </si>
  <si>
    <t>Carter, Chris</t>
  </si>
  <si>
    <t>A heart full of headstones</t>
  </si>
  <si>
    <t>Rankin, Ian, 1960-</t>
  </si>
  <si>
    <t>Every smile you fake</t>
  </si>
  <si>
    <t>Koomson, Dorothy</t>
  </si>
  <si>
    <t>The ghost orchid</t>
  </si>
  <si>
    <t>Kellerman, Jonathan, 1949-</t>
  </si>
  <si>
    <t>Breaking the dark</t>
  </si>
  <si>
    <t>Jewell, Lisa</t>
  </si>
  <si>
    <t>In her blood</t>
  </si>
  <si>
    <t>Ramsay, Caro</t>
  </si>
  <si>
    <t>Warrior king</t>
  </si>
  <si>
    <t>Smith, Wilbur, 1933-</t>
  </si>
  <si>
    <t>In too deep</t>
  </si>
  <si>
    <t>My favourite mistake</t>
  </si>
  <si>
    <t>Keyes, Marian</t>
  </si>
  <si>
    <t>Questions for a dead man</t>
  </si>
  <si>
    <t>The exchange</t>
  </si>
  <si>
    <t>The night watch</t>
  </si>
  <si>
    <t>None of this is true</t>
  </si>
  <si>
    <t>Normal rules don't apply : short stories</t>
  </si>
  <si>
    <t>Atkinson, Kate, 1951-</t>
  </si>
  <si>
    <t>The hidden girl</t>
  </si>
  <si>
    <t>Riley, Lucinda, 1965-2021</t>
  </si>
  <si>
    <t>The honeymoon affair</t>
  </si>
  <si>
    <t>O'Flanagan, Sheila</t>
  </si>
  <si>
    <t>The man in black &amp; other stories</t>
  </si>
  <si>
    <t>Perfect people</t>
  </si>
  <si>
    <t>The first 48 hours</t>
  </si>
  <si>
    <t>Kernick, Simon</t>
  </si>
  <si>
    <t>The trial</t>
  </si>
  <si>
    <t>Spain, Jo</t>
  </si>
  <si>
    <t>Once upon a time in Venice</t>
  </si>
  <si>
    <t>Kirkwood, Carol</t>
  </si>
  <si>
    <t>The running grave</t>
  </si>
  <si>
    <t>Galbraith, Robert</t>
  </si>
  <si>
    <t>The spy coast</t>
  </si>
  <si>
    <t>Gerritsen, Tess</t>
  </si>
  <si>
    <t>The waiting</t>
  </si>
  <si>
    <t>No one saw a thing</t>
  </si>
  <si>
    <t>Mara, Andrea</t>
  </si>
  <si>
    <t>After that night</t>
  </si>
  <si>
    <t>Slaughter, Karin, 1971-</t>
  </si>
  <si>
    <t>Clete</t>
  </si>
  <si>
    <t>Burke, James Lee, 1936-</t>
  </si>
  <si>
    <t>Just another missing person</t>
  </si>
  <si>
    <t>McAllister, Gillian</t>
  </si>
  <si>
    <t>Lone wolf</t>
  </si>
  <si>
    <t>Hurwitz, Gregg Andrew</t>
  </si>
  <si>
    <t>Simply lies</t>
  </si>
  <si>
    <t>The burnout</t>
  </si>
  <si>
    <t>Kinsella, Sophie</t>
  </si>
  <si>
    <t>The wrong hands</t>
  </si>
  <si>
    <t>Billingham, Mark</t>
  </si>
  <si>
    <t>Unnatural death</t>
  </si>
  <si>
    <t>Cornwell, Patricia D. (Patricia Daniels)</t>
  </si>
  <si>
    <t>Witness 8</t>
  </si>
  <si>
    <t>Cavanagh, Steve</t>
  </si>
  <si>
    <t>Eye for an eye</t>
  </si>
  <si>
    <t>Someone in the attic</t>
  </si>
  <si>
    <t>Super Peppa!</t>
  </si>
  <si>
    <t>Holowaty, Lauren</t>
  </si>
  <si>
    <t>The midnight feast</t>
  </si>
  <si>
    <t>Foley, Lucy</t>
  </si>
  <si>
    <t>The scarlet shedder</t>
  </si>
  <si>
    <t>Pilkey, Dav, 1966-</t>
  </si>
  <si>
    <t>An eye for an eye</t>
  </si>
  <si>
    <t>Archer, Jeffrey, 1940-</t>
  </si>
  <si>
    <t>Blood runs cold</t>
  </si>
  <si>
    <t>Brawl of the wild</t>
  </si>
  <si>
    <t>I will ruin you</t>
  </si>
  <si>
    <t>Barclay, Linwood</t>
  </si>
  <si>
    <t>Out of the dark</t>
  </si>
  <si>
    <t>Shadows in the moonlight</t>
  </si>
  <si>
    <t>Montefiore, Santa, 1970-</t>
  </si>
  <si>
    <t>Stop them dead</t>
  </si>
  <si>
    <t>The cage</t>
  </si>
  <si>
    <t>Jardine, Quintin</t>
  </si>
  <si>
    <t>The last remains</t>
  </si>
  <si>
    <t>To die for</t>
  </si>
  <si>
    <t>Walk the wire</t>
  </si>
  <si>
    <t>Red winter</t>
  </si>
  <si>
    <t>Cameron, Marc</t>
  </si>
  <si>
    <t>The bullet that missed</t>
  </si>
  <si>
    <t>The golden library</t>
  </si>
  <si>
    <t>Mariani, Scott</t>
  </si>
  <si>
    <t>The mermaid mission</t>
  </si>
  <si>
    <t>Guillain, Adam</t>
  </si>
  <si>
    <t>This is why we lied</t>
  </si>
  <si>
    <t>Death rocks</t>
  </si>
  <si>
    <t>Ross, L. J.</t>
  </si>
  <si>
    <t>Down Cemetery Road</t>
  </si>
  <si>
    <t>Herron, Mick</t>
  </si>
  <si>
    <t>Keep the midnight out</t>
  </si>
  <si>
    <t>No brainer</t>
  </si>
  <si>
    <t>Kinney, Jeff</t>
  </si>
  <si>
    <t>Past lying</t>
  </si>
  <si>
    <t>McDermid, Val</t>
  </si>
  <si>
    <t>Rinder, Robert, 1978-</t>
  </si>
  <si>
    <t>What have you done?</t>
  </si>
  <si>
    <t>Lapena, Shari, 1960-</t>
  </si>
  <si>
    <t>Bamburgh</t>
  </si>
  <si>
    <t>Caledonian Road</t>
  </si>
  <si>
    <t>O'Hagan, Andrew, 1968-</t>
  </si>
  <si>
    <t>Coffin Island</t>
  </si>
  <si>
    <t>Ellis, Kate, 1953-</t>
  </si>
  <si>
    <t>Dead find</t>
  </si>
  <si>
    <t>Muir, T. F. (T. Frank)</t>
  </si>
  <si>
    <t>Father's day</t>
  </si>
  <si>
    <t>Madeley, Richard, 1957-</t>
  </si>
  <si>
    <t>Midnight and blue</t>
  </si>
  <si>
    <t>Rankin, Ian</t>
  </si>
  <si>
    <t>Grand 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</si>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</sst>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C09]General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name val="Arial"/>
      <family val="2"/>
    </font>
    <font>
      <b/>
      <sz val="14"/>
      <color indexed="8"/>
      <name val="Segoe UI"/>
      <charset val="1"/>
    </font>
    <font>
      <sz val="10"/>
      <color indexed="8"/>
      <name val="Arial"/>
      <charset val="1"/>
    </font>
    <font>
      <b/>
      <sz val="10"/>
      <color indexed="56"/>
      <name val="Calibri"/>
      <charset val="1"/>
    </font>
    <font>
      <b/>
      <sz val="10"/>
      <color indexed="9"/>
      <name val="Calibri"/>
      <charset val="1"/>
    </font>
    <font>
      <sz val="9"/>
      <color indexed="56"/>
      <name val="Calibri"/>
      <charset val="1"/>
    </font>
    <font>
      <b/>
      <sz val="9"/>
      <color indexed="9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4"/>
      </patternFill>
    </fill>
    <fill>
      <patternFill patternType="solid">
        <fgColor indexed="62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0" borderId="0" xfId="1" applyFont="1"/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9" fontId="5" fillId="0" borderId="0" xfId="1" applyFont="1"/>
    <xf numFmtId="0" fontId="5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center" vertical="top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left" vertical="top" wrapText="1" readingOrder="1"/>
    </xf>
    <xf numFmtId="0" fontId="11" fillId="4" borderId="5" xfId="0" applyFont="1" applyFill="1" applyBorder="1" applyAlignment="1">
      <alignment horizontal="right" vertical="top" wrapText="1" readingOrder="1"/>
    </xf>
    <xf numFmtId="0" fontId="11" fillId="4" borderId="7" xfId="0" applyFont="1" applyFill="1" applyBorder="1" applyAlignment="1">
      <alignment horizontal="left" vertical="center" wrapText="1" readingOrder="1"/>
    </xf>
    <xf numFmtId="0" fontId="11" fillId="4" borderId="8" xfId="0" applyFont="1" applyFill="1" applyBorder="1" applyAlignment="1">
      <alignment horizontal="left" vertical="center" wrapText="1" readingOrder="1"/>
    </xf>
    <xf numFmtId="0" fontId="11" fillId="4" borderId="2" xfId="0" applyFont="1" applyFill="1" applyBorder="1" applyAlignment="1">
      <alignment horizontal="right" vertical="top" wrapText="1" readingOrder="1"/>
    </xf>
    <xf numFmtId="0" fontId="11" fillId="4" borderId="4" xfId="0" applyFont="1" applyFill="1" applyBorder="1" applyAlignment="1">
      <alignment horizontal="right" vertical="top" wrapText="1" readingOrder="1"/>
    </xf>
    <xf numFmtId="164" fontId="11" fillId="4" borderId="2" xfId="0" applyNumberFormat="1" applyFont="1" applyFill="1" applyBorder="1" applyAlignment="1">
      <alignment horizontal="right" vertical="center" wrapText="1" readingOrder="1"/>
    </xf>
    <xf numFmtId="164" fontId="11" fillId="4" borderId="4" xfId="0" applyNumberFormat="1" applyFont="1" applyFill="1" applyBorder="1" applyAlignment="1">
      <alignment horizontal="right" vertical="center" wrapText="1" readingOrder="1"/>
    </xf>
    <xf numFmtId="0" fontId="12" fillId="0" borderId="2" xfId="0" applyFont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164" fontId="13" fillId="4" borderId="2" xfId="0" applyNumberFormat="1" applyFont="1" applyFill="1" applyBorder="1" applyAlignment="1">
      <alignment horizontal="right" vertical="center" wrapText="1" readingOrder="1"/>
    </xf>
    <xf numFmtId="164" fontId="13" fillId="4" borderId="4" xfId="0" applyNumberFormat="1" applyFont="1" applyFill="1" applyBorder="1" applyAlignment="1">
      <alignment horizontal="right" vertical="center" wrapText="1" readingOrder="1"/>
    </xf>
    <xf numFmtId="0" fontId="12" fillId="5" borderId="6" xfId="0" applyFont="1" applyFill="1" applyBorder="1" applyAlignment="1">
      <alignment horizontal="left" vertical="top" wrapText="1" readingOrder="1"/>
    </xf>
    <xf numFmtId="0" fontId="12" fillId="5" borderId="0" xfId="0" applyFont="1" applyFill="1" applyAlignment="1">
      <alignment horizontal="left" vertical="top" wrapText="1" readingOrder="1"/>
    </xf>
    <xf numFmtId="0" fontId="0" fillId="0" borderId="0" xfId="0" applyAlignment="1">
      <alignment horizontal="center" vertical="top" readingOrder="1"/>
    </xf>
    <xf numFmtId="0" fontId="8" fillId="0" borderId="0" xfId="0" applyFont="1" applyAlignment="1">
      <alignment horizontal="left" vertical="top" wrapText="1" readingOrder="1"/>
    </xf>
    <xf numFmtId="0" fontId="9" fillId="0" borderId="0" xfId="0" applyFont="1" applyAlignment="1">
      <alignment horizontal="right" wrapText="1" readingOrder="1"/>
    </xf>
    <xf numFmtId="0" fontId="9" fillId="0" borderId="0" xfId="0" applyFont="1" applyAlignment="1">
      <alignment horizontal="left" wrapText="1" readingOrder="1"/>
    </xf>
    <xf numFmtId="0" fontId="10" fillId="3" borderId="2" xfId="0" applyFont="1" applyFill="1" applyBorder="1" applyAlignment="1">
      <alignment horizontal="center" vertical="center" wrapText="1" readingOrder="1"/>
    </xf>
    <xf numFmtId="0" fontId="10" fillId="3" borderId="3" xfId="0" applyFont="1" applyFill="1" applyBorder="1" applyAlignment="1">
      <alignment horizontal="center" vertical="center" wrapText="1" readingOrder="1"/>
    </xf>
    <xf numFmtId="0" fontId="10" fillId="3" borderId="4" xfId="0" applyFont="1" applyFill="1" applyBorder="1" applyAlignment="1">
      <alignment horizontal="center" vertical="center" wrapText="1" readingOrder="1"/>
    </xf>
    <xf numFmtId="0" fontId="11" fillId="4" borderId="2" xfId="0" applyFont="1" applyFill="1" applyBorder="1" applyAlignment="1">
      <alignment horizontal="center" vertical="center" wrapText="1" readingOrder="1"/>
    </xf>
    <xf numFmtId="0" fontId="11" fillId="4" borderId="4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755650</xdr:colOff>
      <xdr:row>4</xdr:row>
      <xdr:rowOff>520700</xdr:rowOff>
    </xdr:to>
    <xdr:pic>
      <xdr:nvPicPr>
        <xdr:cNvPr id="4" name="Picture 1" descr="Image_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"/>
          <a:ext cx="83185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E37" sqref="E37"/>
    </sheetView>
  </sheetViews>
  <sheetFormatPr defaultRowHeight="14.5" x14ac:dyDescent="0.35"/>
  <cols>
    <col min="1" max="1" width="20" customWidth="1"/>
  </cols>
  <sheetData>
    <row r="1" spans="1:15" ht="15.5" x14ac:dyDescent="0.3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.5" x14ac:dyDescent="0.35">
      <c r="A3" s="2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O3" s="5"/>
    </row>
    <row r="4" spans="1:15" ht="15.5" x14ac:dyDescent="0.35">
      <c r="A4" s="8" t="s">
        <v>20</v>
      </c>
      <c r="B4" s="2">
        <v>962</v>
      </c>
      <c r="C4" s="2">
        <v>911</v>
      </c>
      <c r="D4" s="2">
        <v>883</v>
      </c>
      <c r="E4" s="2">
        <v>1243</v>
      </c>
      <c r="F4" s="2">
        <v>1155</v>
      </c>
      <c r="G4" s="2">
        <v>878</v>
      </c>
      <c r="H4" s="2">
        <v>1001</v>
      </c>
      <c r="I4" s="2">
        <v>839</v>
      </c>
      <c r="J4" s="2">
        <v>613</v>
      </c>
      <c r="K4" s="2">
        <v>839</v>
      </c>
      <c r="L4" s="2">
        <v>885</v>
      </c>
      <c r="M4" s="2">
        <v>756</v>
      </c>
      <c r="N4">
        <f t="shared" ref="N4:N15" si="0">SUM(B4:M4)</f>
        <v>10965</v>
      </c>
      <c r="O4" s="5"/>
    </row>
    <row r="5" spans="1:15" ht="15.5" x14ac:dyDescent="0.35">
      <c r="A5" s="8" t="s">
        <v>21</v>
      </c>
      <c r="B5" s="2">
        <v>1713</v>
      </c>
      <c r="C5" s="2">
        <v>1855</v>
      </c>
      <c r="D5" s="2">
        <v>1730</v>
      </c>
      <c r="E5" s="2">
        <v>2122</v>
      </c>
      <c r="F5" s="2">
        <v>2116</v>
      </c>
      <c r="G5" s="2">
        <v>1935</v>
      </c>
      <c r="H5" s="2">
        <v>1935</v>
      </c>
      <c r="I5" s="2">
        <v>1719</v>
      </c>
      <c r="J5" s="2">
        <v>1298</v>
      </c>
      <c r="K5" s="2">
        <v>1740</v>
      </c>
      <c r="L5" s="2">
        <v>2000</v>
      </c>
      <c r="M5" s="2">
        <v>1497</v>
      </c>
      <c r="N5">
        <f t="shared" si="0"/>
        <v>21660</v>
      </c>
      <c r="O5" s="5"/>
    </row>
    <row r="6" spans="1:15" ht="15.5" x14ac:dyDescent="0.35">
      <c r="A6" s="8" t="s">
        <v>22</v>
      </c>
      <c r="B6" s="2">
        <v>2117</v>
      </c>
      <c r="C6" s="2">
        <v>2041</v>
      </c>
      <c r="D6" s="2">
        <v>1971</v>
      </c>
      <c r="E6" s="2">
        <v>2290</v>
      </c>
      <c r="F6" s="2">
        <v>2484</v>
      </c>
      <c r="G6" s="2">
        <v>2166</v>
      </c>
      <c r="H6" s="2">
        <v>2456</v>
      </c>
      <c r="I6" s="2">
        <v>2188</v>
      </c>
      <c r="J6" s="2">
        <v>1327</v>
      </c>
      <c r="K6" s="2">
        <v>2093</v>
      </c>
      <c r="L6" s="2">
        <v>1405</v>
      </c>
      <c r="M6" s="2">
        <v>1707</v>
      </c>
      <c r="N6">
        <f t="shared" si="0"/>
        <v>24245</v>
      </c>
      <c r="O6" s="5"/>
    </row>
    <row r="7" spans="1:15" ht="15.5" x14ac:dyDescent="0.35">
      <c r="A7" s="8" t="s">
        <v>23</v>
      </c>
      <c r="B7" s="2">
        <v>1387</v>
      </c>
      <c r="C7" s="2">
        <v>1336</v>
      </c>
      <c r="D7" s="2">
        <v>1380</v>
      </c>
      <c r="E7" s="2">
        <v>1533</v>
      </c>
      <c r="F7" s="2">
        <v>1634</v>
      </c>
      <c r="G7" s="2">
        <v>1463</v>
      </c>
      <c r="H7" s="2">
        <v>1517</v>
      </c>
      <c r="I7" s="2">
        <v>1141</v>
      </c>
      <c r="J7" s="2">
        <v>978</v>
      </c>
      <c r="K7" s="2">
        <v>1171</v>
      </c>
      <c r="L7" s="2">
        <v>1344</v>
      </c>
      <c r="M7" s="2">
        <v>903</v>
      </c>
      <c r="N7">
        <f t="shared" si="0"/>
        <v>15787</v>
      </c>
      <c r="O7" s="5"/>
    </row>
    <row r="8" spans="1:15" ht="15.5" x14ac:dyDescent="0.35">
      <c r="A8" s="8" t="s">
        <v>24</v>
      </c>
      <c r="B8" s="2">
        <v>1169</v>
      </c>
      <c r="C8" s="2">
        <v>876</v>
      </c>
      <c r="D8" s="2">
        <v>727</v>
      </c>
      <c r="E8" s="2">
        <v>1074</v>
      </c>
      <c r="F8" s="2">
        <v>1194</v>
      </c>
      <c r="G8" s="2">
        <v>1027</v>
      </c>
      <c r="H8" s="2">
        <v>1236</v>
      </c>
      <c r="I8" s="2">
        <v>1126</v>
      </c>
      <c r="J8" s="2">
        <v>659</v>
      </c>
      <c r="K8" s="2">
        <v>992</v>
      </c>
      <c r="L8" s="2">
        <v>946</v>
      </c>
      <c r="M8" s="2">
        <v>854</v>
      </c>
      <c r="N8">
        <f t="shared" si="0"/>
        <v>11880</v>
      </c>
      <c r="O8" s="5"/>
    </row>
    <row r="9" spans="1:15" ht="15.5" x14ac:dyDescent="0.35">
      <c r="A9" s="8" t="s">
        <v>25</v>
      </c>
      <c r="B9" s="2">
        <v>535</v>
      </c>
      <c r="C9" s="2">
        <v>629</v>
      </c>
      <c r="D9" s="2">
        <v>493</v>
      </c>
      <c r="E9" s="2">
        <v>696</v>
      </c>
      <c r="F9" s="2">
        <v>639</v>
      </c>
      <c r="G9" s="2">
        <v>496</v>
      </c>
      <c r="H9" s="2">
        <v>679</v>
      </c>
      <c r="I9" s="2">
        <v>486</v>
      </c>
      <c r="J9" s="2">
        <v>192</v>
      </c>
      <c r="K9" s="2">
        <v>503</v>
      </c>
      <c r="L9" s="2">
        <v>481</v>
      </c>
      <c r="M9" s="2">
        <v>338</v>
      </c>
      <c r="N9">
        <f t="shared" si="0"/>
        <v>6167</v>
      </c>
      <c r="O9" s="5"/>
    </row>
    <row r="10" spans="1:15" ht="15.5" x14ac:dyDescent="0.35">
      <c r="A10" s="8" t="s">
        <v>26</v>
      </c>
      <c r="B10" s="2">
        <v>324</v>
      </c>
      <c r="C10" s="2">
        <v>283</v>
      </c>
      <c r="D10" s="2">
        <v>183</v>
      </c>
      <c r="E10" s="2">
        <v>278</v>
      </c>
      <c r="F10" s="2">
        <v>286</v>
      </c>
      <c r="G10" s="2">
        <v>289</v>
      </c>
      <c r="H10" s="2">
        <v>300</v>
      </c>
      <c r="I10" s="2">
        <v>349</v>
      </c>
      <c r="J10" s="2">
        <v>172</v>
      </c>
      <c r="K10" s="2">
        <v>0</v>
      </c>
      <c r="L10" s="2">
        <v>260</v>
      </c>
      <c r="M10" s="2">
        <v>270</v>
      </c>
      <c r="N10">
        <f t="shared" si="0"/>
        <v>2994</v>
      </c>
      <c r="O10" s="5"/>
    </row>
    <row r="11" spans="1:15" ht="15.5" x14ac:dyDescent="0.35">
      <c r="A11" s="8" t="s">
        <v>27</v>
      </c>
      <c r="B11" s="2">
        <v>202</v>
      </c>
      <c r="C11" s="2">
        <v>242</v>
      </c>
      <c r="D11" s="2">
        <v>245</v>
      </c>
      <c r="E11" s="2">
        <v>134</v>
      </c>
      <c r="F11" s="2">
        <v>300</v>
      </c>
      <c r="G11" s="2">
        <v>145</v>
      </c>
      <c r="H11" s="2">
        <v>187</v>
      </c>
      <c r="I11" s="2">
        <v>210</v>
      </c>
      <c r="J11" s="2">
        <v>121</v>
      </c>
      <c r="K11" s="2">
        <v>210</v>
      </c>
      <c r="L11" s="2">
        <v>172</v>
      </c>
      <c r="M11" s="2">
        <v>163</v>
      </c>
      <c r="N11">
        <f t="shared" si="0"/>
        <v>2331</v>
      </c>
      <c r="O11" s="5"/>
    </row>
    <row r="12" spans="1:15" ht="15.5" x14ac:dyDescent="0.35">
      <c r="A12" s="8" t="s">
        <v>28</v>
      </c>
      <c r="B12" s="2">
        <v>57</v>
      </c>
      <c r="C12" s="2">
        <v>90</v>
      </c>
      <c r="D12" s="2">
        <v>84</v>
      </c>
      <c r="E12" s="2">
        <v>75</v>
      </c>
      <c r="F12" s="2">
        <v>105</v>
      </c>
      <c r="G12" s="2">
        <v>56</v>
      </c>
      <c r="H12" s="2">
        <v>47</v>
      </c>
      <c r="I12" s="2">
        <v>29</v>
      </c>
      <c r="J12" s="2">
        <v>0</v>
      </c>
      <c r="K12" s="2">
        <v>0</v>
      </c>
      <c r="L12" s="2">
        <v>0</v>
      </c>
      <c r="M12" s="2">
        <v>0</v>
      </c>
      <c r="N12">
        <f t="shared" si="0"/>
        <v>543</v>
      </c>
      <c r="O12" s="5"/>
    </row>
    <row r="13" spans="1:15" ht="15.5" x14ac:dyDescent="0.35">
      <c r="A13" s="8" t="s">
        <v>29</v>
      </c>
      <c r="B13" s="2">
        <v>130</v>
      </c>
      <c r="C13" s="2">
        <v>62</v>
      </c>
      <c r="D13" s="2">
        <v>65</v>
      </c>
      <c r="E13" s="2">
        <v>147</v>
      </c>
      <c r="F13" s="2">
        <v>83</v>
      </c>
      <c r="G13" s="2">
        <v>86</v>
      </c>
      <c r="H13" s="2">
        <v>82</v>
      </c>
      <c r="I13" s="2">
        <v>105</v>
      </c>
      <c r="J13" s="2">
        <v>48</v>
      </c>
      <c r="K13" s="2">
        <v>71</v>
      </c>
      <c r="L13" s="2">
        <v>98</v>
      </c>
      <c r="M13" s="2">
        <v>139</v>
      </c>
      <c r="N13">
        <f t="shared" si="0"/>
        <v>1116</v>
      </c>
      <c r="O13" s="5"/>
    </row>
    <row r="14" spans="1:15" ht="15.5" x14ac:dyDescent="0.35">
      <c r="A14" s="8" t="s">
        <v>30</v>
      </c>
      <c r="B14" s="2">
        <v>286</v>
      </c>
      <c r="C14" s="2">
        <v>490</v>
      </c>
      <c r="D14" s="2">
        <v>184</v>
      </c>
      <c r="E14" s="2">
        <v>380</v>
      </c>
      <c r="F14" s="2">
        <v>379</v>
      </c>
      <c r="G14" s="2">
        <v>261</v>
      </c>
      <c r="H14" s="2">
        <v>282</v>
      </c>
      <c r="I14" s="2">
        <v>335</v>
      </c>
      <c r="J14" s="2">
        <v>238</v>
      </c>
      <c r="K14" s="2">
        <v>0</v>
      </c>
      <c r="L14" s="2">
        <v>0</v>
      </c>
      <c r="M14" s="2">
        <v>0</v>
      </c>
      <c r="N14">
        <f t="shared" si="0"/>
        <v>2835</v>
      </c>
      <c r="O14" s="5"/>
    </row>
    <row r="15" spans="1:15" ht="15.5" x14ac:dyDescent="0.35">
      <c r="A15" s="8" t="s">
        <v>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>
        <f t="shared" si="0"/>
        <v>0</v>
      </c>
      <c r="O15" s="5"/>
    </row>
    <row r="16" spans="1:15" ht="15.5" x14ac:dyDescent="0.35">
      <c r="A16" s="8" t="s">
        <v>32</v>
      </c>
      <c r="B16" s="2">
        <v>684</v>
      </c>
      <c r="C16" s="2">
        <v>457</v>
      </c>
      <c r="D16" s="2">
        <v>414</v>
      </c>
      <c r="E16" s="2">
        <v>687</v>
      </c>
      <c r="F16" s="2">
        <v>658</v>
      </c>
      <c r="G16" s="2">
        <v>431</v>
      </c>
      <c r="H16" s="2">
        <v>299</v>
      </c>
      <c r="I16" s="2">
        <v>492</v>
      </c>
      <c r="J16" s="2">
        <v>25</v>
      </c>
      <c r="K16" s="2">
        <v>471</v>
      </c>
      <c r="L16" s="2">
        <v>469</v>
      </c>
      <c r="M16" s="2">
        <v>336</v>
      </c>
      <c r="N16">
        <f t="shared" ref="N16:N18" si="1">SUM(B16:M16)</f>
        <v>5423</v>
      </c>
      <c r="O16" s="5"/>
    </row>
    <row r="17" spans="1:15" ht="15.5" x14ac:dyDescent="0.35">
      <c r="A17" s="8" t="s">
        <v>33</v>
      </c>
      <c r="B17" s="2">
        <v>271</v>
      </c>
      <c r="C17" s="2">
        <v>283</v>
      </c>
      <c r="D17" s="2">
        <v>332</v>
      </c>
      <c r="E17" s="2">
        <v>262</v>
      </c>
      <c r="F17" s="2">
        <v>265</v>
      </c>
      <c r="G17" s="2">
        <v>267</v>
      </c>
      <c r="H17" s="2">
        <v>263</v>
      </c>
      <c r="I17" s="2">
        <v>183</v>
      </c>
      <c r="J17" s="2">
        <v>233</v>
      </c>
      <c r="K17" s="2">
        <v>292</v>
      </c>
      <c r="L17" s="2">
        <v>220</v>
      </c>
      <c r="M17" s="2">
        <v>280</v>
      </c>
      <c r="N17">
        <f t="shared" si="1"/>
        <v>3151</v>
      </c>
      <c r="O17" s="5"/>
    </row>
    <row r="18" spans="1:15" ht="15.5" x14ac:dyDescent="0.35">
      <c r="A18" s="7" t="s">
        <v>6</v>
      </c>
      <c r="B18" s="4">
        <f t="shared" ref="B18:M18" si="2">SUM(B4:B17)</f>
        <v>9837</v>
      </c>
      <c r="C18" s="4">
        <f t="shared" si="2"/>
        <v>9555</v>
      </c>
      <c r="D18" s="4">
        <f t="shared" si="2"/>
        <v>8691</v>
      </c>
      <c r="E18" s="4">
        <f t="shared" si="2"/>
        <v>10921</v>
      </c>
      <c r="F18" s="4">
        <f t="shared" si="2"/>
        <v>11298</v>
      </c>
      <c r="G18" s="4">
        <f t="shared" si="2"/>
        <v>9500</v>
      </c>
      <c r="H18" s="4">
        <f t="shared" si="2"/>
        <v>10284</v>
      </c>
      <c r="I18" s="4">
        <f t="shared" si="2"/>
        <v>9202</v>
      </c>
      <c r="J18" s="4">
        <f t="shared" si="2"/>
        <v>5904</v>
      </c>
      <c r="K18" s="4">
        <f t="shared" si="2"/>
        <v>8382</v>
      </c>
      <c r="L18" s="4">
        <f t="shared" si="2"/>
        <v>8280</v>
      </c>
      <c r="M18" s="4">
        <f t="shared" si="2"/>
        <v>7243</v>
      </c>
      <c r="N18">
        <f t="shared" si="1"/>
        <v>109097</v>
      </c>
    </row>
    <row r="19" spans="1:15" x14ac:dyDescent="0.35">
      <c r="A19" s="1" t="s">
        <v>0</v>
      </c>
    </row>
    <row r="20" spans="1:15" x14ac:dyDescent="0.35">
      <c r="A20" s="1"/>
    </row>
    <row r="21" spans="1:15" x14ac:dyDescent="0.35">
      <c r="A21" s="1" t="s">
        <v>1</v>
      </c>
    </row>
    <row r="22" spans="1:15" x14ac:dyDescent="0.35">
      <c r="A22" s="1"/>
    </row>
  </sheetData>
  <pageMargins left="0.7" right="0.7" top="0.75" bottom="0.75" header="0.3" footer="0.3"/>
  <headerFooter>
    <oddHeader>&amp;L&amp;"Calibri"&amp;11&amp;K0000FF Classification: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tabSelected="1" topLeftCell="A79" workbookViewId="0">
      <selection activeCell="J115" sqref="J115"/>
    </sheetView>
  </sheetViews>
  <sheetFormatPr defaultRowHeight="14.5" x14ac:dyDescent="0.35"/>
  <cols>
    <col min="1" max="1" width="1.08984375" customWidth="1"/>
    <col min="2" max="2" width="10.81640625" customWidth="1"/>
    <col min="3" max="3" width="1.08984375" customWidth="1"/>
    <col min="4" max="4" width="8.36328125" customWidth="1"/>
    <col min="5" max="5" width="42.1796875" customWidth="1"/>
    <col min="6" max="6" width="7.7265625" customWidth="1"/>
    <col min="7" max="7" width="15.453125" customWidth="1"/>
    <col min="8" max="8" width="7.1796875" customWidth="1"/>
    <col min="9" max="9" width="4.1796875" customWidth="1"/>
    <col min="10" max="10" width="35.6328125" customWidth="1"/>
  </cols>
  <sheetData>
    <row r="1" spans="1:10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15.5" x14ac:dyDescent="0.35">
      <c r="A2" s="39"/>
      <c r="B2" s="39"/>
      <c r="C2" s="23"/>
      <c r="D2" s="40" t="s">
        <v>41</v>
      </c>
      <c r="E2" s="40"/>
      <c r="F2" s="40"/>
      <c r="G2" s="23"/>
      <c r="H2" s="23"/>
      <c r="I2" s="41" t="s">
        <v>42</v>
      </c>
      <c r="J2" s="41"/>
    </row>
    <row r="3" spans="1:10" x14ac:dyDescent="0.35">
      <c r="A3" s="39"/>
      <c r="B3" s="39"/>
      <c r="C3" s="23"/>
      <c r="D3" s="40"/>
      <c r="E3" s="40"/>
      <c r="F3" s="40"/>
      <c r="G3" s="23"/>
      <c r="H3" s="23"/>
      <c r="I3" s="23"/>
      <c r="J3" s="23"/>
    </row>
    <row r="4" spans="1:10" x14ac:dyDescent="0.35">
      <c r="A4" s="39"/>
      <c r="B4" s="39"/>
      <c r="C4" s="23"/>
      <c r="D4" s="23"/>
      <c r="E4" s="23"/>
      <c r="F4" s="23"/>
      <c r="G4" s="23"/>
      <c r="H4" s="23"/>
      <c r="I4" s="23"/>
      <c r="J4" s="23"/>
    </row>
    <row r="5" spans="1:10" x14ac:dyDescent="0.35">
      <c r="A5" s="39"/>
      <c r="B5" s="39"/>
      <c r="C5" s="23"/>
      <c r="D5" s="42" t="s">
        <v>43</v>
      </c>
      <c r="E5" s="42"/>
      <c r="F5" s="42"/>
      <c r="G5" s="42"/>
      <c r="H5" s="42"/>
      <c r="I5" s="42"/>
      <c r="J5" s="42"/>
    </row>
    <row r="6" spans="1:10" x14ac:dyDescent="0.35">
      <c r="A6" s="23"/>
      <c r="B6" s="23"/>
      <c r="C6" s="23"/>
      <c r="D6" s="42"/>
      <c r="E6" s="42"/>
      <c r="F6" s="42"/>
      <c r="G6" s="42"/>
      <c r="H6" s="42"/>
      <c r="I6" s="42"/>
      <c r="J6" s="42"/>
    </row>
    <row r="7" spans="1:10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x14ac:dyDescent="0.3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0" x14ac:dyDescent="0.35">
      <c r="A9" s="23"/>
      <c r="B9" s="43"/>
      <c r="C9" s="44"/>
      <c r="D9" s="45"/>
      <c r="E9" s="24" t="s">
        <v>44</v>
      </c>
      <c r="F9" s="43" t="s">
        <v>45</v>
      </c>
      <c r="G9" s="45"/>
      <c r="H9" s="46" t="s">
        <v>46</v>
      </c>
      <c r="I9" s="47"/>
      <c r="J9" s="23"/>
    </row>
    <row r="10" spans="1:10" x14ac:dyDescent="0.35">
      <c r="A10" s="23"/>
      <c r="B10" s="37"/>
      <c r="C10" s="38"/>
      <c r="D10" s="38"/>
      <c r="E10" s="25" t="s">
        <v>47</v>
      </c>
      <c r="F10" s="33" t="s">
        <v>48</v>
      </c>
      <c r="G10" s="34"/>
      <c r="H10" s="35">
        <v>107</v>
      </c>
      <c r="I10" s="36"/>
      <c r="J10" s="23"/>
    </row>
    <row r="11" spans="1:10" x14ac:dyDescent="0.35">
      <c r="A11" s="23"/>
      <c r="B11" s="37"/>
      <c r="C11" s="38"/>
      <c r="D11" s="38"/>
      <c r="E11" s="25" t="s">
        <v>49</v>
      </c>
      <c r="F11" s="33" t="s">
        <v>50</v>
      </c>
      <c r="G11" s="34"/>
      <c r="H11" s="35">
        <v>87</v>
      </c>
      <c r="I11" s="36"/>
      <c r="J11" s="23"/>
    </row>
    <row r="12" spans="1:10" x14ac:dyDescent="0.35">
      <c r="A12" s="23"/>
      <c r="B12" s="37"/>
      <c r="C12" s="38"/>
      <c r="D12" s="38"/>
      <c r="E12" s="25" t="s">
        <v>51</v>
      </c>
      <c r="F12" s="33" t="s">
        <v>52</v>
      </c>
      <c r="G12" s="34"/>
      <c r="H12" s="35">
        <v>86</v>
      </c>
      <c r="I12" s="36"/>
      <c r="J12" s="23"/>
    </row>
    <row r="13" spans="1:10" x14ac:dyDescent="0.35">
      <c r="A13" s="23"/>
      <c r="B13" s="37"/>
      <c r="C13" s="38"/>
      <c r="D13" s="38"/>
      <c r="E13" s="25" t="s">
        <v>53</v>
      </c>
      <c r="F13" s="33" t="s">
        <v>54</v>
      </c>
      <c r="G13" s="34"/>
      <c r="H13" s="35">
        <v>83</v>
      </c>
      <c r="I13" s="36"/>
      <c r="J13" s="23"/>
    </row>
    <row r="14" spans="1:10" x14ac:dyDescent="0.35">
      <c r="A14" s="23"/>
      <c r="B14" s="37"/>
      <c r="C14" s="38"/>
      <c r="D14" s="38"/>
      <c r="E14" s="25" t="s">
        <v>55</v>
      </c>
      <c r="F14" s="33" t="s">
        <v>56</v>
      </c>
      <c r="G14" s="34"/>
      <c r="H14" s="35">
        <v>78</v>
      </c>
      <c r="I14" s="36"/>
      <c r="J14" s="23"/>
    </row>
    <row r="15" spans="1:10" x14ac:dyDescent="0.35">
      <c r="A15" s="23"/>
      <c r="B15" s="37"/>
      <c r="C15" s="38"/>
      <c r="D15" s="38"/>
      <c r="E15" s="25" t="s">
        <v>57</v>
      </c>
      <c r="F15" s="33" t="s">
        <v>58</v>
      </c>
      <c r="G15" s="34"/>
      <c r="H15" s="35">
        <v>73</v>
      </c>
      <c r="I15" s="36"/>
      <c r="J15" s="23"/>
    </row>
    <row r="16" spans="1:10" x14ac:dyDescent="0.35">
      <c r="A16" s="23"/>
      <c r="B16" s="37"/>
      <c r="C16" s="38"/>
      <c r="D16" s="38"/>
      <c r="E16" s="25" t="s">
        <v>59</v>
      </c>
      <c r="F16" s="33" t="s">
        <v>60</v>
      </c>
      <c r="G16" s="34"/>
      <c r="H16" s="35">
        <v>71</v>
      </c>
      <c r="I16" s="36"/>
      <c r="J16" s="23"/>
    </row>
    <row r="17" spans="1:10" x14ac:dyDescent="0.35">
      <c r="A17" s="23"/>
      <c r="B17" s="37"/>
      <c r="C17" s="38"/>
      <c r="D17" s="38"/>
      <c r="E17" s="25" t="s">
        <v>61</v>
      </c>
      <c r="F17" s="33" t="s">
        <v>62</v>
      </c>
      <c r="G17" s="34"/>
      <c r="H17" s="35">
        <v>68</v>
      </c>
      <c r="I17" s="36"/>
      <c r="J17" s="23"/>
    </row>
    <row r="18" spans="1:10" x14ac:dyDescent="0.35">
      <c r="A18" s="23"/>
      <c r="B18" s="37"/>
      <c r="C18" s="38"/>
      <c r="D18" s="38"/>
      <c r="E18" s="25" t="s">
        <v>63</v>
      </c>
      <c r="F18" s="33" t="s">
        <v>64</v>
      </c>
      <c r="G18" s="34"/>
      <c r="H18" s="35">
        <v>67</v>
      </c>
      <c r="I18" s="36"/>
      <c r="J18" s="23"/>
    </row>
    <row r="19" spans="1:10" x14ac:dyDescent="0.35">
      <c r="A19" s="23"/>
      <c r="B19" s="37"/>
      <c r="C19" s="38"/>
      <c r="D19" s="38"/>
      <c r="E19" s="25" t="s">
        <v>65</v>
      </c>
      <c r="F19" s="33" t="s">
        <v>66</v>
      </c>
      <c r="G19" s="34"/>
      <c r="H19" s="35">
        <v>67</v>
      </c>
      <c r="I19" s="36"/>
      <c r="J19" s="23"/>
    </row>
    <row r="20" spans="1:10" x14ac:dyDescent="0.35">
      <c r="A20" s="23"/>
      <c r="B20" s="37"/>
      <c r="C20" s="38"/>
      <c r="D20" s="38"/>
      <c r="E20" s="25" t="s">
        <v>67</v>
      </c>
      <c r="F20" s="33" t="s">
        <v>56</v>
      </c>
      <c r="G20" s="34"/>
      <c r="H20" s="35">
        <v>67</v>
      </c>
      <c r="I20" s="36"/>
      <c r="J20" s="23"/>
    </row>
    <row r="21" spans="1:10" x14ac:dyDescent="0.35">
      <c r="A21" s="23"/>
      <c r="B21" s="37"/>
      <c r="C21" s="38"/>
      <c r="D21" s="38"/>
      <c r="E21" s="25" t="s">
        <v>68</v>
      </c>
      <c r="F21" s="33" t="s">
        <v>69</v>
      </c>
      <c r="G21" s="34"/>
      <c r="H21" s="35">
        <v>67</v>
      </c>
      <c r="I21" s="36"/>
      <c r="J21" s="23"/>
    </row>
    <row r="22" spans="1:10" x14ac:dyDescent="0.35">
      <c r="A22" s="23"/>
      <c r="B22" s="37"/>
      <c r="C22" s="38"/>
      <c r="D22" s="38"/>
      <c r="E22" s="25" t="s">
        <v>70</v>
      </c>
      <c r="F22" s="33" t="s">
        <v>71</v>
      </c>
      <c r="G22" s="34"/>
      <c r="H22" s="35">
        <v>66</v>
      </c>
      <c r="I22" s="36"/>
      <c r="J22" s="23"/>
    </row>
    <row r="23" spans="1:10" x14ac:dyDescent="0.35">
      <c r="A23" s="23"/>
      <c r="B23" s="37"/>
      <c r="C23" s="38"/>
      <c r="D23" s="38"/>
      <c r="E23" s="25" t="s">
        <v>72</v>
      </c>
      <c r="F23" s="33" t="s">
        <v>69</v>
      </c>
      <c r="G23" s="34"/>
      <c r="H23" s="35">
        <v>66</v>
      </c>
      <c r="I23" s="36"/>
      <c r="J23" s="23"/>
    </row>
    <row r="24" spans="1:10" ht="24" customHeight="1" x14ac:dyDescent="0.35">
      <c r="A24" s="23"/>
      <c r="B24" s="37"/>
      <c r="C24" s="38"/>
      <c r="D24" s="38"/>
      <c r="E24" s="25" t="s">
        <v>73</v>
      </c>
      <c r="F24" s="33" t="s">
        <v>74</v>
      </c>
      <c r="G24" s="34"/>
      <c r="H24" s="35">
        <v>65</v>
      </c>
      <c r="I24" s="36"/>
      <c r="J24" s="23"/>
    </row>
    <row r="25" spans="1:10" x14ac:dyDescent="0.35">
      <c r="A25" s="23"/>
      <c r="B25" s="37"/>
      <c r="C25" s="38"/>
      <c r="D25" s="38"/>
      <c r="E25" s="25" t="s">
        <v>75</v>
      </c>
      <c r="F25" s="33" t="s">
        <v>76</v>
      </c>
      <c r="G25" s="34"/>
      <c r="H25" s="35">
        <v>64</v>
      </c>
      <c r="I25" s="36"/>
      <c r="J25" s="23"/>
    </row>
    <row r="26" spans="1:10" x14ac:dyDescent="0.35">
      <c r="A26" s="23"/>
      <c r="B26" s="37"/>
      <c r="C26" s="38"/>
      <c r="D26" s="38"/>
      <c r="E26" s="25" t="s">
        <v>77</v>
      </c>
      <c r="F26" s="33" t="s">
        <v>48</v>
      </c>
      <c r="G26" s="34"/>
      <c r="H26" s="35">
        <v>64</v>
      </c>
      <c r="I26" s="36"/>
      <c r="J26" s="23"/>
    </row>
    <row r="27" spans="1:10" x14ac:dyDescent="0.35">
      <c r="A27" s="23"/>
      <c r="B27" s="37"/>
      <c r="C27" s="38"/>
      <c r="D27" s="38"/>
      <c r="E27" s="25" t="s">
        <v>78</v>
      </c>
      <c r="F27" s="33" t="s">
        <v>62</v>
      </c>
      <c r="G27" s="34"/>
      <c r="H27" s="35">
        <v>64</v>
      </c>
      <c r="I27" s="36"/>
      <c r="J27" s="23"/>
    </row>
    <row r="28" spans="1:10" x14ac:dyDescent="0.35">
      <c r="A28" s="23"/>
      <c r="B28" s="37"/>
      <c r="C28" s="38"/>
      <c r="D28" s="38"/>
      <c r="E28" s="25" t="s">
        <v>79</v>
      </c>
      <c r="F28" s="33" t="s">
        <v>80</v>
      </c>
      <c r="G28" s="34"/>
      <c r="H28" s="35">
        <v>63</v>
      </c>
      <c r="I28" s="36"/>
      <c r="J28" s="23"/>
    </row>
    <row r="29" spans="1:10" x14ac:dyDescent="0.35">
      <c r="A29" s="23"/>
      <c r="B29" s="37"/>
      <c r="C29" s="38"/>
      <c r="D29" s="38"/>
      <c r="E29" s="25" t="s">
        <v>81</v>
      </c>
      <c r="F29" s="33" t="s">
        <v>54</v>
      </c>
      <c r="G29" s="34"/>
      <c r="H29" s="35">
        <v>63</v>
      </c>
      <c r="I29" s="36"/>
      <c r="J29" s="23"/>
    </row>
    <row r="30" spans="1:10" x14ac:dyDescent="0.35">
      <c r="A30" s="23"/>
      <c r="B30" s="37"/>
      <c r="C30" s="38"/>
      <c r="D30" s="38"/>
      <c r="E30" s="25" t="s">
        <v>82</v>
      </c>
      <c r="F30" s="33" t="s">
        <v>83</v>
      </c>
      <c r="G30" s="34"/>
      <c r="H30" s="35">
        <v>63</v>
      </c>
      <c r="I30" s="36"/>
      <c r="J30" s="23"/>
    </row>
    <row r="31" spans="1:10" x14ac:dyDescent="0.35">
      <c r="A31" s="23"/>
      <c r="B31" s="37"/>
      <c r="C31" s="38"/>
      <c r="D31" s="38"/>
      <c r="E31" s="25" t="s">
        <v>84</v>
      </c>
      <c r="F31" s="33" t="s">
        <v>62</v>
      </c>
      <c r="G31" s="34"/>
      <c r="H31" s="35">
        <v>62</v>
      </c>
      <c r="I31" s="36"/>
      <c r="J31" s="23"/>
    </row>
    <row r="32" spans="1:10" x14ac:dyDescent="0.35">
      <c r="A32" s="23"/>
      <c r="B32" s="37"/>
      <c r="C32" s="38"/>
      <c r="D32" s="38"/>
      <c r="E32" s="25" t="s">
        <v>85</v>
      </c>
      <c r="F32" s="33" t="s">
        <v>86</v>
      </c>
      <c r="G32" s="34"/>
      <c r="H32" s="35">
        <v>60</v>
      </c>
      <c r="I32" s="36"/>
      <c r="J32" s="23"/>
    </row>
    <row r="33" spans="1:10" x14ac:dyDescent="0.35">
      <c r="A33" s="23"/>
      <c r="B33" s="37"/>
      <c r="C33" s="38"/>
      <c r="D33" s="38"/>
      <c r="E33" s="25" t="s">
        <v>87</v>
      </c>
      <c r="F33" s="33" t="s">
        <v>88</v>
      </c>
      <c r="G33" s="34"/>
      <c r="H33" s="35">
        <v>60</v>
      </c>
      <c r="I33" s="36"/>
      <c r="J33" s="23"/>
    </row>
    <row r="34" spans="1:10" x14ac:dyDescent="0.35">
      <c r="A34" s="23"/>
      <c r="B34" s="37"/>
      <c r="C34" s="38"/>
      <c r="D34" s="38"/>
      <c r="E34" s="25" t="s">
        <v>89</v>
      </c>
      <c r="F34" s="33" t="s">
        <v>90</v>
      </c>
      <c r="G34" s="34"/>
      <c r="H34" s="35">
        <v>59</v>
      </c>
      <c r="I34" s="36"/>
      <c r="J34" s="23"/>
    </row>
    <row r="35" spans="1:10" x14ac:dyDescent="0.35">
      <c r="A35" s="23"/>
      <c r="B35" s="37"/>
      <c r="C35" s="38"/>
      <c r="D35" s="38"/>
      <c r="E35" s="25" t="s">
        <v>91</v>
      </c>
      <c r="F35" s="33" t="s">
        <v>92</v>
      </c>
      <c r="G35" s="34"/>
      <c r="H35" s="35">
        <v>58</v>
      </c>
      <c r="I35" s="36"/>
      <c r="J35" s="23"/>
    </row>
    <row r="36" spans="1:10" x14ac:dyDescent="0.35">
      <c r="A36" s="23"/>
      <c r="B36" s="37"/>
      <c r="C36" s="38"/>
      <c r="D36" s="38"/>
      <c r="E36" s="25" t="s">
        <v>93</v>
      </c>
      <c r="F36" s="33" t="s">
        <v>94</v>
      </c>
      <c r="G36" s="34"/>
      <c r="H36" s="35">
        <v>58</v>
      </c>
      <c r="I36" s="36"/>
      <c r="J36" s="23"/>
    </row>
    <row r="37" spans="1:10" x14ac:dyDescent="0.35">
      <c r="A37" s="23"/>
      <c r="B37" s="37"/>
      <c r="C37" s="38"/>
      <c r="D37" s="38"/>
      <c r="E37" s="25" t="s">
        <v>95</v>
      </c>
      <c r="F37" s="33" t="s">
        <v>96</v>
      </c>
      <c r="G37" s="34"/>
      <c r="H37" s="35">
        <v>57</v>
      </c>
      <c r="I37" s="36"/>
      <c r="J37" s="23"/>
    </row>
    <row r="38" spans="1:10" x14ac:dyDescent="0.35">
      <c r="A38" s="23"/>
      <c r="B38" s="37"/>
      <c r="C38" s="38"/>
      <c r="D38" s="38"/>
      <c r="E38" s="25" t="s">
        <v>97</v>
      </c>
      <c r="F38" s="33" t="s">
        <v>83</v>
      </c>
      <c r="G38" s="34"/>
      <c r="H38" s="35">
        <v>57</v>
      </c>
      <c r="I38" s="36"/>
      <c r="J38" s="23"/>
    </row>
    <row r="39" spans="1:10" x14ac:dyDescent="0.35">
      <c r="A39" s="23"/>
      <c r="B39" s="37"/>
      <c r="C39" s="38"/>
      <c r="D39" s="38"/>
      <c r="E39" s="25" t="s">
        <v>98</v>
      </c>
      <c r="F39" s="33" t="s">
        <v>99</v>
      </c>
      <c r="G39" s="34"/>
      <c r="H39" s="35">
        <v>56</v>
      </c>
      <c r="I39" s="36"/>
      <c r="J39" s="23"/>
    </row>
    <row r="40" spans="1:10" x14ac:dyDescent="0.35">
      <c r="A40" s="23"/>
      <c r="B40" s="37"/>
      <c r="C40" s="38"/>
      <c r="D40" s="38"/>
      <c r="E40" s="25" t="s">
        <v>100</v>
      </c>
      <c r="F40" s="33" t="s">
        <v>62</v>
      </c>
      <c r="G40" s="34"/>
      <c r="H40" s="35">
        <v>56</v>
      </c>
      <c r="I40" s="36"/>
      <c r="J40" s="23"/>
    </row>
    <row r="41" spans="1:10" x14ac:dyDescent="0.35">
      <c r="A41" s="23"/>
      <c r="B41" s="37"/>
      <c r="C41" s="38"/>
      <c r="D41" s="38"/>
      <c r="E41" s="25" t="s">
        <v>101</v>
      </c>
      <c r="F41" s="33" t="s">
        <v>102</v>
      </c>
      <c r="G41" s="34"/>
      <c r="H41" s="35">
        <v>56</v>
      </c>
      <c r="I41" s="36"/>
      <c r="J41" s="23"/>
    </row>
    <row r="42" spans="1:10" x14ac:dyDescent="0.35">
      <c r="A42" s="23"/>
      <c r="B42" s="37"/>
      <c r="C42" s="38"/>
      <c r="D42" s="38"/>
      <c r="E42" s="25" t="s">
        <v>103</v>
      </c>
      <c r="F42" s="33" t="s">
        <v>60</v>
      </c>
      <c r="G42" s="34"/>
      <c r="H42" s="35">
        <v>54</v>
      </c>
      <c r="I42" s="36"/>
      <c r="J42" s="23"/>
    </row>
    <row r="43" spans="1:10" x14ac:dyDescent="0.35">
      <c r="A43" s="23"/>
      <c r="B43" s="37"/>
      <c r="C43" s="38"/>
      <c r="D43" s="38"/>
      <c r="E43" s="25" t="s">
        <v>104</v>
      </c>
      <c r="F43" s="33" t="s">
        <v>105</v>
      </c>
      <c r="G43" s="34"/>
      <c r="H43" s="35">
        <v>53</v>
      </c>
      <c r="I43" s="36"/>
      <c r="J43" s="23"/>
    </row>
    <row r="44" spans="1:10" x14ac:dyDescent="0.35">
      <c r="A44" s="23"/>
      <c r="B44" s="37"/>
      <c r="C44" s="38"/>
      <c r="D44" s="38"/>
      <c r="E44" s="25" t="s">
        <v>106</v>
      </c>
      <c r="F44" s="33" t="s">
        <v>107</v>
      </c>
      <c r="G44" s="34"/>
      <c r="H44" s="35">
        <v>52</v>
      </c>
      <c r="I44" s="36"/>
      <c r="J44" s="23"/>
    </row>
    <row r="45" spans="1:10" x14ac:dyDescent="0.35">
      <c r="A45" s="23"/>
      <c r="B45" s="37"/>
      <c r="C45" s="38"/>
      <c r="D45" s="38"/>
      <c r="E45" s="25" t="s">
        <v>108</v>
      </c>
      <c r="F45" s="33" t="s">
        <v>109</v>
      </c>
      <c r="G45" s="34"/>
      <c r="H45" s="35">
        <v>51</v>
      </c>
      <c r="I45" s="36"/>
      <c r="J45" s="23"/>
    </row>
    <row r="46" spans="1:10" x14ac:dyDescent="0.35">
      <c r="A46" s="23"/>
      <c r="B46" s="37"/>
      <c r="C46" s="38"/>
      <c r="D46" s="38"/>
      <c r="E46" s="25" t="s">
        <v>110</v>
      </c>
      <c r="F46" s="33" t="s">
        <v>111</v>
      </c>
      <c r="G46" s="34"/>
      <c r="H46" s="35">
        <v>51</v>
      </c>
      <c r="I46" s="36"/>
      <c r="J46" s="23"/>
    </row>
    <row r="47" spans="1:10" x14ac:dyDescent="0.35">
      <c r="A47" s="23"/>
      <c r="B47" s="37"/>
      <c r="C47" s="38"/>
      <c r="D47" s="38"/>
      <c r="E47" s="25" t="s">
        <v>112</v>
      </c>
      <c r="F47" s="33" t="s">
        <v>113</v>
      </c>
      <c r="G47" s="34"/>
      <c r="H47" s="35">
        <v>50</v>
      </c>
      <c r="I47" s="36"/>
      <c r="J47" s="23"/>
    </row>
    <row r="48" spans="1:10" x14ac:dyDescent="0.35">
      <c r="A48" s="23"/>
      <c r="B48" s="37"/>
      <c r="C48" s="38"/>
      <c r="D48" s="38"/>
      <c r="E48" s="25" t="s">
        <v>114</v>
      </c>
      <c r="F48" s="33" t="s">
        <v>115</v>
      </c>
      <c r="G48" s="34"/>
      <c r="H48" s="35">
        <v>50</v>
      </c>
      <c r="I48" s="36"/>
      <c r="J48" s="23"/>
    </row>
    <row r="49" spans="1:10" x14ac:dyDescent="0.35">
      <c r="A49" s="23"/>
      <c r="B49" s="37"/>
      <c r="C49" s="38"/>
      <c r="D49" s="38"/>
      <c r="E49" s="25" t="s">
        <v>116</v>
      </c>
      <c r="F49" s="33" t="s">
        <v>117</v>
      </c>
      <c r="G49" s="34"/>
      <c r="H49" s="35">
        <v>50</v>
      </c>
      <c r="I49" s="36"/>
      <c r="J49" s="23"/>
    </row>
    <row r="50" spans="1:10" x14ac:dyDescent="0.35">
      <c r="A50" s="23"/>
      <c r="B50" s="37"/>
      <c r="C50" s="38"/>
      <c r="D50" s="38"/>
      <c r="E50" s="25" t="s">
        <v>118</v>
      </c>
      <c r="F50" s="33" t="s">
        <v>60</v>
      </c>
      <c r="G50" s="34"/>
      <c r="H50" s="35">
        <v>49</v>
      </c>
      <c r="I50" s="36"/>
      <c r="J50" s="23"/>
    </row>
    <row r="51" spans="1:10" x14ac:dyDescent="0.35">
      <c r="A51" s="23"/>
      <c r="B51" s="37"/>
      <c r="C51" s="38"/>
      <c r="D51" s="38"/>
      <c r="E51" s="25" t="s">
        <v>119</v>
      </c>
      <c r="F51" s="33" t="s">
        <v>120</v>
      </c>
      <c r="G51" s="34"/>
      <c r="H51" s="35">
        <v>49</v>
      </c>
      <c r="I51" s="36"/>
      <c r="J51" s="23"/>
    </row>
    <row r="52" spans="1:10" x14ac:dyDescent="0.35">
      <c r="A52" s="23"/>
      <c r="B52" s="37"/>
      <c r="C52" s="38"/>
      <c r="D52" s="38"/>
      <c r="E52" s="25" t="s">
        <v>121</v>
      </c>
      <c r="F52" s="33" t="s">
        <v>52</v>
      </c>
      <c r="G52" s="34"/>
      <c r="H52" s="35">
        <v>49</v>
      </c>
      <c r="I52" s="36"/>
      <c r="J52" s="23"/>
    </row>
    <row r="53" spans="1:10" x14ac:dyDescent="0.35">
      <c r="A53" s="23"/>
      <c r="B53" s="37"/>
      <c r="C53" s="38"/>
      <c r="D53" s="38"/>
      <c r="E53" s="25" t="s">
        <v>122</v>
      </c>
      <c r="F53" s="33" t="s">
        <v>58</v>
      </c>
      <c r="G53" s="34"/>
      <c r="H53" s="35">
        <v>49</v>
      </c>
      <c r="I53" s="36"/>
      <c r="J53" s="23"/>
    </row>
    <row r="54" spans="1:10" x14ac:dyDescent="0.35">
      <c r="A54" s="23"/>
      <c r="B54" s="37"/>
      <c r="C54" s="38"/>
      <c r="D54" s="38"/>
      <c r="E54" s="25" t="s">
        <v>123</v>
      </c>
      <c r="F54" s="33" t="s">
        <v>66</v>
      </c>
      <c r="G54" s="34"/>
      <c r="H54" s="35">
        <v>49</v>
      </c>
      <c r="I54" s="36"/>
      <c r="J54" s="23"/>
    </row>
    <row r="55" spans="1:10" x14ac:dyDescent="0.35">
      <c r="A55" s="23"/>
      <c r="B55" s="37"/>
      <c r="C55" s="38"/>
      <c r="D55" s="38"/>
      <c r="E55" s="25" t="s">
        <v>124</v>
      </c>
      <c r="F55" s="33" t="s">
        <v>113</v>
      </c>
      <c r="G55" s="34"/>
      <c r="H55" s="35">
        <v>48</v>
      </c>
      <c r="I55" s="36"/>
      <c r="J55" s="23"/>
    </row>
    <row r="56" spans="1:10" x14ac:dyDescent="0.35">
      <c r="A56" s="23"/>
      <c r="B56" s="37"/>
      <c r="C56" s="38"/>
      <c r="D56" s="38"/>
      <c r="E56" s="25" t="s">
        <v>125</v>
      </c>
      <c r="F56" s="33" t="s">
        <v>126</v>
      </c>
      <c r="G56" s="34"/>
      <c r="H56" s="35">
        <v>48</v>
      </c>
      <c r="I56" s="36"/>
      <c r="J56" s="23"/>
    </row>
    <row r="57" spans="1:10" x14ac:dyDescent="0.35">
      <c r="A57" s="23"/>
      <c r="B57" s="37"/>
      <c r="C57" s="38"/>
      <c r="D57" s="38"/>
      <c r="E57" s="25" t="s">
        <v>127</v>
      </c>
      <c r="F57" s="33" t="s">
        <v>128</v>
      </c>
      <c r="G57" s="34"/>
      <c r="H57" s="35">
        <v>48</v>
      </c>
      <c r="I57" s="36"/>
      <c r="J57" s="23"/>
    </row>
    <row r="58" spans="1:10" x14ac:dyDescent="0.35">
      <c r="A58" s="23"/>
      <c r="B58" s="37"/>
      <c r="C58" s="38"/>
      <c r="D58" s="38"/>
      <c r="E58" s="25" t="s">
        <v>129</v>
      </c>
      <c r="F58" s="33" t="s">
        <v>130</v>
      </c>
      <c r="G58" s="34"/>
      <c r="H58" s="35">
        <v>48</v>
      </c>
      <c r="I58" s="36"/>
      <c r="J58" s="23"/>
    </row>
    <row r="59" spans="1:10" x14ac:dyDescent="0.35">
      <c r="A59" s="23"/>
      <c r="B59" s="37"/>
      <c r="C59" s="38"/>
      <c r="D59" s="38"/>
      <c r="E59" s="25" t="s">
        <v>131</v>
      </c>
      <c r="F59" s="33" t="s">
        <v>94</v>
      </c>
      <c r="G59" s="34"/>
      <c r="H59" s="35">
        <v>48</v>
      </c>
      <c r="I59" s="36"/>
      <c r="J59" s="23"/>
    </row>
    <row r="60" spans="1:10" x14ac:dyDescent="0.35">
      <c r="A60" s="23"/>
      <c r="B60" s="37"/>
      <c r="C60" s="38"/>
      <c r="D60" s="38"/>
      <c r="E60" s="25" t="s">
        <v>132</v>
      </c>
      <c r="F60" s="33" t="s">
        <v>96</v>
      </c>
      <c r="G60" s="34"/>
      <c r="H60" s="35">
        <v>47</v>
      </c>
      <c r="I60" s="36"/>
      <c r="J60" s="23"/>
    </row>
    <row r="61" spans="1:10" x14ac:dyDescent="0.35">
      <c r="A61" s="23"/>
      <c r="B61" s="37"/>
      <c r="C61" s="38"/>
      <c r="D61" s="38"/>
      <c r="E61" s="25" t="s">
        <v>133</v>
      </c>
      <c r="F61" s="33" t="s">
        <v>134</v>
      </c>
      <c r="G61" s="34"/>
      <c r="H61" s="35">
        <v>47</v>
      </c>
      <c r="I61" s="36"/>
      <c r="J61" s="23"/>
    </row>
    <row r="62" spans="1:10" x14ac:dyDescent="0.35">
      <c r="A62" s="23"/>
      <c r="B62" s="37"/>
      <c r="C62" s="38"/>
      <c r="D62" s="38"/>
      <c r="E62" s="25" t="s">
        <v>135</v>
      </c>
      <c r="F62" s="33" t="s">
        <v>136</v>
      </c>
      <c r="G62" s="34"/>
      <c r="H62" s="35">
        <v>47</v>
      </c>
      <c r="I62" s="36"/>
      <c r="J62" s="23"/>
    </row>
    <row r="63" spans="1:10" x14ac:dyDescent="0.35">
      <c r="A63" s="23"/>
      <c r="B63" s="37"/>
      <c r="C63" s="38"/>
      <c r="D63" s="38"/>
      <c r="E63" s="25" t="s">
        <v>137</v>
      </c>
      <c r="F63" s="33" t="s">
        <v>138</v>
      </c>
      <c r="G63" s="34"/>
      <c r="H63" s="35">
        <v>46</v>
      </c>
      <c r="I63" s="36"/>
      <c r="J63" s="23"/>
    </row>
    <row r="64" spans="1:10" x14ac:dyDescent="0.35">
      <c r="A64" s="23"/>
      <c r="B64" s="37"/>
      <c r="C64" s="38"/>
      <c r="D64" s="38"/>
      <c r="E64" s="25" t="s">
        <v>139</v>
      </c>
      <c r="F64" s="33" t="s">
        <v>140</v>
      </c>
      <c r="G64" s="34"/>
      <c r="H64" s="35">
        <v>46</v>
      </c>
      <c r="I64" s="36"/>
      <c r="J64" s="23"/>
    </row>
    <row r="65" spans="1:10" x14ac:dyDescent="0.35">
      <c r="A65" s="23"/>
      <c r="B65" s="37"/>
      <c r="C65" s="38"/>
      <c r="D65" s="38"/>
      <c r="E65" s="25" t="s">
        <v>141</v>
      </c>
      <c r="F65" s="33" t="s">
        <v>142</v>
      </c>
      <c r="G65" s="34"/>
      <c r="H65" s="35">
        <v>46</v>
      </c>
      <c r="I65" s="36"/>
      <c r="J65" s="23"/>
    </row>
    <row r="66" spans="1:10" x14ac:dyDescent="0.35">
      <c r="A66" s="23"/>
      <c r="B66" s="37"/>
      <c r="C66" s="38"/>
      <c r="D66" s="38"/>
      <c r="E66" s="25" t="s">
        <v>143</v>
      </c>
      <c r="F66" s="33" t="s">
        <v>74</v>
      </c>
      <c r="G66" s="34"/>
      <c r="H66" s="35">
        <v>46</v>
      </c>
      <c r="I66" s="36"/>
      <c r="J66" s="23"/>
    </row>
    <row r="67" spans="1:10" x14ac:dyDescent="0.35">
      <c r="A67" s="23"/>
      <c r="B67" s="37"/>
      <c r="C67" s="38"/>
      <c r="D67" s="38"/>
      <c r="E67" s="25" t="s">
        <v>144</v>
      </c>
      <c r="F67" s="33" t="s">
        <v>145</v>
      </c>
      <c r="G67" s="34"/>
      <c r="H67" s="35">
        <v>45</v>
      </c>
      <c r="I67" s="36"/>
      <c r="J67" s="23"/>
    </row>
    <row r="68" spans="1:10" x14ac:dyDescent="0.35">
      <c r="A68" s="23"/>
      <c r="B68" s="37"/>
      <c r="C68" s="38"/>
      <c r="D68" s="38"/>
      <c r="E68" s="25" t="s">
        <v>146</v>
      </c>
      <c r="F68" s="33" t="s">
        <v>147</v>
      </c>
      <c r="G68" s="34"/>
      <c r="H68" s="35">
        <v>44</v>
      </c>
      <c r="I68" s="36"/>
      <c r="J68" s="23"/>
    </row>
    <row r="69" spans="1:10" x14ac:dyDescent="0.35">
      <c r="A69" s="23"/>
      <c r="B69" s="37"/>
      <c r="C69" s="38"/>
      <c r="D69" s="38"/>
      <c r="E69" s="25" t="s">
        <v>148</v>
      </c>
      <c r="F69" s="33" t="s">
        <v>149</v>
      </c>
      <c r="G69" s="34"/>
      <c r="H69" s="35">
        <v>44</v>
      </c>
      <c r="I69" s="36"/>
      <c r="J69" s="23"/>
    </row>
    <row r="70" spans="1:10" x14ac:dyDescent="0.35">
      <c r="A70" s="23"/>
      <c r="B70" s="37"/>
      <c r="C70" s="38"/>
      <c r="D70" s="38"/>
      <c r="E70" s="25" t="s">
        <v>150</v>
      </c>
      <c r="F70" s="33" t="s">
        <v>151</v>
      </c>
      <c r="G70" s="34"/>
      <c r="H70" s="35">
        <v>44</v>
      </c>
      <c r="I70" s="36"/>
      <c r="J70" s="23"/>
    </row>
    <row r="71" spans="1:10" x14ac:dyDescent="0.35">
      <c r="A71" s="23"/>
      <c r="B71" s="37"/>
      <c r="C71" s="38"/>
      <c r="D71" s="38"/>
      <c r="E71" s="25" t="s">
        <v>152</v>
      </c>
      <c r="F71" s="33" t="s">
        <v>153</v>
      </c>
      <c r="G71" s="34"/>
      <c r="H71" s="35">
        <v>44</v>
      </c>
      <c r="I71" s="36"/>
      <c r="J71" s="23"/>
    </row>
    <row r="72" spans="1:10" x14ac:dyDescent="0.35">
      <c r="A72" s="23"/>
      <c r="B72" s="37"/>
      <c r="C72" s="38"/>
      <c r="D72" s="38"/>
      <c r="E72" s="25" t="s">
        <v>154</v>
      </c>
      <c r="F72" s="33" t="s">
        <v>56</v>
      </c>
      <c r="G72" s="34"/>
      <c r="H72" s="35">
        <v>44</v>
      </c>
      <c r="I72" s="36"/>
      <c r="J72" s="23"/>
    </row>
    <row r="73" spans="1:10" x14ac:dyDescent="0.35">
      <c r="A73" s="23"/>
      <c r="B73" s="37"/>
      <c r="C73" s="38"/>
      <c r="D73" s="38"/>
      <c r="E73" s="25" t="s">
        <v>155</v>
      </c>
      <c r="F73" s="33" t="s">
        <v>156</v>
      </c>
      <c r="G73" s="34"/>
      <c r="H73" s="35">
        <v>44</v>
      </c>
      <c r="I73" s="36"/>
      <c r="J73" s="23"/>
    </row>
    <row r="74" spans="1:10" x14ac:dyDescent="0.35">
      <c r="A74" s="23"/>
      <c r="B74" s="37"/>
      <c r="C74" s="38"/>
      <c r="D74" s="38"/>
      <c r="E74" s="25" t="s">
        <v>157</v>
      </c>
      <c r="F74" s="33" t="s">
        <v>158</v>
      </c>
      <c r="G74" s="34"/>
      <c r="H74" s="35">
        <v>44</v>
      </c>
      <c r="I74" s="36"/>
      <c r="J74" s="23"/>
    </row>
    <row r="75" spans="1:10" x14ac:dyDescent="0.35">
      <c r="A75" s="23"/>
      <c r="B75" s="37"/>
      <c r="C75" s="38"/>
      <c r="D75" s="38"/>
      <c r="E75" s="25" t="s">
        <v>159</v>
      </c>
      <c r="F75" s="33" t="s">
        <v>160</v>
      </c>
      <c r="G75" s="34"/>
      <c r="H75" s="35">
        <v>44</v>
      </c>
      <c r="I75" s="36"/>
      <c r="J75" s="23"/>
    </row>
    <row r="76" spans="1:10" x14ac:dyDescent="0.35">
      <c r="A76" s="23"/>
      <c r="B76" s="37"/>
      <c r="C76" s="38"/>
      <c r="D76" s="38"/>
      <c r="E76" s="25" t="s">
        <v>161</v>
      </c>
      <c r="F76" s="33" t="s">
        <v>162</v>
      </c>
      <c r="G76" s="34"/>
      <c r="H76" s="35">
        <v>44</v>
      </c>
      <c r="I76" s="36"/>
      <c r="J76" s="23"/>
    </row>
    <row r="77" spans="1:10" x14ac:dyDescent="0.35">
      <c r="A77" s="23"/>
      <c r="B77" s="37"/>
      <c r="C77" s="38"/>
      <c r="D77" s="38"/>
      <c r="E77" s="25" t="s">
        <v>163</v>
      </c>
      <c r="F77" s="33" t="s">
        <v>76</v>
      </c>
      <c r="G77" s="34"/>
      <c r="H77" s="35">
        <v>43</v>
      </c>
      <c r="I77" s="36"/>
      <c r="J77" s="23"/>
    </row>
    <row r="78" spans="1:10" x14ac:dyDescent="0.35">
      <c r="A78" s="23"/>
      <c r="B78" s="37"/>
      <c r="C78" s="38"/>
      <c r="D78" s="38"/>
      <c r="E78" s="25" t="s">
        <v>164</v>
      </c>
      <c r="F78" s="33" t="s">
        <v>145</v>
      </c>
      <c r="G78" s="34"/>
      <c r="H78" s="35">
        <v>43</v>
      </c>
      <c r="I78" s="36"/>
      <c r="J78" s="23"/>
    </row>
    <row r="79" spans="1:10" x14ac:dyDescent="0.35">
      <c r="A79" s="23"/>
      <c r="B79" s="37"/>
      <c r="C79" s="38"/>
      <c r="D79" s="38"/>
      <c r="E79" s="25" t="s">
        <v>165</v>
      </c>
      <c r="F79" s="33" t="s">
        <v>166</v>
      </c>
      <c r="G79" s="34"/>
      <c r="H79" s="35">
        <v>43</v>
      </c>
      <c r="I79" s="36"/>
      <c r="J79" s="23"/>
    </row>
    <row r="80" spans="1:10" x14ac:dyDescent="0.35">
      <c r="A80" s="23"/>
      <c r="B80" s="37"/>
      <c r="C80" s="38"/>
      <c r="D80" s="38"/>
      <c r="E80" s="25" t="s">
        <v>167</v>
      </c>
      <c r="F80" s="33" t="s">
        <v>168</v>
      </c>
      <c r="G80" s="34"/>
      <c r="H80" s="35">
        <v>43</v>
      </c>
      <c r="I80" s="36"/>
      <c r="J80" s="23"/>
    </row>
    <row r="81" spans="1:10" x14ac:dyDescent="0.35">
      <c r="A81" s="23"/>
      <c r="B81" s="37"/>
      <c r="C81" s="38"/>
      <c r="D81" s="38"/>
      <c r="E81" s="25" t="s">
        <v>169</v>
      </c>
      <c r="F81" s="33" t="s">
        <v>170</v>
      </c>
      <c r="G81" s="34"/>
      <c r="H81" s="35">
        <v>43</v>
      </c>
      <c r="I81" s="36"/>
      <c r="J81" s="23"/>
    </row>
    <row r="82" spans="1:10" x14ac:dyDescent="0.35">
      <c r="A82" s="23"/>
      <c r="B82" s="37"/>
      <c r="C82" s="38"/>
      <c r="D82" s="38"/>
      <c r="E82" s="25" t="s">
        <v>171</v>
      </c>
      <c r="F82" s="33" t="s">
        <v>172</v>
      </c>
      <c r="G82" s="34"/>
      <c r="H82" s="35">
        <v>41</v>
      </c>
      <c r="I82" s="36"/>
      <c r="J82" s="23"/>
    </row>
    <row r="83" spans="1:10" x14ac:dyDescent="0.35">
      <c r="A83" s="23"/>
      <c r="B83" s="37"/>
      <c r="C83" s="38"/>
      <c r="D83" s="38"/>
      <c r="E83" s="25" t="s">
        <v>173</v>
      </c>
      <c r="F83" s="33" t="s">
        <v>66</v>
      </c>
      <c r="G83" s="34"/>
      <c r="H83" s="35">
        <v>41</v>
      </c>
      <c r="I83" s="36"/>
      <c r="J83" s="23"/>
    </row>
    <row r="84" spans="1:10" x14ac:dyDescent="0.35">
      <c r="A84" s="23"/>
      <c r="B84" s="37"/>
      <c r="C84" s="38"/>
      <c r="D84" s="38"/>
      <c r="E84" s="25" t="s">
        <v>174</v>
      </c>
      <c r="F84" s="33" t="s">
        <v>170</v>
      </c>
      <c r="G84" s="34"/>
      <c r="H84" s="35">
        <v>41</v>
      </c>
      <c r="I84" s="36"/>
      <c r="J84" s="23"/>
    </row>
    <row r="85" spans="1:10" x14ac:dyDescent="0.35">
      <c r="A85" s="23"/>
      <c r="B85" s="37"/>
      <c r="C85" s="38"/>
      <c r="D85" s="38"/>
      <c r="E85" s="25" t="s">
        <v>175</v>
      </c>
      <c r="F85" s="33" t="s">
        <v>176</v>
      </c>
      <c r="G85" s="34"/>
      <c r="H85" s="35">
        <v>41</v>
      </c>
      <c r="I85" s="36"/>
      <c r="J85" s="23"/>
    </row>
    <row r="86" spans="1:10" x14ac:dyDescent="0.35">
      <c r="A86" s="23"/>
      <c r="B86" s="37"/>
      <c r="C86" s="38"/>
      <c r="D86" s="38"/>
      <c r="E86" s="25" t="s">
        <v>177</v>
      </c>
      <c r="F86" s="33" t="s">
        <v>115</v>
      </c>
      <c r="G86" s="34"/>
      <c r="H86" s="35">
        <v>41</v>
      </c>
      <c r="I86" s="36"/>
      <c r="J86" s="23"/>
    </row>
    <row r="87" spans="1:10" x14ac:dyDescent="0.35">
      <c r="A87" s="23"/>
      <c r="B87" s="37"/>
      <c r="C87" s="38"/>
      <c r="D87" s="38"/>
      <c r="E87" s="25" t="s">
        <v>178</v>
      </c>
      <c r="F87" s="33" t="s">
        <v>179</v>
      </c>
      <c r="G87" s="34"/>
      <c r="H87" s="35">
        <v>41</v>
      </c>
      <c r="I87" s="36"/>
      <c r="J87" s="23"/>
    </row>
    <row r="88" spans="1:10" x14ac:dyDescent="0.35">
      <c r="A88" s="23"/>
      <c r="B88" s="37"/>
      <c r="C88" s="38"/>
      <c r="D88" s="38"/>
      <c r="E88" s="25" t="s">
        <v>180</v>
      </c>
      <c r="F88" s="33" t="s">
        <v>96</v>
      </c>
      <c r="G88" s="34"/>
      <c r="H88" s="35">
        <v>41</v>
      </c>
      <c r="I88" s="36"/>
      <c r="J88" s="23"/>
    </row>
    <row r="89" spans="1:10" x14ac:dyDescent="0.35">
      <c r="A89" s="23"/>
      <c r="B89" s="37"/>
      <c r="C89" s="38"/>
      <c r="D89" s="38"/>
      <c r="E89" s="25" t="s">
        <v>181</v>
      </c>
      <c r="F89" s="33" t="s">
        <v>182</v>
      </c>
      <c r="G89" s="34"/>
      <c r="H89" s="35">
        <v>41</v>
      </c>
      <c r="I89" s="36"/>
      <c r="J89" s="23"/>
    </row>
    <row r="90" spans="1:10" x14ac:dyDescent="0.35">
      <c r="A90" s="23"/>
      <c r="B90" s="37"/>
      <c r="C90" s="38"/>
      <c r="D90" s="38"/>
      <c r="E90" s="25" t="s">
        <v>183</v>
      </c>
      <c r="F90" s="33" t="s">
        <v>94</v>
      </c>
      <c r="G90" s="34"/>
      <c r="H90" s="35">
        <v>41</v>
      </c>
      <c r="I90" s="36"/>
      <c r="J90" s="23"/>
    </row>
    <row r="91" spans="1:10" x14ac:dyDescent="0.35">
      <c r="A91" s="23"/>
      <c r="B91" s="37"/>
      <c r="C91" s="38"/>
      <c r="D91" s="38"/>
      <c r="E91" s="25" t="s">
        <v>184</v>
      </c>
      <c r="F91" s="33" t="s">
        <v>56</v>
      </c>
      <c r="G91" s="34"/>
      <c r="H91" s="35">
        <v>41</v>
      </c>
      <c r="I91" s="36"/>
      <c r="J91" s="23"/>
    </row>
    <row r="92" spans="1:10" x14ac:dyDescent="0.35">
      <c r="A92" s="23"/>
      <c r="B92" s="37"/>
      <c r="C92" s="38"/>
      <c r="D92" s="38"/>
      <c r="E92" s="25" t="s">
        <v>185</v>
      </c>
      <c r="F92" s="33" t="s">
        <v>56</v>
      </c>
      <c r="G92" s="34"/>
      <c r="H92" s="35">
        <v>41</v>
      </c>
      <c r="I92" s="36"/>
      <c r="J92" s="23"/>
    </row>
    <row r="93" spans="1:10" x14ac:dyDescent="0.35">
      <c r="A93" s="23"/>
      <c r="B93" s="37"/>
      <c r="C93" s="38"/>
      <c r="D93" s="38"/>
      <c r="E93" s="25" t="s">
        <v>186</v>
      </c>
      <c r="F93" s="33" t="s">
        <v>187</v>
      </c>
      <c r="G93" s="34"/>
      <c r="H93" s="35">
        <v>40</v>
      </c>
      <c r="I93" s="36"/>
      <c r="J93" s="23"/>
    </row>
    <row r="94" spans="1:10" x14ac:dyDescent="0.35">
      <c r="A94" s="23"/>
      <c r="B94" s="37"/>
      <c r="C94" s="38"/>
      <c r="D94" s="38"/>
      <c r="E94" s="25" t="s">
        <v>188</v>
      </c>
      <c r="F94" s="33" t="s">
        <v>69</v>
      </c>
      <c r="G94" s="34"/>
      <c r="H94" s="35">
        <v>40</v>
      </c>
      <c r="I94" s="36"/>
      <c r="J94" s="23"/>
    </row>
    <row r="95" spans="1:10" x14ac:dyDescent="0.35">
      <c r="A95" s="23"/>
      <c r="B95" s="37"/>
      <c r="C95" s="38"/>
      <c r="D95" s="38"/>
      <c r="E95" s="25" t="s">
        <v>189</v>
      </c>
      <c r="F95" s="33" t="s">
        <v>190</v>
      </c>
      <c r="G95" s="34"/>
      <c r="H95" s="35">
        <v>40</v>
      </c>
      <c r="I95" s="36"/>
      <c r="J95" s="23"/>
    </row>
    <row r="96" spans="1:10" x14ac:dyDescent="0.35">
      <c r="A96" s="23"/>
      <c r="B96" s="37"/>
      <c r="C96" s="38"/>
      <c r="D96" s="38"/>
      <c r="E96" s="25" t="s">
        <v>191</v>
      </c>
      <c r="F96" s="33" t="s">
        <v>192</v>
      </c>
      <c r="G96" s="34"/>
      <c r="H96" s="35">
        <v>40</v>
      </c>
      <c r="I96" s="36"/>
      <c r="J96" s="23"/>
    </row>
    <row r="97" spans="1:10" x14ac:dyDescent="0.35">
      <c r="A97" s="23"/>
      <c r="B97" s="37"/>
      <c r="C97" s="38"/>
      <c r="D97" s="38"/>
      <c r="E97" s="25" t="s">
        <v>193</v>
      </c>
      <c r="F97" s="33" t="s">
        <v>147</v>
      </c>
      <c r="G97" s="34"/>
      <c r="H97" s="35">
        <v>40</v>
      </c>
      <c r="I97" s="36"/>
      <c r="J97" s="23"/>
    </row>
    <row r="98" spans="1:10" x14ac:dyDescent="0.35">
      <c r="A98" s="23"/>
      <c r="B98" s="37"/>
      <c r="C98" s="38"/>
      <c r="D98" s="38"/>
      <c r="E98" s="25" t="s">
        <v>194</v>
      </c>
      <c r="F98" s="33" t="s">
        <v>195</v>
      </c>
      <c r="G98" s="34"/>
      <c r="H98" s="35">
        <v>39</v>
      </c>
      <c r="I98" s="36"/>
      <c r="J98" s="23"/>
    </row>
    <row r="99" spans="1:10" x14ac:dyDescent="0.35">
      <c r="A99" s="23"/>
      <c r="B99" s="37"/>
      <c r="C99" s="38"/>
      <c r="D99" s="38"/>
      <c r="E99" s="25" t="s">
        <v>196</v>
      </c>
      <c r="F99" s="33" t="s">
        <v>197</v>
      </c>
      <c r="G99" s="34"/>
      <c r="H99" s="35">
        <v>39</v>
      </c>
      <c r="I99" s="36"/>
      <c r="J99" s="23"/>
    </row>
    <row r="100" spans="1:10" x14ac:dyDescent="0.35">
      <c r="A100" s="23"/>
      <c r="B100" s="37"/>
      <c r="C100" s="38"/>
      <c r="D100" s="38"/>
      <c r="E100" s="25" t="s">
        <v>198</v>
      </c>
      <c r="F100" s="33" t="s">
        <v>52</v>
      </c>
      <c r="G100" s="34"/>
      <c r="H100" s="35">
        <v>39</v>
      </c>
      <c r="I100" s="36"/>
      <c r="J100" s="23"/>
    </row>
    <row r="101" spans="1:10" x14ac:dyDescent="0.35">
      <c r="A101" s="23"/>
      <c r="B101" s="37"/>
      <c r="C101" s="38"/>
      <c r="D101" s="38"/>
      <c r="E101" s="25" t="s">
        <v>199</v>
      </c>
      <c r="F101" s="33" t="s">
        <v>200</v>
      </c>
      <c r="G101" s="34"/>
      <c r="H101" s="35">
        <v>39</v>
      </c>
      <c r="I101" s="36"/>
      <c r="J101" s="23"/>
    </row>
    <row r="102" spans="1:10" x14ac:dyDescent="0.35">
      <c r="A102" s="23"/>
      <c r="B102" s="37"/>
      <c r="C102" s="38"/>
      <c r="D102" s="38"/>
      <c r="E102" s="25" t="s">
        <v>201</v>
      </c>
      <c r="F102" s="33" t="s">
        <v>202</v>
      </c>
      <c r="G102" s="34"/>
      <c r="H102" s="35">
        <v>39</v>
      </c>
      <c r="I102" s="36"/>
      <c r="J102" s="23"/>
    </row>
    <row r="103" spans="1:10" x14ac:dyDescent="0.35">
      <c r="A103" s="23"/>
      <c r="B103" s="37"/>
      <c r="C103" s="38"/>
      <c r="D103" s="38"/>
      <c r="E103" s="25" t="s">
        <v>135</v>
      </c>
      <c r="F103" s="33" t="s">
        <v>203</v>
      </c>
      <c r="G103" s="34"/>
      <c r="H103" s="35">
        <v>39</v>
      </c>
      <c r="I103" s="36"/>
      <c r="J103" s="23"/>
    </row>
    <row r="104" spans="1:10" x14ac:dyDescent="0.35">
      <c r="A104" s="23"/>
      <c r="B104" s="37"/>
      <c r="C104" s="38"/>
      <c r="D104" s="38"/>
      <c r="E104" s="25" t="s">
        <v>204</v>
      </c>
      <c r="F104" s="33" t="s">
        <v>205</v>
      </c>
      <c r="G104" s="34"/>
      <c r="H104" s="35">
        <v>39</v>
      </c>
      <c r="I104" s="36"/>
      <c r="J104" s="23"/>
    </row>
    <row r="105" spans="1:10" x14ac:dyDescent="0.35">
      <c r="A105" s="23"/>
      <c r="B105" s="37"/>
      <c r="C105" s="38"/>
      <c r="D105" s="38"/>
      <c r="E105" s="25" t="s">
        <v>206</v>
      </c>
      <c r="F105" s="33" t="s">
        <v>195</v>
      </c>
      <c r="G105" s="34"/>
      <c r="H105" s="35">
        <v>38</v>
      </c>
      <c r="I105" s="36"/>
      <c r="J105" s="23"/>
    </row>
    <row r="106" spans="1:10" x14ac:dyDescent="0.35">
      <c r="A106" s="23"/>
      <c r="B106" s="37"/>
      <c r="C106" s="38"/>
      <c r="D106" s="38"/>
      <c r="E106" s="25" t="s">
        <v>207</v>
      </c>
      <c r="F106" s="33" t="s">
        <v>208</v>
      </c>
      <c r="G106" s="34"/>
      <c r="H106" s="35">
        <v>38</v>
      </c>
      <c r="I106" s="36"/>
      <c r="J106" s="23"/>
    </row>
    <row r="107" spans="1:10" x14ac:dyDescent="0.35">
      <c r="A107" s="23"/>
      <c r="B107" s="37"/>
      <c r="C107" s="38"/>
      <c r="D107" s="38"/>
      <c r="E107" s="25" t="s">
        <v>209</v>
      </c>
      <c r="F107" s="33" t="s">
        <v>210</v>
      </c>
      <c r="G107" s="34"/>
      <c r="H107" s="35">
        <v>38</v>
      </c>
      <c r="I107" s="36"/>
      <c r="J107" s="23"/>
    </row>
    <row r="108" spans="1:10" x14ac:dyDescent="0.35">
      <c r="A108" s="23"/>
      <c r="B108" s="37"/>
      <c r="C108" s="38"/>
      <c r="D108" s="38"/>
      <c r="E108" s="25" t="s">
        <v>211</v>
      </c>
      <c r="F108" s="33" t="s">
        <v>212</v>
      </c>
      <c r="G108" s="34"/>
      <c r="H108" s="35">
        <v>38</v>
      </c>
      <c r="I108" s="36"/>
      <c r="J108" s="23"/>
    </row>
    <row r="109" spans="1:10" x14ac:dyDescent="0.35">
      <c r="A109" s="23"/>
      <c r="B109" s="37"/>
      <c r="C109" s="38"/>
      <c r="D109" s="38"/>
      <c r="E109" s="25" t="s">
        <v>213</v>
      </c>
      <c r="F109" s="33" t="s">
        <v>214</v>
      </c>
      <c r="G109" s="34"/>
      <c r="H109" s="35">
        <v>38</v>
      </c>
      <c r="I109" s="36"/>
      <c r="J109" s="23"/>
    </row>
    <row r="110" spans="1:10" x14ac:dyDescent="0.35">
      <c r="A110" s="23"/>
      <c r="B110" s="37"/>
      <c r="C110" s="38"/>
      <c r="D110" s="38"/>
      <c r="E110" s="25" t="s">
        <v>215</v>
      </c>
      <c r="F110" s="33" t="s">
        <v>216</v>
      </c>
      <c r="G110" s="34"/>
      <c r="H110" s="35">
        <v>38</v>
      </c>
      <c r="I110" s="36"/>
      <c r="J110" s="23"/>
    </row>
    <row r="111" spans="1:10" x14ac:dyDescent="0.35">
      <c r="A111" s="23"/>
      <c r="B111" s="27" t="s">
        <v>217</v>
      </c>
      <c r="C111" s="28"/>
      <c r="D111" s="28"/>
      <c r="E111" s="26" t="s">
        <v>218</v>
      </c>
      <c r="F111" s="29" t="s">
        <v>218</v>
      </c>
      <c r="G111" s="30"/>
      <c r="H111" s="31">
        <v>11645</v>
      </c>
      <c r="I111" s="32"/>
      <c r="J111" s="23"/>
    </row>
    <row r="112" spans="1:10" x14ac:dyDescent="0.35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</sheetData>
  <mergeCells count="213">
    <mergeCell ref="A2:B5"/>
    <mergeCell ref="D2:F3"/>
    <mergeCell ref="I2:J2"/>
    <mergeCell ref="D5:J6"/>
    <mergeCell ref="B9:D9"/>
    <mergeCell ref="F9:G9"/>
    <mergeCell ref="H9:I9"/>
    <mergeCell ref="H14:I14"/>
    <mergeCell ref="F15:G15"/>
    <mergeCell ref="H15:I15"/>
    <mergeCell ref="F16:G16"/>
    <mergeCell ref="H16:I16"/>
    <mergeCell ref="F17:G17"/>
    <mergeCell ref="H17:I17"/>
    <mergeCell ref="B10:D110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F21:G21"/>
    <mergeCell ref="H21:I21"/>
    <mergeCell ref="F22:G22"/>
    <mergeCell ref="H22:I22"/>
    <mergeCell ref="F23:G23"/>
    <mergeCell ref="H23:I23"/>
    <mergeCell ref="F18:G18"/>
    <mergeCell ref="H18:I18"/>
    <mergeCell ref="F19:G19"/>
    <mergeCell ref="H19:I19"/>
    <mergeCell ref="F20:G20"/>
    <mergeCell ref="H20:I20"/>
    <mergeCell ref="F27:G27"/>
    <mergeCell ref="H27:I27"/>
    <mergeCell ref="F28:G28"/>
    <mergeCell ref="H28:I28"/>
    <mergeCell ref="F29:G29"/>
    <mergeCell ref="H29:I29"/>
    <mergeCell ref="F24:G24"/>
    <mergeCell ref="H24:I24"/>
    <mergeCell ref="F25:G25"/>
    <mergeCell ref="H25:I25"/>
    <mergeCell ref="F26:G26"/>
    <mergeCell ref="H26:I26"/>
    <mergeCell ref="F33:G33"/>
    <mergeCell ref="H33:I33"/>
    <mergeCell ref="F34:G34"/>
    <mergeCell ref="H34:I34"/>
    <mergeCell ref="F35:G35"/>
    <mergeCell ref="H35:I35"/>
    <mergeCell ref="F30:G30"/>
    <mergeCell ref="H30:I30"/>
    <mergeCell ref="F31:G31"/>
    <mergeCell ref="H31:I31"/>
    <mergeCell ref="F32:G32"/>
    <mergeCell ref="H32:I32"/>
    <mergeCell ref="F39:G39"/>
    <mergeCell ref="H39:I39"/>
    <mergeCell ref="F40:G40"/>
    <mergeCell ref="H40:I40"/>
    <mergeCell ref="F41:G41"/>
    <mergeCell ref="H41:I41"/>
    <mergeCell ref="F36:G36"/>
    <mergeCell ref="H36:I36"/>
    <mergeCell ref="F37:G37"/>
    <mergeCell ref="H37:I37"/>
    <mergeCell ref="F38:G38"/>
    <mergeCell ref="H38:I38"/>
    <mergeCell ref="F45:G45"/>
    <mergeCell ref="H45:I45"/>
    <mergeCell ref="F46:G46"/>
    <mergeCell ref="H46:I46"/>
    <mergeCell ref="F47:G47"/>
    <mergeCell ref="H47:I47"/>
    <mergeCell ref="F42:G42"/>
    <mergeCell ref="H42:I42"/>
    <mergeCell ref="F43:G43"/>
    <mergeCell ref="H43:I43"/>
    <mergeCell ref="F44:G44"/>
    <mergeCell ref="H44:I44"/>
    <mergeCell ref="F51:G51"/>
    <mergeCell ref="H51:I51"/>
    <mergeCell ref="F52:G52"/>
    <mergeCell ref="H52:I52"/>
    <mergeCell ref="F53:G53"/>
    <mergeCell ref="H53:I53"/>
    <mergeCell ref="F48:G48"/>
    <mergeCell ref="H48:I48"/>
    <mergeCell ref="F49:G49"/>
    <mergeCell ref="H49:I49"/>
    <mergeCell ref="F50:G50"/>
    <mergeCell ref="H50:I50"/>
    <mergeCell ref="F57:G57"/>
    <mergeCell ref="H57:I57"/>
    <mergeCell ref="F58:G58"/>
    <mergeCell ref="H58:I58"/>
    <mergeCell ref="F59:G59"/>
    <mergeCell ref="H59:I59"/>
    <mergeCell ref="F54:G54"/>
    <mergeCell ref="H54:I54"/>
    <mergeCell ref="F55:G55"/>
    <mergeCell ref="H55:I55"/>
    <mergeCell ref="F56:G56"/>
    <mergeCell ref="H56:I56"/>
    <mergeCell ref="F63:G63"/>
    <mergeCell ref="H63:I63"/>
    <mergeCell ref="F64:G64"/>
    <mergeCell ref="H64:I64"/>
    <mergeCell ref="F65:G65"/>
    <mergeCell ref="H65:I65"/>
    <mergeCell ref="F60:G60"/>
    <mergeCell ref="H60:I60"/>
    <mergeCell ref="F61:G61"/>
    <mergeCell ref="H61:I61"/>
    <mergeCell ref="F62:G62"/>
    <mergeCell ref="H62:I62"/>
    <mergeCell ref="F69:G69"/>
    <mergeCell ref="H69:I69"/>
    <mergeCell ref="F70:G70"/>
    <mergeCell ref="H70:I70"/>
    <mergeCell ref="F71:G71"/>
    <mergeCell ref="H71:I71"/>
    <mergeCell ref="F66:G66"/>
    <mergeCell ref="H66:I66"/>
    <mergeCell ref="F67:G67"/>
    <mergeCell ref="H67:I67"/>
    <mergeCell ref="F68:G68"/>
    <mergeCell ref="H68:I68"/>
    <mergeCell ref="F75:G75"/>
    <mergeCell ref="H75:I75"/>
    <mergeCell ref="F76:G76"/>
    <mergeCell ref="H76:I76"/>
    <mergeCell ref="F77:G77"/>
    <mergeCell ref="H77:I77"/>
    <mergeCell ref="F72:G72"/>
    <mergeCell ref="H72:I72"/>
    <mergeCell ref="F73:G73"/>
    <mergeCell ref="H73:I73"/>
    <mergeCell ref="F74:G74"/>
    <mergeCell ref="H74:I74"/>
    <mergeCell ref="F81:G81"/>
    <mergeCell ref="H81:I81"/>
    <mergeCell ref="F82:G82"/>
    <mergeCell ref="H82:I82"/>
    <mergeCell ref="F83:G83"/>
    <mergeCell ref="H83:I83"/>
    <mergeCell ref="F78:G78"/>
    <mergeCell ref="H78:I78"/>
    <mergeCell ref="F79:G79"/>
    <mergeCell ref="H79:I79"/>
    <mergeCell ref="F80:G80"/>
    <mergeCell ref="H80:I80"/>
    <mergeCell ref="F87:G87"/>
    <mergeCell ref="H87:I87"/>
    <mergeCell ref="F88:G88"/>
    <mergeCell ref="H88:I88"/>
    <mergeCell ref="F89:G89"/>
    <mergeCell ref="H89:I89"/>
    <mergeCell ref="F84:G84"/>
    <mergeCell ref="H84:I84"/>
    <mergeCell ref="F85:G85"/>
    <mergeCell ref="H85:I85"/>
    <mergeCell ref="F86:G86"/>
    <mergeCell ref="H86:I86"/>
    <mergeCell ref="F93:G93"/>
    <mergeCell ref="H93:I93"/>
    <mergeCell ref="F94:G94"/>
    <mergeCell ref="H94:I94"/>
    <mergeCell ref="F95:G95"/>
    <mergeCell ref="H95:I95"/>
    <mergeCell ref="F90:G90"/>
    <mergeCell ref="H90:I90"/>
    <mergeCell ref="F91:G91"/>
    <mergeCell ref="H91:I91"/>
    <mergeCell ref="F92:G92"/>
    <mergeCell ref="H92:I92"/>
    <mergeCell ref="F99:G99"/>
    <mergeCell ref="H99:I99"/>
    <mergeCell ref="F100:G100"/>
    <mergeCell ref="H100:I100"/>
    <mergeCell ref="F101:G101"/>
    <mergeCell ref="H101:I101"/>
    <mergeCell ref="F96:G96"/>
    <mergeCell ref="H96:I96"/>
    <mergeCell ref="F97:G97"/>
    <mergeCell ref="H97:I97"/>
    <mergeCell ref="F98:G98"/>
    <mergeCell ref="H98:I98"/>
    <mergeCell ref="F105:G105"/>
    <mergeCell ref="H105:I105"/>
    <mergeCell ref="F106:G106"/>
    <mergeCell ref="H106:I106"/>
    <mergeCell ref="F107:G107"/>
    <mergeCell ref="H107:I107"/>
    <mergeCell ref="F102:G102"/>
    <mergeCell ref="H102:I102"/>
    <mergeCell ref="F103:G103"/>
    <mergeCell ref="H103:I103"/>
    <mergeCell ref="F104:G104"/>
    <mergeCell ref="H104:I104"/>
    <mergeCell ref="B111:D111"/>
    <mergeCell ref="F111:G111"/>
    <mergeCell ref="H111:I111"/>
    <mergeCell ref="F108:G108"/>
    <mergeCell ref="H108:I108"/>
    <mergeCell ref="F109:G109"/>
    <mergeCell ref="H109:I109"/>
    <mergeCell ref="F110:G110"/>
    <mergeCell ref="H110:I110"/>
  </mergeCells>
  <pageMargins left="0.7" right="0.7" top="0.75" bottom="0.75" header="0.3" footer="0.3"/>
  <headerFooter>
    <oddHeader>&amp;L&amp;"Calibri"&amp;11&amp;K0000FF Classification: OFFICIAL&amp;1#_x000D_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Q14" sqref="Q14"/>
    </sheetView>
  </sheetViews>
  <sheetFormatPr defaultRowHeight="14.5" x14ac:dyDescent="0.35"/>
  <cols>
    <col min="1" max="1" width="17" customWidth="1"/>
  </cols>
  <sheetData>
    <row r="1" spans="1:14" ht="15.5" x14ac:dyDescent="0.35">
      <c r="A1" s="5" t="s">
        <v>40</v>
      </c>
    </row>
    <row r="3" spans="1:14" ht="15.5" x14ac:dyDescent="0.35">
      <c r="A3" s="2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</row>
    <row r="4" spans="1:14" ht="15.5" x14ac:dyDescent="0.35">
      <c r="A4" s="8" t="s">
        <v>20</v>
      </c>
      <c r="B4" s="2">
        <v>39</v>
      </c>
      <c r="C4" s="2">
        <v>40</v>
      </c>
      <c r="D4" s="2">
        <v>35</v>
      </c>
      <c r="E4" s="2">
        <v>69</v>
      </c>
      <c r="F4" s="2">
        <v>36</v>
      </c>
      <c r="G4" s="2">
        <v>50</v>
      </c>
      <c r="H4" s="2">
        <v>54</v>
      </c>
      <c r="I4" s="2">
        <v>44</v>
      </c>
      <c r="J4" s="2">
        <v>21</v>
      </c>
      <c r="K4" s="2">
        <v>37</v>
      </c>
      <c r="L4" s="2">
        <v>28</v>
      </c>
      <c r="M4" s="2">
        <v>29</v>
      </c>
      <c r="N4">
        <f t="shared" ref="N4:N16" si="0">SUM(B4:M4)</f>
        <v>482</v>
      </c>
    </row>
    <row r="5" spans="1:14" ht="15.5" x14ac:dyDescent="0.35">
      <c r="A5" s="8" t="s">
        <v>21</v>
      </c>
      <c r="B5" s="2">
        <v>101</v>
      </c>
      <c r="C5" s="2">
        <v>110</v>
      </c>
      <c r="D5" s="2">
        <v>92</v>
      </c>
      <c r="E5" s="2">
        <v>148</v>
      </c>
      <c r="F5" s="2">
        <v>158</v>
      </c>
      <c r="G5" s="2">
        <v>102</v>
      </c>
      <c r="H5" s="2">
        <v>114</v>
      </c>
      <c r="I5" s="2">
        <v>99</v>
      </c>
      <c r="J5" s="2">
        <v>72</v>
      </c>
      <c r="K5" s="2">
        <v>109</v>
      </c>
      <c r="L5" s="2">
        <v>87</v>
      </c>
      <c r="M5" s="2">
        <v>80</v>
      </c>
      <c r="N5">
        <f t="shared" si="0"/>
        <v>1272</v>
      </c>
    </row>
    <row r="6" spans="1:14" ht="15.5" x14ac:dyDescent="0.35">
      <c r="A6" s="8" t="s">
        <v>22</v>
      </c>
      <c r="B6" s="2">
        <v>86</v>
      </c>
      <c r="C6" s="2">
        <v>86</v>
      </c>
      <c r="D6" s="2">
        <v>108</v>
      </c>
      <c r="E6" s="2">
        <v>125</v>
      </c>
      <c r="F6" s="2">
        <v>126</v>
      </c>
      <c r="G6" s="2">
        <v>147</v>
      </c>
      <c r="H6" s="2">
        <v>125</v>
      </c>
      <c r="I6" s="2">
        <v>98</v>
      </c>
      <c r="J6" s="2">
        <v>63</v>
      </c>
      <c r="K6" s="2">
        <v>100</v>
      </c>
      <c r="L6" s="2">
        <v>58</v>
      </c>
      <c r="M6" s="2">
        <v>85</v>
      </c>
      <c r="N6">
        <f t="shared" si="0"/>
        <v>1207</v>
      </c>
    </row>
    <row r="7" spans="1:14" ht="15.5" x14ac:dyDescent="0.35">
      <c r="A7" s="8" t="s">
        <v>23</v>
      </c>
      <c r="B7" s="2">
        <v>109</v>
      </c>
      <c r="C7" s="2">
        <v>87</v>
      </c>
      <c r="D7" s="2">
        <v>95</v>
      </c>
      <c r="E7" s="2">
        <v>82</v>
      </c>
      <c r="F7" s="2">
        <v>103</v>
      </c>
      <c r="G7" s="2">
        <v>69</v>
      </c>
      <c r="H7" s="2">
        <v>73</v>
      </c>
      <c r="I7" s="2">
        <v>59</v>
      </c>
      <c r="J7" s="2">
        <v>64</v>
      </c>
      <c r="K7" s="2">
        <v>92</v>
      </c>
      <c r="L7" s="2">
        <v>77</v>
      </c>
      <c r="M7" s="2">
        <v>48</v>
      </c>
      <c r="N7">
        <f t="shared" si="0"/>
        <v>958</v>
      </c>
    </row>
    <row r="8" spans="1:14" ht="15.5" x14ac:dyDescent="0.35">
      <c r="A8" s="8" t="s">
        <v>24</v>
      </c>
      <c r="B8" s="2">
        <v>65</v>
      </c>
      <c r="C8" s="2">
        <v>114</v>
      </c>
      <c r="D8" s="2">
        <v>56</v>
      </c>
      <c r="E8" s="2">
        <v>85</v>
      </c>
      <c r="F8" s="2">
        <v>86</v>
      </c>
      <c r="G8" s="2">
        <v>96</v>
      </c>
      <c r="H8" s="2">
        <v>115</v>
      </c>
      <c r="I8" s="2">
        <v>107</v>
      </c>
      <c r="J8" s="2">
        <v>50</v>
      </c>
      <c r="K8" s="2">
        <v>102</v>
      </c>
      <c r="L8" s="2">
        <v>104</v>
      </c>
      <c r="M8" s="2">
        <v>60</v>
      </c>
      <c r="N8">
        <f t="shared" si="0"/>
        <v>1040</v>
      </c>
    </row>
    <row r="9" spans="1:14" ht="15.5" x14ac:dyDescent="0.35">
      <c r="A9" s="8" t="s">
        <v>25</v>
      </c>
      <c r="B9" s="2">
        <v>42</v>
      </c>
      <c r="C9" s="2">
        <v>57</v>
      </c>
      <c r="D9" s="2">
        <v>49</v>
      </c>
      <c r="E9" s="2">
        <v>48</v>
      </c>
      <c r="F9" s="2">
        <v>33</v>
      </c>
      <c r="G9" s="2">
        <v>36</v>
      </c>
      <c r="H9" s="3">
        <v>42</v>
      </c>
      <c r="I9" s="3">
        <v>69</v>
      </c>
      <c r="J9" s="3">
        <v>13</v>
      </c>
      <c r="K9" s="2">
        <v>77</v>
      </c>
      <c r="L9" s="2">
        <v>31</v>
      </c>
      <c r="M9" s="2">
        <v>24</v>
      </c>
      <c r="N9">
        <f t="shared" si="0"/>
        <v>521</v>
      </c>
    </row>
    <row r="10" spans="1:14" ht="15.5" x14ac:dyDescent="0.35">
      <c r="A10" s="8" t="s">
        <v>26</v>
      </c>
      <c r="B10" s="2">
        <v>19</v>
      </c>
      <c r="C10" s="2">
        <v>13</v>
      </c>
      <c r="D10" s="2">
        <v>11</v>
      </c>
      <c r="E10" s="2">
        <v>23</v>
      </c>
      <c r="F10" s="2">
        <v>21</v>
      </c>
      <c r="G10" s="3">
        <v>20</v>
      </c>
      <c r="H10" s="2">
        <v>17</v>
      </c>
      <c r="I10" s="2">
        <v>37</v>
      </c>
      <c r="J10" s="3">
        <v>22</v>
      </c>
      <c r="K10" s="2">
        <v>3</v>
      </c>
      <c r="L10" s="2">
        <v>14</v>
      </c>
      <c r="M10" s="2">
        <v>5</v>
      </c>
      <c r="N10">
        <f t="shared" si="0"/>
        <v>205</v>
      </c>
    </row>
    <row r="11" spans="1:14" ht="15.5" x14ac:dyDescent="0.35">
      <c r="A11" s="8" t="s">
        <v>27</v>
      </c>
      <c r="B11" s="2">
        <v>17</v>
      </c>
      <c r="C11" s="2">
        <v>10</v>
      </c>
      <c r="D11" s="2">
        <v>19</v>
      </c>
      <c r="E11" s="2">
        <v>18</v>
      </c>
      <c r="F11" s="2">
        <v>15</v>
      </c>
      <c r="G11" s="2">
        <v>13</v>
      </c>
      <c r="H11" s="2">
        <v>25</v>
      </c>
      <c r="I11" s="2">
        <v>21</v>
      </c>
      <c r="J11" s="2">
        <v>13</v>
      </c>
      <c r="K11" s="2">
        <v>14</v>
      </c>
      <c r="L11" s="2">
        <v>23</v>
      </c>
      <c r="M11" s="2">
        <v>24</v>
      </c>
      <c r="N11">
        <f t="shared" si="0"/>
        <v>212</v>
      </c>
    </row>
    <row r="12" spans="1:14" ht="15.5" x14ac:dyDescent="0.35">
      <c r="A12" s="8" t="s">
        <v>28</v>
      </c>
      <c r="B12" s="2">
        <v>12</v>
      </c>
      <c r="C12" s="2">
        <v>4</v>
      </c>
      <c r="D12" s="2">
        <v>9</v>
      </c>
      <c r="E12" s="2">
        <v>7</v>
      </c>
      <c r="F12" s="2">
        <v>2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>
        <f t="shared" si="0"/>
        <v>37</v>
      </c>
    </row>
    <row r="13" spans="1:14" ht="15.5" x14ac:dyDescent="0.35">
      <c r="A13" s="8" t="s">
        <v>29</v>
      </c>
      <c r="B13" s="2">
        <v>7</v>
      </c>
      <c r="C13" s="2">
        <v>24</v>
      </c>
      <c r="D13" s="2">
        <v>11</v>
      </c>
      <c r="E13" s="2">
        <v>15</v>
      </c>
      <c r="F13" s="2">
        <v>15</v>
      </c>
      <c r="G13" s="2">
        <v>7</v>
      </c>
      <c r="H13" s="2">
        <v>13</v>
      </c>
      <c r="I13" s="2">
        <v>11</v>
      </c>
      <c r="J13" s="3">
        <v>9</v>
      </c>
      <c r="K13" s="2">
        <v>17</v>
      </c>
      <c r="L13" s="2">
        <v>8</v>
      </c>
      <c r="M13" s="2">
        <v>7</v>
      </c>
      <c r="N13">
        <f t="shared" si="0"/>
        <v>144</v>
      </c>
    </row>
    <row r="14" spans="1:14" ht="15.5" x14ac:dyDescent="0.35">
      <c r="A14" s="8" t="s">
        <v>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3">
        <v>0</v>
      </c>
      <c r="K14" s="2">
        <v>0</v>
      </c>
      <c r="L14" s="2">
        <v>0</v>
      </c>
      <c r="M14" s="2">
        <v>0</v>
      </c>
      <c r="N14">
        <f t="shared" si="0"/>
        <v>0</v>
      </c>
    </row>
    <row r="15" spans="1:14" ht="15.5" x14ac:dyDescent="0.35">
      <c r="A15" s="8" t="s">
        <v>30</v>
      </c>
      <c r="B15" s="2">
        <v>11</v>
      </c>
      <c r="C15" s="2">
        <v>11</v>
      </c>
      <c r="D15" s="2">
        <v>7</v>
      </c>
      <c r="E15" s="2">
        <v>7</v>
      </c>
      <c r="F15" s="2">
        <v>7</v>
      </c>
      <c r="G15" s="2">
        <v>2</v>
      </c>
      <c r="H15" s="2">
        <v>22</v>
      </c>
      <c r="I15" s="2">
        <v>14</v>
      </c>
      <c r="J15" s="2">
        <v>8</v>
      </c>
      <c r="K15" s="2">
        <v>1</v>
      </c>
      <c r="L15" s="3">
        <v>2</v>
      </c>
      <c r="M15" s="2">
        <v>18</v>
      </c>
      <c r="N15">
        <f t="shared" si="0"/>
        <v>110</v>
      </c>
    </row>
    <row r="16" spans="1:14" ht="15.5" x14ac:dyDescent="0.35">
      <c r="A16" s="7" t="s">
        <v>6</v>
      </c>
      <c r="B16" s="4">
        <f>SUM(B4:B15)</f>
        <v>508</v>
      </c>
      <c r="C16" s="4">
        <f t="shared" ref="C16:M16" si="1">SUM(C4:C15)</f>
        <v>556</v>
      </c>
      <c r="D16" s="4">
        <f t="shared" si="1"/>
        <v>492</v>
      </c>
      <c r="E16" s="4">
        <f t="shared" si="1"/>
        <v>627</v>
      </c>
      <c r="F16" s="4">
        <f t="shared" si="1"/>
        <v>602</v>
      </c>
      <c r="G16" s="4">
        <f t="shared" si="1"/>
        <v>542</v>
      </c>
      <c r="H16" s="4">
        <f t="shared" si="1"/>
        <v>603</v>
      </c>
      <c r="I16" s="4">
        <f t="shared" si="1"/>
        <v>559</v>
      </c>
      <c r="J16" s="4">
        <f t="shared" si="1"/>
        <v>335</v>
      </c>
      <c r="K16" s="4">
        <f t="shared" si="1"/>
        <v>552</v>
      </c>
      <c r="L16" s="4">
        <f t="shared" si="1"/>
        <v>432</v>
      </c>
      <c r="M16" s="4">
        <f t="shared" si="1"/>
        <v>380</v>
      </c>
      <c r="N16">
        <f t="shared" si="0"/>
        <v>6188</v>
      </c>
    </row>
    <row r="25" spans="1:1" x14ac:dyDescent="0.35">
      <c r="A25" s="1" t="s">
        <v>2</v>
      </c>
    </row>
    <row r="26" spans="1:1" x14ac:dyDescent="0.35">
      <c r="A26" s="1"/>
    </row>
    <row r="27" spans="1:1" x14ac:dyDescent="0.35">
      <c r="A27" s="1" t="s">
        <v>3</v>
      </c>
    </row>
  </sheetData>
  <pageMargins left="0.7" right="0.7" top="0.75" bottom="0.75" header="0.3" footer="0.3"/>
  <pageSetup paperSize="9" orientation="portrait" verticalDpi="0" r:id="rId1"/>
  <headerFooter>
    <oddHeader>&amp;L&amp;"Calibri"&amp;11&amp;K0000FF Classification: OFFICIAL&amp;1#_x000D_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workbookViewId="0">
      <selection activeCell="H30" sqref="H30"/>
    </sheetView>
  </sheetViews>
  <sheetFormatPr defaultRowHeight="14.5" x14ac:dyDescent="0.35"/>
  <cols>
    <col min="1" max="1" width="19.6328125" customWidth="1"/>
    <col min="14" max="14" width="10.90625" customWidth="1"/>
    <col min="15" max="15" width="9.54296875" customWidth="1"/>
  </cols>
  <sheetData>
    <row r="1" spans="1:17" ht="15.5" x14ac:dyDescent="0.35">
      <c r="A1" s="5" t="s">
        <v>39</v>
      </c>
    </row>
    <row r="3" spans="1:17" ht="15.5" x14ac:dyDescent="0.35">
      <c r="A3" s="13"/>
      <c r="B3" s="14" t="s">
        <v>8</v>
      </c>
      <c r="C3" s="14" t="s">
        <v>9</v>
      </c>
      <c r="D3" s="14" t="s">
        <v>10</v>
      </c>
      <c r="E3" s="14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16</v>
      </c>
      <c r="K3" s="14" t="s">
        <v>17</v>
      </c>
      <c r="L3" s="14" t="s">
        <v>18</v>
      </c>
      <c r="M3" s="14" t="s">
        <v>19</v>
      </c>
      <c r="N3" s="9"/>
      <c r="O3" s="9"/>
      <c r="P3" s="9"/>
      <c r="Q3" s="9"/>
    </row>
    <row r="4" spans="1:17" ht="15.5" x14ac:dyDescent="0.35">
      <c r="A4" s="8" t="s">
        <v>20</v>
      </c>
      <c r="B4" s="2">
        <v>634</v>
      </c>
      <c r="C4" s="2">
        <v>628</v>
      </c>
      <c r="D4" s="2">
        <v>623</v>
      </c>
      <c r="E4" s="2">
        <v>639</v>
      </c>
      <c r="F4" s="2">
        <v>633</v>
      </c>
      <c r="G4" s="2">
        <v>630</v>
      </c>
      <c r="H4" s="2">
        <v>626</v>
      </c>
      <c r="I4" s="2">
        <v>619</v>
      </c>
      <c r="J4" s="2">
        <v>614</v>
      </c>
      <c r="K4" s="2">
        <v>601</v>
      </c>
      <c r="L4" s="2">
        <v>605</v>
      </c>
      <c r="M4" s="2">
        <v>589</v>
      </c>
      <c r="N4" s="11"/>
      <c r="O4" s="12"/>
      <c r="P4" s="5"/>
    </row>
    <row r="5" spans="1:17" ht="15.5" x14ac:dyDescent="0.35">
      <c r="A5" s="8" t="s">
        <v>26</v>
      </c>
      <c r="B5" s="2">
        <v>186</v>
      </c>
      <c r="C5" s="2">
        <v>182</v>
      </c>
      <c r="D5" s="2">
        <v>179</v>
      </c>
      <c r="E5" s="2">
        <v>186</v>
      </c>
      <c r="F5" s="2">
        <v>183</v>
      </c>
      <c r="G5" s="2">
        <v>188</v>
      </c>
      <c r="H5" s="2">
        <v>190</v>
      </c>
      <c r="I5" s="2">
        <v>190</v>
      </c>
      <c r="J5" s="2">
        <v>190</v>
      </c>
      <c r="K5" s="2">
        <v>187</v>
      </c>
      <c r="L5" s="2">
        <v>187</v>
      </c>
      <c r="M5" s="2">
        <v>191</v>
      </c>
      <c r="N5" s="11"/>
      <c r="O5" s="12"/>
      <c r="P5" s="5"/>
    </row>
    <row r="6" spans="1:17" ht="15.5" x14ac:dyDescent="0.35">
      <c r="A6" s="8" t="s">
        <v>21</v>
      </c>
      <c r="B6" s="2">
        <v>978</v>
      </c>
      <c r="C6" s="2">
        <v>992</v>
      </c>
      <c r="D6" s="2">
        <v>1016</v>
      </c>
      <c r="E6" s="2">
        <v>1039</v>
      </c>
      <c r="F6" s="2">
        <v>1033</v>
      </c>
      <c r="G6" s="2">
        <v>1046</v>
      </c>
      <c r="H6" s="2">
        <v>1057</v>
      </c>
      <c r="I6" s="2">
        <v>1062</v>
      </c>
      <c r="J6" s="2">
        <v>1062</v>
      </c>
      <c r="K6" s="2">
        <v>1060</v>
      </c>
      <c r="L6" s="2">
        <v>1080</v>
      </c>
      <c r="M6" s="2">
        <v>1083</v>
      </c>
      <c r="N6" s="11"/>
      <c r="O6" s="12"/>
      <c r="P6" s="5"/>
    </row>
    <row r="7" spans="1:17" ht="15.5" x14ac:dyDescent="0.35">
      <c r="A7" s="8" t="s">
        <v>22</v>
      </c>
      <c r="B7" s="2">
        <v>1228</v>
      </c>
      <c r="C7" s="2">
        <v>1236</v>
      </c>
      <c r="D7" s="2">
        <v>1239</v>
      </c>
      <c r="E7" s="2">
        <v>1260</v>
      </c>
      <c r="F7" s="2">
        <v>1257</v>
      </c>
      <c r="G7" s="2">
        <v>1253</v>
      </c>
      <c r="H7" s="2">
        <v>1272</v>
      </c>
      <c r="I7" s="2">
        <v>1268</v>
      </c>
      <c r="J7" s="2">
        <v>1263</v>
      </c>
      <c r="K7" s="2">
        <v>1243</v>
      </c>
      <c r="L7" s="2">
        <v>1246</v>
      </c>
      <c r="M7" s="2">
        <v>1261</v>
      </c>
      <c r="N7" s="11"/>
      <c r="O7" s="12"/>
      <c r="P7" s="5"/>
    </row>
    <row r="8" spans="1:17" ht="15.5" x14ac:dyDescent="0.35">
      <c r="A8" s="8" t="s">
        <v>25</v>
      </c>
      <c r="B8" s="2">
        <v>349</v>
      </c>
      <c r="C8" s="2">
        <v>355</v>
      </c>
      <c r="D8" s="2">
        <v>354</v>
      </c>
      <c r="E8" s="2">
        <v>356</v>
      </c>
      <c r="F8" s="2">
        <v>349</v>
      </c>
      <c r="G8" s="2">
        <v>352</v>
      </c>
      <c r="H8" s="2">
        <v>355</v>
      </c>
      <c r="I8" s="2">
        <v>344</v>
      </c>
      <c r="J8" s="2">
        <v>344</v>
      </c>
      <c r="K8" s="2">
        <v>338</v>
      </c>
      <c r="L8" s="2">
        <v>338</v>
      </c>
      <c r="M8" s="2">
        <v>324</v>
      </c>
      <c r="N8" s="11"/>
      <c r="O8" s="12"/>
      <c r="P8" s="5"/>
    </row>
    <row r="9" spans="1:17" ht="15.5" x14ac:dyDescent="0.35">
      <c r="A9" s="8" t="s">
        <v>23</v>
      </c>
      <c r="B9" s="2">
        <v>750</v>
      </c>
      <c r="C9" s="2">
        <v>741</v>
      </c>
      <c r="D9" s="2">
        <v>741</v>
      </c>
      <c r="E9" s="2">
        <v>762</v>
      </c>
      <c r="F9" s="2">
        <v>754</v>
      </c>
      <c r="G9" s="2">
        <v>811</v>
      </c>
      <c r="H9" s="2">
        <v>825</v>
      </c>
      <c r="I9" s="2">
        <v>814</v>
      </c>
      <c r="J9" s="2">
        <v>820</v>
      </c>
      <c r="K9" s="2">
        <v>813</v>
      </c>
      <c r="L9" s="2">
        <v>819</v>
      </c>
      <c r="M9" s="2">
        <v>797</v>
      </c>
      <c r="N9" s="11"/>
      <c r="O9" s="12"/>
      <c r="P9" s="5"/>
    </row>
    <row r="10" spans="1:17" ht="15.5" x14ac:dyDescent="0.35">
      <c r="A10" s="8" t="s">
        <v>34</v>
      </c>
      <c r="B10" s="2">
        <v>12</v>
      </c>
      <c r="C10" s="2">
        <v>12</v>
      </c>
      <c r="D10" s="2">
        <v>12</v>
      </c>
      <c r="E10" s="2">
        <v>12</v>
      </c>
      <c r="F10" s="2">
        <v>11</v>
      </c>
      <c r="G10" s="2">
        <v>10</v>
      </c>
      <c r="H10" s="2">
        <v>11</v>
      </c>
      <c r="I10" s="2">
        <v>11</v>
      </c>
      <c r="J10" s="2">
        <v>11</v>
      </c>
      <c r="K10" s="2">
        <v>11</v>
      </c>
      <c r="L10" s="2">
        <v>11</v>
      </c>
      <c r="M10" s="2">
        <v>11</v>
      </c>
      <c r="N10" s="11"/>
      <c r="O10" s="12"/>
      <c r="P10" s="5"/>
    </row>
    <row r="11" spans="1:17" ht="15.5" x14ac:dyDescent="0.35">
      <c r="A11" s="8" t="s">
        <v>24</v>
      </c>
      <c r="B11" s="2">
        <v>623</v>
      </c>
      <c r="C11" s="2">
        <v>611</v>
      </c>
      <c r="D11" s="2">
        <v>605</v>
      </c>
      <c r="E11" s="2">
        <v>614</v>
      </c>
      <c r="F11" s="2">
        <v>598</v>
      </c>
      <c r="G11" s="2">
        <v>596</v>
      </c>
      <c r="H11" s="2">
        <v>602</v>
      </c>
      <c r="I11" s="2">
        <v>604</v>
      </c>
      <c r="J11" s="2">
        <v>594</v>
      </c>
      <c r="K11" s="2">
        <v>584</v>
      </c>
      <c r="L11" s="2">
        <v>569</v>
      </c>
      <c r="M11" s="2">
        <v>550</v>
      </c>
      <c r="N11" s="11"/>
      <c r="O11" s="12"/>
      <c r="P11" s="5"/>
    </row>
    <row r="12" spans="1:17" ht="15.5" x14ac:dyDescent="0.35">
      <c r="A12" s="8" t="s">
        <v>27</v>
      </c>
      <c r="B12" s="2">
        <v>125</v>
      </c>
      <c r="C12" s="2">
        <v>132</v>
      </c>
      <c r="D12" s="2">
        <v>134</v>
      </c>
      <c r="E12" s="2">
        <v>135</v>
      </c>
      <c r="F12" s="2">
        <v>133</v>
      </c>
      <c r="G12" s="2">
        <v>130</v>
      </c>
      <c r="H12" s="2">
        <v>130</v>
      </c>
      <c r="I12" s="2">
        <v>133</v>
      </c>
      <c r="J12" s="2">
        <v>132</v>
      </c>
      <c r="K12" s="2">
        <v>132</v>
      </c>
      <c r="L12" s="2">
        <v>135</v>
      </c>
      <c r="M12" s="2">
        <v>134</v>
      </c>
      <c r="N12" s="11"/>
      <c r="O12" s="12"/>
      <c r="P12" s="5"/>
    </row>
    <row r="13" spans="1:17" ht="15.5" x14ac:dyDescent="0.35">
      <c r="A13" s="8" t="s">
        <v>30</v>
      </c>
      <c r="B13" s="2">
        <v>112</v>
      </c>
      <c r="C13" s="2">
        <v>113</v>
      </c>
      <c r="D13" s="2">
        <v>112</v>
      </c>
      <c r="E13" s="2">
        <v>116</v>
      </c>
      <c r="F13" s="2">
        <v>115</v>
      </c>
      <c r="G13" s="2">
        <v>109</v>
      </c>
      <c r="H13" s="2">
        <v>116</v>
      </c>
      <c r="I13" s="2">
        <v>114</v>
      </c>
      <c r="J13" s="2">
        <v>113</v>
      </c>
      <c r="K13" s="2">
        <v>115</v>
      </c>
      <c r="L13" s="2">
        <v>113</v>
      </c>
      <c r="M13" s="2">
        <v>113</v>
      </c>
      <c r="N13" s="11"/>
      <c r="O13" s="12"/>
      <c r="P13" s="5"/>
    </row>
    <row r="14" spans="1:17" ht="15.5" x14ac:dyDescent="0.35">
      <c r="A14" s="8" t="s">
        <v>35</v>
      </c>
      <c r="B14" s="2">
        <v>64</v>
      </c>
      <c r="C14" s="2">
        <v>59</v>
      </c>
      <c r="D14" s="2">
        <v>61</v>
      </c>
      <c r="E14" s="2">
        <v>62</v>
      </c>
      <c r="F14" s="2">
        <v>62</v>
      </c>
      <c r="G14" s="2">
        <v>64</v>
      </c>
      <c r="H14" s="2">
        <v>66</v>
      </c>
      <c r="I14" s="2">
        <v>66</v>
      </c>
      <c r="J14" s="2">
        <v>64</v>
      </c>
      <c r="K14" s="2">
        <v>0</v>
      </c>
      <c r="L14" s="2">
        <v>0</v>
      </c>
      <c r="M14" s="2">
        <v>0</v>
      </c>
      <c r="N14" s="11"/>
      <c r="O14" s="12"/>
      <c r="P14" s="5"/>
    </row>
    <row r="15" spans="1:17" ht="15.5" x14ac:dyDescent="0.35">
      <c r="A15" s="8" t="s">
        <v>29</v>
      </c>
      <c r="B15" s="2">
        <v>78</v>
      </c>
      <c r="C15" s="2">
        <v>79</v>
      </c>
      <c r="D15" s="2">
        <v>76</v>
      </c>
      <c r="E15" s="2">
        <v>75</v>
      </c>
      <c r="F15" s="2">
        <v>74</v>
      </c>
      <c r="G15" s="2">
        <v>75</v>
      </c>
      <c r="H15" s="2">
        <v>74</v>
      </c>
      <c r="I15" s="2">
        <v>74</v>
      </c>
      <c r="J15" s="2">
        <v>74</v>
      </c>
      <c r="K15" s="2">
        <v>76</v>
      </c>
      <c r="L15" s="2">
        <v>78</v>
      </c>
      <c r="M15" s="2">
        <v>73</v>
      </c>
      <c r="N15" s="11"/>
      <c r="O15" s="12"/>
      <c r="P15" s="5"/>
    </row>
    <row r="16" spans="1:17" ht="15.5" x14ac:dyDescent="0.35">
      <c r="A16" s="8" t="s">
        <v>36</v>
      </c>
      <c r="B16" s="2">
        <v>9</v>
      </c>
      <c r="C16" s="2">
        <v>9</v>
      </c>
      <c r="D16" s="2">
        <v>9</v>
      </c>
      <c r="E16" s="2">
        <v>9</v>
      </c>
      <c r="F16" s="2">
        <v>9</v>
      </c>
      <c r="G16" s="2">
        <v>9</v>
      </c>
      <c r="H16" s="2">
        <v>9</v>
      </c>
      <c r="I16" s="2">
        <v>9</v>
      </c>
      <c r="J16" s="2">
        <v>9</v>
      </c>
      <c r="K16" s="2">
        <v>10</v>
      </c>
      <c r="L16" s="2">
        <v>8</v>
      </c>
      <c r="M16" s="2">
        <v>8</v>
      </c>
      <c r="N16" s="11"/>
      <c r="O16" s="12"/>
      <c r="P16" s="5"/>
    </row>
    <row r="17" spans="1:16" s="18" customFormat="1" ht="15.5" x14ac:dyDescent="0.35">
      <c r="A17" s="19" t="s">
        <v>37</v>
      </c>
      <c r="B17" s="21">
        <f t="shared" ref="B17:M17" si="0">SUM(B4:B16)</f>
        <v>5148</v>
      </c>
      <c r="C17" s="21">
        <f t="shared" si="0"/>
        <v>5149</v>
      </c>
      <c r="D17" s="21">
        <f t="shared" si="0"/>
        <v>5161</v>
      </c>
      <c r="E17" s="21">
        <f t="shared" si="0"/>
        <v>5265</v>
      </c>
      <c r="F17" s="21">
        <f t="shared" si="0"/>
        <v>5211</v>
      </c>
      <c r="G17" s="21">
        <f t="shared" si="0"/>
        <v>5273</v>
      </c>
      <c r="H17" s="21">
        <f t="shared" si="0"/>
        <v>5333</v>
      </c>
      <c r="I17" s="21">
        <f t="shared" si="0"/>
        <v>5308</v>
      </c>
      <c r="J17" s="21">
        <f t="shared" si="0"/>
        <v>5290</v>
      </c>
      <c r="K17" s="21">
        <f t="shared" si="0"/>
        <v>5170</v>
      </c>
      <c r="L17" s="21">
        <f t="shared" si="0"/>
        <v>5189</v>
      </c>
      <c r="M17" s="21">
        <f t="shared" si="0"/>
        <v>5134</v>
      </c>
      <c r="N17" s="15"/>
      <c r="O17" s="16"/>
      <c r="P17" s="17"/>
    </row>
    <row r="18" spans="1:16" ht="15.5" x14ac:dyDescent="0.35">
      <c r="A18" s="20" t="s">
        <v>38</v>
      </c>
      <c r="B18" s="22">
        <f t="shared" ref="B18:M18" si="1">AVERAGE(B4:B16)</f>
        <v>396</v>
      </c>
      <c r="C18" s="22">
        <f t="shared" si="1"/>
        <v>396.07692307692309</v>
      </c>
      <c r="D18" s="22">
        <f t="shared" si="1"/>
        <v>397</v>
      </c>
      <c r="E18" s="22">
        <f t="shared" si="1"/>
        <v>405</v>
      </c>
      <c r="F18" s="22">
        <f t="shared" si="1"/>
        <v>400.84615384615387</v>
      </c>
      <c r="G18" s="22">
        <f t="shared" si="1"/>
        <v>405.61538461538464</v>
      </c>
      <c r="H18" s="22">
        <f t="shared" si="1"/>
        <v>410.23076923076923</v>
      </c>
      <c r="I18" s="22">
        <f t="shared" si="1"/>
        <v>408.30769230769232</v>
      </c>
      <c r="J18" s="22">
        <f t="shared" si="1"/>
        <v>406.92307692307691</v>
      </c>
      <c r="K18" s="22">
        <f t="shared" si="1"/>
        <v>397.69230769230768</v>
      </c>
      <c r="L18" s="22">
        <f t="shared" si="1"/>
        <v>399.15384615384613</v>
      </c>
      <c r="M18" s="22">
        <f t="shared" si="1"/>
        <v>394.92307692307691</v>
      </c>
      <c r="N18" s="10"/>
      <c r="O18" s="5"/>
      <c r="P18" s="5"/>
    </row>
  </sheetData>
  <pageMargins left="0.7" right="0.7" top="0.75" bottom="0.75" header="0.3" footer="0.3"/>
  <pageSetup paperSize="9" orientation="portrait" verticalDpi="0" r:id="rId1"/>
  <headerFooter>
    <oddHeader>&amp;L&amp;"Calibri"&amp;11&amp;K0000FF Classification: OFFICIAL&amp;1#_x000D_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"/>
  <sheetViews>
    <sheetView workbookViewId="0">
      <selection activeCell="P6" sqref="P6"/>
    </sheetView>
  </sheetViews>
  <sheetFormatPr defaultRowHeight="14.5" x14ac:dyDescent="0.35"/>
  <cols>
    <col min="1" max="1" width="17" customWidth="1"/>
  </cols>
  <sheetData>
    <row r="1" spans="1:14" ht="15.5" x14ac:dyDescent="0.35">
      <c r="A1" s="5" t="s">
        <v>31</v>
      </c>
    </row>
    <row r="3" spans="1:14" ht="15.5" x14ac:dyDescent="0.35">
      <c r="A3" s="2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</row>
    <row r="4" spans="1:14" ht="15.5" x14ac:dyDescent="0.35">
      <c r="A4" s="8" t="s">
        <v>20</v>
      </c>
      <c r="B4" s="2">
        <v>2036</v>
      </c>
      <c r="C4" s="2">
        <v>1764</v>
      </c>
      <c r="D4" s="2">
        <v>1584</v>
      </c>
      <c r="E4" s="2">
        <v>1967</v>
      </c>
      <c r="F4" s="2">
        <v>1683</v>
      </c>
      <c r="G4" s="2">
        <v>1359</v>
      </c>
      <c r="H4" s="2">
        <v>2213</v>
      </c>
      <c r="I4" s="2">
        <v>1458</v>
      </c>
      <c r="J4" s="2">
        <v>871</v>
      </c>
      <c r="K4" s="2">
        <v>1442</v>
      </c>
      <c r="L4" s="2">
        <v>1784</v>
      </c>
      <c r="M4" s="2">
        <v>2113</v>
      </c>
      <c r="N4">
        <f t="shared" ref="N4:N15" si="0">SUM(B4:M4)</f>
        <v>20274</v>
      </c>
    </row>
    <row r="5" spans="1:14" ht="15.5" x14ac:dyDescent="0.35">
      <c r="A5" s="8" t="s">
        <v>21</v>
      </c>
      <c r="B5" s="2">
        <v>1996</v>
      </c>
      <c r="C5" s="2">
        <v>2346</v>
      </c>
      <c r="D5" s="2">
        <v>2093</v>
      </c>
      <c r="E5" s="2">
        <v>2357</v>
      </c>
      <c r="F5" s="2">
        <v>2523</v>
      </c>
      <c r="G5" s="2">
        <v>2419</v>
      </c>
      <c r="H5" s="2">
        <v>2337</v>
      </c>
      <c r="I5" s="2">
        <v>2214</v>
      </c>
      <c r="J5" s="2">
        <v>1387</v>
      </c>
      <c r="K5" s="2">
        <v>2217</v>
      </c>
      <c r="L5" s="2">
        <v>2316</v>
      </c>
      <c r="M5" s="2">
        <v>1160</v>
      </c>
      <c r="N5">
        <f t="shared" si="0"/>
        <v>25365</v>
      </c>
    </row>
    <row r="6" spans="1:14" ht="15.5" x14ac:dyDescent="0.35">
      <c r="A6" s="8" t="s">
        <v>22</v>
      </c>
      <c r="B6" s="2">
        <v>2040</v>
      </c>
      <c r="C6" s="2">
        <v>2102</v>
      </c>
      <c r="D6" s="2">
        <v>2082</v>
      </c>
      <c r="E6" s="2">
        <v>2257</v>
      </c>
      <c r="F6" s="2">
        <v>2413</v>
      </c>
      <c r="G6" s="2">
        <v>2192</v>
      </c>
      <c r="H6" s="2">
        <v>2437</v>
      </c>
      <c r="I6" s="2">
        <v>2394</v>
      </c>
      <c r="J6" s="2">
        <v>1290</v>
      </c>
      <c r="K6" s="2">
        <v>2295</v>
      </c>
      <c r="L6" s="2">
        <v>2091</v>
      </c>
      <c r="M6" s="2">
        <v>2715</v>
      </c>
      <c r="N6">
        <f t="shared" si="0"/>
        <v>26308</v>
      </c>
    </row>
    <row r="7" spans="1:14" ht="15.5" x14ac:dyDescent="0.35">
      <c r="A7" s="8" t="s">
        <v>23</v>
      </c>
      <c r="B7" s="2">
        <v>1365</v>
      </c>
      <c r="C7" s="2">
        <v>1740</v>
      </c>
      <c r="D7" s="2">
        <v>1486</v>
      </c>
      <c r="E7" s="2">
        <v>1527</v>
      </c>
      <c r="F7" s="2">
        <v>1578</v>
      </c>
      <c r="G7" s="2">
        <v>1331</v>
      </c>
      <c r="H7" s="2">
        <v>1866</v>
      </c>
      <c r="I7" s="2">
        <v>1600</v>
      </c>
      <c r="J7" s="2">
        <v>1015</v>
      </c>
      <c r="K7" s="2">
        <v>1497</v>
      </c>
      <c r="L7" s="2">
        <v>1593</v>
      </c>
      <c r="M7" s="2">
        <v>1367</v>
      </c>
      <c r="N7">
        <f t="shared" si="0"/>
        <v>17965</v>
      </c>
    </row>
    <row r="8" spans="1:14" ht="15.5" x14ac:dyDescent="0.35">
      <c r="A8" s="8" t="s">
        <v>24</v>
      </c>
      <c r="B8" s="2">
        <v>2212</v>
      </c>
      <c r="C8" s="2">
        <v>1884</v>
      </c>
      <c r="D8" s="2">
        <v>1113</v>
      </c>
      <c r="E8" s="2">
        <v>1576</v>
      </c>
      <c r="F8" s="2">
        <v>1821</v>
      </c>
      <c r="G8" s="2">
        <v>2033</v>
      </c>
      <c r="H8" s="2">
        <v>2624</v>
      </c>
      <c r="I8" s="2">
        <v>1953</v>
      </c>
      <c r="J8" s="2">
        <v>1088</v>
      </c>
      <c r="K8" s="2">
        <v>1736</v>
      </c>
      <c r="L8" s="2">
        <v>1795</v>
      </c>
      <c r="M8" s="2">
        <v>1885</v>
      </c>
      <c r="N8">
        <f t="shared" si="0"/>
        <v>21720</v>
      </c>
    </row>
    <row r="9" spans="1:14" ht="15.5" x14ac:dyDescent="0.35">
      <c r="A9" s="8" t="s">
        <v>25</v>
      </c>
      <c r="B9" s="2">
        <v>113</v>
      </c>
      <c r="C9" s="2">
        <v>122</v>
      </c>
      <c r="D9" s="2">
        <v>335</v>
      </c>
      <c r="E9" s="2">
        <v>304</v>
      </c>
      <c r="F9" s="2">
        <v>321</v>
      </c>
      <c r="G9" s="2">
        <v>281</v>
      </c>
      <c r="H9" s="3">
        <v>484</v>
      </c>
      <c r="I9" s="3">
        <v>358</v>
      </c>
      <c r="J9" s="3">
        <v>104</v>
      </c>
      <c r="K9" s="2">
        <v>222</v>
      </c>
      <c r="L9" s="2">
        <v>230</v>
      </c>
      <c r="M9" s="2">
        <v>238</v>
      </c>
      <c r="N9">
        <f t="shared" si="0"/>
        <v>3112</v>
      </c>
    </row>
    <row r="10" spans="1:14" ht="15.5" x14ac:dyDescent="0.35">
      <c r="A10" s="8" t="s">
        <v>26</v>
      </c>
      <c r="B10" s="2">
        <v>309</v>
      </c>
      <c r="C10" s="2">
        <v>246</v>
      </c>
      <c r="D10" s="2">
        <v>183</v>
      </c>
      <c r="E10" s="2">
        <v>210</v>
      </c>
      <c r="F10" s="2">
        <v>257</v>
      </c>
      <c r="G10" s="3">
        <v>251</v>
      </c>
      <c r="H10" s="2">
        <v>322</v>
      </c>
      <c r="I10" s="2">
        <v>344</v>
      </c>
      <c r="J10" s="3">
        <v>161</v>
      </c>
      <c r="K10" s="2">
        <v>0</v>
      </c>
      <c r="L10" s="2">
        <v>237</v>
      </c>
      <c r="M10" s="2">
        <v>227</v>
      </c>
      <c r="N10">
        <f t="shared" si="0"/>
        <v>2747</v>
      </c>
    </row>
    <row r="11" spans="1:14" ht="15.5" x14ac:dyDescent="0.35">
      <c r="A11" s="8" t="s">
        <v>27</v>
      </c>
      <c r="B11" s="2">
        <v>219</v>
      </c>
      <c r="C11" s="2">
        <v>224</v>
      </c>
      <c r="D11" s="2">
        <v>246</v>
      </c>
      <c r="E11" s="2">
        <v>161</v>
      </c>
      <c r="F11" s="2">
        <v>252</v>
      </c>
      <c r="G11" s="2">
        <v>150</v>
      </c>
      <c r="H11" s="2">
        <v>243</v>
      </c>
      <c r="I11" s="2">
        <v>202</v>
      </c>
      <c r="J11" s="2">
        <v>135</v>
      </c>
      <c r="K11" s="2">
        <v>181</v>
      </c>
      <c r="L11" s="2">
        <v>208</v>
      </c>
      <c r="M11" s="2">
        <v>144</v>
      </c>
      <c r="N11">
        <f t="shared" si="0"/>
        <v>2365</v>
      </c>
    </row>
    <row r="12" spans="1:14" ht="15.5" x14ac:dyDescent="0.35">
      <c r="A12" s="8" t="s">
        <v>28</v>
      </c>
      <c r="B12" s="2">
        <v>81</v>
      </c>
      <c r="C12" s="2">
        <v>118</v>
      </c>
      <c r="D12" s="2">
        <v>116</v>
      </c>
      <c r="E12" s="2">
        <v>70</v>
      </c>
      <c r="F12" s="2">
        <v>79</v>
      </c>
      <c r="G12" s="2">
        <v>68</v>
      </c>
      <c r="H12" s="2">
        <v>39</v>
      </c>
      <c r="I12" s="2">
        <v>36</v>
      </c>
      <c r="J12" s="2">
        <v>0</v>
      </c>
      <c r="K12" s="2">
        <v>0</v>
      </c>
      <c r="L12" s="2">
        <v>0</v>
      </c>
      <c r="M12" s="2">
        <v>0</v>
      </c>
      <c r="N12">
        <f t="shared" si="0"/>
        <v>607</v>
      </c>
    </row>
    <row r="13" spans="1:14" ht="15.5" x14ac:dyDescent="0.35">
      <c r="A13" s="8" t="s">
        <v>29</v>
      </c>
      <c r="B13" s="2">
        <v>58</v>
      </c>
      <c r="C13" s="2">
        <v>52</v>
      </c>
      <c r="D13" s="2">
        <v>18</v>
      </c>
      <c r="E13" s="2">
        <v>73</v>
      </c>
      <c r="F13" s="2">
        <v>56</v>
      </c>
      <c r="G13" s="2">
        <v>74</v>
      </c>
      <c r="H13" s="2">
        <v>49</v>
      </c>
      <c r="I13" s="2">
        <v>77</v>
      </c>
      <c r="J13" s="3">
        <v>43</v>
      </c>
      <c r="K13" s="2">
        <v>43</v>
      </c>
      <c r="L13" s="2">
        <v>75</v>
      </c>
      <c r="M13" s="2">
        <v>92</v>
      </c>
      <c r="N13">
        <f t="shared" si="0"/>
        <v>710</v>
      </c>
    </row>
    <row r="14" spans="1:14" ht="15.5" x14ac:dyDescent="0.35">
      <c r="A14" s="8" t="s">
        <v>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3">
        <v>0</v>
      </c>
      <c r="K14" s="2">
        <v>0</v>
      </c>
      <c r="L14" s="2">
        <v>0</v>
      </c>
      <c r="M14" s="2">
        <v>0</v>
      </c>
      <c r="N14">
        <f t="shared" si="0"/>
        <v>0</v>
      </c>
    </row>
    <row r="15" spans="1:14" ht="15.5" x14ac:dyDescent="0.35">
      <c r="A15" s="8" t="s">
        <v>30</v>
      </c>
      <c r="B15" s="2">
        <v>202</v>
      </c>
      <c r="C15" s="2">
        <v>347</v>
      </c>
      <c r="D15" s="2">
        <v>97</v>
      </c>
      <c r="E15" s="2">
        <v>171</v>
      </c>
      <c r="F15" s="2">
        <v>269</v>
      </c>
      <c r="G15" s="2">
        <v>142</v>
      </c>
      <c r="H15" s="2">
        <v>145</v>
      </c>
      <c r="I15" s="2">
        <v>254</v>
      </c>
      <c r="J15" s="2">
        <v>148</v>
      </c>
      <c r="K15" s="2">
        <v>119</v>
      </c>
      <c r="L15" s="3">
        <v>83</v>
      </c>
      <c r="M15" s="2">
        <v>219</v>
      </c>
      <c r="N15">
        <f t="shared" si="0"/>
        <v>2196</v>
      </c>
    </row>
    <row r="16" spans="1:14" ht="15.5" x14ac:dyDescent="0.35">
      <c r="A16" s="7" t="s">
        <v>6</v>
      </c>
      <c r="B16" s="4">
        <f>SUM(B4:B15)</f>
        <v>10631</v>
      </c>
      <c r="C16" s="4">
        <f t="shared" ref="C16:M16" si="1">SUM(C4:C15)</f>
        <v>10945</v>
      </c>
      <c r="D16" s="4">
        <f t="shared" si="1"/>
        <v>9353</v>
      </c>
      <c r="E16" s="4">
        <f t="shared" si="1"/>
        <v>10673</v>
      </c>
      <c r="F16" s="4">
        <f t="shared" si="1"/>
        <v>11252</v>
      </c>
      <c r="G16" s="4">
        <f t="shared" si="1"/>
        <v>10300</v>
      </c>
      <c r="H16" s="4">
        <f t="shared" si="1"/>
        <v>12759</v>
      </c>
      <c r="I16" s="4">
        <f t="shared" si="1"/>
        <v>10890</v>
      </c>
      <c r="J16" s="4">
        <f t="shared" si="1"/>
        <v>6242</v>
      </c>
      <c r="K16" s="4">
        <f t="shared" si="1"/>
        <v>9752</v>
      </c>
      <c r="L16" s="4">
        <f t="shared" si="1"/>
        <v>10412</v>
      </c>
      <c r="M16" s="4">
        <f t="shared" si="1"/>
        <v>10160</v>
      </c>
      <c r="N16">
        <f t="shared" ref="N16" si="2">SUM(B16:M16)</f>
        <v>123369</v>
      </c>
    </row>
    <row r="20" spans="1:1" x14ac:dyDescent="0.35">
      <c r="A20" s="1"/>
    </row>
    <row r="21" spans="1:1" x14ac:dyDescent="0.35">
      <c r="A21" s="1" t="s">
        <v>4</v>
      </c>
    </row>
    <row r="22" spans="1:1" x14ac:dyDescent="0.35">
      <c r="A22" s="1"/>
    </row>
    <row r="23" spans="1:1" x14ac:dyDescent="0.35">
      <c r="A23" s="1" t="s">
        <v>5</v>
      </c>
    </row>
  </sheetData>
  <pageMargins left="0.7" right="0.7" top="0.75" bottom="0.75" header="0.3" footer="0.3"/>
  <pageSetup paperSize="9" orientation="portrait" verticalDpi="0" r:id="rId1"/>
  <headerFooter>
    <oddHeader>&amp;L&amp;"Calibri"&amp;11&amp;K0000FF Classification: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Issues</vt:lpstr>
      <vt:lpstr>Top 100 titles</vt:lpstr>
      <vt:lpstr>Reservations</vt:lpstr>
      <vt:lpstr>Active Borrowers</vt:lpstr>
      <vt:lpstr>Footfall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Gilmour, Michelle</cp:lastModifiedBy>
  <dcterms:created xsi:type="dcterms:W3CDTF">2025-08-11T13:07:40Z</dcterms:created>
  <dcterms:modified xsi:type="dcterms:W3CDTF">2025-08-13T11:44:25Z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3be490-3b68-4c2d-a5fc-d62b22a31ada_Enabled">
    <vt:lpwstr>true</vt:lpwstr>
  </property>
  <property fmtid="{D5CDD505-2E9C-101B-9397-08002B2CF9AE}" pid="3" name="MSIP_Label_173be490-3b68-4c2d-a5fc-d62b22a31ada_SetDate">
    <vt:lpwstr>2025-08-13T11:44:21Z</vt:lpwstr>
  </property>
  <property fmtid="{D5CDD505-2E9C-101B-9397-08002B2CF9AE}" pid="4" name="MSIP_Label_173be490-3b68-4c2d-a5fc-d62b22a31ada_Method">
    <vt:lpwstr>Standard</vt:lpwstr>
  </property>
  <property fmtid="{D5CDD505-2E9C-101B-9397-08002B2CF9AE}" pid="5" name="MSIP_Label_173be490-3b68-4c2d-a5fc-d62b22a31ada_Name">
    <vt:lpwstr>Email Classification - OFFICIAL</vt:lpwstr>
  </property>
  <property fmtid="{D5CDD505-2E9C-101B-9397-08002B2CF9AE}" pid="6" name="MSIP_Label_173be490-3b68-4c2d-a5fc-d62b22a31ada_SiteId">
    <vt:lpwstr>8a444059-4d8c-4970-b42c-299f9c3910e0</vt:lpwstr>
  </property>
  <property fmtid="{D5CDD505-2E9C-101B-9397-08002B2CF9AE}" pid="7" name="MSIP_Label_173be490-3b68-4c2d-a5fc-d62b22a31ada_ActionId">
    <vt:lpwstr>ed91e76e-4e62-409c-bbf2-ef9b5321888a</vt:lpwstr>
  </property>
  <property fmtid="{D5CDD505-2E9C-101B-9397-08002B2CF9AE}" pid="8" name="MSIP_Label_173be490-3b68-4c2d-a5fc-d62b22a31ada_ContentBits">
    <vt:lpwstr>1</vt:lpwstr>
  </property>
  <property fmtid="{D5CDD505-2E9C-101B-9397-08002B2CF9AE}" pid="9" name="MSIP_Label_173be490-3b68-4c2d-a5fc-d62b22a31ada_Tag">
    <vt:lpwstr>10, 3, 0, 1</vt:lpwstr>
  </property>
</Properties>
</file>