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G-Confidential\InfoManage\FOI\FOI April 2025 - March 2026\11687252 - Rowe - Library Usage Data\"/>
    </mc:Choice>
  </mc:AlternateContent>
  <xr:revisionPtr revIDLastSave="0" documentId="8_{951ADDB8-0458-45ED-A4F6-1D40968F75E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Library Issues Monthly 24-25" sheetId="1" r:id="rId1"/>
    <sheet name="Library Monthly Footfall 24-25 " sheetId="2" r:id="rId2"/>
    <sheet name="Active Borrowers By Library" sheetId="3" r:id="rId3"/>
    <sheet name="WCC and CML Reserv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E5" i="4"/>
  <c r="D5" i="4"/>
  <c r="C5" i="4"/>
  <c r="G5" i="4" s="1"/>
  <c r="B5" i="4"/>
  <c r="G4" i="4"/>
  <c r="G3" i="4"/>
  <c r="B33" i="3" l="1"/>
  <c r="N2" i="2"/>
  <c r="N21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D35" i="1"/>
  <c r="E35" i="1"/>
  <c r="F35" i="1"/>
  <c r="G35" i="1"/>
  <c r="H35" i="1"/>
  <c r="I35" i="1"/>
  <c r="J35" i="1"/>
  <c r="K35" i="1"/>
  <c r="L35" i="1"/>
  <c r="M35" i="1"/>
  <c r="N35" i="1"/>
  <c r="C35" i="1"/>
</calcChain>
</file>

<file path=xl/sharedStrings.xml><?xml version="1.0" encoding="utf-8"?>
<sst xmlns="http://schemas.openxmlformats.org/spreadsheetml/2006/main" count="146" uniqueCount="75">
  <si>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</si>
  <si>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</si>
  <si>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</si>
  <si>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</si>
  <si>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</si>
  <si>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</si>
  <si>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</si>
  <si>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</si>
  <si>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</si>
  <si>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</si>
  <si>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</si>
  <si>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</si>
  <si>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Total</t>
  </si>
  <si>
    <t>Mobiles</t>
  </si>
  <si>
    <t>Alcester</t>
  </si>
  <si>
    <t>Atherstone</t>
  </si>
  <si>
    <t>Bedworth</t>
  </si>
  <si>
    <t>Coleshill</t>
  </si>
  <si>
    <t>Kenilworth</t>
  </si>
  <si>
    <t>Leamington Spa</t>
  </si>
  <si>
    <t>Lillington</t>
  </si>
  <si>
    <t>Nuneaton</t>
  </si>
  <si>
    <t>Polesworth</t>
  </si>
  <si>
    <t>Rugby</t>
  </si>
  <si>
    <t>Shipston on Stour</t>
  </si>
  <si>
    <t>Southam</t>
  </si>
  <si>
    <t>Stockingford</t>
  </si>
  <si>
    <t>Stratford-Upon-Avon</t>
  </si>
  <si>
    <t>Warwick</t>
  </si>
  <si>
    <t>Wellesbourne</t>
  </si>
  <si>
    <t>Wolston</t>
  </si>
  <si>
    <t>Baddersley</t>
  </si>
  <si>
    <t>Bidford</t>
  </si>
  <si>
    <t>Bulkington</t>
  </si>
  <si>
    <t>Dordon</t>
  </si>
  <si>
    <t>Dunchurch</t>
  </si>
  <si>
    <t>Henley-in-Arden</t>
  </si>
  <si>
    <t>Keresley</t>
  </si>
  <si>
    <t>Kineton</t>
  </si>
  <si>
    <t>Studley</t>
  </si>
  <si>
    <t>Water Orton</t>
  </si>
  <si>
    <t>Whitnash</t>
  </si>
  <si>
    <t>Libraries (WCC and Community Managed Libraries)</t>
  </si>
  <si>
    <t>Shipston</t>
  </si>
  <si>
    <t>Year Total</t>
  </si>
  <si>
    <t>WCC Library</t>
  </si>
  <si>
    <t>Stratford Upon Avon</t>
  </si>
  <si>
    <t>Stokingford</t>
  </si>
  <si>
    <t>Hartshill</t>
  </si>
  <si>
    <t>Harbury</t>
  </si>
  <si>
    <t>Henley</t>
  </si>
  <si>
    <t>Camp Hill</t>
  </si>
  <si>
    <t>Baddesley</t>
  </si>
  <si>
    <t>Active Borrowers</t>
  </si>
  <si>
    <t>Warwickshire Libraries</t>
  </si>
  <si>
    <t>Reservations Q1-Q4</t>
  </si>
  <si>
    <t>ALL LIBRARIES</t>
  </si>
  <si>
    <t>Q1 2023-2024</t>
  </si>
  <si>
    <t>Q1 2024-2025</t>
  </si>
  <si>
    <t>Q2 2024-2025</t>
  </si>
  <si>
    <t>Q3 2024-2025</t>
  </si>
  <si>
    <t>Q4 2024-2025</t>
  </si>
  <si>
    <t>Totals 2024-2025</t>
  </si>
  <si>
    <t>CML</t>
  </si>
  <si>
    <t>WCC</t>
  </si>
  <si>
    <t>TOTAL</t>
  </si>
  <si>
    <t>CML*</t>
  </si>
  <si>
    <t>WCC**</t>
  </si>
  <si>
    <t>*CML = Community Managed Libraries</t>
  </si>
  <si>
    <t>**WCC = Warwickshire County Council Libraries</t>
  </si>
  <si>
    <t>(Figures not available per individual library)</t>
  </si>
  <si>
    <t>WCC or CML Library</t>
  </si>
  <si>
    <t>WCC = Warwickshire County Council Library</t>
  </si>
  <si>
    <t>CML = Community Managed Library</t>
  </si>
  <si>
    <t>WCC FOI Ref 11687252 - Warwickshire Library Usage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</si>
</sst>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1" fillId="0" borderId="1" xfId="0" applyNumberFormat="1" applyFont="1" applyBorder="1" applyAlignment="1">
      <alignment horizontal="left" vertical="top" indent="1"/>
    </xf>
    <xf numFmtId="3" fontId="0" fillId="0" borderId="1" xfId="0" applyNumberFormat="1" applyFont="1" applyBorder="1" applyAlignment="1">
      <alignment horizontal="left" vertical="top" indent="1"/>
    </xf>
    <xf numFmtId="0" fontId="0" fillId="0" borderId="0" xfId="0" applyFont="1"/>
    <xf numFmtId="3" fontId="0" fillId="0" borderId="1" xfId="0" applyNumberFormat="1" applyBorder="1" applyAlignment="1">
      <alignment horizontal="left" vertical="top" indent="1"/>
    </xf>
    <xf numFmtId="3" fontId="1" fillId="0" borderId="2" xfId="0" applyNumberFormat="1" applyFont="1" applyBorder="1" applyAlignment="1">
      <alignment horizontal="left" vertical="top" indent="1"/>
    </xf>
    <xf numFmtId="0" fontId="1" fillId="0" borderId="0" xfId="0" applyFont="1"/>
    <xf numFmtId="0" fontId="0" fillId="0" borderId="0" xfId="0" applyAlignment="1">
      <alignment horizontal="left" indent="1"/>
    </xf>
    <xf numFmtId="3" fontId="1" fillId="0" borderId="1" xfId="0" applyNumberFormat="1" applyFont="1" applyBorder="1" applyAlignment="1">
      <alignment horizontal="left" indent="1"/>
    </xf>
    <xf numFmtId="0" fontId="1" fillId="0" borderId="1" xfId="0" applyFont="1" applyBorder="1" applyAlignment="1">
      <alignment horizontal="left" vertical="top" indent="1"/>
    </xf>
    <xf numFmtId="0" fontId="0" fillId="0" borderId="1" xfId="0" applyBorder="1" applyAlignment="1">
      <alignment horizontal="left" vertical="top" indent="1"/>
    </xf>
    <xf numFmtId="17" fontId="1" fillId="0" borderId="1" xfId="0" applyNumberFormat="1" applyFont="1" applyBorder="1" applyAlignment="1">
      <alignment horizontal="left" vertical="top" inden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top" wrapText="1"/>
    </xf>
    <xf numFmtId="3" fontId="4" fillId="0" borderId="1" xfId="0" applyNumberFormat="1" applyFont="1" applyBorder="1" applyAlignment="1">
      <alignment horizontal="left" vertical="center" indent="1"/>
    </xf>
    <xf numFmtId="3" fontId="4" fillId="0" borderId="6" xfId="0" applyNumberFormat="1" applyFont="1" applyBorder="1" applyAlignment="1">
      <alignment horizontal="left" vertical="center" indent="1"/>
    </xf>
    <xf numFmtId="3" fontId="5" fillId="0" borderId="7" xfId="0" applyNumberFormat="1" applyFont="1" applyBorder="1" applyAlignment="1">
      <alignment horizontal="left" vertical="center" indent="1"/>
    </xf>
    <xf numFmtId="0" fontId="3" fillId="2" borderId="8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3" fontId="6" fillId="0" borderId="1" xfId="0" applyNumberFormat="1" applyFont="1" applyBorder="1" applyAlignment="1">
      <alignment horizontal="left" vertical="center" indent="1"/>
    </xf>
    <xf numFmtId="3" fontId="6" fillId="0" borderId="7" xfId="0" applyNumberFormat="1" applyFont="1" applyBorder="1" applyAlignment="1">
      <alignment horizontal="left" vertical="center" indent="1"/>
    </xf>
    <xf numFmtId="3" fontId="1" fillId="0" borderId="0" xfId="0" applyNumberFormat="1" applyFont="1" applyFill="1" applyBorder="1" applyAlignment="1">
      <alignment horizontal="left" vertical="top" inden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8"/>
  <sheetViews>
    <sheetView tabSelected="1" workbookViewId="0">
      <pane ySplit="5" topLeftCell="A21" activePane="bottomLeft" state="frozen"/>
      <selection pane="bottomLeft" activeCell="A43" sqref="A43"/>
    </sheetView>
  </sheetViews>
  <sheetFormatPr defaultRowHeight="14.25" x14ac:dyDescent="0.45"/>
  <cols>
    <col min="1" max="1" width="52.9296875" style="3" customWidth="1"/>
    <col min="2" max="2" width="19.19921875" style="3" customWidth="1"/>
    <col min="3" max="10" width="8.59765625" bestFit="1" customWidth="1"/>
    <col min="11" max="11" width="7.73046875" bestFit="1" customWidth="1"/>
    <col min="12" max="14" width="8.59765625" bestFit="1" customWidth="1"/>
  </cols>
  <sheetData>
    <row r="2" spans="1:14" ht="15.75" x14ac:dyDescent="0.5">
      <c r="A2" s="25" t="s">
        <v>74</v>
      </c>
    </row>
    <row r="5" spans="1:14" x14ac:dyDescent="0.45">
      <c r="A5" s="1" t="s">
        <v>42</v>
      </c>
      <c r="B5" s="1" t="s">
        <v>71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</row>
    <row r="6" spans="1:14" x14ac:dyDescent="0.45">
      <c r="A6" s="2" t="s">
        <v>14</v>
      </c>
      <c r="B6" s="2" t="s">
        <v>64</v>
      </c>
      <c r="C6" s="4">
        <v>3169</v>
      </c>
      <c r="D6" s="4">
        <v>3163</v>
      </c>
      <c r="E6" s="4">
        <v>2970</v>
      </c>
      <c r="F6" s="4">
        <v>3500</v>
      </c>
      <c r="G6" s="4">
        <v>3875</v>
      </c>
      <c r="H6" s="4">
        <v>3025</v>
      </c>
      <c r="I6" s="4">
        <v>3307</v>
      </c>
      <c r="J6" s="4">
        <v>3327</v>
      </c>
      <c r="K6" s="4">
        <v>2651</v>
      </c>
      <c r="L6" s="4">
        <v>3103</v>
      </c>
      <c r="M6" s="4">
        <v>3057</v>
      </c>
      <c r="N6" s="4">
        <v>3104</v>
      </c>
    </row>
    <row r="7" spans="1:14" x14ac:dyDescent="0.45">
      <c r="A7" s="2" t="s">
        <v>15</v>
      </c>
      <c r="B7" s="2" t="s">
        <v>64</v>
      </c>
      <c r="C7" s="4">
        <v>3638</v>
      </c>
      <c r="D7" s="4">
        <v>3536</v>
      </c>
      <c r="E7" s="4">
        <v>3125</v>
      </c>
      <c r="F7" s="4">
        <v>4035</v>
      </c>
      <c r="G7" s="4">
        <v>4062</v>
      </c>
      <c r="H7" s="4">
        <v>2540</v>
      </c>
      <c r="I7" s="4">
        <v>2503</v>
      </c>
      <c r="J7" s="4">
        <v>3409</v>
      </c>
      <c r="K7" s="4">
        <v>2615</v>
      </c>
      <c r="L7" s="4">
        <v>3362</v>
      </c>
      <c r="M7" s="4">
        <v>3278</v>
      </c>
      <c r="N7" s="4">
        <v>3368</v>
      </c>
    </row>
    <row r="8" spans="1:14" x14ac:dyDescent="0.45">
      <c r="A8" s="2" t="s">
        <v>31</v>
      </c>
      <c r="B8" s="2" t="s">
        <v>63</v>
      </c>
      <c r="C8" s="4">
        <v>105</v>
      </c>
      <c r="D8" s="4">
        <v>109</v>
      </c>
      <c r="E8" s="4">
        <v>101</v>
      </c>
      <c r="F8" s="4">
        <v>127</v>
      </c>
      <c r="G8" s="4">
        <v>91</v>
      </c>
      <c r="H8" s="4">
        <v>107</v>
      </c>
      <c r="I8" s="4">
        <v>117</v>
      </c>
      <c r="J8" s="4">
        <v>78</v>
      </c>
      <c r="K8" s="4">
        <v>26</v>
      </c>
      <c r="L8" s="4">
        <v>56</v>
      </c>
      <c r="M8" s="4">
        <v>56</v>
      </c>
      <c r="N8" s="4">
        <v>29</v>
      </c>
    </row>
    <row r="9" spans="1:14" x14ac:dyDescent="0.45">
      <c r="A9" s="2" t="s">
        <v>16</v>
      </c>
      <c r="B9" s="2" t="s">
        <v>64</v>
      </c>
      <c r="C9" s="4">
        <v>4914</v>
      </c>
      <c r="D9" s="4">
        <v>4541</v>
      </c>
      <c r="E9" s="4">
        <v>4196</v>
      </c>
      <c r="F9" s="4">
        <v>5326</v>
      </c>
      <c r="G9" s="4">
        <v>5182</v>
      </c>
      <c r="H9" s="4">
        <v>4494</v>
      </c>
      <c r="I9" s="4">
        <v>4513</v>
      </c>
      <c r="J9" s="4">
        <v>4452</v>
      </c>
      <c r="K9" s="4">
        <v>3702</v>
      </c>
      <c r="L9" s="4">
        <v>4173</v>
      </c>
      <c r="M9" s="4">
        <v>4171</v>
      </c>
      <c r="N9" s="4">
        <v>4290</v>
      </c>
    </row>
    <row r="10" spans="1:14" x14ac:dyDescent="0.45">
      <c r="A10" s="2" t="s">
        <v>32</v>
      </c>
      <c r="B10" s="2" t="s">
        <v>63</v>
      </c>
      <c r="C10" s="4">
        <v>900</v>
      </c>
      <c r="D10" s="4">
        <v>777</v>
      </c>
      <c r="E10" s="4">
        <v>722</v>
      </c>
      <c r="F10" s="4">
        <v>944</v>
      </c>
      <c r="G10" s="4">
        <v>1047</v>
      </c>
      <c r="H10" s="4">
        <v>761</v>
      </c>
      <c r="I10" s="4">
        <v>762</v>
      </c>
      <c r="J10" s="4">
        <v>739</v>
      </c>
      <c r="K10" s="4">
        <v>568</v>
      </c>
      <c r="L10" s="4">
        <v>852</v>
      </c>
      <c r="M10" s="4">
        <v>813</v>
      </c>
      <c r="N10" s="4">
        <v>826</v>
      </c>
    </row>
    <row r="11" spans="1:14" x14ac:dyDescent="0.45">
      <c r="A11" s="2" t="s">
        <v>33</v>
      </c>
      <c r="B11" s="2" t="s">
        <v>63</v>
      </c>
      <c r="C11" s="4">
        <v>596</v>
      </c>
      <c r="D11" s="4">
        <v>599</v>
      </c>
      <c r="E11" s="4">
        <v>527</v>
      </c>
      <c r="F11" s="4">
        <v>638</v>
      </c>
      <c r="G11" s="4">
        <v>752</v>
      </c>
      <c r="H11" s="4">
        <v>638</v>
      </c>
      <c r="I11" s="4">
        <v>641</v>
      </c>
      <c r="J11" s="4">
        <v>704</v>
      </c>
      <c r="K11" s="4">
        <v>468</v>
      </c>
      <c r="L11" s="4">
        <v>478</v>
      </c>
      <c r="M11" s="4">
        <v>516</v>
      </c>
      <c r="N11" s="4">
        <v>537</v>
      </c>
    </row>
    <row r="12" spans="1:14" x14ac:dyDescent="0.45">
      <c r="A12" s="2" t="s">
        <v>17</v>
      </c>
      <c r="B12" s="2" t="s">
        <v>64</v>
      </c>
      <c r="C12" s="4">
        <v>2056</v>
      </c>
      <c r="D12" s="4">
        <v>2175</v>
      </c>
      <c r="E12" s="4">
        <v>2125</v>
      </c>
      <c r="F12" s="4">
        <v>2289</v>
      </c>
      <c r="G12" s="4">
        <v>2118</v>
      </c>
      <c r="H12" s="4">
        <v>1811</v>
      </c>
      <c r="I12" s="4">
        <v>2008</v>
      </c>
      <c r="J12" s="4">
        <v>1735</v>
      </c>
      <c r="K12" s="4">
        <v>1474</v>
      </c>
      <c r="L12" s="4">
        <v>1594</v>
      </c>
      <c r="M12" s="4">
        <v>1528</v>
      </c>
      <c r="N12" s="4">
        <v>1521</v>
      </c>
    </row>
    <row r="13" spans="1:14" x14ac:dyDescent="0.45">
      <c r="A13" s="2" t="s">
        <v>34</v>
      </c>
      <c r="B13" s="2" t="s">
        <v>63</v>
      </c>
      <c r="C13" s="4">
        <v>61</v>
      </c>
      <c r="D13" s="4">
        <v>70</v>
      </c>
      <c r="E13" s="4">
        <v>80</v>
      </c>
      <c r="F13" s="4">
        <v>66</v>
      </c>
      <c r="G13" s="4">
        <v>73</v>
      </c>
      <c r="H13" s="4">
        <v>66</v>
      </c>
      <c r="I13" s="4">
        <v>75</v>
      </c>
      <c r="J13" s="4">
        <v>73</v>
      </c>
      <c r="K13" s="4">
        <v>78</v>
      </c>
      <c r="L13" s="4">
        <v>47</v>
      </c>
      <c r="M13" s="4">
        <v>57</v>
      </c>
      <c r="N13" s="4">
        <v>89</v>
      </c>
    </row>
    <row r="14" spans="1:14" x14ac:dyDescent="0.45">
      <c r="A14" s="2" t="s">
        <v>35</v>
      </c>
      <c r="B14" s="2" t="s">
        <v>63</v>
      </c>
      <c r="C14" s="4">
        <v>636</v>
      </c>
      <c r="D14" s="4">
        <v>603</v>
      </c>
      <c r="E14" s="4">
        <v>687</v>
      </c>
      <c r="F14" s="4">
        <v>700</v>
      </c>
      <c r="G14" s="4">
        <v>787</v>
      </c>
      <c r="H14" s="4">
        <v>610</v>
      </c>
      <c r="I14" s="4">
        <v>505</v>
      </c>
      <c r="J14" s="4">
        <v>536</v>
      </c>
      <c r="K14" s="4">
        <v>468</v>
      </c>
      <c r="L14" s="4">
        <v>521</v>
      </c>
      <c r="M14" s="4">
        <v>553</v>
      </c>
      <c r="N14" s="4">
        <v>467</v>
      </c>
    </row>
    <row r="15" spans="1:14" x14ac:dyDescent="0.45">
      <c r="A15" s="2" t="s">
        <v>36</v>
      </c>
      <c r="B15" s="2" t="s">
        <v>63</v>
      </c>
      <c r="C15" s="4">
        <v>360</v>
      </c>
      <c r="D15" s="4">
        <v>393</v>
      </c>
      <c r="E15" s="4">
        <v>398</v>
      </c>
      <c r="F15" s="4">
        <v>464</v>
      </c>
      <c r="G15" s="4">
        <v>405</v>
      </c>
      <c r="H15" s="4">
        <v>413</v>
      </c>
      <c r="I15" s="4">
        <v>411</v>
      </c>
      <c r="J15" s="4">
        <v>376</v>
      </c>
      <c r="K15" s="4">
        <v>246</v>
      </c>
      <c r="L15" s="4">
        <v>352</v>
      </c>
      <c r="M15" s="4">
        <v>356</v>
      </c>
      <c r="N15" s="4">
        <v>357</v>
      </c>
    </row>
    <row r="16" spans="1:14" x14ac:dyDescent="0.45">
      <c r="A16" s="2" t="s">
        <v>18</v>
      </c>
      <c r="B16" s="2" t="s">
        <v>64</v>
      </c>
      <c r="C16" s="4">
        <v>7145</v>
      </c>
      <c r="D16" s="4">
        <v>6941</v>
      </c>
      <c r="E16" s="4">
        <v>5920</v>
      </c>
      <c r="F16" s="4">
        <v>8036</v>
      </c>
      <c r="G16" s="4">
        <v>8148</v>
      </c>
      <c r="H16" s="4">
        <v>6643</v>
      </c>
      <c r="I16" s="4">
        <v>6900</v>
      </c>
      <c r="J16" s="4">
        <v>6640</v>
      </c>
      <c r="K16" s="4">
        <v>5610</v>
      </c>
      <c r="L16" s="4">
        <v>6545</v>
      </c>
      <c r="M16" s="4">
        <v>6322</v>
      </c>
      <c r="N16" s="4">
        <v>6424</v>
      </c>
    </row>
    <row r="17" spans="1:14" x14ac:dyDescent="0.45">
      <c r="A17" s="2" t="s">
        <v>37</v>
      </c>
      <c r="B17" s="2" t="s">
        <v>63</v>
      </c>
      <c r="C17" s="4">
        <v>264</v>
      </c>
      <c r="D17" s="4">
        <v>265</v>
      </c>
      <c r="E17" s="4">
        <v>267</v>
      </c>
      <c r="F17" s="4">
        <v>301</v>
      </c>
      <c r="G17" s="4">
        <v>316</v>
      </c>
      <c r="H17" s="4">
        <v>289</v>
      </c>
      <c r="I17" s="4">
        <v>296</v>
      </c>
      <c r="J17" s="4">
        <v>266</v>
      </c>
      <c r="K17" s="4">
        <v>103</v>
      </c>
      <c r="L17" s="4">
        <v>238</v>
      </c>
      <c r="M17" s="4">
        <v>190</v>
      </c>
      <c r="N17" s="4">
        <v>224</v>
      </c>
    </row>
    <row r="18" spans="1:14" x14ac:dyDescent="0.45">
      <c r="A18" s="2" t="s">
        <v>38</v>
      </c>
      <c r="B18" s="2" t="s">
        <v>63</v>
      </c>
      <c r="C18" s="4">
        <v>363</v>
      </c>
      <c r="D18" s="4">
        <v>375</v>
      </c>
      <c r="E18" s="4">
        <v>375</v>
      </c>
      <c r="F18" s="4">
        <v>539</v>
      </c>
      <c r="G18" s="4">
        <v>583</v>
      </c>
      <c r="H18" s="4">
        <v>488</v>
      </c>
      <c r="I18" s="4">
        <v>465</v>
      </c>
      <c r="J18" s="4">
        <v>444</v>
      </c>
      <c r="K18" s="4">
        <v>340</v>
      </c>
      <c r="L18" s="4">
        <v>372</v>
      </c>
      <c r="M18" s="4">
        <v>358</v>
      </c>
      <c r="N18" s="4">
        <v>319</v>
      </c>
    </row>
    <row r="19" spans="1:14" x14ac:dyDescent="0.45">
      <c r="A19" s="2" t="s">
        <v>19</v>
      </c>
      <c r="B19" s="2" t="s">
        <v>64</v>
      </c>
      <c r="C19" s="4">
        <v>15931</v>
      </c>
      <c r="D19" s="4">
        <v>14631</v>
      </c>
      <c r="E19" s="4">
        <v>14615</v>
      </c>
      <c r="F19" s="4">
        <v>16197</v>
      </c>
      <c r="G19" s="4">
        <v>17027</v>
      </c>
      <c r="H19" s="4">
        <v>15490</v>
      </c>
      <c r="I19" s="4">
        <v>15823</v>
      </c>
      <c r="J19" s="4">
        <v>14604</v>
      </c>
      <c r="K19" s="4">
        <v>13201</v>
      </c>
      <c r="L19" s="4">
        <v>15111</v>
      </c>
      <c r="M19" s="4">
        <v>14676</v>
      </c>
      <c r="N19" s="4">
        <v>14996</v>
      </c>
    </row>
    <row r="20" spans="1:14" x14ac:dyDescent="0.45">
      <c r="A20" s="2" t="s">
        <v>20</v>
      </c>
      <c r="B20" s="2" t="s">
        <v>64</v>
      </c>
      <c r="C20" s="4">
        <v>2926</v>
      </c>
      <c r="D20" s="4">
        <v>2580</v>
      </c>
      <c r="E20" s="4">
        <v>2516</v>
      </c>
      <c r="F20" s="4">
        <v>3142</v>
      </c>
      <c r="G20" s="4">
        <v>3215</v>
      </c>
      <c r="H20" s="4">
        <v>2820</v>
      </c>
      <c r="I20" s="4">
        <v>2800</v>
      </c>
      <c r="J20" s="4">
        <v>2733</v>
      </c>
      <c r="K20" s="4">
        <v>2158</v>
      </c>
      <c r="L20" s="4">
        <v>2624</v>
      </c>
      <c r="M20" s="4">
        <v>2743</v>
      </c>
      <c r="N20" s="4">
        <v>2966</v>
      </c>
    </row>
    <row r="21" spans="1:14" x14ac:dyDescent="0.45">
      <c r="A21" s="2" t="s">
        <v>13</v>
      </c>
      <c r="B21" s="2" t="s">
        <v>64</v>
      </c>
      <c r="C21" s="4">
        <v>5468</v>
      </c>
      <c r="D21" s="4">
        <v>5449</v>
      </c>
      <c r="E21" s="4">
        <v>4926</v>
      </c>
      <c r="F21" s="4">
        <v>5505</v>
      </c>
      <c r="G21" s="4">
        <v>5850</v>
      </c>
      <c r="H21" s="4">
        <v>5273</v>
      </c>
      <c r="I21" s="4">
        <v>5903</v>
      </c>
      <c r="J21" s="4">
        <v>5567</v>
      </c>
      <c r="K21" s="4">
        <v>3980</v>
      </c>
      <c r="L21" s="4">
        <v>5280</v>
      </c>
      <c r="M21" s="4">
        <v>5072</v>
      </c>
      <c r="N21" s="4">
        <v>5132</v>
      </c>
    </row>
    <row r="22" spans="1:14" x14ac:dyDescent="0.45">
      <c r="A22" s="2" t="s">
        <v>21</v>
      </c>
      <c r="B22" s="2" t="s">
        <v>64</v>
      </c>
      <c r="C22" s="4">
        <v>12340</v>
      </c>
      <c r="D22" s="4">
        <v>12191</v>
      </c>
      <c r="E22" s="4">
        <v>10836</v>
      </c>
      <c r="F22" s="4">
        <v>13559</v>
      </c>
      <c r="G22" s="4">
        <v>13804</v>
      </c>
      <c r="H22" s="4">
        <v>11809</v>
      </c>
      <c r="I22" s="4">
        <v>12707</v>
      </c>
      <c r="J22" s="4">
        <v>11915</v>
      </c>
      <c r="K22" s="4">
        <v>10074</v>
      </c>
      <c r="L22" s="4">
        <v>11237</v>
      </c>
      <c r="M22" s="4">
        <v>11382</v>
      </c>
      <c r="N22" s="4">
        <v>11907</v>
      </c>
    </row>
    <row r="23" spans="1:14" x14ac:dyDescent="0.45">
      <c r="A23" s="2" t="s">
        <v>22</v>
      </c>
      <c r="B23" s="2" t="s">
        <v>64</v>
      </c>
      <c r="C23" s="4">
        <v>4328</v>
      </c>
      <c r="D23" s="4">
        <v>4611</v>
      </c>
      <c r="E23" s="4">
        <v>3864</v>
      </c>
      <c r="F23" s="4">
        <v>4329</v>
      </c>
      <c r="G23" s="4">
        <v>4595</v>
      </c>
      <c r="H23" s="4">
        <v>3726</v>
      </c>
      <c r="I23" s="4">
        <v>4039</v>
      </c>
      <c r="J23" s="4">
        <v>3757</v>
      </c>
      <c r="K23" s="4">
        <v>2990</v>
      </c>
      <c r="L23" s="4">
        <v>3612</v>
      </c>
      <c r="M23" s="4">
        <v>3130</v>
      </c>
      <c r="N23" s="4">
        <v>3672</v>
      </c>
    </row>
    <row r="24" spans="1:14" x14ac:dyDescent="0.45">
      <c r="A24" s="2" t="s">
        <v>23</v>
      </c>
      <c r="B24" s="2" t="s">
        <v>64</v>
      </c>
      <c r="C24" s="4">
        <v>19278</v>
      </c>
      <c r="D24" s="4">
        <v>19357</v>
      </c>
      <c r="E24" s="4">
        <v>18731</v>
      </c>
      <c r="F24" s="4">
        <v>21022</v>
      </c>
      <c r="G24" s="4">
        <v>22455</v>
      </c>
      <c r="H24" s="4">
        <v>19612</v>
      </c>
      <c r="I24" s="4">
        <v>20833</v>
      </c>
      <c r="J24" s="4">
        <v>19753</v>
      </c>
      <c r="K24" s="4">
        <v>16578</v>
      </c>
      <c r="L24" s="4">
        <v>19810</v>
      </c>
      <c r="M24" s="4">
        <v>19575</v>
      </c>
      <c r="N24" s="4">
        <v>19254</v>
      </c>
    </row>
    <row r="25" spans="1:14" x14ac:dyDescent="0.45">
      <c r="A25" s="2" t="s">
        <v>39</v>
      </c>
      <c r="B25" s="2" t="s">
        <v>63</v>
      </c>
      <c r="C25" s="4">
        <v>570</v>
      </c>
      <c r="D25" s="4">
        <v>534</v>
      </c>
      <c r="E25" s="4">
        <v>529</v>
      </c>
      <c r="F25" s="4">
        <v>607</v>
      </c>
      <c r="G25" s="4">
        <v>641</v>
      </c>
      <c r="H25" s="4">
        <v>457</v>
      </c>
      <c r="I25" s="4">
        <v>549</v>
      </c>
      <c r="J25" s="4">
        <v>490</v>
      </c>
      <c r="K25" s="4">
        <v>299</v>
      </c>
      <c r="L25" s="4">
        <v>509</v>
      </c>
      <c r="M25" s="4">
        <v>429</v>
      </c>
      <c r="N25" s="4">
        <v>539</v>
      </c>
    </row>
    <row r="26" spans="1:14" x14ac:dyDescent="0.45">
      <c r="A26" s="2" t="s">
        <v>24</v>
      </c>
      <c r="B26" s="2" t="s">
        <v>64</v>
      </c>
      <c r="C26" s="4">
        <v>2400</v>
      </c>
      <c r="D26" s="4">
        <v>2139</v>
      </c>
      <c r="E26" s="4">
        <v>2098</v>
      </c>
      <c r="F26" s="4">
        <v>2820</v>
      </c>
      <c r="G26" s="4">
        <v>2763</v>
      </c>
      <c r="H26" s="4">
        <v>2071</v>
      </c>
      <c r="I26" s="4">
        <v>2218</v>
      </c>
      <c r="J26" s="4">
        <v>1918</v>
      </c>
      <c r="K26" s="4">
        <v>1659</v>
      </c>
      <c r="L26" s="4">
        <v>1976</v>
      </c>
      <c r="M26" s="4">
        <v>1941</v>
      </c>
      <c r="N26" s="4">
        <v>2063</v>
      </c>
    </row>
    <row r="27" spans="1:14" x14ac:dyDescent="0.45">
      <c r="A27" s="2" t="s">
        <v>25</v>
      </c>
      <c r="B27" s="2" t="s">
        <v>64</v>
      </c>
      <c r="C27" s="4">
        <v>4775</v>
      </c>
      <c r="D27" s="4">
        <v>4604</v>
      </c>
      <c r="E27" s="4">
        <v>4085</v>
      </c>
      <c r="F27" s="4">
        <v>5047</v>
      </c>
      <c r="G27" s="4">
        <v>5419</v>
      </c>
      <c r="H27" s="4">
        <v>4420</v>
      </c>
      <c r="I27" s="4">
        <v>4360</v>
      </c>
      <c r="J27" s="4">
        <v>4159</v>
      </c>
      <c r="K27" s="4">
        <v>3396</v>
      </c>
      <c r="L27" s="4">
        <v>4213</v>
      </c>
      <c r="M27" s="4">
        <v>4084</v>
      </c>
      <c r="N27" s="4">
        <v>4316</v>
      </c>
    </row>
    <row r="28" spans="1:14" x14ac:dyDescent="0.45">
      <c r="A28" s="2" t="s">
        <v>26</v>
      </c>
      <c r="B28" s="2" t="s">
        <v>64</v>
      </c>
      <c r="C28" s="4">
        <v>742</v>
      </c>
      <c r="D28" s="4">
        <v>858</v>
      </c>
      <c r="E28" s="4">
        <v>698</v>
      </c>
      <c r="F28" s="4">
        <v>965</v>
      </c>
      <c r="G28" s="4">
        <v>1183</v>
      </c>
      <c r="H28" s="4">
        <v>898</v>
      </c>
      <c r="I28" s="4">
        <v>823</v>
      </c>
      <c r="J28" s="4">
        <v>788</v>
      </c>
      <c r="K28" s="4">
        <v>736</v>
      </c>
      <c r="L28" s="4">
        <v>822</v>
      </c>
      <c r="M28" s="4">
        <v>873</v>
      </c>
      <c r="N28" s="4">
        <v>840</v>
      </c>
    </row>
    <row r="29" spans="1:14" x14ac:dyDescent="0.45">
      <c r="A29" s="2" t="s">
        <v>27</v>
      </c>
      <c r="B29" s="2" t="s">
        <v>64</v>
      </c>
      <c r="C29" s="4">
        <v>6963</v>
      </c>
      <c r="D29" s="4">
        <v>6669</v>
      </c>
      <c r="E29" s="4">
        <v>6399</v>
      </c>
      <c r="F29" s="4">
        <v>7940</v>
      </c>
      <c r="G29" s="4">
        <v>8572</v>
      </c>
      <c r="H29" s="4">
        <v>6886</v>
      </c>
      <c r="I29" s="4">
        <v>6745</v>
      </c>
      <c r="J29" s="4">
        <v>6368</v>
      </c>
      <c r="K29" s="4">
        <v>5643</v>
      </c>
      <c r="L29" s="4">
        <v>6425</v>
      </c>
      <c r="M29" s="4">
        <v>6148</v>
      </c>
      <c r="N29" s="4">
        <v>6535</v>
      </c>
    </row>
    <row r="30" spans="1:14" x14ac:dyDescent="0.45">
      <c r="A30" s="2" t="s">
        <v>28</v>
      </c>
      <c r="B30" s="2" t="s">
        <v>64</v>
      </c>
      <c r="C30" s="4">
        <v>9301</v>
      </c>
      <c r="D30" s="4">
        <v>9354</v>
      </c>
      <c r="E30" s="4">
        <v>8587</v>
      </c>
      <c r="F30" s="4">
        <v>10340</v>
      </c>
      <c r="G30" s="4">
        <v>10451</v>
      </c>
      <c r="H30" s="4">
        <v>9314</v>
      </c>
      <c r="I30" s="4">
        <v>9243</v>
      </c>
      <c r="J30" s="4">
        <v>8607</v>
      </c>
      <c r="K30" s="4">
        <v>7773</v>
      </c>
      <c r="L30" s="4">
        <v>8816</v>
      </c>
      <c r="M30" s="4">
        <v>8533</v>
      </c>
      <c r="N30" s="4">
        <v>8917</v>
      </c>
    </row>
    <row r="31" spans="1:14" x14ac:dyDescent="0.45">
      <c r="A31" s="2" t="s">
        <v>40</v>
      </c>
      <c r="B31" s="2" t="s">
        <v>63</v>
      </c>
      <c r="C31" s="4">
        <v>357</v>
      </c>
      <c r="D31" s="4">
        <v>312</v>
      </c>
      <c r="E31" s="4">
        <v>328</v>
      </c>
      <c r="F31" s="4">
        <v>309</v>
      </c>
      <c r="G31" s="4">
        <v>398</v>
      </c>
      <c r="H31" s="4">
        <v>299</v>
      </c>
      <c r="I31" s="4">
        <v>253</v>
      </c>
      <c r="J31" s="4">
        <v>385</v>
      </c>
      <c r="K31" s="4">
        <v>197</v>
      </c>
      <c r="L31" s="4">
        <v>354</v>
      </c>
      <c r="M31" s="4">
        <v>303</v>
      </c>
      <c r="N31" s="4">
        <v>267</v>
      </c>
    </row>
    <row r="32" spans="1:14" x14ac:dyDescent="0.45">
      <c r="A32" s="2" t="s">
        <v>29</v>
      </c>
      <c r="B32" s="2" t="s">
        <v>64</v>
      </c>
      <c r="C32" s="4">
        <v>2051</v>
      </c>
      <c r="D32" s="4">
        <v>2144</v>
      </c>
      <c r="E32" s="4">
        <v>2016</v>
      </c>
      <c r="F32" s="4">
        <v>2422</v>
      </c>
      <c r="G32" s="4">
        <v>2582</v>
      </c>
      <c r="H32" s="4">
        <v>2210</v>
      </c>
      <c r="I32" s="4">
        <v>2146</v>
      </c>
      <c r="J32" s="4">
        <v>2428</v>
      </c>
      <c r="K32" s="4">
        <v>1694</v>
      </c>
      <c r="L32" s="4">
        <v>2153</v>
      </c>
      <c r="M32" s="4">
        <v>2030</v>
      </c>
      <c r="N32" s="4">
        <v>2142</v>
      </c>
    </row>
    <row r="33" spans="1:14" x14ac:dyDescent="0.45">
      <c r="A33" s="2" t="s">
        <v>41</v>
      </c>
      <c r="B33" s="2" t="s">
        <v>64</v>
      </c>
      <c r="C33" s="4">
        <v>2413</v>
      </c>
      <c r="D33" s="4">
        <v>2076</v>
      </c>
      <c r="E33" s="4">
        <v>2055</v>
      </c>
      <c r="F33" s="4">
        <v>2610</v>
      </c>
      <c r="G33" s="4">
        <v>2750</v>
      </c>
      <c r="H33" s="4">
        <v>2357</v>
      </c>
      <c r="I33" s="4">
        <v>2135</v>
      </c>
      <c r="J33" s="4">
        <v>2320</v>
      </c>
      <c r="K33" s="4">
        <v>1652</v>
      </c>
      <c r="L33" s="4">
        <v>2260</v>
      </c>
      <c r="M33" s="4">
        <v>2209</v>
      </c>
      <c r="N33" s="4">
        <v>2256</v>
      </c>
    </row>
    <row r="34" spans="1:14" x14ac:dyDescent="0.45">
      <c r="A34" s="2" t="s">
        <v>30</v>
      </c>
      <c r="B34" s="2" t="s">
        <v>64</v>
      </c>
      <c r="C34" s="4">
        <v>1141</v>
      </c>
      <c r="D34" s="4">
        <v>1069</v>
      </c>
      <c r="E34" s="4">
        <v>932</v>
      </c>
      <c r="F34" s="4">
        <v>952</v>
      </c>
      <c r="G34" s="4">
        <v>1090</v>
      </c>
      <c r="H34" s="4">
        <v>1004</v>
      </c>
      <c r="I34" s="4">
        <v>1043</v>
      </c>
      <c r="J34" s="4">
        <v>1004</v>
      </c>
      <c r="K34" s="4">
        <v>856</v>
      </c>
      <c r="L34" s="4">
        <v>939</v>
      </c>
      <c r="M34" s="4">
        <v>816</v>
      </c>
      <c r="N34" s="4">
        <v>959</v>
      </c>
    </row>
    <row r="35" spans="1:14" s="6" customFormat="1" x14ac:dyDescent="0.45">
      <c r="A35" s="5" t="s">
        <v>12</v>
      </c>
      <c r="B35" s="2"/>
      <c r="C35" s="1">
        <f>SUM(C6:C34)</f>
        <v>115191</v>
      </c>
      <c r="D35" s="1">
        <f t="shared" ref="D35:N35" si="0">SUM(D6:D34)</f>
        <v>112125</v>
      </c>
      <c r="E35" s="1">
        <f t="shared" si="0"/>
        <v>104708</v>
      </c>
      <c r="F35" s="1">
        <f t="shared" si="0"/>
        <v>124731</v>
      </c>
      <c r="G35" s="1">
        <f t="shared" si="0"/>
        <v>130234</v>
      </c>
      <c r="H35" s="1">
        <f t="shared" si="0"/>
        <v>110531</v>
      </c>
      <c r="I35" s="1">
        <f t="shared" si="0"/>
        <v>114123</v>
      </c>
      <c r="J35" s="1">
        <f t="shared" si="0"/>
        <v>109575</v>
      </c>
      <c r="K35" s="1">
        <f t="shared" si="0"/>
        <v>91235</v>
      </c>
      <c r="L35" s="1">
        <f t="shared" si="0"/>
        <v>107834</v>
      </c>
      <c r="M35" s="1">
        <f t="shared" si="0"/>
        <v>105199</v>
      </c>
      <c r="N35" s="1">
        <f t="shared" si="0"/>
        <v>108316</v>
      </c>
    </row>
    <row r="37" spans="1:14" x14ac:dyDescent="0.45">
      <c r="A37" s="23" t="s">
        <v>72</v>
      </c>
    </row>
    <row r="38" spans="1:14" x14ac:dyDescent="0.45">
      <c r="A38" s="23" t="s">
        <v>73</v>
      </c>
    </row>
  </sheetData>
  <pageMargins left="0.7" right="0.7" top="0.75" bottom="0.75" header="0.3" footer="0.3"/>
  <pageSetup paperSize="9" orientation="portrait" verticalDpi="300" r:id="rId1"/>
  <headerFooter>
    <oddFooter xml:space="preserve">&amp;C_x000D_&amp;1#&amp;"Calibri"&amp;10&amp;K000000 OFFICIAL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3AFA-EE74-4DB1-9040-695D8770BF6D}">
  <dimension ref="A1:N21"/>
  <sheetViews>
    <sheetView workbookViewId="0">
      <selection activeCell="D16" sqref="D16"/>
    </sheetView>
  </sheetViews>
  <sheetFormatPr defaultRowHeight="14.25" x14ac:dyDescent="0.45"/>
  <cols>
    <col min="1" max="1" width="18.796875" bestFit="1" customWidth="1"/>
    <col min="2" max="3" width="10" bestFit="1" customWidth="1"/>
    <col min="4" max="4" width="9" bestFit="1" customWidth="1"/>
    <col min="5" max="6" width="10" bestFit="1" customWidth="1"/>
    <col min="7" max="7" width="9" bestFit="1" customWidth="1"/>
    <col min="8" max="9" width="10" bestFit="1" customWidth="1"/>
    <col min="10" max="10" width="9" bestFit="1" customWidth="1"/>
    <col min="11" max="13" width="10" bestFit="1" customWidth="1"/>
    <col min="14" max="14" width="12.19921875" customWidth="1"/>
  </cols>
  <sheetData>
    <row r="1" spans="1:14" s="6" customFormat="1" x14ac:dyDescent="0.45">
      <c r="A1" s="9" t="s">
        <v>45</v>
      </c>
      <c r="B1" s="11">
        <v>45383</v>
      </c>
      <c r="C1" s="11">
        <v>45413</v>
      </c>
      <c r="D1" s="11">
        <v>45444</v>
      </c>
      <c r="E1" s="11">
        <v>45474</v>
      </c>
      <c r="F1" s="11">
        <v>45505</v>
      </c>
      <c r="G1" s="11">
        <v>45536</v>
      </c>
      <c r="H1" s="11">
        <v>45566</v>
      </c>
      <c r="I1" s="11">
        <v>45597</v>
      </c>
      <c r="J1" s="11">
        <v>45627</v>
      </c>
      <c r="K1" s="11">
        <v>45658</v>
      </c>
      <c r="L1" s="11">
        <v>45689</v>
      </c>
      <c r="M1" s="11">
        <v>45717</v>
      </c>
      <c r="N1" s="11" t="s">
        <v>44</v>
      </c>
    </row>
    <row r="2" spans="1:14" x14ac:dyDescent="0.45">
      <c r="A2" s="10" t="s">
        <v>14</v>
      </c>
      <c r="B2" s="4">
        <v>2514</v>
      </c>
      <c r="C2" s="4">
        <v>2611</v>
      </c>
      <c r="D2" s="4">
        <v>2556</v>
      </c>
      <c r="E2" s="4">
        <v>3639</v>
      </c>
      <c r="F2" s="4">
        <v>3527</v>
      </c>
      <c r="G2" s="4">
        <v>2634</v>
      </c>
      <c r="H2" s="4">
        <v>2573</v>
      </c>
      <c r="I2" s="4">
        <v>2571</v>
      </c>
      <c r="J2" s="4">
        <v>2091</v>
      </c>
      <c r="K2" s="4">
        <v>2577</v>
      </c>
      <c r="L2" s="4">
        <v>2891</v>
      </c>
      <c r="M2" s="4">
        <v>3025</v>
      </c>
      <c r="N2" s="4">
        <f t="shared" ref="N2:N20" si="0">SUM(B2:M2)</f>
        <v>33209</v>
      </c>
    </row>
    <row r="3" spans="1:14" x14ac:dyDescent="0.45">
      <c r="A3" s="10" t="s">
        <v>15</v>
      </c>
      <c r="B3" s="4">
        <v>3411</v>
      </c>
      <c r="C3" s="4">
        <v>3218</v>
      </c>
      <c r="D3" s="4">
        <v>3094</v>
      </c>
      <c r="E3" s="4">
        <v>3641</v>
      </c>
      <c r="F3" s="4">
        <v>3747</v>
      </c>
      <c r="G3" s="4">
        <v>2977</v>
      </c>
      <c r="H3" s="4">
        <v>2783</v>
      </c>
      <c r="I3" s="4">
        <v>3146</v>
      </c>
      <c r="J3" s="4">
        <v>2573</v>
      </c>
      <c r="K3" s="4">
        <v>4161</v>
      </c>
      <c r="L3" s="4">
        <v>3368</v>
      </c>
      <c r="M3" s="4">
        <v>3024</v>
      </c>
      <c r="N3" s="4">
        <f t="shared" si="0"/>
        <v>39143</v>
      </c>
    </row>
    <row r="4" spans="1:14" x14ac:dyDescent="0.45">
      <c r="A4" s="10" t="s">
        <v>16</v>
      </c>
      <c r="B4" s="4">
        <v>4076</v>
      </c>
      <c r="C4" s="4">
        <v>3824</v>
      </c>
      <c r="D4" s="4">
        <v>3610</v>
      </c>
      <c r="E4" s="4">
        <v>4312</v>
      </c>
      <c r="F4" s="4">
        <v>4337</v>
      </c>
      <c r="G4" s="4">
        <v>4052</v>
      </c>
      <c r="H4" s="4">
        <v>4439</v>
      </c>
      <c r="I4" s="4">
        <v>4001</v>
      </c>
      <c r="J4" s="4">
        <v>3210</v>
      </c>
      <c r="K4" s="4">
        <v>4982</v>
      </c>
      <c r="L4" s="4">
        <v>4024</v>
      </c>
      <c r="M4" s="4">
        <v>4049</v>
      </c>
      <c r="N4" s="4">
        <f t="shared" si="0"/>
        <v>48916</v>
      </c>
    </row>
    <row r="5" spans="1:14" x14ac:dyDescent="0.45">
      <c r="A5" s="10" t="s">
        <v>17</v>
      </c>
      <c r="B5" s="4">
        <v>2396</v>
      </c>
      <c r="C5" s="4">
        <v>2339</v>
      </c>
      <c r="D5" s="4">
        <v>2268</v>
      </c>
      <c r="E5" s="4">
        <v>2676</v>
      </c>
      <c r="F5" s="4">
        <v>2400</v>
      </c>
      <c r="G5" s="4">
        <v>2086</v>
      </c>
      <c r="H5" s="4">
        <v>2648</v>
      </c>
      <c r="I5" s="4">
        <v>2042</v>
      </c>
      <c r="J5" s="4">
        <v>1665</v>
      </c>
      <c r="K5" s="4">
        <v>2004</v>
      </c>
      <c r="L5" s="4">
        <v>1839</v>
      </c>
      <c r="M5" s="4">
        <v>1924</v>
      </c>
      <c r="N5" s="4">
        <f t="shared" si="0"/>
        <v>26287</v>
      </c>
    </row>
    <row r="6" spans="1:14" x14ac:dyDescent="0.45">
      <c r="A6" s="10" t="s">
        <v>18</v>
      </c>
      <c r="B6" s="4">
        <v>5877</v>
      </c>
      <c r="C6" s="4">
        <v>5779</v>
      </c>
      <c r="D6" s="4">
        <v>5273</v>
      </c>
      <c r="E6" s="4">
        <v>6394</v>
      </c>
      <c r="F6" s="4">
        <v>6460</v>
      </c>
      <c r="G6" s="4">
        <v>5616</v>
      </c>
      <c r="H6" s="4">
        <v>6477</v>
      </c>
      <c r="I6" s="4">
        <v>5993</v>
      </c>
      <c r="J6" s="4">
        <v>4784</v>
      </c>
      <c r="K6" s="4">
        <v>5807</v>
      </c>
      <c r="L6" s="4">
        <v>5568</v>
      </c>
      <c r="M6" s="4">
        <v>6655</v>
      </c>
      <c r="N6" s="4">
        <f t="shared" si="0"/>
        <v>70683</v>
      </c>
    </row>
    <row r="7" spans="1:14" x14ac:dyDescent="0.45">
      <c r="A7" s="10" t="s">
        <v>19</v>
      </c>
      <c r="B7" s="4">
        <v>17614</v>
      </c>
      <c r="C7" s="4">
        <v>16060</v>
      </c>
      <c r="D7" s="4">
        <v>14104</v>
      </c>
      <c r="E7" s="4">
        <v>14883</v>
      </c>
      <c r="F7" s="4">
        <v>15067</v>
      </c>
      <c r="G7" s="4">
        <v>14904</v>
      </c>
      <c r="H7" s="4">
        <v>16854</v>
      </c>
      <c r="I7" s="4">
        <v>15671</v>
      </c>
      <c r="J7" s="4">
        <v>13030</v>
      </c>
      <c r="K7" s="4">
        <v>16993</v>
      </c>
      <c r="L7" s="4">
        <v>16264</v>
      </c>
      <c r="M7" s="4">
        <v>16666</v>
      </c>
      <c r="N7" s="4">
        <f t="shared" si="0"/>
        <v>188110</v>
      </c>
    </row>
    <row r="8" spans="1:14" x14ac:dyDescent="0.45">
      <c r="A8" s="10" t="s">
        <v>20</v>
      </c>
      <c r="B8" s="4">
        <v>2384</v>
      </c>
      <c r="C8" s="4">
        <v>1678</v>
      </c>
      <c r="D8" s="4">
        <v>1862</v>
      </c>
      <c r="E8" s="4">
        <v>2440</v>
      </c>
      <c r="F8" s="4">
        <v>2080</v>
      </c>
      <c r="G8" s="4">
        <v>2076</v>
      </c>
      <c r="H8" s="4">
        <v>2056</v>
      </c>
      <c r="I8" s="4">
        <v>1972</v>
      </c>
      <c r="J8" s="4">
        <v>1675</v>
      </c>
      <c r="K8" s="4">
        <v>2104</v>
      </c>
      <c r="L8" s="4">
        <v>2322</v>
      </c>
      <c r="M8" s="4">
        <v>2300</v>
      </c>
      <c r="N8" s="4">
        <f t="shared" si="0"/>
        <v>24949</v>
      </c>
    </row>
    <row r="9" spans="1:14" x14ac:dyDescent="0.45">
      <c r="A9" s="10" t="s">
        <v>13</v>
      </c>
      <c r="B9" s="4">
        <v>1247</v>
      </c>
      <c r="C9" s="4">
        <v>1285</v>
      </c>
      <c r="D9" s="4">
        <v>1460</v>
      </c>
      <c r="E9" s="4">
        <v>1066</v>
      </c>
      <c r="F9" s="4">
        <v>1095</v>
      </c>
      <c r="G9" s="4">
        <v>1162</v>
      </c>
      <c r="H9" s="4">
        <v>1177</v>
      </c>
      <c r="I9" s="4">
        <v>1152</v>
      </c>
      <c r="J9" s="4">
        <v>822</v>
      </c>
      <c r="K9" s="4">
        <v>949</v>
      </c>
      <c r="L9" s="4">
        <v>913</v>
      </c>
      <c r="M9" s="4">
        <v>939</v>
      </c>
      <c r="N9" s="4">
        <f t="shared" si="0"/>
        <v>13267</v>
      </c>
    </row>
    <row r="10" spans="1:14" x14ac:dyDescent="0.45">
      <c r="A10" s="10" t="s">
        <v>21</v>
      </c>
      <c r="B10" s="4">
        <v>9331</v>
      </c>
      <c r="C10" s="4">
        <v>8563</v>
      </c>
      <c r="D10" s="4">
        <v>8570</v>
      </c>
      <c r="E10" s="4">
        <v>8825</v>
      </c>
      <c r="F10" s="4">
        <v>9359</v>
      </c>
      <c r="G10" s="4">
        <v>9588</v>
      </c>
      <c r="H10" s="4">
        <v>10109</v>
      </c>
      <c r="I10" s="4">
        <v>9268</v>
      </c>
      <c r="J10" s="4">
        <v>7819</v>
      </c>
      <c r="K10" s="4">
        <v>12583</v>
      </c>
      <c r="L10" s="4">
        <v>9354</v>
      </c>
      <c r="M10" s="4">
        <v>9800</v>
      </c>
      <c r="N10" s="4">
        <f t="shared" si="0"/>
        <v>113169</v>
      </c>
    </row>
    <row r="11" spans="1:14" x14ac:dyDescent="0.45">
      <c r="A11" s="10" t="s">
        <v>22</v>
      </c>
      <c r="B11" s="4">
        <v>3209</v>
      </c>
      <c r="C11" s="4">
        <v>3533</v>
      </c>
      <c r="D11" s="4">
        <v>3030</v>
      </c>
      <c r="E11" s="4">
        <v>3367</v>
      </c>
      <c r="F11" s="4">
        <v>3509</v>
      </c>
      <c r="G11" s="4">
        <v>3016</v>
      </c>
      <c r="H11" s="4">
        <v>3509</v>
      </c>
      <c r="I11" s="4">
        <v>3446</v>
      </c>
      <c r="J11" s="4">
        <v>2565</v>
      </c>
      <c r="K11" s="4">
        <v>3828</v>
      </c>
      <c r="L11" s="4">
        <v>3055</v>
      </c>
      <c r="M11" s="4">
        <v>2922</v>
      </c>
      <c r="N11" s="4">
        <f t="shared" si="0"/>
        <v>38989</v>
      </c>
    </row>
    <row r="12" spans="1:14" x14ac:dyDescent="0.45">
      <c r="A12" s="10" t="s">
        <v>23</v>
      </c>
      <c r="B12" s="4">
        <v>21663.75</v>
      </c>
      <c r="C12" s="4">
        <v>24445</v>
      </c>
      <c r="D12" s="4">
        <v>21354</v>
      </c>
      <c r="E12" s="4">
        <v>22023.75</v>
      </c>
      <c r="F12" s="4">
        <v>23133.75</v>
      </c>
      <c r="G12" s="4">
        <v>22057.5</v>
      </c>
      <c r="H12" s="4">
        <v>25670</v>
      </c>
      <c r="I12" s="4">
        <v>23362.5</v>
      </c>
      <c r="J12" s="4">
        <v>18887.5</v>
      </c>
      <c r="K12" s="4">
        <v>25283.75</v>
      </c>
      <c r="L12" s="4">
        <v>25437.5</v>
      </c>
      <c r="M12" s="4">
        <v>25047.5</v>
      </c>
      <c r="N12" s="4">
        <f t="shared" si="0"/>
        <v>278366.5</v>
      </c>
    </row>
    <row r="13" spans="1:14" x14ac:dyDescent="0.45">
      <c r="A13" s="10" t="s">
        <v>43</v>
      </c>
      <c r="B13" s="4">
        <v>1577</v>
      </c>
      <c r="C13" s="4">
        <v>1303</v>
      </c>
      <c r="D13" s="4">
        <v>1186</v>
      </c>
      <c r="E13" s="4">
        <v>1672</v>
      </c>
      <c r="F13" s="4">
        <v>1743</v>
      </c>
      <c r="G13" s="4">
        <v>1425</v>
      </c>
      <c r="H13" s="4">
        <v>1493</v>
      </c>
      <c r="I13" s="4">
        <v>1310</v>
      </c>
      <c r="J13" s="4">
        <v>1254</v>
      </c>
      <c r="K13" s="4">
        <v>1456</v>
      </c>
      <c r="L13" s="4">
        <v>1368</v>
      </c>
      <c r="M13" s="4">
        <v>1426</v>
      </c>
      <c r="N13" s="4">
        <f t="shared" si="0"/>
        <v>17213</v>
      </c>
    </row>
    <row r="14" spans="1:14" x14ac:dyDescent="0.45">
      <c r="A14" s="10" t="s">
        <v>25</v>
      </c>
      <c r="B14" s="4">
        <v>4253</v>
      </c>
      <c r="C14" s="4">
        <v>3289</v>
      </c>
      <c r="D14" s="4">
        <v>3538</v>
      </c>
      <c r="E14" s="4">
        <v>4177</v>
      </c>
      <c r="F14" s="4">
        <v>4420</v>
      </c>
      <c r="G14" s="4">
        <v>3783</v>
      </c>
      <c r="H14" s="4">
        <v>3860</v>
      </c>
      <c r="I14" s="4">
        <v>3609</v>
      </c>
      <c r="J14" s="4">
        <v>3229</v>
      </c>
      <c r="K14" s="4">
        <v>4005</v>
      </c>
      <c r="L14" s="4">
        <v>3915</v>
      </c>
      <c r="M14" s="4">
        <v>3687</v>
      </c>
      <c r="N14" s="4">
        <f t="shared" si="0"/>
        <v>45765</v>
      </c>
    </row>
    <row r="15" spans="1:14" x14ac:dyDescent="0.45">
      <c r="A15" s="10" t="s">
        <v>26</v>
      </c>
      <c r="B15" s="4">
        <v>3704</v>
      </c>
      <c r="C15" s="4">
        <v>3373</v>
      </c>
      <c r="D15" s="4">
        <v>2998</v>
      </c>
      <c r="E15" s="4">
        <v>3103</v>
      </c>
      <c r="F15" s="4">
        <v>2010</v>
      </c>
      <c r="G15" s="4">
        <v>3389</v>
      </c>
      <c r="H15" s="4">
        <v>3745</v>
      </c>
      <c r="I15" s="4">
        <v>3713</v>
      </c>
      <c r="J15" s="4">
        <v>2918</v>
      </c>
      <c r="K15" s="4">
        <v>3747</v>
      </c>
      <c r="L15" s="4">
        <v>3166</v>
      </c>
      <c r="M15" s="4">
        <v>2730</v>
      </c>
      <c r="N15" s="4">
        <f t="shared" si="0"/>
        <v>38596</v>
      </c>
    </row>
    <row r="16" spans="1:14" x14ac:dyDescent="0.45">
      <c r="A16" s="10" t="s">
        <v>27</v>
      </c>
      <c r="B16" s="4">
        <v>10396</v>
      </c>
      <c r="C16" s="4">
        <v>9288</v>
      </c>
      <c r="D16" s="4">
        <v>9710</v>
      </c>
      <c r="E16" s="4">
        <v>11295</v>
      </c>
      <c r="F16" s="4">
        <v>12147</v>
      </c>
      <c r="G16" s="4">
        <v>9334</v>
      </c>
      <c r="H16" s="4">
        <v>10580</v>
      </c>
      <c r="I16" s="4">
        <v>10237</v>
      </c>
      <c r="J16" s="4">
        <v>8632</v>
      </c>
      <c r="K16" s="4">
        <v>9980</v>
      </c>
      <c r="L16" s="4">
        <v>9710</v>
      </c>
      <c r="M16" s="4">
        <v>9953</v>
      </c>
      <c r="N16" s="4">
        <f t="shared" si="0"/>
        <v>121262</v>
      </c>
    </row>
    <row r="17" spans="1:14" x14ac:dyDescent="0.45">
      <c r="A17" s="10" t="s">
        <v>28</v>
      </c>
      <c r="B17" s="4">
        <v>7293</v>
      </c>
      <c r="C17" s="4">
        <v>7182</v>
      </c>
      <c r="D17" s="4">
        <v>6711</v>
      </c>
      <c r="E17" s="4">
        <v>7851</v>
      </c>
      <c r="F17" s="4">
        <v>7888</v>
      </c>
      <c r="G17" s="4">
        <v>6334</v>
      </c>
      <c r="H17" s="4">
        <v>7109</v>
      </c>
      <c r="I17" s="4">
        <v>6935</v>
      </c>
      <c r="J17" s="4">
        <v>6140</v>
      </c>
      <c r="K17" s="4">
        <v>7280</v>
      </c>
      <c r="L17" s="4">
        <v>7227</v>
      </c>
      <c r="M17" s="4">
        <v>7326.5</v>
      </c>
      <c r="N17" s="4">
        <f t="shared" si="0"/>
        <v>85276.5</v>
      </c>
    </row>
    <row r="18" spans="1:14" x14ac:dyDescent="0.45">
      <c r="A18" s="10" t="s">
        <v>29</v>
      </c>
      <c r="B18" s="4">
        <v>1264</v>
      </c>
      <c r="C18" s="4">
        <v>1429</v>
      </c>
      <c r="D18" s="4">
        <v>1273</v>
      </c>
      <c r="E18" s="4">
        <v>1557</v>
      </c>
      <c r="F18" s="4">
        <v>1542</v>
      </c>
      <c r="G18" s="4">
        <v>1474</v>
      </c>
      <c r="H18" s="4">
        <v>1371</v>
      </c>
      <c r="I18" s="4">
        <v>1588</v>
      </c>
      <c r="J18" s="4">
        <v>1165</v>
      </c>
      <c r="K18" s="4">
        <v>1471</v>
      </c>
      <c r="L18" s="4">
        <v>1523</v>
      </c>
      <c r="M18" s="4">
        <v>1577</v>
      </c>
      <c r="N18" s="4">
        <f t="shared" si="0"/>
        <v>17234</v>
      </c>
    </row>
    <row r="19" spans="1:14" x14ac:dyDescent="0.45">
      <c r="A19" s="10" t="s">
        <v>41</v>
      </c>
      <c r="B19" s="4">
        <v>1315</v>
      </c>
      <c r="C19" s="4">
        <v>1226</v>
      </c>
      <c r="D19" s="4">
        <v>1191</v>
      </c>
      <c r="E19" s="4">
        <v>1504</v>
      </c>
      <c r="F19" s="4">
        <v>1783</v>
      </c>
      <c r="G19" s="4">
        <v>1564</v>
      </c>
      <c r="H19" s="4">
        <v>1326</v>
      </c>
      <c r="I19" s="4">
        <v>1555</v>
      </c>
      <c r="J19" s="4">
        <v>1051</v>
      </c>
      <c r="K19" s="4">
        <v>1496</v>
      </c>
      <c r="L19" s="4">
        <v>1325</v>
      </c>
      <c r="M19" s="4">
        <v>1493</v>
      </c>
      <c r="N19" s="4">
        <f t="shared" si="0"/>
        <v>16829</v>
      </c>
    </row>
    <row r="20" spans="1:14" x14ac:dyDescent="0.45">
      <c r="A20" s="10" t="s">
        <v>30</v>
      </c>
      <c r="B20" s="4">
        <v>619</v>
      </c>
      <c r="C20" s="4">
        <v>543</v>
      </c>
      <c r="D20" s="4">
        <v>516</v>
      </c>
      <c r="E20" s="4">
        <v>556</v>
      </c>
      <c r="F20" s="4">
        <v>623</v>
      </c>
      <c r="G20" s="4">
        <v>555</v>
      </c>
      <c r="H20" s="4">
        <v>646</v>
      </c>
      <c r="I20" s="4">
        <v>522</v>
      </c>
      <c r="J20" s="4">
        <v>404</v>
      </c>
      <c r="K20" s="4">
        <v>456</v>
      </c>
      <c r="L20" s="4">
        <v>522</v>
      </c>
      <c r="M20" s="4">
        <v>523</v>
      </c>
      <c r="N20" s="4">
        <f t="shared" si="0"/>
        <v>6485</v>
      </c>
    </row>
    <row r="21" spans="1:14" s="7" customFormat="1" x14ac:dyDescent="0.45">
      <c r="A21" s="9" t="s">
        <v>12</v>
      </c>
      <c r="B21" s="8">
        <f t="shared" ref="B21:N21" si="1">SUM(B2:B20)</f>
        <v>104143.75</v>
      </c>
      <c r="C21" s="8">
        <f t="shared" si="1"/>
        <v>100968</v>
      </c>
      <c r="D21" s="8">
        <f t="shared" si="1"/>
        <v>94304</v>
      </c>
      <c r="E21" s="8">
        <f t="shared" si="1"/>
        <v>104981.75</v>
      </c>
      <c r="F21" s="8">
        <f t="shared" si="1"/>
        <v>106870.75</v>
      </c>
      <c r="G21" s="8">
        <f t="shared" si="1"/>
        <v>98026.5</v>
      </c>
      <c r="H21" s="8">
        <f t="shared" si="1"/>
        <v>108425</v>
      </c>
      <c r="I21" s="8">
        <f t="shared" si="1"/>
        <v>102093.5</v>
      </c>
      <c r="J21" s="8">
        <f t="shared" si="1"/>
        <v>83914.5</v>
      </c>
      <c r="K21" s="8">
        <f t="shared" si="1"/>
        <v>111162.75</v>
      </c>
      <c r="L21" s="8">
        <f t="shared" si="1"/>
        <v>103791.5</v>
      </c>
      <c r="M21" s="8">
        <f t="shared" si="1"/>
        <v>105067</v>
      </c>
      <c r="N21" s="1">
        <f t="shared" si="1"/>
        <v>1223749</v>
      </c>
    </row>
  </sheetData>
  <pageMargins left="0.7" right="0.7" top="0.75" bottom="0.75" header="0.3" footer="0.3"/>
  <headerFooter>
    <oddFooter xml:space="preserve">&amp;C_x000D_&amp;1#&amp;"Calibri"&amp;10&amp;K000000 OFFICIAL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7CC5-E7F0-4895-AF21-EE871FE2EB50}">
  <dimension ref="A1:B33"/>
  <sheetViews>
    <sheetView workbookViewId="0">
      <pane ySplit="1" topLeftCell="A17" activePane="bottomLeft" state="frozen"/>
      <selection pane="bottomLeft" activeCell="B21" sqref="B21"/>
    </sheetView>
  </sheetViews>
  <sheetFormatPr defaultRowHeight="14.25" x14ac:dyDescent="0.45"/>
  <cols>
    <col min="1" max="1" width="30.19921875" customWidth="1"/>
    <col min="2" max="2" width="28.46484375" customWidth="1"/>
  </cols>
  <sheetData>
    <row r="1" spans="1:2" x14ac:dyDescent="0.45">
      <c r="A1" s="9" t="s">
        <v>54</v>
      </c>
      <c r="B1" s="9" t="s">
        <v>53</v>
      </c>
    </row>
    <row r="2" spans="1:2" x14ac:dyDescent="0.45">
      <c r="A2" s="4" t="s">
        <v>14</v>
      </c>
      <c r="B2" s="4">
        <v>1113</v>
      </c>
    </row>
    <row r="3" spans="1:2" x14ac:dyDescent="0.45">
      <c r="A3" s="4" t="s">
        <v>15</v>
      </c>
      <c r="B3" s="4">
        <v>1318</v>
      </c>
    </row>
    <row r="4" spans="1:2" x14ac:dyDescent="0.45">
      <c r="A4" s="4" t="s">
        <v>52</v>
      </c>
      <c r="B4" s="4">
        <v>48</v>
      </c>
    </row>
    <row r="5" spans="1:2" x14ac:dyDescent="0.45">
      <c r="A5" s="4" t="s">
        <v>16</v>
      </c>
      <c r="B5" s="4">
        <v>1830</v>
      </c>
    </row>
    <row r="6" spans="1:2" x14ac:dyDescent="0.45">
      <c r="A6" s="4" t="s">
        <v>32</v>
      </c>
      <c r="B6" s="4">
        <v>247</v>
      </c>
    </row>
    <row r="7" spans="1:2" x14ac:dyDescent="0.45">
      <c r="A7" s="4" t="s">
        <v>33</v>
      </c>
      <c r="B7" s="4">
        <v>308</v>
      </c>
    </row>
    <row r="8" spans="1:2" x14ac:dyDescent="0.45">
      <c r="A8" s="4" t="s">
        <v>51</v>
      </c>
      <c r="B8" s="4">
        <v>21</v>
      </c>
    </row>
    <row r="9" spans="1:2" x14ac:dyDescent="0.45">
      <c r="A9" s="4" t="s">
        <v>17</v>
      </c>
      <c r="B9" s="4">
        <v>607</v>
      </c>
    </row>
    <row r="10" spans="1:2" x14ac:dyDescent="0.45">
      <c r="A10" s="4" t="s">
        <v>34</v>
      </c>
      <c r="B10" s="4">
        <v>31</v>
      </c>
    </row>
    <row r="11" spans="1:2" x14ac:dyDescent="0.45">
      <c r="A11" s="4" t="s">
        <v>35</v>
      </c>
      <c r="B11" s="4">
        <v>238</v>
      </c>
    </row>
    <row r="12" spans="1:2" x14ac:dyDescent="0.45">
      <c r="A12" s="4" t="s">
        <v>50</v>
      </c>
      <c r="B12" s="4">
        <v>200</v>
      </c>
    </row>
    <row r="13" spans="1:2" x14ac:dyDescent="0.45">
      <c r="A13" s="4" t="s">
        <v>49</v>
      </c>
      <c r="B13" s="4">
        <v>228</v>
      </c>
    </row>
    <row r="14" spans="1:2" x14ac:dyDescent="0.45">
      <c r="A14" s="4" t="s">
        <v>48</v>
      </c>
      <c r="B14" s="4">
        <v>60</v>
      </c>
    </row>
    <row r="15" spans="1:2" x14ac:dyDescent="0.45">
      <c r="A15" s="4" t="s">
        <v>18</v>
      </c>
      <c r="B15" s="4">
        <v>2723</v>
      </c>
    </row>
    <row r="16" spans="1:2" x14ac:dyDescent="0.45">
      <c r="A16" s="4" t="s">
        <v>37</v>
      </c>
      <c r="B16" s="4">
        <v>50</v>
      </c>
    </row>
    <row r="17" spans="1:2" x14ac:dyDescent="0.45">
      <c r="A17" s="4" t="s">
        <v>38</v>
      </c>
      <c r="B17" s="4">
        <v>116</v>
      </c>
    </row>
    <row r="18" spans="1:2" x14ac:dyDescent="0.45">
      <c r="A18" s="4" t="s">
        <v>19</v>
      </c>
      <c r="B18" s="4">
        <v>5007</v>
      </c>
    </row>
    <row r="19" spans="1:2" x14ac:dyDescent="0.45">
      <c r="A19" s="4" t="s">
        <v>20</v>
      </c>
      <c r="B19" s="4">
        <v>772</v>
      </c>
    </row>
    <row r="20" spans="1:2" x14ac:dyDescent="0.45">
      <c r="A20" s="4" t="s">
        <v>21</v>
      </c>
      <c r="B20" s="4">
        <v>4494</v>
      </c>
    </row>
    <row r="21" spans="1:2" x14ac:dyDescent="0.45">
      <c r="A21" s="4" t="s">
        <v>22</v>
      </c>
      <c r="B21" s="4">
        <v>1034</v>
      </c>
    </row>
    <row r="22" spans="1:2" x14ac:dyDescent="0.45">
      <c r="A22" s="4" t="s">
        <v>23</v>
      </c>
      <c r="B22" s="4">
        <v>7121</v>
      </c>
    </row>
    <row r="23" spans="1:2" x14ac:dyDescent="0.45">
      <c r="A23" s="4" t="s">
        <v>39</v>
      </c>
      <c r="B23" s="4">
        <v>199</v>
      </c>
    </row>
    <row r="24" spans="1:2" x14ac:dyDescent="0.45">
      <c r="A24" s="4" t="s">
        <v>43</v>
      </c>
      <c r="B24" s="4">
        <v>613</v>
      </c>
    </row>
    <row r="25" spans="1:2" x14ac:dyDescent="0.45">
      <c r="A25" s="4" t="s">
        <v>25</v>
      </c>
      <c r="B25" s="4">
        <v>1860</v>
      </c>
    </row>
    <row r="26" spans="1:2" x14ac:dyDescent="0.45">
      <c r="A26" s="4" t="s">
        <v>47</v>
      </c>
      <c r="B26" s="4">
        <v>204</v>
      </c>
    </row>
    <row r="27" spans="1:2" x14ac:dyDescent="0.45">
      <c r="A27" s="4" t="s">
        <v>46</v>
      </c>
      <c r="B27" s="4">
        <v>2955</v>
      </c>
    </row>
    <row r="28" spans="1:2" x14ac:dyDescent="0.45">
      <c r="A28" s="4" t="s">
        <v>28</v>
      </c>
      <c r="B28" s="4">
        <v>3392</v>
      </c>
    </row>
    <row r="29" spans="1:2" x14ac:dyDescent="0.45">
      <c r="A29" s="4" t="s">
        <v>40</v>
      </c>
      <c r="B29" s="4">
        <v>172</v>
      </c>
    </row>
    <row r="30" spans="1:2" x14ac:dyDescent="0.45">
      <c r="A30" s="4" t="s">
        <v>29</v>
      </c>
      <c r="B30" s="4">
        <v>477</v>
      </c>
    </row>
    <row r="31" spans="1:2" x14ac:dyDescent="0.45">
      <c r="A31" s="4" t="s">
        <v>41</v>
      </c>
      <c r="B31" s="4">
        <v>469</v>
      </c>
    </row>
    <row r="32" spans="1:2" x14ac:dyDescent="0.45">
      <c r="A32" s="4" t="s">
        <v>30</v>
      </c>
      <c r="B32" s="4">
        <v>240</v>
      </c>
    </row>
    <row r="33" spans="1:2" s="6" customFormat="1" x14ac:dyDescent="0.45">
      <c r="A33" s="1" t="s">
        <v>12</v>
      </c>
      <c r="B33" s="1">
        <f>SUM(B2:B32)</f>
        <v>38147</v>
      </c>
    </row>
  </sheetData>
  <pageMargins left="0.7" right="0.7" top="0.75" bottom="0.75" header="0.3" footer="0.3"/>
  <headerFooter>
    <oddFooter xml:space="preserve">&amp;C_x000D_&amp;1#&amp;"Calibri"&amp;10&amp;K000000 OFFICIAL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E465-31E2-4932-95B7-DDB0B769D934}">
  <dimension ref="A1:G9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10" sqref="A10"/>
    </sheetView>
  </sheetViews>
  <sheetFormatPr defaultColWidth="18" defaultRowHeight="15" customHeight="1" x14ac:dyDescent="0.45"/>
  <cols>
    <col min="1" max="1" width="49.06640625" customWidth="1"/>
    <col min="2" max="2" width="12.265625" bestFit="1" customWidth="1"/>
    <col min="3" max="5" width="12.265625" customWidth="1"/>
    <col min="6" max="6" width="14.86328125" customWidth="1"/>
    <col min="7" max="7" width="15.3984375" customWidth="1"/>
  </cols>
  <sheetData>
    <row r="1" spans="1:7" ht="36.75" customHeight="1" x14ac:dyDescent="0.45">
      <c r="A1" s="24" t="s">
        <v>55</v>
      </c>
      <c r="B1" s="24"/>
      <c r="C1" s="24"/>
      <c r="D1" s="24"/>
      <c r="E1" s="24"/>
      <c r="F1" s="24"/>
      <c r="G1" s="24"/>
    </row>
    <row r="2" spans="1:7" ht="27.75" customHeight="1" x14ac:dyDescent="0.45">
      <c r="A2" s="12" t="s">
        <v>56</v>
      </c>
      <c r="B2" s="13" t="s">
        <v>57</v>
      </c>
      <c r="C2" s="13" t="s">
        <v>58</v>
      </c>
      <c r="D2" s="13" t="s">
        <v>59</v>
      </c>
      <c r="E2" s="13" t="s">
        <v>60</v>
      </c>
      <c r="F2" s="14" t="s">
        <v>61</v>
      </c>
      <c r="G2" s="14" t="s">
        <v>62</v>
      </c>
    </row>
    <row r="3" spans="1:7" ht="14.25" x14ac:dyDescent="0.45">
      <c r="A3" s="15" t="s">
        <v>66</v>
      </c>
      <c r="B3" s="16">
        <v>1452</v>
      </c>
      <c r="C3" s="17">
        <v>1567</v>
      </c>
      <c r="D3" s="17">
        <v>1646</v>
      </c>
      <c r="E3" s="17">
        <v>1380</v>
      </c>
      <c r="F3" s="17">
        <v>1441</v>
      </c>
      <c r="G3" s="18">
        <f>C3+D3+E3+F3</f>
        <v>6034</v>
      </c>
    </row>
    <row r="4" spans="1:7" ht="14.25" x14ac:dyDescent="0.45">
      <c r="A4" s="19" t="s">
        <v>67</v>
      </c>
      <c r="B4" s="16">
        <v>27532</v>
      </c>
      <c r="C4" s="17">
        <v>31227</v>
      </c>
      <c r="D4" s="17">
        <v>33249</v>
      </c>
      <c r="E4" s="17">
        <v>29107</v>
      </c>
      <c r="F4" s="17">
        <v>27542</v>
      </c>
      <c r="G4" s="18">
        <f>C4+D4+E4+F4</f>
        <v>121125</v>
      </c>
    </row>
    <row r="5" spans="1:7" ht="14.25" x14ac:dyDescent="0.45">
      <c r="A5" s="20" t="s">
        <v>65</v>
      </c>
      <c r="B5" s="21">
        <f>SUM(B3:B4)</f>
        <v>28984</v>
      </c>
      <c r="C5" s="21">
        <f>SUM(C3:C4)</f>
        <v>32794</v>
      </c>
      <c r="D5" s="21">
        <f>SUM(D3:D4)</f>
        <v>34895</v>
      </c>
      <c r="E5" s="21">
        <f>SUM(E3:E4)</f>
        <v>30487</v>
      </c>
      <c r="F5" s="21">
        <f>SUM(F3:F4)</f>
        <v>28983</v>
      </c>
      <c r="G5" s="22">
        <f>C5+D5+E5+F5</f>
        <v>127159</v>
      </c>
    </row>
    <row r="7" spans="1:7" ht="15" customHeight="1" x14ac:dyDescent="0.45">
      <c r="A7" t="s">
        <v>68</v>
      </c>
    </row>
    <row r="8" spans="1:7" ht="15" customHeight="1" x14ac:dyDescent="0.45">
      <c r="A8" t="s">
        <v>69</v>
      </c>
    </row>
    <row r="9" spans="1:7" ht="15" customHeight="1" x14ac:dyDescent="0.45">
      <c r="A9" s="6" t="s">
        <v>70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Library Issues Monthly 24-25</vt:lpstr>
      <vt:lpstr>Library Monthly Footfall 24-25 </vt:lpstr>
      <vt:lpstr>Active Borrowers By Library</vt:lpstr>
      <vt:lpstr>WCC and CML Reservations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Cave</dc:creator>
  <cp:lastModifiedBy>Jonathan Sheward</cp:lastModifiedBy>
  <dcterms:created xsi:type="dcterms:W3CDTF">2025-06-10T13:31:42Z</dcterms:created>
  <dcterms:modified xsi:type="dcterms:W3CDTF">2025-07-03T08:50:26Z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273429-ee1e-4f26-bb4f-6ffaf4c128e1_Enabled">
    <vt:lpwstr>true</vt:lpwstr>
  </property>
  <property fmtid="{D5CDD505-2E9C-101B-9397-08002B2CF9AE}" pid="3" name="MSIP_Label_06273429-ee1e-4f26-bb4f-6ffaf4c128e1_SetDate">
    <vt:lpwstr>2025-06-10T13:32:42Z</vt:lpwstr>
  </property>
  <property fmtid="{D5CDD505-2E9C-101B-9397-08002B2CF9AE}" pid="4" name="MSIP_Label_06273429-ee1e-4f26-bb4f-6ffaf4c128e1_Method">
    <vt:lpwstr>Privileged</vt:lpwstr>
  </property>
  <property fmtid="{D5CDD505-2E9C-101B-9397-08002B2CF9AE}" pid="5" name="MSIP_Label_06273429-ee1e-4f26-bb4f-6ffaf4c128e1_Name">
    <vt:lpwstr>Official</vt:lpwstr>
  </property>
  <property fmtid="{D5CDD505-2E9C-101B-9397-08002B2CF9AE}" pid="6" name="MSIP_Label_06273429-ee1e-4f26-bb4f-6ffaf4c128e1_SiteId">
    <vt:lpwstr>88b0aa06-5927-4bbb-a893-89cc2713ac82</vt:lpwstr>
  </property>
  <property fmtid="{D5CDD505-2E9C-101B-9397-08002B2CF9AE}" pid="7" name="MSIP_Label_06273429-ee1e-4f26-bb4f-6ffaf4c128e1_ActionId">
    <vt:lpwstr>f98d41a6-fba6-4567-87c4-68204fdf2d43</vt:lpwstr>
  </property>
  <property fmtid="{D5CDD505-2E9C-101B-9397-08002B2CF9AE}" pid="8" name="MSIP_Label_06273429-ee1e-4f26-bb4f-6ffaf4c128e1_ContentBits">
    <vt:lpwstr>3</vt:lpwstr>
  </property>
</Properties>
</file>