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uriel\Documents\"/>
    </mc:Choice>
  </mc:AlternateContent>
  <xr:revisionPtr revIDLastSave="0" documentId="13_ncr:1_{5F1A9F5B-0E0B-4102-8D10-E2C0E70F9BD2}" xr6:coauthVersionLast="36" xr6:coauthVersionMax="36" xr10:uidLastSave="{00000000-0000-0000-0000-000000000000}"/>
  <bookViews>
    <workbookView xWindow="0" yWindow="0" windowWidth="28800" windowHeight="9825" tabRatio="500" xr2:uid="{00000000-000D-0000-FFFF-FFFF00000000}"/>
  </bookViews>
  <sheets>
    <sheet name="2016" sheetId="1" r:id="rId1"/>
    <sheet name="2017" sheetId="2" r:id="rId2"/>
    <sheet name="Dates" sheetId="3" r:id="rId3"/>
    <sheet name="Notes" sheetId="4" r:id="rId4"/>
    <sheet name="cleaned" sheetId="5" r:id="rId5"/>
  </sheets>
  <definedNames>
    <definedName name="_xlnm._FilterDatabase" localSheetId="4" hidden="1">cleaned!$A$1:$M$83</definedName>
  </definedName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5" l="1"/>
  <c r="D2" i="5"/>
  <c r="E2" i="5"/>
  <c r="C3" i="5"/>
  <c r="D3" i="5"/>
  <c r="E3" i="5"/>
  <c r="C4" i="5"/>
  <c r="D4" i="5"/>
  <c r="E4" i="5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C36" i="5"/>
  <c r="D36" i="5"/>
  <c r="E36" i="5"/>
  <c r="C37" i="5"/>
  <c r="D37" i="5"/>
  <c r="E37" i="5"/>
  <c r="C38" i="5"/>
  <c r="D38" i="5"/>
  <c r="E38" i="5"/>
  <c r="C39" i="5"/>
  <c r="D39" i="5"/>
  <c r="E39" i="5"/>
  <c r="C40" i="5"/>
  <c r="D40" i="5"/>
  <c r="E40" i="5"/>
  <c r="C41" i="5"/>
  <c r="D41" i="5"/>
  <c r="E41" i="5"/>
  <c r="C42" i="5"/>
  <c r="D42" i="5"/>
  <c r="E42" i="5"/>
  <c r="C43" i="5"/>
  <c r="D43" i="5"/>
  <c r="E43" i="5"/>
  <c r="C44" i="5"/>
  <c r="D44" i="5"/>
  <c r="E44" i="5"/>
  <c r="C45" i="5"/>
  <c r="D45" i="5"/>
  <c r="E45" i="5"/>
  <c r="C46" i="5"/>
  <c r="D46" i="5"/>
  <c r="E46" i="5"/>
  <c r="C47" i="5"/>
  <c r="D47" i="5"/>
  <c r="E47" i="5"/>
  <c r="C48" i="5"/>
  <c r="D48" i="5"/>
  <c r="E48" i="5"/>
  <c r="C49" i="5"/>
  <c r="D49" i="5"/>
  <c r="E49" i="5"/>
  <c r="C50" i="5"/>
  <c r="D50" i="5"/>
  <c r="E50" i="5"/>
  <c r="C51" i="5"/>
  <c r="D51" i="5"/>
  <c r="E51" i="5"/>
  <c r="C52" i="5"/>
  <c r="D52" i="5"/>
  <c r="E52" i="5"/>
  <c r="C53" i="5"/>
  <c r="D53" i="5"/>
  <c r="E53" i="5"/>
  <c r="C54" i="5"/>
  <c r="D54" i="5"/>
  <c r="E54" i="5"/>
  <c r="C55" i="5"/>
  <c r="D55" i="5"/>
  <c r="E55" i="5"/>
  <c r="C56" i="5"/>
  <c r="D56" i="5"/>
  <c r="E56" i="5"/>
  <c r="C57" i="5"/>
  <c r="D57" i="5"/>
  <c r="E57" i="5"/>
  <c r="C58" i="5"/>
  <c r="D58" i="5"/>
  <c r="E58" i="5"/>
  <c r="C59" i="5"/>
  <c r="D59" i="5"/>
  <c r="E59" i="5"/>
  <c r="C60" i="5"/>
  <c r="D60" i="5"/>
  <c r="E60" i="5"/>
  <c r="C61" i="5"/>
  <c r="D61" i="5"/>
  <c r="E61" i="5"/>
  <c r="C62" i="5"/>
  <c r="D62" i="5"/>
  <c r="E62" i="5"/>
  <c r="C63" i="5"/>
  <c r="D63" i="5"/>
  <c r="E63" i="5"/>
  <c r="C64" i="5"/>
  <c r="D64" i="5"/>
  <c r="E64" i="5"/>
  <c r="C65" i="5"/>
  <c r="D65" i="5"/>
  <c r="E65" i="5"/>
  <c r="C66" i="5"/>
  <c r="D66" i="5"/>
  <c r="E66" i="5"/>
  <c r="C67" i="5"/>
  <c r="D67" i="5"/>
  <c r="E67" i="5"/>
  <c r="C68" i="5"/>
  <c r="D68" i="5"/>
  <c r="E68" i="5"/>
  <c r="C69" i="5"/>
  <c r="D69" i="5"/>
  <c r="E69" i="5"/>
  <c r="C70" i="5"/>
  <c r="D70" i="5"/>
  <c r="E70" i="5"/>
  <c r="C71" i="5"/>
  <c r="D71" i="5"/>
  <c r="E71" i="5"/>
  <c r="C72" i="5"/>
  <c r="D72" i="5"/>
  <c r="E72" i="5"/>
  <c r="C73" i="5"/>
  <c r="D73" i="5"/>
  <c r="E73" i="5"/>
  <c r="C74" i="5"/>
  <c r="D74" i="5"/>
  <c r="E74" i="5"/>
  <c r="C75" i="5"/>
  <c r="D75" i="5"/>
  <c r="E75" i="5"/>
  <c r="C76" i="5"/>
  <c r="D76" i="5"/>
  <c r="E76" i="5"/>
  <c r="C77" i="5"/>
  <c r="D77" i="5"/>
  <c r="E77" i="5"/>
  <c r="C78" i="5"/>
  <c r="D78" i="5"/>
  <c r="E78" i="5"/>
  <c r="C79" i="5"/>
  <c r="D79" i="5"/>
  <c r="E79" i="5"/>
  <c r="C80" i="5"/>
  <c r="D80" i="5"/>
  <c r="E80" i="5"/>
  <c r="C81" i="5"/>
  <c r="D81" i="5"/>
  <c r="E81" i="5"/>
  <c r="C82" i="5"/>
  <c r="D82" i="5"/>
  <c r="E82" i="5"/>
  <c r="C83" i="5"/>
  <c r="D83" i="5"/>
  <c r="E83" i="5"/>
</calcChain>
</file>

<file path=xl/sharedStrings.xml><?xml version="1.0" encoding="utf-8"?>
<sst xmlns="http://schemas.openxmlformats.org/spreadsheetml/2006/main" count="516" uniqueCount="91">
  <si>
    <t>RDM training</t>
  </si>
  <si>
    <t xml:space="preserve"> Open access</t>
  </si>
  <si>
    <t>Date</t>
  </si>
  <si>
    <t>Length (hours)</t>
  </si>
  <si>
    <t>PGR|PDRA|other</t>
  </si>
  <si>
    <t>Delivered by</t>
  </si>
  <si>
    <t>Len</t>
  </si>
  <si>
    <t>Attendees</t>
  </si>
  <si>
    <t>45|0|0</t>
  </si>
  <si>
    <t>FG</t>
  </si>
  <si>
    <t>1.5 hours</t>
  </si>
  <si>
    <t>38|0|0</t>
  </si>
  <si>
    <t>GH</t>
  </si>
  <si>
    <t>1 hour</t>
  </si>
  <si>
    <t>JM</t>
  </si>
  <si>
    <t>43|3|0</t>
  </si>
  <si>
    <t>21|7|0</t>
  </si>
  <si>
    <t>cancelled</t>
  </si>
  <si>
    <t>34|1|0</t>
  </si>
  <si>
    <t>25|2|0</t>
  </si>
  <si>
    <t>DQ</t>
  </si>
  <si>
    <t>1 hours</t>
  </si>
  <si>
    <t>32|10|0</t>
  </si>
  <si>
    <t>34|0|0</t>
  </si>
  <si>
    <t>37|0|0</t>
  </si>
  <si>
    <t>36|0|0</t>
  </si>
  <si>
    <t>35|4|0</t>
  </si>
  <si>
    <t>44|3|0</t>
  </si>
  <si>
    <t>40|0|4</t>
  </si>
  <si>
    <t>21|0|0</t>
  </si>
  <si>
    <t>37|4|1</t>
  </si>
  <si>
    <t>29|7|0</t>
  </si>
  <si>
    <t>22|3|0</t>
  </si>
  <si>
    <t>22|4|0</t>
  </si>
  <si>
    <t>31|0|0</t>
  </si>
  <si>
    <t>26|9|5</t>
  </si>
  <si>
    <t>20|4|0</t>
  </si>
  <si>
    <t>38|5|5</t>
  </si>
  <si>
    <t>40|0|0</t>
  </si>
  <si>
    <t>22|7|0</t>
  </si>
  <si>
    <t>41|6|0</t>
  </si>
  <si>
    <t>39|9|1</t>
  </si>
  <si>
    <t>Open Access training</t>
  </si>
  <si>
    <t>Registered</t>
  </si>
  <si>
    <t>Attended</t>
  </si>
  <si>
    <t>GQ</t>
  </si>
  <si>
    <t>7/8 Feb</t>
  </si>
  <si>
    <t>GQ &amp; DF</t>
  </si>
  <si>
    <t>PG</t>
  </si>
  <si>
    <t>15|03|00</t>
  </si>
  <si>
    <t>DF</t>
  </si>
  <si>
    <t>30|0|0</t>
  </si>
  <si>
    <t>30|0|1</t>
  </si>
  <si>
    <t>27|0|0</t>
  </si>
  <si>
    <t>2 June?</t>
  </si>
  <si>
    <t>24|02|00</t>
  </si>
  <si>
    <t>3 June?</t>
  </si>
  <si>
    <t>12|07|04</t>
  </si>
  <si>
    <t>← indicates cancelled event</t>
  </si>
  <si>
    <t>date</t>
  </si>
  <si>
    <t>type</t>
  </si>
  <si>
    <t>len_hours</t>
  </si>
  <si>
    <t>num_registered</t>
  </si>
  <si>
    <t>num_attended</t>
  </si>
  <si>
    <t>trainer</t>
  </si>
  <si>
    <t>OA</t>
  </si>
  <si>
    <t>N</t>
  </si>
  <si>
    <t>RDM</t>
  </si>
  <si>
    <t>Other</t>
  </si>
  <si>
    <t>Y</t>
  </si>
  <si>
    <t>Notes</t>
  </si>
  <si>
    <t>Added data for 2016</t>
  </si>
  <si>
    <t>In 2016 tab, added Delivered By column</t>
  </si>
  <si>
    <t>Summarized 2016 data in Dates tab</t>
  </si>
  <si>
    <t>Added data for 2017</t>
  </si>
  <si>
    <t>…</t>
  </si>
  <si>
    <t>90 min</t>
  </si>
  <si>
    <t>1.5 hour</t>
  </si>
  <si>
    <t>No</t>
  </si>
  <si>
    <t>Open access</t>
  </si>
  <si>
    <t>Yes</t>
  </si>
  <si>
    <t>Cancelled</t>
  </si>
  <si>
    <t>Day</t>
  </si>
  <si>
    <t>Month</t>
  </si>
  <si>
    <t>Year</t>
  </si>
  <si>
    <t>Training</t>
  </si>
  <si>
    <t>Length_hours</t>
  </si>
  <si>
    <t>Delivered_by</t>
  </si>
  <si>
    <t>Attendees_PGR</t>
  </si>
  <si>
    <t>Attendees_PDRA</t>
  </si>
  <si>
    <t>Attendees_Other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</si>
</sst>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 mmm"/>
    <numFmt numFmtId="165" formatCode="dd/mm/yy"/>
    <numFmt numFmtId="166" formatCode="d\ mmm\ "/>
    <numFmt numFmtId="167" formatCode="yyyy\-mm\-dd"/>
  </numFmts>
  <fonts count="5" x14ac:knownFonts="1">
    <font>
      <sz val="10"/>
      <color rgb="FF000000"/>
      <name val="Arial"/>
      <charset val="1"/>
    </font>
    <font>
      <b/>
      <sz val="11"/>
      <name val="Arial"/>
      <family val="2"/>
    </font>
    <font>
      <sz val="1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B2B2B2"/>
        <bgColor rgb="FFCCCCCC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40">
    <xf numFmtId="0" fontId="0" fillId="0" borderId="0" xfId="0"/>
    <xf numFmtId="164" fontId="0" fillId="0" borderId="0" xfId="0" applyNumberFormat="1"/>
    <xf numFmtId="164" fontId="1" fillId="0" borderId="2" xfId="0" applyNumberFormat="1" applyFont="1" applyBorder="1"/>
    <xf numFmtId="0" fontId="1" fillId="0" borderId="2" xfId="0" applyFont="1" applyBorder="1"/>
    <xf numFmtId="164" fontId="0" fillId="0" borderId="3" xfId="0" applyNumberFormat="1" applyBorder="1"/>
    <xf numFmtId="0" fontId="0" fillId="0" borderId="3" xfId="0" applyBorder="1"/>
    <xf numFmtId="164" fontId="0" fillId="0" borderId="4" xfId="0" applyNumberFormat="1" applyBorder="1"/>
    <xf numFmtId="0" fontId="0" fillId="0" borderId="4" xfId="0" applyBorder="1"/>
    <xf numFmtId="0" fontId="0" fillId="2" borderId="0" xfId="0" applyFont="1" applyFill="1"/>
    <xf numFmtId="164" fontId="0" fillId="2" borderId="4" xfId="0" applyNumberFormat="1" applyFill="1" applyBorder="1"/>
    <xf numFmtId="0" fontId="0" fillId="2" borderId="4" xfId="0" applyFill="1" applyBorder="1"/>
    <xf numFmtId="164" fontId="0" fillId="0" borderId="2" xfId="0" applyNumberFormat="1" applyBorder="1"/>
    <xf numFmtId="0" fontId="0" fillId="0" borderId="2" xfId="0" applyBorder="1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164" fontId="2" fillId="0" borderId="4" xfId="0" applyNumberFormat="1" applyFont="1" applyBorder="1"/>
    <xf numFmtId="0" fontId="2" fillId="0" borderId="4" xfId="0" applyFont="1" applyBorder="1"/>
    <xf numFmtId="0" fontId="0" fillId="0" borderId="4" xfId="0" applyFont="1" applyBorder="1"/>
    <xf numFmtId="165" fontId="0" fillId="0" borderId="3" xfId="0" applyNumberFormat="1" applyFont="1" applyBorder="1"/>
    <xf numFmtId="0" fontId="0" fillId="0" borderId="3" xfId="0" applyFont="1" applyBorder="1"/>
    <xf numFmtId="165" fontId="0" fillId="0" borderId="4" xfId="0" applyNumberFormat="1" applyFont="1" applyBorder="1"/>
    <xf numFmtId="166" fontId="2" fillId="0" borderId="4" xfId="0" applyNumberFormat="1" applyFont="1" applyBorder="1"/>
    <xf numFmtId="165" fontId="0" fillId="2" borderId="4" xfId="0" applyNumberFormat="1" applyFont="1" applyFill="1" applyBorder="1"/>
    <xf numFmtId="0" fontId="0" fillId="2" borderId="4" xfId="0" applyFont="1" applyFill="1" applyBorder="1"/>
    <xf numFmtId="0" fontId="0" fillId="0" borderId="2" xfId="0" applyFont="1" applyBorder="1"/>
    <xf numFmtId="165" fontId="0" fillId="0" borderId="2" xfId="0" applyNumberFormat="1" applyFont="1" applyBorder="1"/>
    <xf numFmtId="0" fontId="0" fillId="3" borderId="0" xfId="0" applyFont="1" applyFill="1"/>
    <xf numFmtId="164" fontId="1" fillId="0" borderId="0" xfId="0" applyNumberFormat="1" applyFont="1" applyBorder="1"/>
    <xf numFmtId="0" fontId="1" fillId="0" borderId="0" xfId="0" applyFont="1" applyBorder="1"/>
    <xf numFmtId="0" fontId="3" fillId="0" borderId="0" xfId="0" applyFont="1"/>
    <xf numFmtId="0" fontId="0" fillId="0" borderId="0" xfId="0" applyFont="1" applyBorder="1"/>
    <xf numFmtId="0" fontId="0" fillId="0" borderId="0" xfId="0" applyBorder="1"/>
    <xf numFmtId="0" fontId="4" fillId="0" borderId="0" xfId="1"/>
    <xf numFmtId="167" fontId="4" fillId="0" borderId="0" xfId="1" applyNumberFormat="1"/>
    <xf numFmtId="1" fontId="4" fillId="0" borderId="0" xfId="1" applyNumberFormat="1"/>
    <xf numFmtId="0" fontId="4" fillId="0" borderId="0" xfId="1" applyFont="1"/>
    <xf numFmtId="167" fontId="4" fillId="0" borderId="0" xfId="1" applyNumberFormat="1" applyFont="1"/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3834D389-CC3D-435A-8952-9914D048404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8"/>
  <sheetViews>
    <sheetView tabSelected="1" zoomScale="110" zoomScaleNormal="110" workbookViewId="0"/>
  </sheetViews>
  <sheetFormatPr defaultColWidth="8.85546875" defaultRowHeight="12.75" x14ac:dyDescent="0.2"/>
  <cols>
    <col min="1" max="1" width="8.85546875" customWidth="1"/>
    <col min="2" max="2" width="8.85546875" style="1" customWidth="1"/>
    <col min="3" max="3" width="15.28515625" customWidth="1"/>
    <col min="4" max="4" width="18.28515625" customWidth="1"/>
    <col min="5" max="5" width="13.7109375" customWidth="1"/>
    <col min="6" max="6" width="8.85546875" customWidth="1"/>
    <col min="7" max="7" width="8.85546875" style="1" customWidth="1"/>
    <col min="8" max="8" width="9" customWidth="1"/>
    <col min="9" max="9" width="8.85546875" customWidth="1"/>
    <col min="10" max="10" width="13.7109375" customWidth="1"/>
    <col min="11" max="1025" width="8.85546875" customWidth="1"/>
  </cols>
  <sheetData>
    <row r="2" spans="2:12" ht="15" x14ac:dyDescent="0.2">
      <c r="B2" s="38" t="s">
        <v>0</v>
      </c>
      <c r="C2" s="38"/>
      <c r="D2" s="38"/>
      <c r="E2" s="38"/>
      <c r="G2" s="38" t="s">
        <v>1</v>
      </c>
      <c r="H2" s="38"/>
      <c r="I2" s="38"/>
      <c r="J2" s="38"/>
    </row>
    <row r="3" spans="2:12" ht="15" x14ac:dyDescent="0.25">
      <c r="B3" s="2" t="s">
        <v>2</v>
      </c>
      <c r="C3" s="3" t="s">
        <v>3</v>
      </c>
      <c r="D3" s="3" t="s">
        <v>4</v>
      </c>
      <c r="E3" s="3" t="s">
        <v>5</v>
      </c>
      <c r="G3" s="2" t="s">
        <v>2</v>
      </c>
      <c r="H3" s="3" t="s">
        <v>6</v>
      </c>
      <c r="I3" s="3" t="s">
        <v>7</v>
      </c>
      <c r="J3" s="3" t="s">
        <v>5</v>
      </c>
    </row>
    <row r="4" spans="2:12" x14ac:dyDescent="0.2">
      <c r="B4" s="4">
        <v>42381</v>
      </c>
      <c r="C4" s="5">
        <v>1.5</v>
      </c>
      <c r="D4" s="5" t="s">
        <v>8</v>
      </c>
      <c r="E4" s="5" t="s">
        <v>9</v>
      </c>
      <c r="G4" s="4">
        <v>42377</v>
      </c>
      <c r="H4" s="5" t="s">
        <v>10</v>
      </c>
      <c r="I4" s="5">
        <v>20</v>
      </c>
      <c r="J4" s="5" t="s">
        <v>9</v>
      </c>
    </row>
    <row r="5" spans="2:12" x14ac:dyDescent="0.2">
      <c r="B5" s="6">
        <v>42407</v>
      </c>
      <c r="C5" s="7">
        <v>2</v>
      </c>
      <c r="D5" s="7" t="s">
        <v>11</v>
      </c>
      <c r="E5" s="7" t="s">
        <v>12</v>
      </c>
      <c r="G5" s="6">
        <v>42382</v>
      </c>
      <c r="H5" s="7" t="s">
        <v>13</v>
      </c>
      <c r="I5" s="7">
        <v>21</v>
      </c>
      <c r="J5" s="7" t="s">
        <v>14</v>
      </c>
    </row>
    <row r="6" spans="2:12" x14ac:dyDescent="0.2">
      <c r="B6" s="6">
        <v>42433</v>
      </c>
      <c r="C6" s="7">
        <v>2</v>
      </c>
      <c r="D6" s="7" t="s">
        <v>15</v>
      </c>
      <c r="E6" s="7" t="s">
        <v>12</v>
      </c>
      <c r="G6" s="6">
        <v>42391</v>
      </c>
      <c r="H6" s="7" t="s">
        <v>13</v>
      </c>
      <c r="I6" s="7">
        <v>35</v>
      </c>
      <c r="J6" s="7" t="s">
        <v>14</v>
      </c>
    </row>
    <row r="7" spans="2:12" x14ac:dyDescent="0.2">
      <c r="B7" s="6">
        <v>42435</v>
      </c>
      <c r="C7" s="7">
        <v>1</v>
      </c>
      <c r="D7" s="7" t="s">
        <v>16</v>
      </c>
      <c r="E7" s="7" t="s">
        <v>12</v>
      </c>
      <c r="G7" s="6">
        <v>42402</v>
      </c>
      <c r="H7" s="7" t="s">
        <v>10</v>
      </c>
      <c r="I7" s="7">
        <v>36</v>
      </c>
      <c r="J7" s="7" t="s">
        <v>14</v>
      </c>
      <c r="L7" s="8" t="s">
        <v>17</v>
      </c>
    </row>
    <row r="8" spans="2:12" x14ac:dyDescent="0.2">
      <c r="B8" s="6">
        <v>77</v>
      </c>
      <c r="C8" s="7">
        <v>1.5</v>
      </c>
      <c r="D8" s="7" t="s">
        <v>18</v>
      </c>
      <c r="E8" s="7" t="s">
        <v>9</v>
      </c>
      <c r="G8" s="6">
        <v>42403</v>
      </c>
      <c r="H8" s="7" t="s">
        <v>10</v>
      </c>
      <c r="I8" s="7">
        <v>22</v>
      </c>
      <c r="J8" s="7" t="s">
        <v>14</v>
      </c>
    </row>
    <row r="9" spans="2:12" x14ac:dyDescent="0.2">
      <c r="B9" s="6">
        <v>42450</v>
      </c>
      <c r="C9" s="7">
        <v>1</v>
      </c>
      <c r="D9" s="7" t="s">
        <v>19</v>
      </c>
      <c r="E9" s="7" t="s">
        <v>20</v>
      </c>
      <c r="G9" s="6">
        <v>42403</v>
      </c>
      <c r="H9" s="7" t="s">
        <v>21</v>
      </c>
      <c r="I9" s="7">
        <v>30</v>
      </c>
      <c r="J9" s="7" t="s">
        <v>14</v>
      </c>
    </row>
    <row r="10" spans="2:12" x14ac:dyDescent="0.2">
      <c r="B10" s="9">
        <v>42452</v>
      </c>
      <c r="C10" s="10">
        <v>2</v>
      </c>
      <c r="D10" s="10" t="s">
        <v>22</v>
      </c>
      <c r="E10" s="10" t="s">
        <v>9</v>
      </c>
      <c r="G10" s="6">
        <v>42420</v>
      </c>
      <c r="H10" s="7" t="s">
        <v>10</v>
      </c>
      <c r="I10" s="7">
        <v>36</v>
      </c>
      <c r="J10" s="7" t="s">
        <v>9</v>
      </c>
    </row>
    <row r="11" spans="2:12" x14ac:dyDescent="0.2">
      <c r="B11" s="6">
        <v>42479</v>
      </c>
      <c r="C11" s="7">
        <v>1</v>
      </c>
      <c r="D11" s="7" t="s">
        <v>23</v>
      </c>
      <c r="E11" s="7" t="s">
        <v>12</v>
      </c>
      <c r="G11" s="6">
        <v>42428</v>
      </c>
      <c r="H11" s="7" t="s">
        <v>10</v>
      </c>
      <c r="I11" s="7">
        <v>28</v>
      </c>
      <c r="J11" s="7" t="s">
        <v>14</v>
      </c>
    </row>
    <row r="12" spans="2:12" x14ac:dyDescent="0.2">
      <c r="B12" s="6">
        <v>42490</v>
      </c>
      <c r="C12" s="7">
        <v>1.5</v>
      </c>
      <c r="D12" s="7" t="s">
        <v>24</v>
      </c>
      <c r="E12" s="7" t="s">
        <v>9</v>
      </c>
      <c r="G12" s="6">
        <v>42448</v>
      </c>
      <c r="H12" s="7" t="s">
        <v>10</v>
      </c>
      <c r="I12" s="7">
        <v>33</v>
      </c>
      <c r="J12" s="7" t="s">
        <v>9</v>
      </c>
    </row>
    <row r="13" spans="2:12" x14ac:dyDescent="0.2">
      <c r="B13" s="6">
        <v>42525</v>
      </c>
      <c r="C13" s="7">
        <v>1</v>
      </c>
      <c r="D13" s="7" t="s">
        <v>8</v>
      </c>
      <c r="E13" s="7" t="s">
        <v>12</v>
      </c>
      <c r="G13" s="6">
        <v>42448</v>
      </c>
      <c r="H13" s="7" t="s">
        <v>13</v>
      </c>
      <c r="I13" s="7">
        <v>39</v>
      </c>
      <c r="J13" s="7" t="s">
        <v>14</v>
      </c>
    </row>
    <row r="14" spans="2:12" x14ac:dyDescent="0.2">
      <c r="B14" s="6">
        <v>42533</v>
      </c>
      <c r="C14" s="7">
        <v>2</v>
      </c>
      <c r="D14" s="7" t="s">
        <v>25</v>
      </c>
      <c r="E14" s="7" t="s">
        <v>20</v>
      </c>
      <c r="G14" s="6">
        <v>42464</v>
      </c>
      <c r="H14" s="7" t="s">
        <v>10</v>
      </c>
      <c r="I14" s="7">
        <v>21</v>
      </c>
      <c r="J14" s="7" t="s">
        <v>14</v>
      </c>
    </row>
    <row r="15" spans="2:12" x14ac:dyDescent="0.2">
      <c r="B15" s="6">
        <v>42543</v>
      </c>
      <c r="C15" s="7">
        <v>1.5</v>
      </c>
      <c r="D15" s="7" t="s">
        <v>11</v>
      </c>
      <c r="E15" s="7" t="s">
        <v>20</v>
      </c>
      <c r="G15" s="6">
        <v>42495</v>
      </c>
      <c r="H15" s="7" t="s">
        <v>10</v>
      </c>
      <c r="I15" s="7">
        <v>25</v>
      </c>
      <c r="J15" s="7" t="s">
        <v>14</v>
      </c>
    </row>
    <row r="16" spans="2:12" x14ac:dyDescent="0.2">
      <c r="B16" s="6">
        <v>177</v>
      </c>
      <c r="C16" s="7">
        <v>1</v>
      </c>
      <c r="D16" s="7" t="s">
        <v>26</v>
      </c>
      <c r="E16" s="7" t="s">
        <v>12</v>
      </c>
      <c r="G16" s="9">
        <v>42508</v>
      </c>
      <c r="H16" s="10" t="s">
        <v>13</v>
      </c>
      <c r="I16" s="10">
        <v>22</v>
      </c>
      <c r="J16" s="10" t="s">
        <v>14</v>
      </c>
    </row>
    <row r="17" spans="2:10" x14ac:dyDescent="0.2">
      <c r="B17" s="6">
        <v>42551</v>
      </c>
      <c r="C17" s="7">
        <v>1.5</v>
      </c>
      <c r="D17" s="7" t="s">
        <v>27</v>
      </c>
      <c r="E17" s="7" t="s">
        <v>9</v>
      </c>
      <c r="G17" s="9">
        <v>42509</v>
      </c>
      <c r="H17" s="10" t="s">
        <v>10</v>
      </c>
      <c r="I17" s="10">
        <v>20</v>
      </c>
      <c r="J17" s="10" t="s">
        <v>9</v>
      </c>
    </row>
    <row r="18" spans="2:10" x14ac:dyDescent="0.2">
      <c r="B18" s="6">
        <v>42552</v>
      </c>
      <c r="C18" s="7">
        <v>1.5</v>
      </c>
      <c r="D18" s="7" t="s">
        <v>28</v>
      </c>
      <c r="E18" s="7" t="s">
        <v>9</v>
      </c>
      <c r="G18" s="6">
        <v>42511</v>
      </c>
      <c r="H18" s="7" t="s">
        <v>10</v>
      </c>
      <c r="I18" s="7">
        <v>21</v>
      </c>
      <c r="J18" s="7" t="s">
        <v>14</v>
      </c>
    </row>
    <row r="19" spans="2:10" x14ac:dyDescent="0.2">
      <c r="B19" s="6">
        <v>42557</v>
      </c>
      <c r="C19" s="7">
        <v>1.5</v>
      </c>
      <c r="D19" s="7" t="s">
        <v>29</v>
      </c>
      <c r="E19" s="7" t="s">
        <v>12</v>
      </c>
      <c r="G19" s="6">
        <v>42535</v>
      </c>
      <c r="H19" s="7" t="s">
        <v>10</v>
      </c>
      <c r="I19" s="7">
        <v>37</v>
      </c>
      <c r="J19" s="7" t="s">
        <v>14</v>
      </c>
    </row>
    <row r="20" spans="2:10" x14ac:dyDescent="0.2">
      <c r="B20" s="6">
        <v>42558</v>
      </c>
      <c r="C20" s="7">
        <v>1</v>
      </c>
      <c r="D20" s="7" t="s">
        <v>30</v>
      </c>
      <c r="E20" s="7" t="s">
        <v>20</v>
      </c>
      <c r="G20" s="6">
        <v>42539</v>
      </c>
      <c r="H20" s="7" t="s">
        <v>10</v>
      </c>
      <c r="I20" s="7">
        <v>25</v>
      </c>
      <c r="J20" s="7" t="s">
        <v>14</v>
      </c>
    </row>
    <row r="21" spans="2:10" x14ac:dyDescent="0.2">
      <c r="B21" s="6">
        <v>42560</v>
      </c>
      <c r="C21" s="7">
        <v>1</v>
      </c>
      <c r="D21" s="7" t="s">
        <v>31</v>
      </c>
      <c r="E21" s="7" t="s">
        <v>12</v>
      </c>
      <c r="G21" s="6">
        <v>42555</v>
      </c>
      <c r="H21" s="7" t="s">
        <v>10</v>
      </c>
      <c r="I21" s="7">
        <v>39</v>
      </c>
      <c r="J21" s="7" t="s">
        <v>14</v>
      </c>
    </row>
    <row r="22" spans="2:10" x14ac:dyDescent="0.2">
      <c r="B22" s="6">
        <v>42581</v>
      </c>
      <c r="C22" s="7">
        <v>2</v>
      </c>
      <c r="D22" s="7" t="s">
        <v>32</v>
      </c>
      <c r="E22" s="7" t="s">
        <v>9</v>
      </c>
      <c r="G22" s="6">
        <v>42557</v>
      </c>
      <c r="H22" s="7" t="s">
        <v>10</v>
      </c>
      <c r="I22" s="7">
        <v>39</v>
      </c>
      <c r="J22" s="7" t="s">
        <v>14</v>
      </c>
    </row>
    <row r="23" spans="2:10" x14ac:dyDescent="0.2">
      <c r="B23" s="6">
        <v>42611</v>
      </c>
      <c r="C23" s="7">
        <v>1.5</v>
      </c>
      <c r="D23" s="7" t="s">
        <v>33</v>
      </c>
      <c r="E23" s="7" t="s">
        <v>12</v>
      </c>
      <c r="G23" s="6">
        <v>42561</v>
      </c>
      <c r="H23" s="7" t="s">
        <v>10</v>
      </c>
      <c r="I23" s="7">
        <v>34</v>
      </c>
      <c r="J23" s="7" t="s">
        <v>14</v>
      </c>
    </row>
    <row r="24" spans="2:10" x14ac:dyDescent="0.2">
      <c r="B24" s="6">
        <v>42623</v>
      </c>
      <c r="C24" s="7">
        <v>1</v>
      </c>
      <c r="D24" s="7" t="s">
        <v>11</v>
      </c>
      <c r="E24" s="7" t="s">
        <v>9</v>
      </c>
      <c r="G24" s="6">
        <v>42564</v>
      </c>
      <c r="H24" s="7" t="s">
        <v>10</v>
      </c>
      <c r="I24" s="7">
        <v>23</v>
      </c>
      <c r="J24" s="7" t="s">
        <v>9</v>
      </c>
    </row>
    <row r="25" spans="2:10" x14ac:dyDescent="0.2">
      <c r="B25" s="9">
        <v>42634</v>
      </c>
      <c r="C25" s="10">
        <v>1</v>
      </c>
      <c r="D25" s="10" t="s">
        <v>34</v>
      </c>
      <c r="E25" s="10" t="s">
        <v>12</v>
      </c>
      <c r="G25" s="6">
        <v>42568</v>
      </c>
      <c r="H25" s="7" t="s">
        <v>10</v>
      </c>
      <c r="I25" s="7">
        <v>30</v>
      </c>
      <c r="J25" s="7" t="s">
        <v>14</v>
      </c>
    </row>
    <row r="26" spans="2:10" x14ac:dyDescent="0.2">
      <c r="B26" s="6">
        <v>42644</v>
      </c>
      <c r="C26" s="7">
        <v>2</v>
      </c>
      <c r="D26" s="7" t="s">
        <v>35</v>
      </c>
      <c r="E26" s="7" t="s">
        <v>20</v>
      </c>
      <c r="G26" s="6">
        <v>42585</v>
      </c>
      <c r="H26" s="7" t="s">
        <v>10</v>
      </c>
      <c r="I26" s="7">
        <v>28</v>
      </c>
      <c r="J26" s="7" t="s">
        <v>14</v>
      </c>
    </row>
    <row r="27" spans="2:10" x14ac:dyDescent="0.2">
      <c r="B27" s="6">
        <v>42668</v>
      </c>
      <c r="C27" s="7">
        <v>1.5</v>
      </c>
      <c r="D27" s="7" t="s">
        <v>36</v>
      </c>
      <c r="E27" s="7" t="s">
        <v>20</v>
      </c>
      <c r="G27" s="6">
        <v>42602</v>
      </c>
      <c r="H27" s="7" t="s">
        <v>10</v>
      </c>
      <c r="I27" s="7">
        <v>32</v>
      </c>
      <c r="J27" s="7" t="s">
        <v>14</v>
      </c>
    </row>
    <row r="28" spans="2:10" x14ac:dyDescent="0.2">
      <c r="B28" s="6">
        <v>42678</v>
      </c>
      <c r="C28" s="7">
        <v>1.5</v>
      </c>
      <c r="D28" s="7" t="s">
        <v>37</v>
      </c>
      <c r="E28" s="7" t="s">
        <v>9</v>
      </c>
      <c r="G28" s="6">
        <v>42608</v>
      </c>
      <c r="H28" s="7" t="s">
        <v>10</v>
      </c>
      <c r="I28" s="7">
        <v>25</v>
      </c>
      <c r="J28" s="7" t="s">
        <v>14</v>
      </c>
    </row>
    <row r="29" spans="2:10" x14ac:dyDescent="0.2">
      <c r="B29" s="6">
        <v>42679</v>
      </c>
      <c r="C29" s="7">
        <v>2</v>
      </c>
      <c r="D29" s="7" t="s">
        <v>38</v>
      </c>
      <c r="E29" s="7" t="s">
        <v>12</v>
      </c>
      <c r="G29" s="9">
        <v>42610</v>
      </c>
      <c r="H29" s="10" t="s">
        <v>10</v>
      </c>
      <c r="I29" s="10">
        <v>33</v>
      </c>
      <c r="J29" s="10" t="s">
        <v>9</v>
      </c>
    </row>
    <row r="30" spans="2:10" x14ac:dyDescent="0.2">
      <c r="B30" s="6">
        <v>42682</v>
      </c>
      <c r="C30" s="7">
        <v>2</v>
      </c>
      <c r="D30" s="7" t="s">
        <v>39</v>
      </c>
      <c r="E30" s="7" t="s">
        <v>9</v>
      </c>
      <c r="G30" s="6">
        <v>42644</v>
      </c>
      <c r="H30" s="7" t="s">
        <v>10</v>
      </c>
      <c r="I30" s="7">
        <v>38</v>
      </c>
      <c r="J30" s="7" t="s">
        <v>14</v>
      </c>
    </row>
    <row r="31" spans="2:10" x14ac:dyDescent="0.2">
      <c r="B31" s="6">
        <v>42705</v>
      </c>
      <c r="C31" s="7">
        <v>2</v>
      </c>
      <c r="D31" s="7" t="s">
        <v>40</v>
      </c>
      <c r="E31" s="7" t="s">
        <v>20</v>
      </c>
      <c r="G31" s="6">
        <v>42664</v>
      </c>
      <c r="H31" s="7" t="s">
        <v>10</v>
      </c>
      <c r="I31" s="7">
        <v>34</v>
      </c>
      <c r="J31" s="7" t="s">
        <v>14</v>
      </c>
    </row>
    <row r="32" spans="2:10" x14ac:dyDescent="0.2">
      <c r="B32" s="11">
        <v>42723</v>
      </c>
      <c r="C32" s="12">
        <v>2</v>
      </c>
      <c r="D32" s="12" t="s">
        <v>41</v>
      </c>
      <c r="E32" s="12" t="s">
        <v>12</v>
      </c>
      <c r="G32" s="6">
        <v>42683</v>
      </c>
      <c r="H32" s="7" t="s">
        <v>10</v>
      </c>
      <c r="I32" s="7">
        <v>32</v>
      </c>
      <c r="J32" s="7" t="s">
        <v>14</v>
      </c>
    </row>
    <row r="33" spans="7:10" x14ac:dyDescent="0.2">
      <c r="G33" s="6">
        <v>42689</v>
      </c>
      <c r="H33" s="7" t="s">
        <v>10</v>
      </c>
      <c r="I33" s="7">
        <v>35</v>
      </c>
      <c r="J33" s="7" t="s">
        <v>14</v>
      </c>
    </row>
    <row r="34" spans="7:10" x14ac:dyDescent="0.2">
      <c r="G34" s="6">
        <v>42689</v>
      </c>
      <c r="H34" s="7" t="s">
        <v>10</v>
      </c>
      <c r="I34" s="7">
        <v>27</v>
      </c>
      <c r="J34" s="7" t="s">
        <v>14</v>
      </c>
    </row>
    <row r="35" spans="7:10" x14ac:dyDescent="0.2">
      <c r="G35" s="6">
        <v>42706</v>
      </c>
      <c r="H35" s="7" t="s">
        <v>10</v>
      </c>
      <c r="I35" s="7">
        <v>35</v>
      </c>
      <c r="J35" s="7" t="s">
        <v>9</v>
      </c>
    </row>
    <row r="36" spans="7:10" x14ac:dyDescent="0.2">
      <c r="G36" s="6">
        <v>42711</v>
      </c>
      <c r="H36" s="7" t="s">
        <v>10</v>
      </c>
      <c r="I36" s="7">
        <v>23</v>
      </c>
      <c r="J36" s="7" t="s">
        <v>14</v>
      </c>
    </row>
    <row r="37" spans="7:10" x14ac:dyDescent="0.2">
      <c r="G37" s="6">
        <v>42715</v>
      </c>
      <c r="H37" s="7" t="s">
        <v>10</v>
      </c>
      <c r="I37" s="7">
        <v>38</v>
      </c>
      <c r="J37" s="7" t="s">
        <v>9</v>
      </c>
    </row>
    <row r="38" spans="7:10" x14ac:dyDescent="0.2">
      <c r="G38" s="11">
        <v>42723</v>
      </c>
      <c r="H38" s="12" t="s">
        <v>10</v>
      </c>
      <c r="I38" s="12">
        <v>20</v>
      </c>
      <c r="J38" s="12" t="s">
        <v>9</v>
      </c>
    </row>
  </sheetData>
  <mergeCells count="2">
    <mergeCell ref="B2:E2"/>
    <mergeCell ref="G2:J2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5"/>
  <sheetViews>
    <sheetView zoomScale="110" zoomScaleNormal="110" workbookViewId="0">
      <selection activeCell="N2" sqref="N2"/>
    </sheetView>
  </sheetViews>
  <sheetFormatPr defaultColWidth="8.85546875" defaultRowHeight="12.75" x14ac:dyDescent="0.2"/>
  <cols>
    <col min="1" max="1" width="17.140625" customWidth="1"/>
    <col min="2" max="2" width="8.7109375" customWidth="1"/>
    <col min="3" max="3" width="15.28515625" customWidth="1"/>
    <col min="4" max="4" width="17.7109375" customWidth="1"/>
    <col min="5" max="6" width="17.140625" customWidth="1"/>
    <col min="7" max="7" width="8.7109375" customWidth="1"/>
    <col min="8" max="8" width="17.140625" customWidth="1"/>
    <col min="9" max="9" width="12" customWidth="1"/>
    <col min="10" max="10" width="10.140625" customWidth="1"/>
    <col min="11" max="11" width="13.42578125" customWidth="1"/>
    <col min="12" max="12" width="17.140625" customWidth="1"/>
    <col min="13" max="27" width="9.85546875" customWidth="1"/>
    <col min="28" max="1025" width="19.42578125" customWidth="1"/>
  </cols>
  <sheetData>
    <row r="1" spans="1:27" ht="13.5" customHeight="1" x14ac:dyDescent="0.2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3.5" customHeight="1" x14ac:dyDescent="0.25">
      <c r="A2" s="13"/>
      <c r="B2" s="39" t="s">
        <v>0</v>
      </c>
      <c r="C2" s="39"/>
      <c r="D2" s="39"/>
      <c r="E2" s="39"/>
      <c r="F2" s="14"/>
      <c r="G2" s="39" t="s">
        <v>42</v>
      </c>
      <c r="H2" s="39"/>
      <c r="I2" s="39"/>
      <c r="J2" s="39"/>
      <c r="K2" s="39"/>
      <c r="L2" s="14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ht="13.5" customHeight="1" x14ac:dyDescent="0.25">
      <c r="A3" s="13"/>
      <c r="B3" s="3" t="s">
        <v>2</v>
      </c>
      <c r="C3" s="3" t="s">
        <v>3</v>
      </c>
      <c r="D3" s="3" t="s">
        <v>4</v>
      </c>
      <c r="E3" s="3" t="s">
        <v>5</v>
      </c>
      <c r="F3" s="14"/>
      <c r="G3" s="15" t="s">
        <v>2</v>
      </c>
      <c r="H3" s="15" t="s">
        <v>3</v>
      </c>
      <c r="I3" s="15" t="s">
        <v>43</v>
      </c>
      <c r="J3" s="15" t="s">
        <v>44</v>
      </c>
      <c r="K3" s="15" t="s">
        <v>5</v>
      </c>
      <c r="L3" s="14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ht="13.5" customHeight="1" x14ac:dyDescent="0.2">
      <c r="A4" s="13"/>
      <c r="B4" s="16">
        <v>42770</v>
      </c>
      <c r="C4" s="17">
        <v>1.5</v>
      </c>
      <c r="D4" s="18"/>
      <c r="E4" s="18" t="s">
        <v>45</v>
      </c>
      <c r="F4" s="13"/>
      <c r="G4" s="19">
        <v>42751</v>
      </c>
      <c r="H4" s="20">
        <v>1</v>
      </c>
      <c r="I4" s="5">
        <v>26</v>
      </c>
      <c r="J4" s="20">
        <v>23</v>
      </c>
      <c r="K4" s="20" t="s">
        <v>14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ht="13.5" customHeight="1" x14ac:dyDescent="0.2">
      <c r="A5" s="13"/>
      <c r="B5" s="17" t="s">
        <v>46</v>
      </c>
      <c r="C5" s="17"/>
      <c r="D5" s="18"/>
      <c r="E5" s="18" t="s">
        <v>45</v>
      </c>
      <c r="F5" s="13"/>
      <c r="G5" s="21">
        <v>42771</v>
      </c>
      <c r="H5" s="18">
        <v>1</v>
      </c>
      <c r="I5" s="7">
        <v>38</v>
      </c>
      <c r="J5" s="18">
        <v>26</v>
      </c>
      <c r="K5" s="18" t="s">
        <v>14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ht="13.5" customHeight="1" x14ac:dyDescent="0.2">
      <c r="A6" s="13"/>
      <c r="B6" s="22">
        <v>25619</v>
      </c>
      <c r="C6" s="18"/>
      <c r="D6" s="18"/>
      <c r="E6" s="18" t="s">
        <v>47</v>
      </c>
      <c r="F6" s="13"/>
      <c r="G6" s="21">
        <v>42783</v>
      </c>
      <c r="H6" s="18">
        <v>1</v>
      </c>
      <c r="I6" s="7">
        <v>19</v>
      </c>
      <c r="J6" s="18">
        <v>25</v>
      </c>
      <c r="K6" s="18" t="s">
        <v>48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5.75" customHeight="1" x14ac:dyDescent="0.2">
      <c r="A7" s="13"/>
      <c r="B7" s="21">
        <v>42797</v>
      </c>
      <c r="C7" s="18">
        <v>2</v>
      </c>
      <c r="D7" s="21" t="s">
        <v>49</v>
      </c>
      <c r="E7" s="18" t="s">
        <v>50</v>
      </c>
      <c r="F7" s="13"/>
      <c r="G7" s="21">
        <v>42801</v>
      </c>
      <c r="H7" s="18">
        <v>1</v>
      </c>
      <c r="I7" s="7">
        <v>27</v>
      </c>
      <c r="J7" s="18">
        <v>17</v>
      </c>
      <c r="K7" s="18" t="s">
        <v>14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ht="15.75" customHeight="1" x14ac:dyDescent="0.2">
      <c r="A8" s="13"/>
      <c r="B8" s="21">
        <v>42798</v>
      </c>
      <c r="C8" s="18">
        <v>2</v>
      </c>
      <c r="D8" s="18" t="s">
        <v>51</v>
      </c>
      <c r="E8" s="18" t="s">
        <v>50</v>
      </c>
      <c r="F8" s="13"/>
      <c r="G8" s="21">
        <v>42823</v>
      </c>
      <c r="H8" s="18">
        <v>1</v>
      </c>
      <c r="I8" s="7">
        <v>32</v>
      </c>
      <c r="J8" s="18">
        <v>15</v>
      </c>
      <c r="K8" s="18" t="s">
        <v>48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15.75" customHeight="1" x14ac:dyDescent="0.2">
      <c r="A9" s="13"/>
      <c r="B9" s="21">
        <v>42833</v>
      </c>
      <c r="C9" s="18">
        <v>2</v>
      </c>
      <c r="D9" s="18" t="s">
        <v>52</v>
      </c>
      <c r="E9" s="18" t="s">
        <v>50</v>
      </c>
      <c r="F9" s="13"/>
      <c r="G9" s="23">
        <v>42827</v>
      </c>
      <c r="H9" s="24">
        <v>1</v>
      </c>
      <c r="I9" s="24">
        <v>41</v>
      </c>
      <c r="J9" s="24"/>
      <c r="K9" s="24" t="s">
        <v>48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15.75" customHeight="1" x14ac:dyDescent="0.2">
      <c r="A10" s="13"/>
      <c r="B10" s="21">
        <v>42881</v>
      </c>
      <c r="C10" s="18">
        <v>2</v>
      </c>
      <c r="D10" s="18" t="s">
        <v>53</v>
      </c>
      <c r="E10" s="18" t="s">
        <v>50</v>
      </c>
      <c r="F10" s="13"/>
      <c r="G10" s="21">
        <v>42849</v>
      </c>
      <c r="H10" s="18">
        <v>2</v>
      </c>
      <c r="I10" s="7">
        <v>44</v>
      </c>
      <c r="J10" s="18">
        <v>44</v>
      </c>
      <c r="K10" s="18" t="s">
        <v>14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15.75" customHeight="1" x14ac:dyDescent="0.2">
      <c r="A11" s="13"/>
      <c r="B11" s="18" t="s">
        <v>54</v>
      </c>
      <c r="C11" s="18">
        <v>2</v>
      </c>
      <c r="D11" s="21" t="s">
        <v>55</v>
      </c>
      <c r="E11" s="18" t="s">
        <v>50</v>
      </c>
      <c r="F11" s="13"/>
      <c r="G11" s="21">
        <v>42880</v>
      </c>
      <c r="H11" s="18">
        <v>1</v>
      </c>
      <c r="I11" s="7">
        <v>43</v>
      </c>
      <c r="J11" s="18">
        <v>37</v>
      </c>
      <c r="K11" s="18" t="s">
        <v>48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15.75" customHeight="1" x14ac:dyDescent="0.2">
      <c r="A12" s="13"/>
      <c r="B12" s="25" t="s">
        <v>56</v>
      </c>
      <c r="C12" s="25">
        <v>1.5</v>
      </c>
      <c r="D12" s="26" t="s">
        <v>57</v>
      </c>
      <c r="E12" s="25" t="s">
        <v>50</v>
      </c>
      <c r="F12" s="13"/>
      <c r="G12" s="26">
        <v>42902</v>
      </c>
      <c r="H12" s="25">
        <v>1</v>
      </c>
      <c r="I12" s="12">
        <v>15</v>
      </c>
      <c r="J12" s="25">
        <v>15</v>
      </c>
      <c r="K12" s="25" t="s">
        <v>14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5.75" customHeight="1" x14ac:dyDescent="0.2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15.75" customHeight="1" x14ac:dyDescent="0.2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15.75" customHeight="1" x14ac:dyDescent="0.2">
      <c r="A15" s="13"/>
      <c r="B15" s="13"/>
      <c r="C15" s="13"/>
      <c r="D15" s="13"/>
      <c r="E15" s="13"/>
      <c r="F15" s="13"/>
      <c r="G15" s="27"/>
      <c r="H15" s="13" t="s">
        <v>58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</sheetData>
  <mergeCells count="2">
    <mergeCell ref="B2:E2"/>
    <mergeCell ref="G2:K2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"/>
  <sheetViews>
    <sheetView zoomScale="110" zoomScaleNormal="110" workbookViewId="0">
      <selection activeCell="E27" sqref="E27"/>
    </sheetView>
  </sheetViews>
  <sheetFormatPr defaultColWidth="8.85546875" defaultRowHeight="12.75" x14ac:dyDescent="0.2"/>
  <cols>
    <col min="1" max="1" width="8.7109375" style="1" customWidth="1"/>
    <col min="2" max="2" width="15.28515625" style="1" customWidth="1"/>
    <col min="3" max="3" width="15.28515625" customWidth="1"/>
    <col min="4" max="4" width="16.85546875" customWidth="1"/>
    <col min="5" max="5" width="15.42578125" customWidth="1"/>
    <col min="6" max="1025" width="8.85546875" customWidth="1"/>
  </cols>
  <sheetData>
    <row r="1" spans="1:7" s="30" customFormat="1" ht="15" x14ac:dyDescent="0.25">
      <c r="A1" s="28" t="s">
        <v>59</v>
      </c>
      <c r="B1" s="28" t="s">
        <v>60</v>
      </c>
      <c r="C1" s="29" t="s">
        <v>61</v>
      </c>
      <c r="D1" s="29" t="s">
        <v>62</v>
      </c>
      <c r="E1" s="29" t="s">
        <v>63</v>
      </c>
      <c r="F1" s="29" t="s">
        <v>64</v>
      </c>
      <c r="G1" s="30" t="s">
        <v>17</v>
      </c>
    </row>
    <row r="2" spans="1:7" x14ac:dyDescent="0.2">
      <c r="A2" s="1">
        <v>42123</v>
      </c>
      <c r="B2" s="1" t="s">
        <v>65</v>
      </c>
      <c r="C2" s="31">
        <v>1.5</v>
      </c>
      <c r="D2" s="32">
        <v>1.5</v>
      </c>
      <c r="E2" s="31">
        <v>15</v>
      </c>
      <c r="F2" s="31" t="s">
        <v>14</v>
      </c>
      <c r="G2" t="s">
        <v>66</v>
      </c>
    </row>
    <row r="3" spans="1:7" x14ac:dyDescent="0.2">
      <c r="A3" s="1">
        <v>42066</v>
      </c>
      <c r="B3" s="1" t="s">
        <v>65</v>
      </c>
      <c r="C3" s="31">
        <v>60</v>
      </c>
      <c r="D3" s="32">
        <v>19</v>
      </c>
      <c r="E3" s="31">
        <v>25</v>
      </c>
      <c r="F3" s="31" t="s">
        <v>48</v>
      </c>
      <c r="G3" t="s">
        <v>66</v>
      </c>
    </row>
    <row r="4" spans="1:7" x14ac:dyDescent="0.2">
      <c r="A4" s="1">
        <v>42188</v>
      </c>
      <c r="B4" s="1" t="s">
        <v>65</v>
      </c>
      <c r="C4">
        <v>1</v>
      </c>
      <c r="D4">
        <v>25</v>
      </c>
      <c r="E4">
        <v>20</v>
      </c>
      <c r="F4" t="s">
        <v>48</v>
      </c>
      <c r="G4" t="s">
        <v>66</v>
      </c>
    </row>
    <row r="5" spans="1:7" x14ac:dyDescent="0.2">
      <c r="A5" s="1">
        <v>42008</v>
      </c>
      <c r="B5" s="1" t="s">
        <v>65</v>
      </c>
      <c r="C5" s="31">
        <v>1</v>
      </c>
      <c r="D5" s="32">
        <v>26</v>
      </c>
      <c r="E5" s="31">
        <v>17</v>
      </c>
      <c r="F5" s="31" t="s">
        <v>14</v>
      </c>
      <c r="G5" t="s">
        <v>66</v>
      </c>
    </row>
    <row r="6" spans="1:7" x14ac:dyDescent="0.2">
      <c r="A6" s="1">
        <v>42092</v>
      </c>
      <c r="B6" s="1" t="s">
        <v>67</v>
      </c>
      <c r="C6" s="31">
        <v>1</v>
      </c>
      <c r="D6" s="32">
        <v>27</v>
      </c>
      <c r="E6" s="31">
        <v>24</v>
      </c>
      <c r="F6" s="31" t="s">
        <v>14</v>
      </c>
      <c r="G6" t="s">
        <v>66</v>
      </c>
    </row>
    <row r="7" spans="1:7" x14ac:dyDescent="0.2">
      <c r="A7" s="1">
        <v>42242</v>
      </c>
      <c r="B7" s="1" t="s">
        <v>65</v>
      </c>
      <c r="C7">
        <v>15</v>
      </c>
      <c r="D7">
        <v>28</v>
      </c>
      <c r="E7">
        <v>20</v>
      </c>
      <c r="F7" t="s">
        <v>14</v>
      </c>
      <c r="G7" t="s">
        <v>66</v>
      </c>
    </row>
    <row r="8" spans="1:7" x14ac:dyDescent="0.2">
      <c r="A8" s="1">
        <v>42946</v>
      </c>
      <c r="B8" s="1" t="s">
        <v>65</v>
      </c>
      <c r="C8">
        <v>1</v>
      </c>
      <c r="D8">
        <v>28</v>
      </c>
      <c r="E8">
        <v>20</v>
      </c>
      <c r="F8" t="s">
        <v>14</v>
      </c>
      <c r="G8" t="s">
        <v>66</v>
      </c>
    </row>
    <row r="9" spans="1:7" x14ac:dyDescent="0.2">
      <c r="A9" s="1">
        <v>42109</v>
      </c>
      <c r="B9" s="1" t="s">
        <v>67</v>
      </c>
      <c r="C9" s="31">
        <v>1</v>
      </c>
      <c r="D9" s="32">
        <v>32</v>
      </c>
      <c r="E9" s="31">
        <v>20</v>
      </c>
      <c r="F9" s="31" t="s">
        <v>48</v>
      </c>
      <c r="G9" t="s">
        <v>66</v>
      </c>
    </row>
    <row r="10" spans="1:7" x14ac:dyDescent="0.2">
      <c r="A10" s="1">
        <v>42129</v>
      </c>
      <c r="B10" s="1" t="s">
        <v>65</v>
      </c>
      <c r="C10" t="s">
        <v>76</v>
      </c>
      <c r="D10">
        <v>36</v>
      </c>
      <c r="E10">
        <v>21</v>
      </c>
      <c r="F10" t="s">
        <v>48</v>
      </c>
      <c r="G10" t="s">
        <v>66</v>
      </c>
    </row>
    <row r="11" spans="1:7" x14ac:dyDescent="0.2">
      <c r="A11" s="1">
        <v>42222</v>
      </c>
      <c r="B11" s="1" t="s">
        <v>65</v>
      </c>
      <c r="C11">
        <v>1</v>
      </c>
      <c r="D11">
        <v>37</v>
      </c>
      <c r="E11">
        <v>20</v>
      </c>
      <c r="F11" t="s">
        <v>48</v>
      </c>
      <c r="G11" t="s">
        <v>66</v>
      </c>
    </row>
    <row r="12" spans="1:7" x14ac:dyDescent="0.2">
      <c r="A12" s="1">
        <v>42042</v>
      </c>
      <c r="B12" s="1" t="s">
        <v>65</v>
      </c>
      <c r="C12" s="31">
        <v>1</v>
      </c>
      <c r="D12" s="32">
        <v>38</v>
      </c>
      <c r="E12" s="31">
        <v>20</v>
      </c>
      <c r="F12" s="31" t="s">
        <v>14</v>
      </c>
      <c r="G12" t="s">
        <v>66</v>
      </c>
    </row>
    <row r="13" spans="1:7" x14ac:dyDescent="0.2">
      <c r="A13" s="1">
        <v>42216</v>
      </c>
      <c r="B13" s="1" t="s">
        <v>68</v>
      </c>
      <c r="C13" t="s">
        <v>13</v>
      </c>
      <c r="D13">
        <v>39</v>
      </c>
      <c r="E13">
        <v>23</v>
      </c>
      <c r="F13" t="s">
        <v>48</v>
      </c>
      <c r="G13" t="s">
        <v>66</v>
      </c>
    </row>
    <row r="14" spans="1:7" x14ac:dyDescent="0.2">
      <c r="A14" s="1">
        <v>42352</v>
      </c>
      <c r="B14" s="1" t="s">
        <v>67</v>
      </c>
      <c r="C14">
        <v>2</v>
      </c>
      <c r="D14">
        <v>39</v>
      </c>
      <c r="E14">
        <v>34</v>
      </c>
      <c r="F14" t="s">
        <v>14</v>
      </c>
      <c r="G14" t="s">
        <v>66</v>
      </c>
    </row>
    <row r="15" spans="1:7" x14ac:dyDescent="0.2">
      <c r="A15" s="1">
        <v>42284</v>
      </c>
      <c r="B15" s="1" t="s">
        <v>65</v>
      </c>
      <c r="C15">
        <v>1</v>
      </c>
      <c r="D15">
        <v>40</v>
      </c>
      <c r="E15">
        <v>30</v>
      </c>
      <c r="F15" t="s">
        <v>14</v>
      </c>
      <c r="G15" t="s">
        <v>66</v>
      </c>
    </row>
    <row r="16" spans="1:7" x14ac:dyDescent="0.2">
      <c r="A16" s="1">
        <v>42111</v>
      </c>
      <c r="B16" s="1" t="s">
        <v>68</v>
      </c>
      <c r="C16" s="31" t="s">
        <v>77</v>
      </c>
      <c r="D16" s="31">
        <v>41</v>
      </c>
      <c r="E16" s="31">
        <v>0</v>
      </c>
      <c r="F16" s="31" t="s">
        <v>48</v>
      </c>
      <c r="G16" t="s">
        <v>69</v>
      </c>
    </row>
    <row r="17" spans="1:7" x14ac:dyDescent="0.2">
      <c r="A17" s="1">
        <v>42852</v>
      </c>
      <c r="B17" s="1" t="s">
        <v>67</v>
      </c>
      <c r="C17" s="31">
        <v>1</v>
      </c>
      <c r="D17" s="32">
        <v>43</v>
      </c>
      <c r="E17" s="31">
        <v>31</v>
      </c>
      <c r="F17" s="31" t="s">
        <v>48</v>
      </c>
      <c r="G17" t="s">
        <v>66</v>
      </c>
    </row>
    <row r="18" spans="1:7" x14ac:dyDescent="0.2">
      <c r="A18" s="1">
        <v>42119</v>
      </c>
      <c r="B18" s="1" t="s">
        <v>65</v>
      </c>
      <c r="C18" s="31">
        <v>2</v>
      </c>
      <c r="D18" s="32">
        <v>44</v>
      </c>
      <c r="E18" s="31">
        <v>22</v>
      </c>
      <c r="F18" s="31" t="s">
        <v>14</v>
      </c>
      <c r="G18" t="s">
        <v>66</v>
      </c>
    </row>
    <row r="19" spans="1:7" x14ac:dyDescent="0.2">
      <c r="A19" s="1">
        <v>42168</v>
      </c>
      <c r="B19" s="1" t="s">
        <v>65</v>
      </c>
      <c r="C19">
        <v>1</v>
      </c>
      <c r="D19">
        <v>44</v>
      </c>
      <c r="E19">
        <v>37</v>
      </c>
      <c r="F19" t="s">
        <v>48</v>
      </c>
      <c r="G19" t="s">
        <v>66</v>
      </c>
    </row>
    <row r="20" spans="1:7" x14ac:dyDescent="0.2">
      <c r="A20" s="1">
        <v>42254</v>
      </c>
      <c r="B20" s="1" t="s">
        <v>65</v>
      </c>
      <c r="C20">
        <v>1</v>
      </c>
      <c r="D20">
        <v>46</v>
      </c>
      <c r="E20">
        <v>0</v>
      </c>
      <c r="F20" t="s">
        <v>14</v>
      </c>
      <c r="G20" t="s">
        <v>69</v>
      </c>
    </row>
    <row r="21" spans="1:7" x14ac:dyDescent="0.2">
      <c r="A21" s="1">
        <v>42209</v>
      </c>
      <c r="B21" s="1" t="s">
        <v>65</v>
      </c>
      <c r="C21">
        <v>90</v>
      </c>
      <c r="D21">
        <v>47</v>
      </c>
      <c r="E21">
        <v>33</v>
      </c>
      <c r="F21" t="s">
        <v>48</v>
      </c>
      <c r="G21" t="s">
        <v>66</v>
      </c>
    </row>
    <row r="22" spans="1:7" x14ac:dyDescent="0.2">
      <c r="A22" s="1">
        <v>42180</v>
      </c>
      <c r="B22" s="1" t="s">
        <v>68</v>
      </c>
      <c r="C22">
        <v>1</v>
      </c>
      <c r="D22">
        <v>49</v>
      </c>
      <c r="E22">
        <v>32</v>
      </c>
      <c r="F22" t="s">
        <v>48</v>
      </c>
      <c r="G22" t="s">
        <v>66</v>
      </c>
    </row>
  </sheetData>
  <sortState ref="A2:G22">
    <sortCondition ref="D2:D22"/>
  </sortState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7"/>
  <sheetViews>
    <sheetView zoomScale="110" zoomScaleNormal="110" workbookViewId="0">
      <selection activeCell="G6" sqref="G6"/>
    </sheetView>
  </sheetViews>
  <sheetFormatPr defaultColWidth="8.85546875" defaultRowHeight="12.75" x14ac:dyDescent="0.2"/>
  <cols>
    <col min="1" max="1025" width="8.85546875" customWidth="1"/>
  </cols>
  <sheetData>
    <row r="2" spans="2:3" x14ac:dyDescent="0.2">
      <c r="B2" t="s">
        <v>70</v>
      </c>
    </row>
    <row r="3" spans="2:3" x14ac:dyDescent="0.2">
      <c r="B3">
        <v>1</v>
      </c>
      <c r="C3" t="s">
        <v>71</v>
      </c>
    </row>
    <row r="4" spans="2:3" x14ac:dyDescent="0.2">
      <c r="B4">
        <v>2</v>
      </c>
      <c r="C4" t="s">
        <v>72</v>
      </c>
    </row>
    <row r="5" spans="2:3" x14ac:dyDescent="0.2">
      <c r="B5">
        <v>3</v>
      </c>
      <c r="C5" t="s">
        <v>73</v>
      </c>
    </row>
    <row r="6" spans="2:3" x14ac:dyDescent="0.2">
      <c r="B6">
        <v>4</v>
      </c>
      <c r="C6" t="s">
        <v>74</v>
      </c>
    </row>
    <row r="7" spans="2:3" x14ac:dyDescent="0.2">
      <c r="B7" t="s">
        <v>75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9E44A-AD8D-4903-8482-62533D1E3C2E}">
  <dimension ref="A1:M83"/>
  <sheetViews>
    <sheetView zoomScale="130" zoomScaleNormal="13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6" sqref="G6"/>
    </sheetView>
  </sheetViews>
  <sheetFormatPr defaultRowHeight="12.75" x14ac:dyDescent="0.2"/>
  <cols>
    <col min="1" max="1" width="12" style="33" bestFit="1" customWidth="1"/>
    <col min="2" max="2" width="10.28515625" style="34" bestFit="1" customWidth="1"/>
    <col min="3" max="3" width="5" style="34" bestFit="1" customWidth="1"/>
    <col min="4" max="4" width="6.140625" style="34" bestFit="1" customWidth="1"/>
    <col min="5" max="5" width="4.28515625" style="34" bestFit="1" customWidth="1"/>
    <col min="6" max="6" width="12.85546875" style="33" bestFit="1" customWidth="1"/>
    <col min="7" max="7" width="11" style="33" bestFit="1" customWidth="1"/>
    <col min="8" max="8" width="9.140625" style="33" bestFit="1" customWidth="1"/>
    <col min="9" max="9" width="9.42578125" style="33" bestFit="1" customWidth="1"/>
    <col min="10" max="10" width="14.140625" style="33" bestFit="1" customWidth="1"/>
    <col min="11" max="11" width="15.28515625" style="33" bestFit="1" customWidth="1"/>
    <col min="12" max="12" width="14.7109375" style="33" bestFit="1" customWidth="1"/>
    <col min="13" max="13" width="9.85546875" style="33" bestFit="1" customWidth="1"/>
    <col min="14" max="16384" width="9.140625" style="33"/>
  </cols>
  <sheetData>
    <row r="1" spans="1:13" x14ac:dyDescent="0.2">
      <c r="A1" s="36" t="s">
        <v>85</v>
      </c>
      <c r="B1" s="34" t="s">
        <v>2</v>
      </c>
      <c r="C1" s="37" t="s">
        <v>84</v>
      </c>
      <c r="D1" s="37" t="s">
        <v>83</v>
      </c>
      <c r="E1" s="37" t="s">
        <v>82</v>
      </c>
      <c r="F1" s="33" t="s">
        <v>86</v>
      </c>
      <c r="G1" s="33" t="s">
        <v>87</v>
      </c>
      <c r="H1" s="33" t="s">
        <v>81</v>
      </c>
      <c r="I1" s="33" t="s">
        <v>7</v>
      </c>
      <c r="J1" s="33" t="s">
        <v>88</v>
      </c>
      <c r="K1" s="33" t="s">
        <v>89</v>
      </c>
      <c r="L1" s="33" t="s">
        <v>90</v>
      </c>
      <c r="M1" s="33" t="s">
        <v>43</v>
      </c>
    </row>
    <row r="2" spans="1:13" x14ac:dyDescent="0.2">
      <c r="A2" s="33" t="s">
        <v>67</v>
      </c>
      <c r="B2" s="34">
        <v>42381</v>
      </c>
      <c r="C2" s="35">
        <f t="shared" ref="C2:C33" si="0">YEAR(B2)</f>
        <v>2016</v>
      </c>
      <c r="D2" s="35">
        <f t="shared" ref="D2:D33" si="1">MONTH(B2)</f>
        <v>1</v>
      </c>
      <c r="E2" s="35">
        <f t="shared" ref="E2:E33" si="2">DAY(B2)</f>
        <v>12</v>
      </c>
      <c r="F2" s="33">
        <v>1.5</v>
      </c>
      <c r="G2" s="33" t="s">
        <v>9</v>
      </c>
      <c r="H2" s="33" t="s">
        <v>78</v>
      </c>
      <c r="I2" s="33">
        <v>45</v>
      </c>
      <c r="J2" s="33">
        <v>45</v>
      </c>
      <c r="K2" s="33">
        <v>0</v>
      </c>
      <c r="L2" s="33">
        <v>0</v>
      </c>
    </row>
    <row r="3" spans="1:13" x14ac:dyDescent="0.2">
      <c r="A3" s="33" t="s">
        <v>67</v>
      </c>
      <c r="B3" s="34">
        <v>42407</v>
      </c>
      <c r="C3" s="35">
        <f t="shared" si="0"/>
        <v>2016</v>
      </c>
      <c r="D3" s="35">
        <f t="shared" si="1"/>
        <v>2</v>
      </c>
      <c r="E3" s="35">
        <f t="shared" si="2"/>
        <v>7</v>
      </c>
      <c r="F3" s="33">
        <v>2</v>
      </c>
      <c r="G3" s="33" t="s">
        <v>12</v>
      </c>
      <c r="H3" s="33" t="s">
        <v>78</v>
      </c>
      <c r="I3" s="33">
        <v>38</v>
      </c>
      <c r="J3" s="33">
        <v>38</v>
      </c>
      <c r="K3" s="33">
        <v>0</v>
      </c>
      <c r="L3" s="33">
        <v>0</v>
      </c>
    </row>
    <row r="4" spans="1:13" x14ac:dyDescent="0.2">
      <c r="A4" s="33" t="s">
        <v>67</v>
      </c>
      <c r="B4" s="34">
        <v>42433</v>
      </c>
      <c r="C4" s="35">
        <f t="shared" si="0"/>
        <v>2016</v>
      </c>
      <c r="D4" s="35">
        <f t="shared" si="1"/>
        <v>3</v>
      </c>
      <c r="E4" s="35">
        <f t="shared" si="2"/>
        <v>4</v>
      </c>
      <c r="F4" s="33">
        <v>2</v>
      </c>
      <c r="G4" s="33" t="s">
        <v>12</v>
      </c>
      <c r="H4" s="33" t="s">
        <v>78</v>
      </c>
      <c r="I4" s="33">
        <v>46</v>
      </c>
      <c r="J4" s="33">
        <v>43</v>
      </c>
      <c r="K4" s="33">
        <v>3</v>
      </c>
      <c r="L4" s="33">
        <v>0</v>
      </c>
    </row>
    <row r="5" spans="1:13" x14ac:dyDescent="0.2">
      <c r="A5" s="33" t="s">
        <v>67</v>
      </c>
      <c r="B5" s="34">
        <v>42435</v>
      </c>
      <c r="C5" s="35">
        <f t="shared" si="0"/>
        <v>2016</v>
      </c>
      <c r="D5" s="35">
        <f t="shared" si="1"/>
        <v>3</v>
      </c>
      <c r="E5" s="35">
        <f t="shared" si="2"/>
        <v>6</v>
      </c>
      <c r="F5" s="33">
        <v>1</v>
      </c>
      <c r="G5" s="33" t="s">
        <v>12</v>
      </c>
      <c r="H5" s="33" t="s">
        <v>78</v>
      </c>
      <c r="I5" s="33">
        <v>28</v>
      </c>
      <c r="J5" s="33">
        <v>21</v>
      </c>
      <c r="K5" s="33">
        <v>7</v>
      </c>
      <c r="L5" s="33">
        <v>0</v>
      </c>
    </row>
    <row r="6" spans="1:13" x14ac:dyDescent="0.2">
      <c r="A6" s="33" t="s">
        <v>67</v>
      </c>
      <c r="B6" s="34">
        <v>42446</v>
      </c>
      <c r="C6" s="35">
        <f t="shared" si="0"/>
        <v>2016</v>
      </c>
      <c r="D6" s="35">
        <f t="shared" si="1"/>
        <v>3</v>
      </c>
      <c r="E6" s="35">
        <f t="shared" si="2"/>
        <v>17</v>
      </c>
      <c r="F6" s="33">
        <v>1.5</v>
      </c>
      <c r="G6" s="33" t="s">
        <v>9</v>
      </c>
      <c r="H6" s="33" t="s">
        <v>78</v>
      </c>
      <c r="I6" s="33">
        <v>35</v>
      </c>
      <c r="J6" s="33">
        <v>34</v>
      </c>
      <c r="K6" s="33">
        <v>1</v>
      </c>
      <c r="L6" s="33">
        <v>0</v>
      </c>
    </row>
    <row r="7" spans="1:13" x14ac:dyDescent="0.2">
      <c r="A7" s="33" t="s">
        <v>67</v>
      </c>
      <c r="B7" s="34">
        <v>42450</v>
      </c>
      <c r="C7" s="35">
        <f t="shared" si="0"/>
        <v>2016</v>
      </c>
      <c r="D7" s="35">
        <f t="shared" si="1"/>
        <v>3</v>
      </c>
      <c r="E7" s="35">
        <f t="shared" si="2"/>
        <v>21</v>
      </c>
      <c r="F7" s="33">
        <v>1</v>
      </c>
      <c r="G7" s="33" t="s">
        <v>20</v>
      </c>
      <c r="H7" s="33" t="s">
        <v>78</v>
      </c>
      <c r="I7" s="33">
        <v>27</v>
      </c>
      <c r="J7" s="33">
        <v>25</v>
      </c>
      <c r="K7" s="33">
        <v>2</v>
      </c>
      <c r="L7" s="33">
        <v>0</v>
      </c>
    </row>
    <row r="8" spans="1:13" x14ac:dyDescent="0.2">
      <c r="A8" s="33" t="s">
        <v>67</v>
      </c>
      <c r="B8" s="34">
        <v>42452</v>
      </c>
      <c r="C8" s="35">
        <f t="shared" si="0"/>
        <v>2016</v>
      </c>
      <c r="D8" s="35">
        <f t="shared" si="1"/>
        <v>3</v>
      </c>
      <c r="E8" s="35">
        <f t="shared" si="2"/>
        <v>23</v>
      </c>
      <c r="F8" s="33">
        <v>2</v>
      </c>
      <c r="G8" s="33" t="s">
        <v>9</v>
      </c>
      <c r="H8" s="33" t="s">
        <v>80</v>
      </c>
      <c r="I8" s="33">
        <v>42</v>
      </c>
      <c r="J8" s="33">
        <v>32</v>
      </c>
      <c r="K8" s="33">
        <v>10</v>
      </c>
      <c r="L8" s="33">
        <v>0</v>
      </c>
    </row>
    <row r="9" spans="1:13" x14ac:dyDescent="0.2">
      <c r="A9" s="33" t="s">
        <v>67</v>
      </c>
      <c r="B9" s="34">
        <v>42479</v>
      </c>
      <c r="C9" s="35">
        <f t="shared" si="0"/>
        <v>2016</v>
      </c>
      <c r="D9" s="35">
        <f t="shared" si="1"/>
        <v>4</v>
      </c>
      <c r="E9" s="35">
        <f t="shared" si="2"/>
        <v>19</v>
      </c>
      <c r="F9" s="33">
        <v>1</v>
      </c>
      <c r="G9" s="33" t="s">
        <v>12</v>
      </c>
      <c r="H9" s="33" t="s">
        <v>78</v>
      </c>
      <c r="I9" s="33">
        <v>34</v>
      </c>
      <c r="J9" s="33">
        <v>34</v>
      </c>
      <c r="K9" s="33">
        <v>0</v>
      </c>
      <c r="L9" s="33">
        <v>0</v>
      </c>
    </row>
    <row r="10" spans="1:13" x14ac:dyDescent="0.2">
      <c r="A10" s="33" t="s">
        <v>67</v>
      </c>
      <c r="B10" s="34">
        <v>42490</v>
      </c>
      <c r="C10" s="35">
        <f t="shared" si="0"/>
        <v>2016</v>
      </c>
      <c r="D10" s="35">
        <f t="shared" si="1"/>
        <v>4</v>
      </c>
      <c r="E10" s="35">
        <f t="shared" si="2"/>
        <v>30</v>
      </c>
      <c r="F10" s="33">
        <v>1.5</v>
      </c>
      <c r="G10" s="33" t="s">
        <v>9</v>
      </c>
      <c r="H10" s="33" t="s">
        <v>78</v>
      </c>
      <c r="I10" s="33">
        <v>37</v>
      </c>
      <c r="J10" s="33">
        <v>37</v>
      </c>
      <c r="K10" s="33">
        <v>0</v>
      </c>
      <c r="L10" s="33">
        <v>0</v>
      </c>
    </row>
    <row r="11" spans="1:13" x14ac:dyDescent="0.2">
      <c r="A11" s="33" t="s">
        <v>67</v>
      </c>
      <c r="B11" s="34">
        <v>42525</v>
      </c>
      <c r="C11" s="35">
        <f t="shared" si="0"/>
        <v>2016</v>
      </c>
      <c r="D11" s="35">
        <f t="shared" si="1"/>
        <v>6</v>
      </c>
      <c r="E11" s="35">
        <f t="shared" si="2"/>
        <v>4</v>
      </c>
      <c r="F11" s="33">
        <v>1</v>
      </c>
      <c r="G11" s="33" t="s">
        <v>12</v>
      </c>
      <c r="H11" s="33" t="s">
        <v>78</v>
      </c>
      <c r="I11" s="33">
        <v>45</v>
      </c>
      <c r="J11" s="33">
        <v>45</v>
      </c>
      <c r="K11" s="33">
        <v>0</v>
      </c>
      <c r="L11" s="33">
        <v>0</v>
      </c>
    </row>
    <row r="12" spans="1:13" x14ac:dyDescent="0.2">
      <c r="A12" s="33" t="s">
        <v>67</v>
      </c>
      <c r="B12" s="34">
        <v>42533</v>
      </c>
      <c r="C12" s="35">
        <f t="shared" si="0"/>
        <v>2016</v>
      </c>
      <c r="D12" s="35">
        <f t="shared" si="1"/>
        <v>6</v>
      </c>
      <c r="E12" s="35">
        <f t="shared" si="2"/>
        <v>12</v>
      </c>
      <c r="F12" s="33">
        <v>2</v>
      </c>
      <c r="G12" s="33" t="s">
        <v>20</v>
      </c>
      <c r="H12" s="33" t="s">
        <v>78</v>
      </c>
      <c r="I12" s="33">
        <v>36</v>
      </c>
      <c r="J12" s="33">
        <v>36</v>
      </c>
      <c r="K12" s="33">
        <v>0</v>
      </c>
      <c r="L12" s="33">
        <v>0</v>
      </c>
    </row>
    <row r="13" spans="1:13" x14ac:dyDescent="0.2">
      <c r="A13" s="33" t="s">
        <v>67</v>
      </c>
      <c r="B13" s="34">
        <v>42543</v>
      </c>
      <c r="C13" s="35">
        <f t="shared" si="0"/>
        <v>2016</v>
      </c>
      <c r="D13" s="35">
        <f t="shared" si="1"/>
        <v>6</v>
      </c>
      <c r="E13" s="35">
        <f t="shared" si="2"/>
        <v>22</v>
      </c>
      <c r="F13" s="33">
        <v>1.5</v>
      </c>
      <c r="G13" s="33" t="s">
        <v>20</v>
      </c>
      <c r="H13" s="33" t="s">
        <v>78</v>
      </c>
      <c r="I13" s="33">
        <v>38</v>
      </c>
      <c r="J13" s="33">
        <v>38</v>
      </c>
      <c r="K13" s="33">
        <v>0</v>
      </c>
      <c r="L13" s="33">
        <v>0</v>
      </c>
    </row>
    <row r="14" spans="1:13" x14ac:dyDescent="0.2">
      <c r="A14" s="33" t="s">
        <v>67</v>
      </c>
      <c r="B14" s="34">
        <v>42546</v>
      </c>
      <c r="C14" s="35">
        <f t="shared" si="0"/>
        <v>2016</v>
      </c>
      <c r="D14" s="35">
        <f t="shared" si="1"/>
        <v>6</v>
      </c>
      <c r="E14" s="35">
        <f t="shared" si="2"/>
        <v>25</v>
      </c>
      <c r="F14" s="33">
        <v>1</v>
      </c>
      <c r="G14" s="33" t="s">
        <v>12</v>
      </c>
      <c r="H14" s="33" t="s">
        <v>78</v>
      </c>
      <c r="I14" s="33">
        <v>39</v>
      </c>
      <c r="J14" s="33">
        <v>35</v>
      </c>
      <c r="K14" s="33">
        <v>4</v>
      </c>
      <c r="L14" s="33">
        <v>0</v>
      </c>
    </row>
    <row r="15" spans="1:13" x14ac:dyDescent="0.2">
      <c r="A15" s="33" t="s">
        <v>67</v>
      </c>
      <c r="B15" s="34">
        <v>42551</v>
      </c>
      <c r="C15" s="35">
        <f t="shared" si="0"/>
        <v>2016</v>
      </c>
      <c r="D15" s="35">
        <f t="shared" si="1"/>
        <v>6</v>
      </c>
      <c r="E15" s="35">
        <f t="shared" si="2"/>
        <v>30</v>
      </c>
      <c r="F15" s="33">
        <v>1.5</v>
      </c>
      <c r="G15" s="33" t="s">
        <v>9</v>
      </c>
      <c r="H15" s="33" t="s">
        <v>78</v>
      </c>
      <c r="I15" s="33">
        <v>47</v>
      </c>
      <c r="J15" s="33">
        <v>44</v>
      </c>
      <c r="K15" s="33">
        <v>3</v>
      </c>
      <c r="L15" s="33">
        <v>0</v>
      </c>
    </row>
    <row r="16" spans="1:13" x14ac:dyDescent="0.2">
      <c r="A16" s="33" t="s">
        <v>67</v>
      </c>
      <c r="B16" s="34">
        <v>42552</v>
      </c>
      <c r="C16" s="35">
        <f t="shared" si="0"/>
        <v>2016</v>
      </c>
      <c r="D16" s="35">
        <f t="shared" si="1"/>
        <v>7</v>
      </c>
      <c r="E16" s="35">
        <f t="shared" si="2"/>
        <v>1</v>
      </c>
      <c r="F16" s="33">
        <v>1.5</v>
      </c>
      <c r="G16" s="33" t="s">
        <v>9</v>
      </c>
      <c r="H16" s="33" t="s">
        <v>78</v>
      </c>
      <c r="I16" s="33">
        <v>44</v>
      </c>
      <c r="J16" s="33">
        <v>40</v>
      </c>
      <c r="K16" s="33">
        <v>0</v>
      </c>
      <c r="L16" s="33">
        <v>4</v>
      </c>
    </row>
    <row r="17" spans="1:12" x14ac:dyDescent="0.2">
      <c r="A17" s="33" t="s">
        <v>67</v>
      </c>
      <c r="B17" s="34">
        <v>42557</v>
      </c>
      <c r="C17" s="35">
        <f t="shared" si="0"/>
        <v>2016</v>
      </c>
      <c r="D17" s="35">
        <f t="shared" si="1"/>
        <v>7</v>
      </c>
      <c r="E17" s="35">
        <f t="shared" si="2"/>
        <v>6</v>
      </c>
      <c r="F17" s="33">
        <v>1.5</v>
      </c>
      <c r="G17" s="33" t="s">
        <v>12</v>
      </c>
      <c r="H17" s="33" t="s">
        <v>78</v>
      </c>
      <c r="I17" s="33">
        <v>21</v>
      </c>
      <c r="J17" s="33">
        <v>21</v>
      </c>
      <c r="K17" s="33">
        <v>0</v>
      </c>
      <c r="L17" s="33">
        <v>0</v>
      </c>
    </row>
    <row r="18" spans="1:12" x14ac:dyDescent="0.2">
      <c r="A18" s="33" t="s">
        <v>67</v>
      </c>
      <c r="B18" s="34">
        <v>42558</v>
      </c>
      <c r="C18" s="35">
        <f t="shared" si="0"/>
        <v>2016</v>
      </c>
      <c r="D18" s="35">
        <f t="shared" si="1"/>
        <v>7</v>
      </c>
      <c r="E18" s="35">
        <f t="shared" si="2"/>
        <v>7</v>
      </c>
      <c r="F18" s="33">
        <v>1</v>
      </c>
      <c r="G18" s="33" t="s">
        <v>20</v>
      </c>
      <c r="H18" s="33" t="s">
        <v>78</v>
      </c>
      <c r="I18" s="33">
        <v>42</v>
      </c>
      <c r="J18" s="33">
        <v>37</v>
      </c>
      <c r="K18" s="33">
        <v>4</v>
      </c>
      <c r="L18" s="33">
        <v>1</v>
      </c>
    </row>
    <row r="19" spans="1:12" x14ac:dyDescent="0.2">
      <c r="A19" s="33" t="s">
        <v>67</v>
      </c>
      <c r="B19" s="34">
        <v>42560</v>
      </c>
      <c r="C19" s="35">
        <f t="shared" si="0"/>
        <v>2016</v>
      </c>
      <c r="D19" s="35">
        <f t="shared" si="1"/>
        <v>7</v>
      </c>
      <c r="E19" s="35">
        <f t="shared" si="2"/>
        <v>9</v>
      </c>
      <c r="F19" s="33">
        <v>1</v>
      </c>
      <c r="G19" s="33" t="s">
        <v>12</v>
      </c>
      <c r="H19" s="33" t="s">
        <v>78</v>
      </c>
      <c r="I19" s="33">
        <v>36</v>
      </c>
      <c r="J19" s="33">
        <v>29</v>
      </c>
      <c r="K19" s="33">
        <v>7</v>
      </c>
      <c r="L19" s="33">
        <v>0</v>
      </c>
    </row>
    <row r="20" spans="1:12" x14ac:dyDescent="0.2">
      <c r="A20" s="33" t="s">
        <v>67</v>
      </c>
      <c r="B20" s="34">
        <v>42581</v>
      </c>
      <c r="C20" s="35">
        <f t="shared" si="0"/>
        <v>2016</v>
      </c>
      <c r="D20" s="35">
        <f t="shared" si="1"/>
        <v>7</v>
      </c>
      <c r="E20" s="35">
        <f t="shared" si="2"/>
        <v>30</v>
      </c>
      <c r="F20" s="33">
        <v>2</v>
      </c>
      <c r="G20" s="33" t="s">
        <v>9</v>
      </c>
      <c r="H20" s="33" t="s">
        <v>78</v>
      </c>
      <c r="I20" s="33">
        <v>25</v>
      </c>
      <c r="J20" s="33">
        <v>22</v>
      </c>
      <c r="K20" s="33">
        <v>3</v>
      </c>
      <c r="L20" s="33">
        <v>0</v>
      </c>
    </row>
    <row r="21" spans="1:12" x14ac:dyDescent="0.2">
      <c r="A21" s="33" t="s">
        <v>67</v>
      </c>
      <c r="B21" s="34">
        <v>42611</v>
      </c>
      <c r="C21" s="35">
        <f t="shared" si="0"/>
        <v>2016</v>
      </c>
      <c r="D21" s="35">
        <f t="shared" si="1"/>
        <v>8</v>
      </c>
      <c r="E21" s="35">
        <f t="shared" si="2"/>
        <v>29</v>
      </c>
      <c r="F21" s="33">
        <v>1.5</v>
      </c>
      <c r="G21" s="33" t="s">
        <v>12</v>
      </c>
      <c r="H21" s="33" t="s">
        <v>78</v>
      </c>
      <c r="I21" s="33">
        <v>26</v>
      </c>
      <c r="J21" s="33">
        <v>22</v>
      </c>
      <c r="K21" s="33">
        <v>4</v>
      </c>
      <c r="L21" s="33">
        <v>0</v>
      </c>
    </row>
    <row r="22" spans="1:12" x14ac:dyDescent="0.2">
      <c r="A22" s="33" t="s">
        <v>67</v>
      </c>
      <c r="B22" s="34">
        <v>42623</v>
      </c>
      <c r="C22" s="35">
        <f t="shared" si="0"/>
        <v>2016</v>
      </c>
      <c r="D22" s="35">
        <f t="shared" si="1"/>
        <v>9</v>
      </c>
      <c r="E22" s="35">
        <f t="shared" si="2"/>
        <v>10</v>
      </c>
      <c r="F22" s="33">
        <v>1</v>
      </c>
      <c r="G22" s="33" t="s">
        <v>9</v>
      </c>
      <c r="H22" s="33" t="s">
        <v>78</v>
      </c>
      <c r="I22" s="33">
        <v>38</v>
      </c>
      <c r="J22" s="33">
        <v>38</v>
      </c>
      <c r="K22" s="33">
        <v>0</v>
      </c>
      <c r="L22" s="33">
        <v>0</v>
      </c>
    </row>
    <row r="23" spans="1:12" x14ac:dyDescent="0.2">
      <c r="A23" s="33" t="s">
        <v>67</v>
      </c>
      <c r="B23" s="34">
        <v>42634</v>
      </c>
      <c r="C23" s="35">
        <f t="shared" si="0"/>
        <v>2016</v>
      </c>
      <c r="D23" s="35">
        <f t="shared" si="1"/>
        <v>9</v>
      </c>
      <c r="E23" s="35">
        <f t="shared" si="2"/>
        <v>21</v>
      </c>
      <c r="F23" s="33">
        <v>1</v>
      </c>
      <c r="G23" s="33" t="s">
        <v>12</v>
      </c>
      <c r="H23" s="33" t="s">
        <v>80</v>
      </c>
      <c r="I23" s="33">
        <v>31</v>
      </c>
      <c r="J23" s="33">
        <v>31</v>
      </c>
      <c r="K23" s="33">
        <v>0</v>
      </c>
      <c r="L23" s="33">
        <v>0</v>
      </c>
    </row>
    <row r="24" spans="1:12" x14ac:dyDescent="0.2">
      <c r="A24" s="33" t="s">
        <v>67</v>
      </c>
      <c r="B24" s="34">
        <v>42644</v>
      </c>
      <c r="C24" s="35">
        <f t="shared" si="0"/>
        <v>2016</v>
      </c>
      <c r="D24" s="35">
        <f t="shared" si="1"/>
        <v>10</v>
      </c>
      <c r="E24" s="35">
        <f t="shared" si="2"/>
        <v>1</v>
      </c>
      <c r="F24" s="33">
        <v>2</v>
      </c>
      <c r="G24" s="33" t="s">
        <v>20</v>
      </c>
      <c r="H24" s="33" t="s">
        <v>78</v>
      </c>
      <c r="I24" s="33">
        <v>40</v>
      </c>
      <c r="J24" s="33">
        <v>26</v>
      </c>
      <c r="K24" s="33">
        <v>9</v>
      </c>
      <c r="L24" s="33">
        <v>5</v>
      </c>
    </row>
    <row r="25" spans="1:12" x14ac:dyDescent="0.2">
      <c r="A25" s="33" t="s">
        <v>67</v>
      </c>
      <c r="B25" s="34">
        <v>42668</v>
      </c>
      <c r="C25" s="35">
        <f t="shared" si="0"/>
        <v>2016</v>
      </c>
      <c r="D25" s="35">
        <f t="shared" si="1"/>
        <v>10</v>
      </c>
      <c r="E25" s="35">
        <f t="shared" si="2"/>
        <v>25</v>
      </c>
      <c r="F25" s="33">
        <v>1.5</v>
      </c>
      <c r="G25" s="33" t="s">
        <v>20</v>
      </c>
      <c r="H25" s="33" t="s">
        <v>78</v>
      </c>
      <c r="I25" s="33">
        <v>24</v>
      </c>
      <c r="J25" s="33">
        <v>20</v>
      </c>
      <c r="K25" s="33">
        <v>4</v>
      </c>
      <c r="L25" s="33">
        <v>0</v>
      </c>
    </row>
    <row r="26" spans="1:12" x14ac:dyDescent="0.2">
      <c r="A26" s="33" t="s">
        <v>67</v>
      </c>
      <c r="B26" s="34">
        <v>42678</v>
      </c>
      <c r="C26" s="35">
        <f t="shared" si="0"/>
        <v>2016</v>
      </c>
      <c r="D26" s="35">
        <f t="shared" si="1"/>
        <v>11</v>
      </c>
      <c r="E26" s="35">
        <f t="shared" si="2"/>
        <v>4</v>
      </c>
      <c r="F26" s="33">
        <v>1.5</v>
      </c>
      <c r="G26" s="33" t="s">
        <v>9</v>
      </c>
      <c r="H26" s="33" t="s">
        <v>78</v>
      </c>
      <c r="I26" s="33">
        <v>48</v>
      </c>
      <c r="J26" s="33">
        <v>38</v>
      </c>
      <c r="K26" s="33">
        <v>5</v>
      </c>
      <c r="L26" s="33">
        <v>5</v>
      </c>
    </row>
    <row r="27" spans="1:12" x14ac:dyDescent="0.2">
      <c r="A27" s="33" t="s">
        <v>67</v>
      </c>
      <c r="B27" s="34">
        <v>42679</v>
      </c>
      <c r="C27" s="35">
        <f t="shared" si="0"/>
        <v>2016</v>
      </c>
      <c r="D27" s="35">
        <f t="shared" si="1"/>
        <v>11</v>
      </c>
      <c r="E27" s="35">
        <f t="shared" si="2"/>
        <v>5</v>
      </c>
      <c r="F27" s="33">
        <v>2</v>
      </c>
      <c r="G27" s="33" t="s">
        <v>12</v>
      </c>
      <c r="H27" s="33" t="s">
        <v>78</v>
      </c>
      <c r="I27" s="33">
        <v>40</v>
      </c>
      <c r="J27" s="33">
        <v>40</v>
      </c>
      <c r="K27" s="33">
        <v>0</v>
      </c>
      <c r="L27" s="33">
        <v>0</v>
      </c>
    </row>
    <row r="28" spans="1:12" x14ac:dyDescent="0.2">
      <c r="A28" s="33" t="s">
        <v>67</v>
      </c>
      <c r="B28" s="34">
        <v>42682</v>
      </c>
      <c r="C28" s="35">
        <f t="shared" si="0"/>
        <v>2016</v>
      </c>
      <c r="D28" s="35">
        <f t="shared" si="1"/>
        <v>11</v>
      </c>
      <c r="E28" s="35">
        <f t="shared" si="2"/>
        <v>8</v>
      </c>
      <c r="F28" s="33">
        <v>2</v>
      </c>
      <c r="G28" s="33" t="s">
        <v>9</v>
      </c>
      <c r="H28" s="33" t="s">
        <v>78</v>
      </c>
      <c r="I28" s="33">
        <v>29</v>
      </c>
      <c r="J28" s="33">
        <v>22</v>
      </c>
      <c r="K28" s="33">
        <v>7</v>
      </c>
      <c r="L28" s="33">
        <v>0</v>
      </c>
    </row>
    <row r="29" spans="1:12" x14ac:dyDescent="0.2">
      <c r="A29" s="33" t="s">
        <v>67</v>
      </c>
      <c r="B29" s="34">
        <v>42705</v>
      </c>
      <c r="C29" s="35">
        <f t="shared" si="0"/>
        <v>2016</v>
      </c>
      <c r="D29" s="35">
        <f t="shared" si="1"/>
        <v>12</v>
      </c>
      <c r="E29" s="35">
        <f t="shared" si="2"/>
        <v>1</v>
      </c>
      <c r="F29" s="33">
        <v>2</v>
      </c>
      <c r="G29" s="33" t="s">
        <v>20</v>
      </c>
      <c r="H29" s="33" t="s">
        <v>78</v>
      </c>
      <c r="I29" s="33">
        <v>47</v>
      </c>
      <c r="J29" s="33">
        <v>41</v>
      </c>
      <c r="K29" s="33">
        <v>6</v>
      </c>
      <c r="L29" s="33">
        <v>0</v>
      </c>
    </row>
    <row r="30" spans="1:12" x14ac:dyDescent="0.2">
      <c r="A30" s="33" t="s">
        <v>67</v>
      </c>
      <c r="B30" s="34">
        <v>42723</v>
      </c>
      <c r="C30" s="35">
        <f t="shared" si="0"/>
        <v>2016</v>
      </c>
      <c r="D30" s="35">
        <f t="shared" si="1"/>
        <v>12</v>
      </c>
      <c r="E30" s="35">
        <f t="shared" si="2"/>
        <v>19</v>
      </c>
      <c r="F30" s="33">
        <v>2</v>
      </c>
      <c r="G30" s="33" t="s">
        <v>12</v>
      </c>
      <c r="H30" s="33" t="s">
        <v>78</v>
      </c>
      <c r="I30" s="33">
        <v>49</v>
      </c>
      <c r="J30" s="33">
        <v>39</v>
      </c>
      <c r="K30" s="33">
        <v>9</v>
      </c>
      <c r="L30" s="33">
        <v>1</v>
      </c>
    </row>
    <row r="31" spans="1:12" x14ac:dyDescent="0.2">
      <c r="A31" s="33" t="s">
        <v>79</v>
      </c>
      <c r="B31" s="34">
        <v>42377</v>
      </c>
      <c r="C31" s="35">
        <f t="shared" si="0"/>
        <v>2016</v>
      </c>
      <c r="D31" s="35">
        <f t="shared" si="1"/>
        <v>1</v>
      </c>
      <c r="E31" s="35">
        <f t="shared" si="2"/>
        <v>8</v>
      </c>
      <c r="F31" s="33">
        <v>1.5</v>
      </c>
      <c r="G31" s="33" t="s">
        <v>9</v>
      </c>
      <c r="H31" s="33" t="s">
        <v>78</v>
      </c>
      <c r="I31" s="33">
        <v>20</v>
      </c>
    </row>
    <row r="32" spans="1:12" x14ac:dyDescent="0.2">
      <c r="A32" s="33" t="s">
        <v>79</v>
      </c>
      <c r="B32" s="34">
        <v>42382</v>
      </c>
      <c r="C32" s="35">
        <f t="shared" si="0"/>
        <v>2016</v>
      </c>
      <c r="D32" s="35">
        <f t="shared" si="1"/>
        <v>1</v>
      </c>
      <c r="E32" s="35">
        <f t="shared" si="2"/>
        <v>13</v>
      </c>
      <c r="F32" s="33">
        <v>1</v>
      </c>
      <c r="G32" s="33" t="s">
        <v>14</v>
      </c>
      <c r="H32" s="33" t="s">
        <v>78</v>
      </c>
      <c r="I32" s="33">
        <v>21</v>
      </c>
    </row>
    <row r="33" spans="1:9" x14ac:dyDescent="0.2">
      <c r="A33" s="33" t="s">
        <v>79</v>
      </c>
      <c r="B33" s="34">
        <v>42391</v>
      </c>
      <c r="C33" s="35">
        <f t="shared" si="0"/>
        <v>2016</v>
      </c>
      <c r="D33" s="35">
        <f t="shared" si="1"/>
        <v>1</v>
      </c>
      <c r="E33" s="35">
        <f t="shared" si="2"/>
        <v>22</v>
      </c>
      <c r="F33" s="33">
        <v>1</v>
      </c>
      <c r="G33" s="33" t="s">
        <v>14</v>
      </c>
      <c r="H33" s="33" t="s">
        <v>78</v>
      </c>
      <c r="I33" s="33">
        <v>35</v>
      </c>
    </row>
    <row r="34" spans="1:9" x14ac:dyDescent="0.2">
      <c r="A34" s="33" t="s">
        <v>79</v>
      </c>
      <c r="B34" s="34">
        <v>42402</v>
      </c>
      <c r="C34" s="35">
        <f t="shared" ref="C34:C65" si="3">YEAR(B34)</f>
        <v>2016</v>
      </c>
      <c r="D34" s="35">
        <f t="shared" ref="D34:D65" si="4">MONTH(B34)</f>
        <v>2</v>
      </c>
      <c r="E34" s="35">
        <f t="shared" ref="E34:E65" si="5">DAY(B34)</f>
        <v>2</v>
      </c>
      <c r="F34" s="33">
        <v>1.5</v>
      </c>
      <c r="G34" s="33" t="s">
        <v>14</v>
      </c>
      <c r="H34" s="33" t="s">
        <v>78</v>
      </c>
      <c r="I34" s="33">
        <v>36</v>
      </c>
    </row>
    <row r="35" spans="1:9" x14ac:dyDescent="0.2">
      <c r="A35" s="33" t="s">
        <v>79</v>
      </c>
      <c r="B35" s="34">
        <v>42403</v>
      </c>
      <c r="C35" s="35">
        <f t="shared" si="3"/>
        <v>2016</v>
      </c>
      <c r="D35" s="35">
        <f t="shared" si="4"/>
        <v>2</v>
      </c>
      <c r="E35" s="35">
        <f t="shared" si="5"/>
        <v>3</v>
      </c>
      <c r="F35" s="33">
        <v>1.5</v>
      </c>
      <c r="G35" s="33" t="s">
        <v>14</v>
      </c>
      <c r="H35" s="33" t="s">
        <v>78</v>
      </c>
      <c r="I35" s="33">
        <v>22</v>
      </c>
    </row>
    <row r="36" spans="1:9" x14ac:dyDescent="0.2">
      <c r="A36" s="33" t="s">
        <v>79</v>
      </c>
      <c r="B36" s="34">
        <v>42403</v>
      </c>
      <c r="C36" s="35">
        <f t="shared" si="3"/>
        <v>2016</v>
      </c>
      <c r="D36" s="35">
        <f t="shared" si="4"/>
        <v>2</v>
      </c>
      <c r="E36" s="35">
        <f t="shared" si="5"/>
        <v>3</v>
      </c>
      <c r="F36" s="33">
        <v>1</v>
      </c>
      <c r="G36" s="33" t="s">
        <v>14</v>
      </c>
      <c r="H36" s="33" t="s">
        <v>78</v>
      </c>
      <c r="I36" s="33">
        <v>30</v>
      </c>
    </row>
    <row r="37" spans="1:9" x14ac:dyDescent="0.2">
      <c r="A37" s="33" t="s">
        <v>79</v>
      </c>
      <c r="B37" s="34">
        <v>42420</v>
      </c>
      <c r="C37" s="35">
        <f t="shared" si="3"/>
        <v>2016</v>
      </c>
      <c r="D37" s="35">
        <f t="shared" si="4"/>
        <v>2</v>
      </c>
      <c r="E37" s="35">
        <f t="shared" si="5"/>
        <v>20</v>
      </c>
      <c r="F37" s="33">
        <v>1.5</v>
      </c>
      <c r="G37" s="33" t="s">
        <v>9</v>
      </c>
      <c r="H37" s="33" t="s">
        <v>78</v>
      </c>
      <c r="I37" s="33">
        <v>36</v>
      </c>
    </row>
    <row r="38" spans="1:9" x14ac:dyDescent="0.2">
      <c r="A38" s="33" t="s">
        <v>79</v>
      </c>
      <c r="B38" s="34">
        <v>42428</v>
      </c>
      <c r="C38" s="35">
        <f t="shared" si="3"/>
        <v>2016</v>
      </c>
      <c r="D38" s="35">
        <f t="shared" si="4"/>
        <v>2</v>
      </c>
      <c r="E38" s="35">
        <f t="shared" si="5"/>
        <v>28</v>
      </c>
      <c r="F38" s="33">
        <v>1.5</v>
      </c>
      <c r="G38" s="33" t="s">
        <v>14</v>
      </c>
      <c r="H38" s="33" t="s">
        <v>78</v>
      </c>
      <c r="I38" s="33">
        <v>28</v>
      </c>
    </row>
    <row r="39" spans="1:9" x14ac:dyDescent="0.2">
      <c r="A39" s="33" t="s">
        <v>79</v>
      </c>
      <c r="B39" s="34">
        <v>42448</v>
      </c>
      <c r="C39" s="35">
        <f t="shared" si="3"/>
        <v>2016</v>
      </c>
      <c r="D39" s="35">
        <f t="shared" si="4"/>
        <v>3</v>
      </c>
      <c r="E39" s="35">
        <f t="shared" si="5"/>
        <v>19</v>
      </c>
      <c r="F39" s="33">
        <v>1.5</v>
      </c>
      <c r="G39" s="33" t="s">
        <v>9</v>
      </c>
      <c r="H39" s="33" t="s">
        <v>78</v>
      </c>
      <c r="I39" s="33">
        <v>33</v>
      </c>
    </row>
    <row r="40" spans="1:9" x14ac:dyDescent="0.2">
      <c r="A40" s="33" t="s">
        <v>79</v>
      </c>
      <c r="B40" s="34">
        <v>42448</v>
      </c>
      <c r="C40" s="35">
        <f t="shared" si="3"/>
        <v>2016</v>
      </c>
      <c r="D40" s="35">
        <f t="shared" si="4"/>
        <v>3</v>
      </c>
      <c r="E40" s="35">
        <f t="shared" si="5"/>
        <v>19</v>
      </c>
      <c r="F40" s="33">
        <v>1</v>
      </c>
      <c r="G40" s="33" t="s">
        <v>14</v>
      </c>
      <c r="H40" s="33" t="s">
        <v>78</v>
      </c>
      <c r="I40" s="33">
        <v>39</v>
      </c>
    </row>
    <row r="41" spans="1:9" x14ac:dyDescent="0.2">
      <c r="A41" s="33" t="s">
        <v>79</v>
      </c>
      <c r="B41" s="34">
        <v>42464</v>
      </c>
      <c r="C41" s="35">
        <f t="shared" si="3"/>
        <v>2016</v>
      </c>
      <c r="D41" s="35">
        <f t="shared" si="4"/>
        <v>4</v>
      </c>
      <c r="E41" s="35">
        <f t="shared" si="5"/>
        <v>4</v>
      </c>
      <c r="F41" s="33">
        <v>1.5</v>
      </c>
      <c r="G41" s="33" t="s">
        <v>14</v>
      </c>
      <c r="H41" s="33" t="s">
        <v>78</v>
      </c>
      <c r="I41" s="33">
        <v>21</v>
      </c>
    </row>
    <row r="42" spans="1:9" x14ac:dyDescent="0.2">
      <c r="A42" s="33" t="s">
        <v>79</v>
      </c>
      <c r="B42" s="34">
        <v>42495</v>
      </c>
      <c r="C42" s="35">
        <f t="shared" si="3"/>
        <v>2016</v>
      </c>
      <c r="D42" s="35">
        <f t="shared" si="4"/>
        <v>5</v>
      </c>
      <c r="E42" s="35">
        <f t="shared" si="5"/>
        <v>5</v>
      </c>
      <c r="F42" s="33">
        <v>1.5</v>
      </c>
      <c r="G42" s="33" t="s">
        <v>14</v>
      </c>
      <c r="H42" s="33" t="s">
        <v>78</v>
      </c>
      <c r="I42" s="33">
        <v>25</v>
      </c>
    </row>
    <row r="43" spans="1:9" x14ac:dyDescent="0.2">
      <c r="A43" s="33" t="s">
        <v>79</v>
      </c>
      <c r="B43" s="34">
        <v>42508</v>
      </c>
      <c r="C43" s="35">
        <f t="shared" si="3"/>
        <v>2016</v>
      </c>
      <c r="D43" s="35">
        <f t="shared" si="4"/>
        <v>5</v>
      </c>
      <c r="E43" s="35">
        <f t="shared" si="5"/>
        <v>18</v>
      </c>
      <c r="F43" s="33">
        <v>1</v>
      </c>
      <c r="G43" s="33" t="s">
        <v>14</v>
      </c>
      <c r="H43" s="33" t="s">
        <v>80</v>
      </c>
      <c r="I43" s="33">
        <v>22</v>
      </c>
    </row>
    <row r="44" spans="1:9" x14ac:dyDescent="0.2">
      <c r="A44" s="33" t="s">
        <v>79</v>
      </c>
      <c r="B44" s="34">
        <v>42509</v>
      </c>
      <c r="C44" s="35">
        <f t="shared" si="3"/>
        <v>2016</v>
      </c>
      <c r="D44" s="35">
        <f t="shared" si="4"/>
        <v>5</v>
      </c>
      <c r="E44" s="35">
        <f t="shared" si="5"/>
        <v>19</v>
      </c>
      <c r="F44" s="33">
        <v>1.5</v>
      </c>
      <c r="G44" s="33" t="s">
        <v>9</v>
      </c>
      <c r="H44" s="33" t="s">
        <v>80</v>
      </c>
      <c r="I44" s="33">
        <v>20</v>
      </c>
    </row>
    <row r="45" spans="1:9" x14ac:dyDescent="0.2">
      <c r="A45" s="33" t="s">
        <v>79</v>
      </c>
      <c r="B45" s="34">
        <v>42511</v>
      </c>
      <c r="C45" s="35">
        <f t="shared" si="3"/>
        <v>2016</v>
      </c>
      <c r="D45" s="35">
        <f t="shared" si="4"/>
        <v>5</v>
      </c>
      <c r="E45" s="35">
        <f t="shared" si="5"/>
        <v>21</v>
      </c>
      <c r="F45" s="33">
        <v>1.5</v>
      </c>
      <c r="G45" s="33" t="s">
        <v>14</v>
      </c>
      <c r="H45" s="33" t="s">
        <v>78</v>
      </c>
      <c r="I45" s="33">
        <v>21</v>
      </c>
    </row>
    <row r="46" spans="1:9" x14ac:dyDescent="0.2">
      <c r="A46" s="33" t="s">
        <v>79</v>
      </c>
      <c r="B46" s="34">
        <v>42535</v>
      </c>
      <c r="C46" s="35">
        <f t="shared" si="3"/>
        <v>2016</v>
      </c>
      <c r="D46" s="35">
        <f t="shared" si="4"/>
        <v>6</v>
      </c>
      <c r="E46" s="35">
        <f t="shared" si="5"/>
        <v>14</v>
      </c>
      <c r="F46" s="33">
        <v>1.5</v>
      </c>
      <c r="G46" s="33" t="s">
        <v>14</v>
      </c>
      <c r="H46" s="33" t="s">
        <v>78</v>
      </c>
      <c r="I46" s="33">
        <v>37</v>
      </c>
    </row>
    <row r="47" spans="1:9" x14ac:dyDescent="0.2">
      <c r="A47" s="33" t="s">
        <v>79</v>
      </c>
      <c r="B47" s="34">
        <v>42539</v>
      </c>
      <c r="C47" s="35">
        <f t="shared" si="3"/>
        <v>2016</v>
      </c>
      <c r="D47" s="35">
        <f t="shared" si="4"/>
        <v>6</v>
      </c>
      <c r="E47" s="35">
        <f t="shared" si="5"/>
        <v>18</v>
      </c>
      <c r="F47" s="33">
        <v>1.5</v>
      </c>
      <c r="G47" s="33" t="s">
        <v>14</v>
      </c>
      <c r="H47" s="33" t="s">
        <v>78</v>
      </c>
      <c r="I47" s="33">
        <v>25</v>
      </c>
    </row>
    <row r="48" spans="1:9" x14ac:dyDescent="0.2">
      <c r="A48" s="33" t="s">
        <v>79</v>
      </c>
      <c r="B48" s="34">
        <v>42555</v>
      </c>
      <c r="C48" s="35">
        <f t="shared" si="3"/>
        <v>2016</v>
      </c>
      <c r="D48" s="35">
        <f t="shared" si="4"/>
        <v>7</v>
      </c>
      <c r="E48" s="35">
        <f t="shared" si="5"/>
        <v>4</v>
      </c>
      <c r="F48" s="33">
        <v>1.5</v>
      </c>
      <c r="G48" s="33" t="s">
        <v>14</v>
      </c>
      <c r="H48" s="33" t="s">
        <v>78</v>
      </c>
      <c r="I48" s="33">
        <v>39</v>
      </c>
    </row>
    <row r="49" spans="1:9" x14ac:dyDescent="0.2">
      <c r="A49" s="33" t="s">
        <v>79</v>
      </c>
      <c r="B49" s="34">
        <v>42557</v>
      </c>
      <c r="C49" s="35">
        <f t="shared" si="3"/>
        <v>2016</v>
      </c>
      <c r="D49" s="35">
        <f t="shared" si="4"/>
        <v>7</v>
      </c>
      <c r="E49" s="35">
        <f t="shared" si="5"/>
        <v>6</v>
      </c>
      <c r="F49" s="33">
        <v>1.5</v>
      </c>
      <c r="G49" s="33" t="s">
        <v>14</v>
      </c>
      <c r="H49" s="33" t="s">
        <v>78</v>
      </c>
      <c r="I49" s="33">
        <v>39</v>
      </c>
    </row>
    <row r="50" spans="1:9" x14ac:dyDescent="0.2">
      <c r="A50" s="33" t="s">
        <v>79</v>
      </c>
      <c r="B50" s="34">
        <v>42561</v>
      </c>
      <c r="C50" s="35">
        <f t="shared" si="3"/>
        <v>2016</v>
      </c>
      <c r="D50" s="35">
        <f t="shared" si="4"/>
        <v>7</v>
      </c>
      <c r="E50" s="35">
        <f t="shared" si="5"/>
        <v>10</v>
      </c>
      <c r="F50" s="33">
        <v>1.5</v>
      </c>
      <c r="G50" s="33" t="s">
        <v>14</v>
      </c>
      <c r="H50" s="33" t="s">
        <v>78</v>
      </c>
      <c r="I50" s="33">
        <v>34</v>
      </c>
    </row>
    <row r="51" spans="1:9" x14ac:dyDescent="0.2">
      <c r="A51" s="33" t="s">
        <v>79</v>
      </c>
      <c r="B51" s="34">
        <v>42564</v>
      </c>
      <c r="C51" s="35">
        <f t="shared" si="3"/>
        <v>2016</v>
      </c>
      <c r="D51" s="35">
        <f t="shared" si="4"/>
        <v>7</v>
      </c>
      <c r="E51" s="35">
        <f t="shared" si="5"/>
        <v>13</v>
      </c>
      <c r="F51" s="33">
        <v>1.5</v>
      </c>
      <c r="G51" s="33" t="s">
        <v>9</v>
      </c>
      <c r="H51" s="33" t="s">
        <v>78</v>
      </c>
      <c r="I51" s="33">
        <v>23</v>
      </c>
    </row>
    <row r="52" spans="1:9" x14ac:dyDescent="0.2">
      <c r="A52" s="33" t="s">
        <v>79</v>
      </c>
      <c r="B52" s="34">
        <v>42568</v>
      </c>
      <c r="C52" s="35">
        <f t="shared" si="3"/>
        <v>2016</v>
      </c>
      <c r="D52" s="35">
        <f t="shared" si="4"/>
        <v>7</v>
      </c>
      <c r="E52" s="35">
        <f t="shared" si="5"/>
        <v>17</v>
      </c>
      <c r="F52" s="33">
        <v>1.5</v>
      </c>
      <c r="G52" s="33" t="s">
        <v>14</v>
      </c>
      <c r="H52" s="33" t="s">
        <v>78</v>
      </c>
      <c r="I52" s="33">
        <v>30</v>
      </c>
    </row>
    <row r="53" spans="1:9" x14ac:dyDescent="0.2">
      <c r="A53" s="33" t="s">
        <v>79</v>
      </c>
      <c r="B53" s="34">
        <v>42585</v>
      </c>
      <c r="C53" s="35">
        <f t="shared" si="3"/>
        <v>2016</v>
      </c>
      <c r="D53" s="35">
        <f t="shared" si="4"/>
        <v>8</v>
      </c>
      <c r="E53" s="35">
        <f t="shared" si="5"/>
        <v>3</v>
      </c>
      <c r="F53" s="33">
        <v>1.5</v>
      </c>
      <c r="G53" s="33" t="s">
        <v>14</v>
      </c>
      <c r="H53" s="33" t="s">
        <v>78</v>
      </c>
      <c r="I53" s="33">
        <v>28</v>
      </c>
    </row>
    <row r="54" spans="1:9" x14ac:dyDescent="0.2">
      <c r="A54" s="33" t="s">
        <v>79</v>
      </c>
      <c r="B54" s="34">
        <v>42602</v>
      </c>
      <c r="C54" s="35">
        <f t="shared" si="3"/>
        <v>2016</v>
      </c>
      <c r="D54" s="35">
        <f t="shared" si="4"/>
        <v>8</v>
      </c>
      <c r="E54" s="35">
        <f t="shared" si="5"/>
        <v>20</v>
      </c>
      <c r="F54" s="33">
        <v>1.5</v>
      </c>
      <c r="G54" s="33" t="s">
        <v>14</v>
      </c>
      <c r="H54" s="33" t="s">
        <v>78</v>
      </c>
      <c r="I54" s="33">
        <v>32</v>
      </c>
    </row>
    <row r="55" spans="1:9" x14ac:dyDescent="0.2">
      <c r="A55" s="33" t="s">
        <v>79</v>
      </c>
      <c r="B55" s="34">
        <v>42608</v>
      </c>
      <c r="C55" s="35">
        <f t="shared" si="3"/>
        <v>2016</v>
      </c>
      <c r="D55" s="35">
        <f t="shared" si="4"/>
        <v>8</v>
      </c>
      <c r="E55" s="35">
        <f t="shared" si="5"/>
        <v>26</v>
      </c>
      <c r="F55" s="33">
        <v>1.5</v>
      </c>
      <c r="G55" s="33" t="s">
        <v>14</v>
      </c>
      <c r="H55" s="33" t="s">
        <v>78</v>
      </c>
      <c r="I55" s="33">
        <v>25</v>
      </c>
    </row>
    <row r="56" spans="1:9" x14ac:dyDescent="0.2">
      <c r="A56" s="33" t="s">
        <v>79</v>
      </c>
      <c r="B56" s="34">
        <v>42610</v>
      </c>
      <c r="C56" s="35">
        <f t="shared" si="3"/>
        <v>2016</v>
      </c>
      <c r="D56" s="35">
        <f t="shared" si="4"/>
        <v>8</v>
      </c>
      <c r="E56" s="35">
        <f t="shared" si="5"/>
        <v>28</v>
      </c>
      <c r="F56" s="33">
        <v>1.5</v>
      </c>
      <c r="G56" s="33" t="s">
        <v>9</v>
      </c>
      <c r="H56" s="33" t="s">
        <v>80</v>
      </c>
      <c r="I56" s="33">
        <v>33</v>
      </c>
    </row>
    <row r="57" spans="1:9" x14ac:dyDescent="0.2">
      <c r="A57" s="33" t="s">
        <v>79</v>
      </c>
      <c r="B57" s="34">
        <v>42644</v>
      </c>
      <c r="C57" s="35">
        <f t="shared" si="3"/>
        <v>2016</v>
      </c>
      <c r="D57" s="35">
        <f t="shared" si="4"/>
        <v>10</v>
      </c>
      <c r="E57" s="35">
        <f t="shared" si="5"/>
        <v>1</v>
      </c>
      <c r="F57" s="33">
        <v>1.5</v>
      </c>
      <c r="G57" s="33" t="s">
        <v>14</v>
      </c>
      <c r="H57" s="33" t="s">
        <v>78</v>
      </c>
      <c r="I57" s="33">
        <v>38</v>
      </c>
    </row>
    <row r="58" spans="1:9" x14ac:dyDescent="0.2">
      <c r="A58" s="33" t="s">
        <v>79</v>
      </c>
      <c r="B58" s="34">
        <v>42664</v>
      </c>
      <c r="C58" s="35">
        <f t="shared" si="3"/>
        <v>2016</v>
      </c>
      <c r="D58" s="35">
        <f t="shared" si="4"/>
        <v>10</v>
      </c>
      <c r="E58" s="35">
        <f t="shared" si="5"/>
        <v>21</v>
      </c>
      <c r="F58" s="33">
        <v>1.5</v>
      </c>
      <c r="G58" s="33" t="s">
        <v>14</v>
      </c>
      <c r="H58" s="33" t="s">
        <v>78</v>
      </c>
      <c r="I58" s="33">
        <v>34</v>
      </c>
    </row>
    <row r="59" spans="1:9" x14ac:dyDescent="0.2">
      <c r="A59" s="33" t="s">
        <v>79</v>
      </c>
      <c r="B59" s="34">
        <v>42683</v>
      </c>
      <c r="C59" s="35">
        <f t="shared" si="3"/>
        <v>2016</v>
      </c>
      <c r="D59" s="35">
        <f t="shared" si="4"/>
        <v>11</v>
      </c>
      <c r="E59" s="35">
        <f t="shared" si="5"/>
        <v>9</v>
      </c>
      <c r="F59" s="33">
        <v>1.5</v>
      </c>
      <c r="G59" s="33" t="s">
        <v>14</v>
      </c>
      <c r="H59" s="33" t="s">
        <v>78</v>
      </c>
      <c r="I59" s="33">
        <v>32</v>
      </c>
    </row>
    <row r="60" spans="1:9" x14ac:dyDescent="0.2">
      <c r="A60" s="33" t="s">
        <v>79</v>
      </c>
      <c r="B60" s="34">
        <v>42689</v>
      </c>
      <c r="C60" s="35">
        <f t="shared" si="3"/>
        <v>2016</v>
      </c>
      <c r="D60" s="35">
        <f t="shared" si="4"/>
        <v>11</v>
      </c>
      <c r="E60" s="35">
        <f t="shared" si="5"/>
        <v>15</v>
      </c>
      <c r="F60" s="33">
        <v>1.5</v>
      </c>
      <c r="G60" s="33" t="s">
        <v>14</v>
      </c>
      <c r="H60" s="33" t="s">
        <v>78</v>
      </c>
      <c r="I60" s="33">
        <v>35</v>
      </c>
    </row>
    <row r="61" spans="1:9" x14ac:dyDescent="0.2">
      <c r="A61" s="33" t="s">
        <v>79</v>
      </c>
      <c r="B61" s="34">
        <v>42689</v>
      </c>
      <c r="C61" s="35">
        <f t="shared" si="3"/>
        <v>2016</v>
      </c>
      <c r="D61" s="35">
        <f t="shared" si="4"/>
        <v>11</v>
      </c>
      <c r="E61" s="35">
        <f t="shared" si="5"/>
        <v>15</v>
      </c>
      <c r="F61" s="33">
        <v>1.5</v>
      </c>
      <c r="G61" s="33" t="s">
        <v>14</v>
      </c>
      <c r="H61" s="33" t="s">
        <v>78</v>
      </c>
      <c r="I61" s="33">
        <v>27</v>
      </c>
    </row>
    <row r="62" spans="1:9" x14ac:dyDescent="0.2">
      <c r="A62" s="33" t="s">
        <v>79</v>
      </c>
      <c r="B62" s="34">
        <v>42706</v>
      </c>
      <c r="C62" s="35">
        <f t="shared" si="3"/>
        <v>2016</v>
      </c>
      <c r="D62" s="35">
        <f t="shared" si="4"/>
        <v>12</v>
      </c>
      <c r="E62" s="35">
        <f t="shared" si="5"/>
        <v>2</v>
      </c>
      <c r="F62" s="33">
        <v>1.5</v>
      </c>
      <c r="G62" s="33" t="s">
        <v>9</v>
      </c>
      <c r="H62" s="33" t="s">
        <v>78</v>
      </c>
      <c r="I62" s="33">
        <v>35</v>
      </c>
    </row>
    <row r="63" spans="1:9" x14ac:dyDescent="0.2">
      <c r="A63" s="33" t="s">
        <v>79</v>
      </c>
      <c r="B63" s="34">
        <v>42711</v>
      </c>
      <c r="C63" s="35">
        <f t="shared" si="3"/>
        <v>2016</v>
      </c>
      <c r="D63" s="35">
        <f t="shared" si="4"/>
        <v>12</v>
      </c>
      <c r="E63" s="35">
        <f t="shared" si="5"/>
        <v>7</v>
      </c>
      <c r="F63" s="33">
        <v>1.5</v>
      </c>
      <c r="G63" s="33" t="s">
        <v>14</v>
      </c>
      <c r="H63" s="33" t="s">
        <v>78</v>
      </c>
      <c r="I63" s="33">
        <v>23</v>
      </c>
    </row>
    <row r="64" spans="1:9" x14ac:dyDescent="0.2">
      <c r="A64" s="33" t="s">
        <v>79</v>
      </c>
      <c r="B64" s="34">
        <v>42715</v>
      </c>
      <c r="C64" s="35">
        <f t="shared" si="3"/>
        <v>2016</v>
      </c>
      <c r="D64" s="35">
        <f t="shared" si="4"/>
        <v>12</v>
      </c>
      <c r="E64" s="35">
        <f t="shared" si="5"/>
        <v>11</v>
      </c>
      <c r="F64" s="33">
        <v>1.5</v>
      </c>
      <c r="G64" s="33" t="s">
        <v>9</v>
      </c>
      <c r="H64" s="33" t="s">
        <v>78</v>
      </c>
      <c r="I64" s="33">
        <v>38</v>
      </c>
    </row>
    <row r="65" spans="1:13" x14ac:dyDescent="0.2">
      <c r="A65" s="33" t="s">
        <v>79</v>
      </c>
      <c r="B65" s="34">
        <v>42723</v>
      </c>
      <c r="C65" s="35">
        <f t="shared" si="3"/>
        <v>2016</v>
      </c>
      <c r="D65" s="35">
        <f t="shared" si="4"/>
        <v>12</v>
      </c>
      <c r="E65" s="35">
        <f t="shared" si="5"/>
        <v>19</v>
      </c>
      <c r="F65" s="33">
        <v>1.5</v>
      </c>
      <c r="G65" s="33" t="s">
        <v>9</v>
      </c>
      <c r="H65" s="33" t="s">
        <v>78</v>
      </c>
      <c r="I65" s="33">
        <v>20</v>
      </c>
    </row>
    <row r="66" spans="1:13" x14ac:dyDescent="0.2">
      <c r="A66" s="33" t="s">
        <v>67</v>
      </c>
      <c r="B66" s="34">
        <v>42770</v>
      </c>
      <c r="C66" s="35">
        <f t="shared" ref="C66:C83" si="6">YEAR(B66)</f>
        <v>2017</v>
      </c>
      <c r="D66" s="35">
        <f t="shared" ref="D66:D83" si="7">MONTH(B66)</f>
        <v>2</v>
      </c>
      <c r="E66" s="35">
        <f t="shared" ref="E66:E83" si="8">DAY(B66)</f>
        <v>4</v>
      </c>
      <c r="F66" s="33">
        <v>1.5</v>
      </c>
      <c r="G66" s="33" t="s">
        <v>45</v>
      </c>
      <c r="H66" s="33" t="s">
        <v>78</v>
      </c>
    </row>
    <row r="67" spans="1:13" x14ac:dyDescent="0.2">
      <c r="A67" s="33" t="s">
        <v>67</v>
      </c>
      <c r="B67" s="34">
        <v>42773</v>
      </c>
      <c r="C67" s="35">
        <f t="shared" si="6"/>
        <v>2017</v>
      </c>
      <c r="D67" s="35">
        <f t="shared" si="7"/>
        <v>2</v>
      </c>
      <c r="E67" s="35">
        <f t="shared" si="8"/>
        <v>7</v>
      </c>
      <c r="G67" s="33" t="s">
        <v>45</v>
      </c>
      <c r="H67" s="33" t="s">
        <v>78</v>
      </c>
    </row>
    <row r="68" spans="1:13" x14ac:dyDescent="0.2">
      <c r="A68" s="33" t="s">
        <v>67</v>
      </c>
      <c r="B68" s="34">
        <v>42786</v>
      </c>
      <c r="C68" s="35">
        <f t="shared" si="6"/>
        <v>2017</v>
      </c>
      <c r="D68" s="35">
        <f t="shared" si="7"/>
        <v>2</v>
      </c>
      <c r="E68" s="35">
        <f t="shared" si="8"/>
        <v>20</v>
      </c>
      <c r="G68" s="33" t="s">
        <v>47</v>
      </c>
      <c r="H68" s="33" t="s">
        <v>78</v>
      </c>
    </row>
    <row r="69" spans="1:13" x14ac:dyDescent="0.2">
      <c r="A69" s="33" t="s">
        <v>67</v>
      </c>
      <c r="B69" s="34">
        <v>42797</v>
      </c>
      <c r="C69" s="35">
        <f t="shared" si="6"/>
        <v>2017</v>
      </c>
      <c r="D69" s="35">
        <f t="shared" si="7"/>
        <v>3</v>
      </c>
      <c r="E69" s="35">
        <f t="shared" si="8"/>
        <v>3</v>
      </c>
      <c r="F69" s="33">
        <v>2</v>
      </c>
      <c r="G69" s="33" t="s">
        <v>50</v>
      </c>
      <c r="H69" s="33" t="s">
        <v>78</v>
      </c>
      <c r="I69" s="33">
        <v>18</v>
      </c>
      <c r="J69" s="33">
        <v>15</v>
      </c>
      <c r="K69" s="33">
        <v>3</v>
      </c>
      <c r="L69" s="33">
        <v>0</v>
      </c>
    </row>
    <row r="70" spans="1:13" x14ac:dyDescent="0.2">
      <c r="A70" s="33" t="s">
        <v>67</v>
      </c>
      <c r="B70" s="34">
        <v>42798</v>
      </c>
      <c r="C70" s="35">
        <f t="shared" si="6"/>
        <v>2017</v>
      </c>
      <c r="D70" s="35">
        <f t="shared" si="7"/>
        <v>3</v>
      </c>
      <c r="E70" s="35">
        <f t="shared" si="8"/>
        <v>4</v>
      </c>
      <c r="F70" s="33">
        <v>2</v>
      </c>
      <c r="G70" s="33" t="s">
        <v>50</v>
      </c>
      <c r="H70" s="33" t="s">
        <v>78</v>
      </c>
      <c r="I70" s="33">
        <v>30</v>
      </c>
      <c r="J70" s="33">
        <v>30</v>
      </c>
      <c r="K70" s="33">
        <v>0</v>
      </c>
      <c r="L70" s="33">
        <v>0</v>
      </c>
    </row>
    <row r="71" spans="1:13" x14ac:dyDescent="0.2">
      <c r="A71" s="33" t="s">
        <v>67</v>
      </c>
      <c r="B71" s="34">
        <v>42833</v>
      </c>
      <c r="C71" s="35">
        <f t="shared" si="6"/>
        <v>2017</v>
      </c>
      <c r="D71" s="35">
        <f t="shared" si="7"/>
        <v>4</v>
      </c>
      <c r="E71" s="35">
        <f t="shared" si="8"/>
        <v>8</v>
      </c>
      <c r="F71" s="33">
        <v>2</v>
      </c>
      <c r="G71" s="33" t="s">
        <v>50</v>
      </c>
      <c r="H71" s="33" t="s">
        <v>78</v>
      </c>
      <c r="I71" s="33">
        <v>31</v>
      </c>
      <c r="J71" s="33">
        <v>30</v>
      </c>
      <c r="K71" s="33">
        <v>0</v>
      </c>
      <c r="L71" s="33">
        <v>1</v>
      </c>
    </row>
    <row r="72" spans="1:13" x14ac:dyDescent="0.2">
      <c r="A72" s="33" t="s">
        <v>67</v>
      </c>
      <c r="B72" s="34">
        <v>42881</v>
      </c>
      <c r="C72" s="35">
        <f t="shared" si="6"/>
        <v>2017</v>
      </c>
      <c r="D72" s="35">
        <f t="shared" si="7"/>
        <v>5</v>
      </c>
      <c r="E72" s="35">
        <f t="shared" si="8"/>
        <v>26</v>
      </c>
      <c r="F72" s="33">
        <v>2</v>
      </c>
      <c r="G72" s="33" t="s">
        <v>50</v>
      </c>
      <c r="H72" s="33" t="s">
        <v>78</v>
      </c>
      <c r="I72" s="33">
        <v>27</v>
      </c>
      <c r="J72" s="33">
        <v>27</v>
      </c>
      <c r="K72" s="33">
        <v>0</v>
      </c>
      <c r="L72" s="33">
        <v>0</v>
      </c>
    </row>
    <row r="73" spans="1:13" x14ac:dyDescent="0.2">
      <c r="A73" s="33" t="s">
        <v>67</v>
      </c>
      <c r="B73" s="34">
        <v>42888</v>
      </c>
      <c r="C73" s="35">
        <f t="shared" si="6"/>
        <v>2017</v>
      </c>
      <c r="D73" s="35">
        <f t="shared" si="7"/>
        <v>6</v>
      </c>
      <c r="E73" s="35">
        <f t="shared" si="8"/>
        <v>2</v>
      </c>
      <c r="F73" s="33">
        <v>2</v>
      </c>
      <c r="G73" s="33" t="s">
        <v>50</v>
      </c>
      <c r="H73" s="33" t="s">
        <v>78</v>
      </c>
      <c r="I73" s="33">
        <v>26</v>
      </c>
      <c r="J73" s="33">
        <v>24</v>
      </c>
      <c r="K73" s="33">
        <v>2</v>
      </c>
      <c r="L73" s="33">
        <v>0</v>
      </c>
    </row>
    <row r="74" spans="1:13" x14ac:dyDescent="0.2">
      <c r="A74" s="33" t="s">
        <v>67</v>
      </c>
      <c r="B74" s="34">
        <v>42889</v>
      </c>
      <c r="C74" s="35">
        <f t="shared" si="6"/>
        <v>2017</v>
      </c>
      <c r="D74" s="35">
        <f t="shared" si="7"/>
        <v>6</v>
      </c>
      <c r="E74" s="35">
        <f t="shared" si="8"/>
        <v>3</v>
      </c>
      <c r="F74" s="33">
        <v>1.5</v>
      </c>
      <c r="G74" s="33" t="s">
        <v>50</v>
      </c>
      <c r="H74" s="33" t="s">
        <v>78</v>
      </c>
      <c r="I74" s="33">
        <v>23</v>
      </c>
      <c r="J74" s="33">
        <v>12</v>
      </c>
      <c r="K74" s="33">
        <v>7</v>
      </c>
      <c r="L74" s="33">
        <v>4</v>
      </c>
    </row>
    <row r="75" spans="1:13" x14ac:dyDescent="0.2">
      <c r="A75" s="33" t="s">
        <v>79</v>
      </c>
      <c r="B75" s="34">
        <v>42751</v>
      </c>
      <c r="C75" s="35">
        <f t="shared" si="6"/>
        <v>2017</v>
      </c>
      <c r="D75" s="35">
        <f t="shared" si="7"/>
        <v>1</v>
      </c>
      <c r="E75" s="35">
        <f t="shared" si="8"/>
        <v>16</v>
      </c>
      <c r="F75" s="33">
        <v>1</v>
      </c>
      <c r="G75" s="33" t="s">
        <v>14</v>
      </c>
      <c r="H75" s="33" t="s">
        <v>78</v>
      </c>
      <c r="I75" s="33">
        <v>23</v>
      </c>
      <c r="M75" s="33">
        <v>26</v>
      </c>
    </row>
    <row r="76" spans="1:13" x14ac:dyDescent="0.2">
      <c r="A76" s="33" t="s">
        <v>79</v>
      </c>
      <c r="B76" s="34">
        <v>42771</v>
      </c>
      <c r="C76" s="35">
        <f t="shared" si="6"/>
        <v>2017</v>
      </c>
      <c r="D76" s="35">
        <f t="shared" si="7"/>
        <v>2</v>
      </c>
      <c r="E76" s="35">
        <f t="shared" si="8"/>
        <v>5</v>
      </c>
      <c r="F76" s="33">
        <v>1</v>
      </c>
      <c r="G76" s="33" t="s">
        <v>14</v>
      </c>
      <c r="H76" s="33" t="s">
        <v>78</v>
      </c>
      <c r="I76" s="33">
        <v>26</v>
      </c>
      <c r="M76" s="33">
        <v>38</v>
      </c>
    </row>
    <row r="77" spans="1:13" x14ac:dyDescent="0.2">
      <c r="A77" s="33" t="s">
        <v>79</v>
      </c>
      <c r="B77" s="34">
        <v>42783</v>
      </c>
      <c r="C77" s="35">
        <f t="shared" si="6"/>
        <v>2017</v>
      </c>
      <c r="D77" s="35">
        <f t="shared" si="7"/>
        <v>2</v>
      </c>
      <c r="E77" s="35">
        <f t="shared" si="8"/>
        <v>17</v>
      </c>
      <c r="F77" s="33">
        <v>1</v>
      </c>
      <c r="G77" s="33" t="s">
        <v>48</v>
      </c>
      <c r="H77" s="33" t="s">
        <v>78</v>
      </c>
      <c r="I77" s="33">
        <v>25</v>
      </c>
      <c r="M77" s="33">
        <v>19</v>
      </c>
    </row>
    <row r="78" spans="1:13" x14ac:dyDescent="0.2">
      <c r="A78" s="33" t="s">
        <v>79</v>
      </c>
      <c r="B78" s="34">
        <v>42801</v>
      </c>
      <c r="C78" s="35">
        <f t="shared" si="6"/>
        <v>2017</v>
      </c>
      <c r="D78" s="35">
        <f t="shared" si="7"/>
        <v>3</v>
      </c>
      <c r="E78" s="35">
        <f t="shared" si="8"/>
        <v>7</v>
      </c>
      <c r="F78" s="33">
        <v>1</v>
      </c>
      <c r="G78" s="33" t="s">
        <v>14</v>
      </c>
      <c r="H78" s="33" t="s">
        <v>78</v>
      </c>
      <c r="I78" s="33">
        <v>17</v>
      </c>
      <c r="M78" s="33">
        <v>27</v>
      </c>
    </row>
    <row r="79" spans="1:13" x14ac:dyDescent="0.2">
      <c r="A79" s="33" t="s">
        <v>79</v>
      </c>
      <c r="B79" s="34">
        <v>42823</v>
      </c>
      <c r="C79" s="35">
        <f t="shared" si="6"/>
        <v>2017</v>
      </c>
      <c r="D79" s="35">
        <f t="shared" si="7"/>
        <v>3</v>
      </c>
      <c r="E79" s="35">
        <f t="shared" si="8"/>
        <v>29</v>
      </c>
      <c r="F79" s="33">
        <v>1</v>
      </c>
      <c r="G79" s="33" t="s">
        <v>48</v>
      </c>
      <c r="H79" s="33" t="s">
        <v>78</v>
      </c>
      <c r="I79" s="33">
        <v>15</v>
      </c>
      <c r="M79" s="33">
        <v>32</v>
      </c>
    </row>
    <row r="80" spans="1:13" x14ac:dyDescent="0.2">
      <c r="A80" s="33" t="s">
        <v>79</v>
      </c>
      <c r="B80" s="34">
        <v>42827</v>
      </c>
      <c r="C80" s="35">
        <f t="shared" si="6"/>
        <v>2017</v>
      </c>
      <c r="D80" s="35">
        <f t="shared" si="7"/>
        <v>4</v>
      </c>
      <c r="E80" s="35">
        <f t="shared" si="8"/>
        <v>2</v>
      </c>
      <c r="F80" s="33">
        <v>1</v>
      </c>
      <c r="G80" s="33" t="s">
        <v>48</v>
      </c>
      <c r="H80" s="33" t="s">
        <v>80</v>
      </c>
      <c r="M80" s="33">
        <v>41</v>
      </c>
    </row>
    <row r="81" spans="1:13" x14ac:dyDescent="0.2">
      <c r="A81" s="33" t="s">
        <v>79</v>
      </c>
      <c r="B81" s="34">
        <v>42849</v>
      </c>
      <c r="C81" s="35">
        <f t="shared" si="6"/>
        <v>2017</v>
      </c>
      <c r="D81" s="35">
        <f t="shared" si="7"/>
        <v>4</v>
      </c>
      <c r="E81" s="35">
        <f t="shared" si="8"/>
        <v>24</v>
      </c>
      <c r="F81" s="33">
        <v>2</v>
      </c>
      <c r="G81" s="33" t="s">
        <v>14</v>
      </c>
      <c r="H81" s="33" t="s">
        <v>78</v>
      </c>
      <c r="I81" s="33">
        <v>44</v>
      </c>
      <c r="M81" s="33">
        <v>44</v>
      </c>
    </row>
    <row r="82" spans="1:13" x14ac:dyDescent="0.2">
      <c r="A82" s="33" t="s">
        <v>79</v>
      </c>
      <c r="B82" s="34">
        <v>42880</v>
      </c>
      <c r="C82" s="35">
        <f t="shared" si="6"/>
        <v>2017</v>
      </c>
      <c r="D82" s="35">
        <f t="shared" si="7"/>
        <v>5</v>
      </c>
      <c r="E82" s="35">
        <f t="shared" si="8"/>
        <v>25</v>
      </c>
      <c r="F82" s="33">
        <v>1</v>
      </c>
      <c r="G82" s="33" t="s">
        <v>48</v>
      </c>
      <c r="H82" s="33" t="s">
        <v>78</v>
      </c>
      <c r="I82" s="33">
        <v>37</v>
      </c>
      <c r="M82" s="33">
        <v>43</v>
      </c>
    </row>
    <row r="83" spans="1:13" x14ac:dyDescent="0.2">
      <c r="A83" s="33" t="s">
        <v>79</v>
      </c>
      <c r="B83" s="34">
        <v>42902</v>
      </c>
      <c r="C83" s="35">
        <f t="shared" si="6"/>
        <v>2017</v>
      </c>
      <c r="D83" s="35">
        <f t="shared" si="7"/>
        <v>6</v>
      </c>
      <c r="E83" s="35">
        <f t="shared" si="8"/>
        <v>16</v>
      </c>
      <c r="F83" s="33">
        <v>1</v>
      </c>
      <c r="G83" s="33" t="s">
        <v>14</v>
      </c>
      <c r="H83" s="33" t="s">
        <v>78</v>
      </c>
      <c r="I83" s="33">
        <v>15</v>
      </c>
      <c r="M83" s="33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</vt:lpstr>
      <vt:lpstr>2017</vt:lpstr>
      <vt:lpstr>Dates</vt:lpstr>
      <vt:lpstr>Notes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Jose Nino Muriel</cp:lastModifiedBy>
  <cp:revision>10</cp:revision>
  <dcterms:created xsi:type="dcterms:W3CDTF">2019-05-31T15:15:53Z</dcterms:created>
  <dcterms:modified xsi:type="dcterms:W3CDTF">2024-09-23T18:31:12Z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