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גיליון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9">
      <text>
        <r>
          <rPr>
            <rFont val="Tahoma"/>
            <charset val="177"/>
            <family val="2"/>
            <b val="true"/>
            <color rgb="FF000000"/>
            <sz val="9"/>
          </rPr>
          <t xml:space="preserve">טל:
</t>
        </r>
        <r>
          <rPr>
            <rFont val="Tahoma"/>
            <charset val="177"/>
            <family val="2"/>
            <color rgb="FF000000"/>
            <sz val="9"/>
          </rPr>
          <t xml:space="preserve">שולם לאורורה</t>
        </r>
      </text>
    </comment>
    <comment authorId="0" ref="D9">
      <text>
        <r>
          <rPr>
            <rFont val="Tahoma"/>
            <charset val="177"/>
            <family val="2"/>
            <b val="true"/>
            <color rgb="FF000000"/>
            <sz val="9"/>
          </rPr>
          <t xml:space="preserve">טל:
</t>
        </r>
        <r>
          <rPr>
            <rFont val="Tahoma"/>
            <charset val="177"/>
            <family val="2"/>
            <color rgb="FF000000"/>
            <sz val="9"/>
          </rPr>
          <t xml:space="preserve">שולם במזומן</t>
        </r>
      </text>
    </comment>
    <comment authorId="0" ref="D21">
      <text>
        <r>
          <rPr>
            <rFont val="Tahoma"/>
            <charset val="177"/>
            <family val="2"/>
            <b val="true"/>
            <color rgb="FF000000"/>
            <sz val="9"/>
          </rPr>
          <t xml:space="preserve">טל:
</t>
        </r>
        <r>
          <rPr>
            <rFont val="Tahoma"/>
            <charset val="177"/>
            <family val="2"/>
            <color rgb="FF000000"/>
            <sz val="9"/>
          </rPr>
          <t xml:space="preserve">3000 עבור שנה קודמת. 
1500 עבור מחצית שנה ראשונה</t>
        </r>
      </text>
    </comment>
    <comment authorId="0" ref="D29">
      <text>
        <r>
          <rPr>
            <rFont val="Tahoma"/>
            <charset val="177"/>
            <family val="2"/>
            <b val="true"/>
            <color rgb="FF000000"/>
            <sz val="9"/>
          </rPr>
          <t xml:space="preserve">טל:
</t>
        </r>
        <r>
          <rPr>
            <rFont val="Tahoma"/>
            <charset val="177"/>
            <family val="2"/>
            <color rgb="FF000000"/>
            <sz val="9"/>
          </rPr>
          <t xml:space="preserve">750 במזומן</t>
        </r>
      </text>
    </comment>
    <comment authorId="0" ref="D34">
      <text>
        <r>
          <rPr>
            <rFont val="Arial"/>
            <charset val="177"/>
            <family val="2"/>
            <sz val="10"/>
          </rPr>
          <t xml:space="preserve">1750  מזומן עבור שנה קודמת
3000 עבור שנה נוכחית</t>
        </r>
      </text>
    </comment>
    <comment authorId="0" ref="E8">
      <text>
        <r>
          <rPr>
            <rFont val="Tahoma"/>
            <charset val="177"/>
            <family val="2"/>
            <b val="true"/>
            <color rgb="FF000000"/>
            <sz val="9"/>
          </rPr>
          <t xml:space="preserve">טל:
</t>
        </r>
        <r>
          <rPr>
            <rFont val="Tahoma"/>
            <charset val="177"/>
            <family val="2"/>
            <color rgb="FF000000"/>
            <sz val="9"/>
          </rPr>
          <t xml:space="preserve">שולם במזומן</t>
        </r>
      </text>
    </comment>
    <comment authorId="0" ref="F10">
      <text>
        <r>
          <rPr>
            <rFont val="Lucida Sans Unicode"/>
            <charset val="177"/>
            <family val="2"/>
            <color rgb="FF000000"/>
            <sz val="10"/>
          </rPr>
          <t xml:space="preserve">שכפול מפתח</t>
        </r>
      </text>
    </comment>
    <comment authorId="0" ref="G6">
      <text>
        <r>
          <rPr>
            <rFont val="Lucida Sans Unicode"/>
            <charset val="177"/>
            <family val="2"/>
            <sz val="10"/>
          </rPr>
          <t xml:space="preserve">שיקום מעל צובר הגז</t>
        </r>
      </text>
    </comment>
  </commentList>
</comments>
</file>

<file path=xl/sharedStrings.xml><?xml version="1.0" encoding="utf-8"?>
<sst xmlns="http://schemas.openxmlformats.org/spreadsheetml/2006/main" count="43" uniqueCount="43">
  <si>
    <r>
      <t xml:space="preserve">ועד בית </t>
    </r>
    <r>
      <rPr>
        <rFont val="Arial"/>
        <charset val="177"/>
        <family val="2"/>
        <sz val="10"/>
      </rPr>
      <t xml:space="preserve">2013</t>
    </r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</si>
  <si>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</si>
  <si>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</si>
  <si>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</si>
  <si>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</si>
  <si>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</si>
  <si>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</si>
  <si>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</si>
  <si>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</si>
  <si>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</si>
  <si>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</si>
  <si>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</si>
  <si>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</si>
  <si>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r>
      <t xml:space="preserve">סה</t>
    </r>
    <r>
      <rPr>
        <rFont val="Arial"/>
        <charset val="177"/>
        <family val="2"/>
        <sz val="10"/>
      </rPr>
      <t xml:space="preserve">"כ</t>
    </r>
  </si>
  <si>
    <t>חשמל</t>
  </si>
  <si>
    <t>גינון</t>
  </si>
  <si>
    <t>עמלות</t>
  </si>
  <si>
    <t>נקיון</t>
  </si>
  <si>
    <t>שחרור ביוב</t>
  </si>
  <si>
    <t>תחזוקת אתר</t>
  </si>
  <si>
    <t>הדברה</t>
  </si>
  <si>
    <t>פיצויים למנקה</t>
  </si>
  <si>
    <t>האגודה לתרבות הדיור</t>
  </si>
  <si>
    <t>שילמו</t>
  </si>
  <si>
    <t>טרם שילמו</t>
  </si>
  <si>
    <t>הפקדות</t>
  </si>
  <si>
    <t>דמי ועד</t>
  </si>
  <si>
    <r>
      <t xml:space="preserve">אלון שפייזר </t>
    </r>
    <r>
      <rPr>
        <rFont val="Arial"/>
        <charset val="177"/>
        <family val="2"/>
        <sz val="10"/>
      </rPr>
      <t xml:space="preserve">+ איריס עמבור</t>
    </r>
  </si>
  <si>
    <t>054-5355958</t>
  </si>
  <si>
    <r>
      <t xml:space="preserve">בנג</t>
    </r>
    <r>
      <rPr>
        <rFont val="Arial"/>
        <charset val="177"/>
        <family val="2"/>
        <sz val="10"/>
      </rPr>
      <t xml:space="preserve">'י היימן</t>
    </r>
  </si>
  <si>
    <t>054-5876520</t>
  </si>
  <si>
    <t>שמעון אבני</t>
  </si>
  <si>
    <t>רבני</t>
  </si>
  <si>
    <t>וייס</t>
  </si>
  <si>
    <t>שריג</t>
  </si>
  <si>
    <t>שני</t>
  </si>
  <si>
    <t>מנצור</t>
  </si>
  <si>
    <t>סימן טוב</t>
  </si>
  <si>
    <t>נטף</t>
  </si>
  <si>
    <t>אברון</t>
  </si>
  <si>
    <t>הרמתי</t>
  </si>
  <si>
    <t>רחמין</t>
  </si>
  <si>
    <t>גבאי</t>
  </si>
</sst>
</file>

<file path=xl/styles.xml><?xml version="1.0" encoding="utf-8"?>
<styleSheet xmlns="http://schemas.openxmlformats.org/spreadsheetml/2006/main">
  <numFmts count="7">
    <numFmt formatCode="GENERAL" numFmtId="164"/>
    <numFmt formatCode="_ * #,##0.00_ ;_ * \-#,##0.00_ ;_ * \-??_ ;_ @_ " numFmtId="165"/>
    <numFmt formatCode="_ * #,##0_ ;_ * \-#,##0_ ;_ * \-??_ ;_ @_ " numFmtId="166"/>
    <numFmt formatCode="#,##0.00" numFmtId="167"/>
    <numFmt formatCode="DD/MM/YYYY" numFmtId="168"/>
    <numFmt formatCode="0%" numFmtId="169"/>
    <numFmt formatCode="0.00%" numFmtId="170"/>
  </numFmts>
  <fonts count="8">
    <font>
      <name val="Lucida Sans Unicode"/>
      <charset val="177"/>
      <family val="2"/>
      <sz val="10"/>
    </font>
    <font>
      <name val="Arial"/>
      <charset val="177"/>
      <family val="0"/>
      <sz val="10"/>
    </font>
    <font>
      <name val="Arial"/>
      <charset val="177"/>
      <family val="0"/>
      <sz val="10"/>
    </font>
    <font>
      <name val="Arial"/>
      <charset val="177"/>
      <family val="0"/>
      <sz val="10"/>
    </font>
    <font>
      <name val="Arial"/>
      <charset val="177"/>
      <family val="2"/>
      <sz val="10"/>
    </font>
    <font>
      <name val="Tahoma"/>
      <charset val="177"/>
      <family val="2"/>
      <b val="true"/>
      <color rgb="FF000000"/>
      <sz val="9"/>
    </font>
    <font>
      <name val="Tahoma"/>
      <charset val="177"/>
      <family val="2"/>
      <color rgb="FF000000"/>
      <sz val="9"/>
    </font>
    <font>
      <name val="Lucida Sans Unicode"/>
      <charset val="177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7" xfId="15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8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6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5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5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6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5" xfId="15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0" xfId="19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0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2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3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4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5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6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-293760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7" name="CustomShape 1"/>
        <xdr:cNvSpPr/>
      </xdr:nvSpPr>
      <xdr:spPr>
        <a:xfrm>
          <a:off x="-10325160" y="0"/>
          <a:ext cx="10298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8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9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0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1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2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3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4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5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6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7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8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19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20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21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22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-141480</xdr:colOff>
      <xdr:row>0</xdr:row>
      <xdr:rowOff>0</xdr:rowOff>
    </xdr:from>
    <xdr:to>
      <xdr:col>13</xdr:col>
      <xdr:colOff>-27000</xdr:colOff>
      <xdr:row>56</xdr:row>
      <xdr:rowOff>130680</xdr:rowOff>
    </xdr:to>
    <xdr:sp>
      <xdr:nvSpPr>
        <xdr:cNvPr id="23" name="CustomShape 1"/>
        <xdr:cNvSpPr/>
      </xdr:nvSpPr>
      <xdr:spPr>
        <a:xfrm>
          <a:off x="-10172880" y="0"/>
          <a:ext cx="101458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5"/>
  <sheetViews>
    <sheetView colorId="64" defaultGridColor="true" rightToLeft="tru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B15" activeCellId="0" pane="topLeft" sqref="B15"/>
    </sheetView>
  </sheetViews>
  <sheetFormatPr defaultRowHeight="12.75"/>
  <cols>
    <col collapsed="false" hidden="false" max="1" min="1" style="1" width="10.6216216216216"/>
    <col collapsed="false" hidden="false" max="2" min="2" style="2" width="11.2522522522523"/>
    <col collapsed="false" hidden="false" max="3" min="3" style="2" width="11.1216216216216"/>
    <col collapsed="false" hidden="false" max="4" min="4" style="2" width="9"/>
    <col collapsed="false" hidden="false" max="6" min="5" style="2" width="10.9954954954955"/>
    <col collapsed="false" hidden="false" max="7" min="7" style="2" width="11.1216216216216"/>
    <col collapsed="false" hidden="false" max="8" min="8" style="2" width="9.13063063063063"/>
    <col collapsed="false" hidden="false" max="13" min="9" style="2" width="8.25675675675676"/>
    <col collapsed="false" hidden="false" max="14" min="14" style="2" width="9.63063063063063"/>
    <col collapsed="false" hidden="false" max="15" min="15" style="2" width="9.13063063063063"/>
    <col collapsed="false" hidden="false" max="1025" min="16" style="2" width="8.12612612612613"/>
  </cols>
  <sheetData>
    <row collapsed="false" customFormat="false" customHeight="false" hidden="false" ht="12.75" outlineLevel="0" r="2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n">
        <f aca="false">SUM(N5:N12)</f>
        <v>29269.77</v>
      </c>
    </row>
    <row collapsed="false" customFormat="false" customHeight="false" hidden="false" ht="12.75" outlineLevel="0"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collapsed="false" customFormat="false" customHeight="false" hidden="false" ht="12.75" outlineLevel="0" r="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</row>
    <row collapsed="false" customFormat="false" customHeight="false" hidden="false" ht="12.75" outlineLevel="0" r="5">
      <c r="A5" s="1" t="s">
        <v>14</v>
      </c>
      <c r="B5" s="4" t="n">
        <v>730.29</v>
      </c>
      <c r="C5" s="4"/>
      <c r="D5" s="4" t="n">
        <v>618.25</v>
      </c>
      <c r="E5" s="4"/>
      <c r="F5" s="4" t="n">
        <v>619.23</v>
      </c>
      <c r="G5" s="4"/>
      <c r="H5" s="4"/>
      <c r="I5" s="4"/>
      <c r="J5" s="4"/>
      <c r="K5" s="4"/>
      <c r="L5" s="4"/>
      <c r="M5" s="4"/>
      <c r="N5" s="4" t="n">
        <f aca="false">SUM(B5:M5)</f>
        <v>1967.77</v>
      </c>
    </row>
    <row collapsed="false" customFormat="false" customHeight="false" hidden="false" ht="12.75" outlineLevel="0" r="6">
      <c r="A6" s="1" t="s">
        <v>15</v>
      </c>
      <c r="B6" s="4" t="n">
        <v>1311</v>
      </c>
      <c r="C6" s="4" t="n">
        <v>1311</v>
      </c>
      <c r="D6" s="4" t="n">
        <v>1300</v>
      </c>
      <c r="E6" s="4" t="n">
        <v>1451</v>
      </c>
      <c r="F6" s="4" t="n">
        <v>1463</v>
      </c>
      <c r="G6" s="4" t="n">
        <f aca="false">5840</f>
        <v>5840</v>
      </c>
      <c r="H6" s="4"/>
      <c r="I6" s="4"/>
      <c r="J6" s="4"/>
      <c r="K6" s="4"/>
      <c r="L6" s="4"/>
      <c r="M6" s="4"/>
      <c r="N6" s="4" t="n">
        <f aca="false">SUM(B6:M6)</f>
        <v>12676</v>
      </c>
    </row>
    <row collapsed="false" customFormat="false" customHeight="false" hidden="false" ht="12.75" outlineLevel="0" r="7">
      <c r="A7" s="1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n">
        <f aca="false">SUM(B7:M7)</f>
        <v>0</v>
      </c>
    </row>
    <row collapsed="false" customFormat="false" customHeight="false" hidden="false" ht="12.75" outlineLevel="0" r="8">
      <c r="A8" s="1" t="s">
        <v>17</v>
      </c>
      <c r="B8" s="5" t="n">
        <v>900</v>
      </c>
      <c r="C8" s="4" t="n">
        <v>850</v>
      </c>
      <c r="D8" s="4" t="n">
        <f aca="false">1250+136</f>
        <v>1386</v>
      </c>
      <c r="E8" s="4" t="n">
        <v>1000</v>
      </c>
      <c r="F8" s="4" t="n">
        <v>1350</v>
      </c>
      <c r="G8" s="4"/>
      <c r="H8" s="4"/>
      <c r="I8" s="4"/>
      <c r="J8" s="4"/>
      <c r="K8" s="4"/>
      <c r="L8" s="4"/>
      <c r="M8" s="4"/>
      <c r="N8" s="4" t="n">
        <f aca="false">SUM(B8:M8)</f>
        <v>5486</v>
      </c>
    </row>
    <row collapsed="false" customFormat="false" customHeight="false" hidden="false" ht="12.75" outlineLevel="0" r="9">
      <c r="A9" s="1" t="s">
        <v>18</v>
      </c>
      <c r="B9" s="4"/>
      <c r="C9" s="4" t="n">
        <v>1200</v>
      </c>
      <c r="D9" s="4" t="n">
        <v>900</v>
      </c>
      <c r="E9" s="4"/>
      <c r="F9" s="4"/>
      <c r="G9" s="4"/>
      <c r="H9" s="4"/>
      <c r="I9" s="4"/>
      <c r="J9" s="4"/>
      <c r="K9" s="4"/>
      <c r="L9" s="4"/>
      <c r="M9" s="4"/>
      <c r="N9" s="4" t="n">
        <f aca="false">SUM(B9:M9)</f>
        <v>2100</v>
      </c>
    </row>
    <row collapsed="false" customFormat="false" customHeight="false" hidden="false" ht="12.75" outlineLevel="0" r="10">
      <c r="A10" s="1" t="s">
        <v>19</v>
      </c>
      <c r="B10" s="4"/>
      <c r="C10" s="4"/>
      <c r="D10" s="4"/>
      <c r="E10" s="4"/>
      <c r="F10" s="4" t="n">
        <v>40</v>
      </c>
      <c r="G10" s="4"/>
      <c r="H10" s="4"/>
      <c r="I10" s="4"/>
      <c r="J10" s="4"/>
      <c r="K10" s="4"/>
      <c r="L10" s="4"/>
      <c r="M10" s="4"/>
      <c r="N10" s="4" t="n">
        <f aca="false">SUM(B10:M10)</f>
        <v>40</v>
      </c>
    </row>
    <row collapsed="false" customFormat="false" customHeight="false" hidden="false" ht="12.75" outlineLevel="0" r="11">
      <c r="A11" s="1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n">
        <f aca="false">SUM(B11:M11)</f>
        <v>0</v>
      </c>
    </row>
    <row collapsed="false" customFormat="false" customHeight="false" hidden="false" ht="12.75" outlineLevel="0" r="12">
      <c r="A12" s="1" t="s">
        <v>21</v>
      </c>
      <c r="B12" s="4"/>
      <c r="C12" s="4"/>
      <c r="D12" s="4" t="n">
        <v>7000</v>
      </c>
      <c r="E12" s="4"/>
      <c r="F12" s="4"/>
      <c r="G12" s="4"/>
      <c r="H12" s="4"/>
      <c r="I12" s="4"/>
      <c r="J12" s="4"/>
      <c r="K12" s="4"/>
      <c r="L12" s="4"/>
      <c r="M12" s="4"/>
      <c r="N12" s="4" t="n">
        <f aca="false">SUM(B12:M12)</f>
        <v>7000</v>
      </c>
    </row>
    <row collapsed="false" customFormat="false" customHeight="false" hidden="false" ht="12.85" outlineLevel="0" r="13">
      <c r="A13" s="1" t="s">
        <v>22</v>
      </c>
      <c r="B13" s="4"/>
      <c r="C13" s="4"/>
      <c r="D13" s="4"/>
      <c r="E13" s="4"/>
      <c r="F13" s="4"/>
      <c r="G13" s="4" t="n">
        <v>420</v>
      </c>
      <c r="H13" s="4"/>
      <c r="I13" s="4"/>
      <c r="J13" s="4"/>
      <c r="K13" s="4"/>
      <c r="L13" s="4"/>
      <c r="M13" s="4"/>
      <c r="N13" s="4" t="n">
        <f aca="false">SUM(B13:M13)</f>
        <v>420</v>
      </c>
    </row>
    <row collapsed="false" customFormat="false" customHeight="false" hidden="false" ht="12.75" outlineLevel="0" r="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collapsed="false" customFormat="false" customHeight="false" hidden="false" ht="12.85" outlineLevel="0" r="15">
      <c r="B15" s="4" t="n">
        <f aca="false">SUM(B5:B14)</f>
        <v>2941.29</v>
      </c>
      <c r="C15" s="4" t="n">
        <f aca="false">SUM(C5:C14)</f>
        <v>3361</v>
      </c>
      <c r="D15" s="4" t="n">
        <f aca="false">SUM(D5:D14)</f>
        <v>11204.25</v>
      </c>
      <c r="E15" s="4" t="n">
        <f aca="false">SUM(E5:E14)</f>
        <v>2451</v>
      </c>
      <c r="F15" s="4" t="n">
        <f aca="false">SUM(F5:F14)</f>
        <v>3472.23</v>
      </c>
      <c r="G15" s="4" t="n">
        <f aca="false">SUM(G5:G14)</f>
        <v>6260</v>
      </c>
      <c r="H15" s="4" t="n">
        <f aca="false">SUM(H5:H14)</f>
        <v>0</v>
      </c>
      <c r="I15" s="4" t="n">
        <f aca="false">SUM(I5:I14)</f>
        <v>0</v>
      </c>
      <c r="J15" s="4" t="n">
        <f aca="false">SUM(J5:J14)</f>
        <v>0</v>
      </c>
      <c r="K15" s="4" t="n">
        <f aca="false">SUM(K5:K14)</f>
        <v>0</v>
      </c>
      <c r="L15" s="4" t="n">
        <f aca="false">SUM(L5:L14)</f>
        <v>0</v>
      </c>
      <c r="M15" s="4" t="n">
        <f aca="false">SUM(M5:M14)</f>
        <v>0</v>
      </c>
      <c r="N15" s="4" t="n">
        <f aca="false">SUM(N5:N14)</f>
        <v>29689.77</v>
      </c>
    </row>
    <row collapsed="false" customFormat="false" customHeight="false" hidden="false" ht="12.75" outlineLevel="0" r="18">
      <c r="A18" s="1" t="s">
        <v>23</v>
      </c>
      <c r="B18" s="6" t="n">
        <f aca="false">COUNT(D21:D34)</f>
        <v>12</v>
      </c>
      <c r="F18" s="6"/>
    </row>
    <row collapsed="false" customFormat="false" customHeight="false" hidden="false" ht="12.75" outlineLevel="0" r="19">
      <c r="A19" s="1" t="s">
        <v>24</v>
      </c>
      <c r="B19" s="6" t="n">
        <f aca="false">COUNT(A21:A34)-B18</f>
        <v>2</v>
      </c>
      <c r="D19" s="7"/>
      <c r="E19" s="2" t="s">
        <v>25</v>
      </c>
      <c r="G19" s="7"/>
      <c r="H19" s="7"/>
    </row>
    <row collapsed="false" customFormat="false" customHeight="false" hidden="false" ht="12.75" outlineLevel="0" r="20">
      <c r="A20" s="8"/>
      <c r="B20" s="9"/>
      <c r="C20" s="9"/>
      <c r="D20" s="10" t="s">
        <v>26</v>
      </c>
      <c r="E20" s="7" t="n">
        <v>41382</v>
      </c>
      <c r="F20" s="7" t="n">
        <v>41435</v>
      </c>
      <c r="G20" s="7"/>
      <c r="H20" s="7"/>
    </row>
    <row collapsed="false" customFormat="false" customHeight="false" hidden="false" ht="38.25" outlineLevel="0" r="21">
      <c r="A21" s="11" t="n">
        <v>106</v>
      </c>
      <c r="B21" s="12" t="s">
        <v>27</v>
      </c>
      <c r="C21" s="9" t="s">
        <v>28</v>
      </c>
      <c r="D21" s="4" t="n">
        <v>4500</v>
      </c>
      <c r="E21" s="4" t="n">
        <v>4500</v>
      </c>
      <c r="G21" s="6"/>
      <c r="J21" s="13"/>
    </row>
    <row collapsed="false" customFormat="false" customHeight="false" hidden="false" ht="12.75" outlineLevel="0" r="22">
      <c r="A22" s="11" t="n">
        <v>108</v>
      </c>
      <c r="B22" s="10" t="s">
        <v>29</v>
      </c>
      <c r="C22" s="9" t="s">
        <v>30</v>
      </c>
      <c r="D22" s="4" t="n">
        <v>3000</v>
      </c>
      <c r="E22" s="4" t="n">
        <v>750</v>
      </c>
      <c r="F22" s="2" t="n">
        <v>750</v>
      </c>
      <c r="G22" s="6"/>
    </row>
    <row collapsed="false" customFormat="false" customHeight="false" hidden="false" ht="12.75" outlineLevel="0" r="23">
      <c r="A23" s="11" t="n">
        <v>110</v>
      </c>
      <c r="B23" s="10" t="s">
        <v>31</v>
      </c>
      <c r="C23" s="9"/>
      <c r="D23" s="4" t="n">
        <v>3000</v>
      </c>
      <c r="E23" s="4"/>
      <c r="F23" s="2" t="n">
        <v>1500</v>
      </c>
      <c r="G23" s="6"/>
    </row>
    <row collapsed="false" customFormat="false" customHeight="false" hidden="false" ht="12.75" outlineLevel="0" r="24">
      <c r="A24" s="11" t="n">
        <v>112</v>
      </c>
      <c r="B24" s="10" t="s">
        <v>32</v>
      </c>
      <c r="C24" s="9"/>
      <c r="D24" s="4" t="n">
        <v>3000</v>
      </c>
      <c r="E24" s="4"/>
      <c r="F24" s="2" t="n">
        <v>1500</v>
      </c>
      <c r="G24" s="6"/>
    </row>
    <row collapsed="false" customFormat="false" customHeight="false" hidden="false" ht="12.75" outlineLevel="0" r="25">
      <c r="A25" s="11" t="n">
        <v>114</v>
      </c>
      <c r="B25" s="10" t="s">
        <v>33</v>
      </c>
      <c r="C25" s="9"/>
      <c r="D25" s="4" t="n">
        <v>3000</v>
      </c>
      <c r="E25" s="4"/>
      <c r="F25" s="2" t="n">
        <v>3000</v>
      </c>
      <c r="G25" s="6"/>
    </row>
    <row collapsed="false" customFormat="false" customHeight="false" hidden="false" ht="12.75" outlineLevel="0" r="26">
      <c r="A26" s="11" t="n">
        <v>116</v>
      </c>
      <c r="B26" s="10" t="s">
        <v>34</v>
      </c>
      <c r="C26" s="9"/>
      <c r="D26" s="4"/>
      <c r="E26" s="4"/>
      <c r="G26" s="6"/>
    </row>
    <row collapsed="false" customFormat="false" customHeight="false" hidden="false" ht="12.75" outlineLevel="0" r="27">
      <c r="A27" s="11" t="n">
        <v>118</v>
      </c>
      <c r="B27" s="10" t="s">
        <v>35</v>
      </c>
      <c r="C27" s="9"/>
      <c r="D27" s="4" t="n">
        <v>3000</v>
      </c>
      <c r="E27" s="4" t="n">
        <v>750</v>
      </c>
      <c r="F27" s="2" t="n">
        <v>750</v>
      </c>
      <c r="G27" s="6"/>
    </row>
    <row collapsed="false" customFormat="false" customHeight="false" hidden="false" ht="12.75" outlineLevel="0" r="28">
      <c r="A28" s="11" t="n">
        <v>120</v>
      </c>
      <c r="B28" s="10" t="s">
        <v>36</v>
      </c>
      <c r="C28" s="9"/>
      <c r="D28" s="4" t="n">
        <v>3000</v>
      </c>
      <c r="E28" s="4" t="n">
        <v>750</v>
      </c>
      <c r="F28" s="2" t="n">
        <v>750</v>
      </c>
      <c r="G28" s="6"/>
    </row>
    <row collapsed="false" customFormat="false" customHeight="false" hidden="false" ht="12.75" outlineLevel="0" r="29">
      <c r="A29" s="11" t="n">
        <v>122</v>
      </c>
      <c r="B29" s="10" t="s">
        <v>37</v>
      </c>
      <c r="C29" s="9"/>
      <c r="D29" s="4" t="n">
        <v>3000</v>
      </c>
      <c r="E29" s="4"/>
      <c r="F29" s="2" t="n">
        <v>750</v>
      </c>
      <c r="G29" s="6"/>
    </row>
    <row collapsed="false" customFormat="false" customHeight="false" hidden="false" ht="12.75" outlineLevel="0" r="30">
      <c r="A30" s="11" t="n">
        <v>124</v>
      </c>
      <c r="B30" s="10" t="s">
        <v>38</v>
      </c>
      <c r="C30" s="9"/>
      <c r="D30" s="4"/>
      <c r="E30" s="4"/>
      <c r="G30" s="6"/>
    </row>
    <row collapsed="false" customFormat="false" customHeight="false" hidden="false" ht="12.75" outlineLevel="0" r="31">
      <c r="A31" s="11" t="n">
        <v>126</v>
      </c>
      <c r="B31" s="10" t="s">
        <v>39</v>
      </c>
      <c r="C31" s="9"/>
      <c r="D31" s="4" t="n">
        <v>3000</v>
      </c>
      <c r="E31" s="4" t="n">
        <v>750</v>
      </c>
      <c r="F31" s="2" t="n">
        <v>750</v>
      </c>
      <c r="G31" s="6"/>
    </row>
    <row collapsed="false" customFormat="false" customHeight="false" hidden="false" ht="12.75" outlineLevel="0" r="32">
      <c r="A32" s="11" t="n">
        <v>128</v>
      </c>
      <c r="B32" s="10" t="s">
        <v>40</v>
      </c>
      <c r="C32" s="9"/>
      <c r="D32" s="4" t="n">
        <v>3000</v>
      </c>
      <c r="E32" s="4" t="n">
        <v>750</v>
      </c>
      <c r="F32" s="2" t="n">
        <v>750</v>
      </c>
      <c r="G32" s="6"/>
    </row>
    <row collapsed="false" customFormat="false" customHeight="false" hidden="false" ht="12.75" outlineLevel="0" r="33">
      <c r="A33" s="11" t="n">
        <v>130</v>
      </c>
      <c r="B33" s="10" t="s">
        <v>41</v>
      </c>
      <c r="C33" s="9"/>
      <c r="D33" s="4" t="n">
        <v>3000</v>
      </c>
      <c r="E33" s="4"/>
      <c r="G33" s="6"/>
    </row>
    <row collapsed="false" customFormat="false" customHeight="false" hidden="false" ht="12.75" outlineLevel="0" r="34">
      <c r="A34" s="11" t="n">
        <v>132</v>
      </c>
      <c r="B34" s="10" t="s">
        <v>42</v>
      </c>
      <c r="C34" s="9"/>
      <c r="D34" s="4" t="n">
        <f aca="false">1750+3000</f>
        <v>4750</v>
      </c>
      <c r="E34" s="4"/>
      <c r="F34" s="2" t="n">
        <v>1500</v>
      </c>
      <c r="G34" s="6"/>
    </row>
    <row collapsed="false" customFormat="false" customHeight="false" hidden="false" ht="12.75" outlineLevel="0" r="35">
      <c r="A35" s="8"/>
      <c r="B35" s="9"/>
      <c r="C35" s="9"/>
      <c r="D35" s="4" t="n">
        <f aca="false">SUM(D21:D34)</f>
        <v>39250</v>
      </c>
      <c r="E35" s="4" t="n">
        <f aca="false">SUM(E21:E34)</f>
        <v>8250</v>
      </c>
      <c r="F35" s="2" t="n">
        <f aca="false">SUM(F21:F34)</f>
        <v>12000</v>
      </c>
      <c r="G35" s="2" t="n">
        <f aca="false">SUM(G21:G34)</f>
        <v>0</v>
      </c>
      <c r="H35" s="2" t="n">
        <f aca="false">SUM(H21:H34)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2005-03-24T07:25:41.00Z</dcterms:created>
  <dc:creator>טל הרמתי</dc:creator>
  <cp:lastModifiedBy>טל</cp:lastModifiedBy>
  <cp:lastPrinted>2012-02-03T10:33:29.00Z</cp:lastPrinted>
  <dcterms:modified xsi:type="dcterms:W3CDTF">2013-06-09T12:40:54.00Z</dcterms:modified>
  <cp:revision>0</cp:revision>
</cp:coreProperties>
</file>