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da\Desktop\work\plan\media\pattern\"/>
    </mc:Choice>
  </mc:AlternateContent>
  <bookViews>
    <workbookView xWindow="0" yWindow="4830" windowWidth="19200" windowHeight="993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C12" i="1" l="1"/>
  <c r="CY12" i="1"/>
  <c r="CX12" i="1"/>
  <c r="CT12" i="1"/>
  <c r="CS12" i="1"/>
  <c r="CO12" i="1"/>
  <c r="CN12" i="1"/>
  <c r="CJ12" i="1"/>
  <c r="CI12" i="1"/>
  <c r="CE12" i="1"/>
  <c r="CD12" i="1"/>
  <c r="CA12" i="1"/>
  <c r="BZ12" i="1"/>
  <c r="BY12" i="1"/>
  <c r="BV12" i="1"/>
  <c r="BU12" i="1"/>
  <c r="BT12" i="1"/>
  <c r="BQ12" i="1"/>
  <c r="BP12" i="1"/>
  <c r="BO12" i="1"/>
  <c r="BL12" i="1"/>
  <c r="BK12" i="1"/>
  <c r="BJ12" i="1"/>
  <c r="BH12" i="1"/>
  <c r="BG12" i="1"/>
  <c r="BF12" i="1"/>
  <c r="BF11" i="1"/>
  <c r="BD12" i="1"/>
  <c r="BC12" i="1"/>
  <c r="BB12" i="1"/>
  <c r="BA12" i="1"/>
  <c r="AZ12" i="1"/>
  <c r="AW11" i="1"/>
  <c r="AV12" i="1"/>
  <c r="AW12" i="1" l="1"/>
  <c r="AX11" i="1" s="1"/>
  <c r="AX12" i="1" s="1"/>
  <c r="AY11" i="1" s="1"/>
  <c r="AY12" i="1" s="1"/>
  <c r="AZ11" i="1" s="1"/>
  <c r="BA11" i="1" s="1"/>
  <c r="BB11" i="1" s="1"/>
  <c r="BC11" i="1" l="1"/>
  <c r="BD11" i="1" l="1"/>
  <c r="DH11" i="1"/>
  <c r="DG11" i="1"/>
  <c r="DF11" i="1"/>
  <c r="DE11" i="1"/>
  <c r="BE11" i="1" l="1"/>
  <c r="BG11" i="1" l="1"/>
  <c r="BH11" i="1" s="1"/>
  <c r="BI11" i="1" s="1"/>
  <c r="BI12" i="1" l="1"/>
  <c r="BJ11" i="1" s="1"/>
  <c r="BK11" i="1" s="1"/>
  <c r="BL11" i="1" s="1"/>
  <c r="BM11" i="1" s="1"/>
  <c r="BM12" i="1" l="1"/>
  <c r="BN11" i="1" s="1"/>
  <c r="BN12" i="1" l="1"/>
  <c r="BO11" i="1" s="1"/>
  <c r="BP11" i="1" s="1"/>
  <c r="BQ11" i="1" s="1"/>
  <c r="BR11" i="1" s="1"/>
  <c r="BR12" i="1" l="1"/>
  <c r="BS11" i="1" s="1"/>
  <c r="BS12" i="1" l="1"/>
  <c r="BT11" i="1" s="1"/>
  <c r="BU11" i="1" s="1"/>
  <c r="BV11" i="1" s="1"/>
  <c r="BW11" i="1" s="1"/>
  <c r="BW12" i="1" l="1"/>
  <c r="BX11" i="1" s="1"/>
  <c r="BX12" i="1" l="1"/>
  <c r="BY11" i="1" s="1"/>
  <c r="BZ11" i="1" s="1"/>
  <c r="CA11" i="1" s="1"/>
  <c r="CB11" i="1" s="1"/>
  <c r="CB12" i="1" l="1"/>
  <c r="CC11" i="1" s="1"/>
  <c r="CC12" i="1" l="1"/>
  <c r="CD11" i="1" s="1"/>
  <c r="CE11" i="1" s="1"/>
  <c r="CF11" i="1" s="1"/>
  <c r="CF12" i="1" s="1"/>
  <c r="CG11" i="1" s="1"/>
  <c r="CG12" i="1" s="1"/>
  <c r="CH11" i="1" s="1"/>
  <c r="CH12" i="1" s="1"/>
  <c r="CI11" i="1" s="1"/>
  <c r="CJ11" i="1" s="1"/>
  <c r="CK11" i="1" s="1"/>
  <c r="CK12" i="1" s="1"/>
  <c r="CL11" i="1" s="1"/>
  <c r="CL12" i="1" s="1"/>
  <c r="CM11" i="1" s="1"/>
  <c r="CM12" i="1" s="1"/>
  <c r="CN11" i="1" s="1"/>
  <c r="CO11" i="1" s="1"/>
  <c r="CP11" i="1" s="1"/>
  <c r="CP12" i="1" s="1"/>
  <c r="CQ11" i="1" s="1"/>
  <c r="CQ12" i="1" s="1"/>
  <c r="CR11" i="1" s="1"/>
  <c r="CR12" i="1" s="1"/>
  <c r="CS11" i="1" s="1"/>
  <c r="CT11" i="1" s="1"/>
  <c r="CU11" i="1" s="1"/>
  <c r="CU12" i="1" s="1"/>
  <c r="CV11" i="1" s="1"/>
  <c r="CV12" i="1" s="1"/>
  <c r="CW11" i="1" s="1"/>
  <c r="CW12" i="1" s="1"/>
  <c r="CX11" i="1" s="1"/>
  <c r="CY11" i="1" s="1"/>
  <c r="CZ11" i="1" s="1"/>
  <c r="CZ12" i="1" s="1"/>
  <c r="DA11" i="1" s="1"/>
  <c r="DA12" i="1" s="1"/>
  <c r="DB11" i="1" s="1"/>
  <c r="DB12" i="1" s="1"/>
  <c r="DC11" i="1" s="1"/>
</calcChain>
</file>

<file path=xl/sharedStrings.xml><?xml version="1.0" encoding="utf-8"?>
<sst xmlns="http://schemas.openxmlformats.org/spreadsheetml/2006/main" count="79" uniqueCount="77">
  <si>
    <t>Клиент/Брэнд</t>
  </si>
  <si>
    <t>Продукт/Кампания</t>
  </si>
  <si>
    <t>Посадочная</t>
  </si>
  <si>
    <t>ЦА</t>
  </si>
  <si>
    <t>Гео</t>
  </si>
  <si>
    <t>KPI</t>
  </si>
  <si>
    <t>Категория Клиента</t>
  </si>
  <si>
    <t>Подкатегория</t>
  </si>
  <si>
    <t>Тематика сайта</t>
  </si>
  <si>
    <t>ТТ</t>
  </si>
  <si>
    <t>dcm</t>
  </si>
  <si>
    <t>Запуск (нюансы)</t>
  </si>
  <si>
    <t>Маржа/
скидка аг-ву/стоимость для аг-ва</t>
  </si>
  <si>
    <t>Минусы</t>
  </si>
  <si>
    <t>Медиакит/
прайсы</t>
  </si>
  <si>
    <t>Контакты</t>
  </si>
  <si>
    <t>Доп.аналитика/
комментарии</t>
  </si>
  <si>
    <t>Входной бюджет</t>
  </si>
  <si>
    <t>Предоплата</t>
  </si>
  <si>
    <t>Преимущества</t>
  </si>
  <si>
    <t>Баинговые приоритеты</t>
  </si>
  <si>
    <t>#</t>
  </si>
  <si>
    <t>Селлер</t>
  </si>
  <si>
    <t>Сайт</t>
  </si>
  <si>
    <t>Место размещения на сайте и таргетинги</t>
  </si>
  <si>
    <t>Размер (в пикселях) / Формат</t>
  </si>
  <si>
    <t>Длительность видео</t>
  </si>
  <si>
    <t>Тип размещения</t>
  </si>
  <si>
    <t>Единица покупки</t>
  </si>
  <si>
    <t>Период размещения</t>
  </si>
  <si>
    <t xml:space="preserve">Количество единиц за период </t>
  </si>
  <si>
    <t xml:space="preserve">Общее количество единиц </t>
  </si>
  <si>
    <t>Наценки / Доп. Скидки</t>
  </si>
  <si>
    <t>Скидка, %</t>
  </si>
  <si>
    <t>CPM с учетом скидки</t>
  </si>
  <si>
    <t>Стоимость размещения после скидки, руб.</t>
  </si>
  <si>
    <t>Стоимость размещения после скидки, с НДС, руб.</t>
  </si>
  <si>
    <t>Прогноз результатов</t>
  </si>
  <si>
    <t>Количество показов</t>
  </si>
  <si>
    <t>Частота</t>
  </si>
  <si>
    <t>Охват технический</t>
  </si>
  <si>
    <t>VTR,%</t>
  </si>
  <si>
    <t>Количество просмотров</t>
  </si>
  <si>
    <t>CTR%</t>
  </si>
  <si>
    <t>Количество кликов</t>
  </si>
  <si>
    <t>CPM, руб.</t>
  </si>
  <si>
    <t>CPT, руб.</t>
  </si>
  <si>
    <t>Стоимость за просмотр</t>
  </si>
  <si>
    <t>Стоимость за клик, руб.</t>
  </si>
  <si>
    <t>Количество лидов</t>
  </si>
  <si>
    <t>Стоимость за лид, руб.</t>
  </si>
  <si>
    <t>Цена 
(за единицу покупки), руб.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</si>
  <si>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</si>
  <si>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</si>
  <si>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</si>
  <si>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</si>
  <si>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</si>
  <si>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</si>
  <si>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</si>
  <si>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</si>
  <si>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</si>
  <si>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Бюджет без учена НДС и АК</t>
  </si>
  <si>
    <t>Дата старта</t>
  </si>
  <si>
    <t>Дата предоставления материалов</t>
  </si>
  <si>
    <t>Прогноз результатов постклика</t>
  </si>
  <si>
    <t>% прохождения из кликов в визиты</t>
  </si>
  <si>
    <t>Показатель отказов</t>
  </si>
  <si>
    <t>Средняя глубина</t>
  </si>
  <si>
    <t>Среднее время сессии</t>
  </si>
  <si>
    <t>01.04-30.04</t>
  </si>
  <si>
    <t>10.05-31.05</t>
  </si>
  <si>
    <t>01.06-30.06</t>
  </si>
  <si>
    <t>01.07-31.07</t>
  </si>
  <si>
    <t>01.08-31.08</t>
  </si>
  <si>
    <t>Январь</t>
  </si>
  <si>
    <t>Февраль</t>
  </si>
  <si>
    <t>Март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</si>
</sst>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419]d\ mmm;@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26">
    <xf numFmtId="0" fontId="0" fillId="0" borderId="0" xfId="0"/>
    <xf numFmtId="0" fontId="2" fillId="4" borderId="5" xfId="1" applyFont="1" applyFill="1" applyBorder="1" applyAlignment="1">
      <alignment horizontal="center" vertical="center" textRotation="90" wrapText="1"/>
    </xf>
    <xf numFmtId="16" fontId="2" fillId="4" borderId="5" xfId="1" applyNumberFormat="1" applyFont="1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0" xfId="0" applyFill="1"/>
    <xf numFmtId="0" fontId="0" fillId="6" borderId="0" xfId="0" applyFill="1" applyBorder="1" applyAlignment="1">
      <alignment horizontal="right"/>
    </xf>
    <xf numFmtId="0" fontId="6" fillId="6" borderId="0" xfId="0" applyFont="1" applyFill="1" applyAlignment="1">
      <alignment horizontal="center" vertical="center"/>
    </xf>
    <xf numFmtId="0" fontId="2" fillId="2" borderId="5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center" vertical="center" wrapText="1"/>
    </xf>
    <xf numFmtId="164" fontId="2" fillId="4" borderId="2" xfId="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 vertical="center" wrapText="1"/>
    </xf>
    <xf numFmtId="0" fontId="2" fillId="4" borderId="5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2" fillId="4" borderId="4" xfId="1" applyFont="1" applyFill="1" applyBorder="1" applyAlignment="1">
      <alignment horizontal="center" vertical="center" wrapText="1"/>
    </xf>
    <xf numFmtId="43" fontId="2" fillId="4" borderId="1" xfId="2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7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dxfs count="0"/>
  <tableStyles count="0" defaultTableStyle="TableStyleMedium2" defaultPivotStyle="PivotStyleLight16"/>
  <colors>
    <mruColors>
      <color rgb="FF00B050"/>
      <color rgb="FF00CC44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2"/>
  <sheetViews>
    <sheetView tabSelected="1" topLeftCell="CN1" zoomScale="70" zoomScaleNormal="70" workbookViewId="0">
      <selection activeCell="DH23" sqref="DH23"/>
    </sheetView>
  </sheetViews>
  <sheetFormatPr defaultRowHeight="15" x14ac:dyDescent="0.25"/>
  <cols>
    <col min="1" max="2" width="17.140625" customWidth="1"/>
    <col min="3" max="3" width="16.85546875" customWidth="1"/>
    <col min="4" max="4" width="16.7109375" customWidth="1"/>
    <col min="5" max="5" width="16.28515625" customWidth="1"/>
    <col min="6" max="6" width="14.7109375" customWidth="1"/>
    <col min="7" max="7" width="18.7109375" customWidth="1"/>
    <col min="8" max="8" width="13.85546875" customWidth="1"/>
    <col min="9" max="9" width="13.42578125" customWidth="1"/>
    <col min="10" max="11" width="14.7109375" customWidth="1"/>
    <col min="12" max="12" width="17.7109375" customWidth="1"/>
    <col min="13" max="13" width="18.7109375" customWidth="1"/>
    <col min="14" max="14" width="15.85546875" customWidth="1"/>
    <col min="15" max="15" width="17.7109375" customWidth="1"/>
    <col min="16" max="16" width="17" customWidth="1"/>
    <col min="17" max="17" width="6.42578125" customWidth="1"/>
    <col min="18" max="18" width="14.7109375" customWidth="1"/>
    <col min="19" max="19" width="17.42578125" customWidth="1"/>
    <col min="20" max="20" width="37.7109375" customWidth="1"/>
    <col min="21" max="21" width="28.140625" customWidth="1"/>
    <col min="22" max="22" width="23" customWidth="1"/>
    <col min="23" max="23" width="16.85546875" customWidth="1"/>
    <col min="24" max="24" width="17.140625" customWidth="1"/>
    <col min="25" max="25" width="6" customWidth="1"/>
    <col min="26" max="26" width="10.5703125" customWidth="1"/>
    <col min="27" max="27" width="13.28515625" customWidth="1"/>
    <col min="28" max="28" width="13.5703125" customWidth="1"/>
    <col min="29" max="29" width="13.85546875" customWidth="1"/>
    <col min="30" max="30" width="14.85546875" customWidth="1"/>
    <col min="31" max="31" width="11.5703125" customWidth="1"/>
    <col min="32" max="32" width="18.28515625" customWidth="1"/>
    <col min="33" max="33" width="17.7109375" customWidth="1"/>
    <col min="34" max="34" width="19.140625" customWidth="1"/>
    <col min="35" max="35" width="13.28515625" customWidth="1"/>
    <col min="36" max="36" width="10.5703125" customWidth="1"/>
    <col min="37" max="37" width="13.42578125" customWidth="1"/>
    <col min="38" max="38" width="11" customWidth="1"/>
    <col min="39" max="39" width="12.85546875" customWidth="1"/>
    <col min="41" max="41" width="12.140625" customWidth="1"/>
    <col min="42" max="42" width="11.28515625" customWidth="1"/>
    <col min="43" max="43" width="10.5703125" customWidth="1"/>
    <col min="44" max="44" width="13.42578125" customWidth="1"/>
    <col min="45" max="45" width="13.5703125" customWidth="1"/>
    <col min="46" max="46" width="12.28515625" customWidth="1"/>
    <col min="47" max="47" width="13.42578125" customWidth="1"/>
    <col min="48" max="48" width="10.42578125" customWidth="1"/>
    <col min="49" max="49" width="9.7109375" customWidth="1"/>
  </cols>
  <sheetData>
    <row r="1" spans="1:118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</row>
    <row r="2" spans="1:118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 t="s">
        <v>0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</row>
    <row r="3" spans="1:118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5" t="s">
        <v>1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</row>
    <row r="4" spans="1:118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5" t="s">
        <v>2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</row>
    <row r="5" spans="1:118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5" t="s">
        <v>3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</row>
    <row r="6" spans="1:118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5" t="s">
        <v>4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</row>
    <row r="7" spans="1:118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5" t="s">
        <v>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</row>
    <row r="8" spans="1:118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</row>
    <row r="9" spans="1:118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6"/>
      <c r="AO9" s="6"/>
      <c r="AP9" s="6"/>
      <c r="AQ9" s="6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</row>
    <row r="10" spans="1:118" ht="21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13" t="s">
        <v>21</v>
      </c>
      <c r="R10" s="13" t="s">
        <v>22</v>
      </c>
      <c r="S10" s="13" t="s">
        <v>23</v>
      </c>
      <c r="T10" s="13" t="s">
        <v>24</v>
      </c>
      <c r="U10" s="13" t="s">
        <v>25</v>
      </c>
      <c r="V10" s="13" t="s">
        <v>26</v>
      </c>
      <c r="W10" s="13" t="s">
        <v>27</v>
      </c>
      <c r="X10" s="13" t="s">
        <v>28</v>
      </c>
      <c r="Y10" s="15" t="s">
        <v>29</v>
      </c>
      <c r="Z10" s="15"/>
      <c r="AA10" s="15" t="s">
        <v>30</v>
      </c>
      <c r="AB10" s="15" t="s">
        <v>31</v>
      </c>
      <c r="AC10" s="15" t="s">
        <v>51</v>
      </c>
      <c r="AD10" s="15" t="s">
        <v>32</v>
      </c>
      <c r="AE10" s="15" t="s">
        <v>33</v>
      </c>
      <c r="AF10" s="15" t="s">
        <v>34</v>
      </c>
      <c r="AG10" s="15" t="s">
        <v>35</v>
      </c>
      <c r="AH10" s="15" t="s">
        <v>36</v>
      </c>
      <c r="AI10" s="17" t="s">
        <v>37</v>
      </c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23" t="s">
        <v>74</v>
      </c>
      <c r="AW10" s="23"/>
      <c r="AX10" s="23"/>
      <c r="AY10" s="23"/>
      <c r="AZ10" s="23"/>
      <c r="BA10" s="23" t="s">
        <v>75</v>
      </c>
      <c r="BB10" s="23"/>
      <c r="BC10" s="23"/>
      <c r="BD10" s="23"/>
      <c r="BE10" s="23"/>
      <c r="BF10" s="23" t="s">
        <v>76</v>
      </c>
      <c r="BG10" s="23"/>
      <c r="BH10" s="23"/>
      <c r="BI10" s="23"/>
      <c r="BJ10" s="23"/>
      <c r="BK10" s="23" t="s">
        <v>52</v>
      </c>
      <c r="BL10" s="23"/>
      <c r="BM10" s="23"/>
      <c r="BN10" s="23"/>
      <c r="BO10" s="23"/>
      <c r="BP10" s="20" t="s">
        <v>53</v>
      </c>
      <c r="BQ10" s="21"/>
      <c r="BR10" s="21"/>
      <c r="BS10" s="21"/>
      <c r="BT10" s="22"/>
      <c r="BU10" s="20" t="s">
        <v>54</v>
      </c>
      <c r="BV10" s="21"/>
      <c r="BW10" s="21"/>
      <c r="BX10" s="21"/>
      <c r="BY10" s="22"/>
      <c r="BZ10" s="20" t="s">
        <v>55</v>
      </c>
      <c r="CA10" s="21"/>
      <c r="CB10" s="21"/>
      <c r="CC10" s="21"/>
      <c r="CD10" s="22"/>
      <c r="CE10" s="20" t="s">
        <v>56</v>
      </c>
      <c r="CF10" s="21"/>
      <c r="CG10" s="21"/>
      <c r="CH10" s="21"/>
      <c r="CI10" s="22"/>
      <c r="CJ10" s="20" t="s">
        <v>57</v>
      </c>
      <c r="CK10" s="21"/>
      <c r="CL10" s="21"/>
      <c r="CM10" s="21"/>
      <c r="CN10" s="22"/>
      <c r="CO10" s="18" t="s">
        <v>58</v>
      </c>
      <c r="CP10" s="18"/>
      <c r="CQ10" s="18"/>
      <c r="CR10" s="18"/>
      <c r="CS10" s="18"/>
      <c r="CT10" s="18" t="s">
        <v>59</v>
      </c>
      <c r="CU10" s="18"/>
      <c r="CV10" s="18"/>
      <c r="CW10" s="18"/>
      <c r="CX10" s="18"/>
      <c r="CY10" s="18" t="s">
        <v>60</v>
      </c>
      <c r="CZ10" s="18"/>
      <c r="DA10" s="18"/>
      <c r="DB10" s="18"/>
      <c r="DC10" s="20"/>
      <c r="DD10" s="20" t="s">
        <v>61</v>
      </c>
      <c r="DE10" s="21"/>
      <c r="DF10" s="21"/>
      <c r="DG10" s="21"/>
      <c r="DH10" s="22"/>
      <c r="DI10" s="18" t="s">
        <v>62</v>
      </c>
      <c r="DJ10" s="18" t="s">
        <v>63</v>
      </c>
      <c r="DK10" s="20" t="s">
        <v>64</v>
      </c>
      <c r="DL10" s="21"/>
      <c r="DM10" s="21"/>
      <c r="DN10" s="21"/>
    </row>
    <row r="11" spans="1:118" ht="43.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3"/>
      <c r="R11" s="13"/>
      <c r="S11" s="13"/>
      <c r="T11" s="13"/>
      <c r="U11" s="13"/>
      <c r="V11" s="13"/>
      <c r="W11" s="13"/>
      <c r="X11" s="13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 t="s">
        <v>38</v>
      </c>
      <c r="AJ11" s="15" t="s">
        <v>39</v>
      </c>
      <c r="AK11" s="15" t="s">
        <v>40</v>
      </c>
      <c r="AL11" s="15" t="s">
        <v>41</v>
      </c>
      <c r="AM11" s="15" t="s">
        <v>42</v>
      </c>
      <c r="AN11" s="15" t="s">
        <v>43</v>
      </c>
      <c r="AO11" s="15" t="s">
        <v>44</v>
      </c>
      <c r="AP11" s="15" t="s">
        <v>45</v>
      </c>
      <c r="AQ11" s="15" t="s">
        <v>46</v>
      </c>
      <c r="AR11" s="15" t="s">
        <v>47</v>
      </c>
      <c r="AS11" s="15" t="s">
        <v>48</v>
      </c>
      <c r="AT11" s="15" t="s">
        <v>49</v>
      </c>
      <c r="AU11" s="15" t="s">
        <v>50</v>
      </c>
      <c r="AV11" s="11">
        <v>43831</v>
      </c>
      <c r="AW11" s="11">
        <f>AV12+1</f>
        <v>43838</v>
      </c>
      <c r="AX11" s="11">
        <f t="shared" ref="AX11" si="0">AW12+1</f>
        <v>43845</v>
      </c>
      <c r="AY11" s="11">
        <f t="shared" ref="AY11" si="1">AX12+1</f>
        <v>43852</v>
      </c>
      <c r="AZ11" s="11">
        <f t="shared" ref="AZ11:BA11" si="2">AY12+1</f>
        <v>43859</v>
      </c>
      <c r="BA11" s="11">
        <f t="shared" si="2"/>
        <v>43862</v>
      </c>
      <c r="BB11" s="11">
        <f t="shared" ref="BB11" si="3">BA12+1</f>
        <v>43869</v>
      </c>
      <c r="BC11" s="11">
        <f t="shared" ref="BC11" si="4">BB12+1</f>
        <v>43876</v>
      </c>
      <c r="BD11" s="11">
        <f t="shared" ref="BD11" si="5">BC12+1</f>
        <v>43883</v>
      </c>
      <c r="BE11" s="11">
        <f t="shared" ref="BE11" si="6">BD12+1</f>
        <v>43890</v>
      </c>
      <c r="BF11" s="11">
        <f>BE11+1</f>
        <v>43891</v>
      </c>
      <c r="BG11" s="11">
        <f t="shared" ref="BG11" si="7">BF12+1</f>
        <v>43898</v>
      </c>
      <c r="BH11" s="11">
        <f t="shared" ref="BH11" si="8">BG12+1</f>
        <v>43905</v>
      </c>
      <c r="BI11" s="11">
        <f t="shared" ref="BI11" si="9">BH12+1</f>
        <v>43912</v>
      </c>
      <c r="BJ11" s="11">
        <f t="shared" ref="BJ11" si="10">BI12+1</f>
        <v>43919</v>
      </c>
      <c r="BK11" s="11">
        <f t="shared" ref="BK11" si="11">BJ12+1</f>
        <v>43922</v>
      </c>
      <c r="BL11" s="11">
        <f t="shared" ref="BL11" si="12">BK12+1</f>
        <v>43929</v>
      </c>
      <c r="BM11" s="11">
        <f t="shared" ref="BM11" si="13">BL12+1</f>
        <v>43936</v>
      </c>
      <c r="BN11" s="11">
        <f t="shared" ref="BN11" si="14">BM12+1</f>
        <v>43943</v>
      </c>
      <c r="BO11" s="11">
        <f t="shared" ref="BO11:BP11" si="15">BN12+1</f>
        <v>43950</v>
      </c>
      <c r="BP11" s="11">
        <f t="shared" si="15"/>
        <v>43952</v>
      </c>
      <c r="BQ11" s="11">
        <f t="shared" ref="BQ11:DC11" si="16">BP12+1</f>
        <v>43959</v>
      </c>
      <c r="BR11" s="11">
        <f t="shared" si="16"/>
        <v>43966</v>
      </c>
      <c r="BS11" s="11">
        <f t="shared" si="16"/>
        <v>43973</v>
      </c>
      <c r="BT11" s="11">
        <f t="shared" si="16"/>
        <v>43980</v>
      </c>
      <c r="BU11" s="11">
        <f t="shared" si="16"/>
        <v>43983</v>
      </c>
      <c r="BV11" s="11">
        <f t="shared" si="16"/>
        <v>43990</v>
      </c>
      <c r="BW11" s="11">
        <f t="shared" si="16"/>
        <v>43997</v>
      </c>
      <c r="BX11" s="11">
        <f t="shared" si="16"/>
        <v>44004</v>
      </c>
      <c r="BY11" s="11">
        <f t="shared" si="16"/>
        <v>44011</v>
      </c>
      <c r="BZ11" s="11">
        <f t="shared" si="16"/>
        <v>44013</v>
      </c>
      <c r="CA11" s="11">
        <f t="shared" si="16"/>
        <v>44020</v>
      </c>
      <c r="CB11" s="11">
        <f t="shared" si="16"/>
        <v>44027</v>
      </c>
      <c r="CC11" s="11">
        <f t="shared" si="16"/>
        <v>44034</v>
      </c>
      <c r="CD11" s="11">
        <f t="shared" si="16"/>
        <v>44041</v>
      </c>
      <c r="CE11" s="11">
        <f t="shared" si="16"/>
        <v>44044</v>
      </c>
      <c r="CF11" s="11">
        <f t="shared" si="16"/>
        <v>44051</v>
      </c>
      <c r="CG11" s="11">
        <f t="shared" si="16"/>
        <v>44058</v>
      </c>
      <c r="CH11" s="11">
        <f t="shared" si="16"/>
        <v>44065</v>
      </c>
      <c r="CI11" s="11">
        <f t="shared" si="16"/>
        <v>44072</v>
      </c>
      <c r="CJ11" s="11">
        <f t="shared" si="16"/>
        <v>44075</v>
      </c>
      <c r="CK11" s="11">
        <f t="shared" si="16"/>
        <v>44082</v>
      </c>
      <c r="CL11" s="11">
        <f t="shared" si="16"/>
        <v>44089</v>
      </c>
      <c r="CM11" s="11">
        <f t="shared" si="16"/>
        <v>44096</v>
      </c>
      <c r="CN11" s="11">
        <f t="shared" si="16"/>
        <v>44103</v>
      </c>
      <c r="CO11" s="11">
        <f t="shared" si="16"/>
        <v>44105</v>
      </c>
      <c r="CP11" s="11">
        <f t="shared" si="16"/>
        <v>44112</v>
      </c>
      <c r="CQ11" s="11">
        <f t="shared" si="16"/>
        <v>44119</v>
      </c>
      <c r="CR11" s="11">
        <f t="shared" si="16"/>
        <v>44126</v>
      </c>
      <c r="CS11" s="11">
        <f t="shared" si="16"/>
        <v>44133</v>
      </c>
      <c r="CT11" s="11">
        <f t="shared" si="16"/>
        <v>44136</v>
      </c>
      <c r="CU11" s="11">
        <f t="shared" si="16"/>
        <v>44143</v>
      </c>
      <c r="CV11" s="11">
        <f t="shared" si="16"/>
        <v>44150</v>
      </c>
      <c r="CW11" s="11">
        <f t="shared" si="16"/>
        <v>44157</v>
      </c>
      <c r="CX11" s="11">
        <f t="shared" si="16"/>
        <v>44164</v>
      </c>
      <c r="CY11" s="11">
        <f t="shared" si="16"/>
        <v>44166</v>
      </c>
      <c r="CZ11" s="11">
        <f t="shared" si="16"/>
        <v>44173</v>
      </c>
      <c r="DA11" s="11">
        <f t="shared" si="16"/>
        <v>44180</v>
      </c>
      <c r="DB11" s="11">
        <f t="shared" si="16"/>
        <v>44187</v>
      </c>
      <c r="DC11" s="12">
        <f t="shared" si="16"/>
        <v>44194</v>
      </c>
      <c r="DD11" s="1" t="s">
        <v>52</v>
      </c>
      <c r="DE11" s="1" t="str">
        <f>BP10</f>
        <v>Май</v>
      </c>
      <c r="DF11" s="1">
        <f>BV10</f>
        <v>0</v>
      </c>
      <c r="DG11" s="1">
        <f>CA10</f>
        <v>0</v>
      </c>
      <c r="DH11" s="1">
        <f>CF10</f>
        <v>0</v>
      </c>
      <c r="DI11" s="18"/>
      <c r="DJ11" s="18"/>
      <c r="DK11" s="24" t="s">
        <v>65</v>
      </c>
      <c r="DL11" s="24" t="s">
        <v>66</v>
      </c>
      <c r="DM11" s="24" t="s">
        <v>67</v>
      </c>
      <c r="DN11" s="24" t="s">
        <v>68</v>
      </c>
    </row>
    <row r="12" spans="1:118" ht="36" customHeight="1" x14ac:dyDescent="0.25">
      <c r="A12" s="7" t="s">
        <v>6</v>
      </c>
      <c r="B12" s="8" t="s">
        <v>7</v>
      </c>
      <c r="C12" s="8" t="s">
        <v>8</v>
      </c>
      <c r="D12" s="7" t="s">
        <v>5</v>
      </c>
      <c r="E12" s="8" t="s">
        <v>9</v>
      </c>
      <c r="F12" s="8" t="s">
        <v>10</v>
      </c>
      <c r="G12" s="8" t="s">
        <v>11</v>
      </c>
      <c r="H12" s="8" t="s">
        <v>12</v>
      </c>
      <c r="I12" s="8" t="s">
        <v>13</v>
      </c>
      <c r="J12" s="8" t="s">
        <v>14</v>
      </c>
      <c r="K12" s="8" t="s">
        <v>15</v>
      </c>
      <c r="L12" s="8" t="s">
        <v>16</v>
      </c>
      <c r="M12" s="8" t="s">
        <v>17</v>
      </c>
      <c r="N12" s="8" t="s">
        <v>18</v>
      </c>
      <c r="O12" s="8" t="s">
        <v>19</v>
      </c>
      <c r="P12" s="9" t="s">
        <v>20</v>
      </c>
      <c r="Q12" s="14"/>
      <c r="R12" s="14"/>
      <c r="S12" s="14"/>
      <c r="T12" s="14"/>
      <c r="U12" s="14"/>
      <c r="V12" s="14"/>
      <c r="W12" s="14"/>
      <c r="X12" s="14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0">
        <f>AV11+6</f>
        <v>43837</v>
      </c>
      <c r="AW12" s="10">
        <f t="shared" ref="AW12:AY12" si="17">AW11+6</f>
        <v>43844</v>
      </c>
      <c r="AX12" s="10">
        <f t="shared" si="17"/>
        <v>43851</v>
      </c>
      <c r="AY12" s="10">
        <f t="shared" si="17"/>
        <v>43858</v>
      </c>
      <c r="AZ12" s="10">
        <f>AZ11+2</f>
        <v>43861</v>
      </c>
      <c r="BA12" s="10">
        <f>BA11+6</f>
        <v>43868</v>
      </c>
      <c r="BB12" s="10">
        <f>BB11+6</f>
        <v>43875</v>
      </c>
      <c r="BC12" s="10">
        <f>BC11+6</f>
        <v>43882</v>
      </c>
      <c r="BD12" s="10">
        <f>BD11+6</f>
        <v>43889</v>
      </c>
      <c r="BE12" s="10"/>
      <c r="BF12" s="10">
        <f>BF11+6</f>
        <v>43897</v>
      </c>
      <c r="BG12" s="10">
        <f>BG11+6</f>
        <v>43904</v>
      </c>
      <c r="BH12" s="10">
        <f t="shared" ref="BH12:BI12" si="18">BH11+6</f>
        <v>43911</v>
      </c>
      <c r="BI12" s="10">
        <f t="shared" si="18"/>
        <v>43918</v>
      </c>
      <c r="BJ12" s="10">
        <f>BJ11+2</f>
        <v>43921</v>
      </c>
      <c r="BK12" s="10">
        <f>BK11+6</f>
        <v>43928</v>
      </c>
      <c r="BL12" s="10">
        <f t="shared" ref="BL12:BN12" si="19">BL11+6</f>
        <v>43935</v>
      </c>
      <c r="BM12" s="10">
        <f t="shared" si="19"/>
        <v>43942</v>
      </c>
      <c r="BN12" s="10">
        <f t="shared" si="19"/>
        <v>43949</v>
      </c>
      <c r="BO12" s="10">
        <f>BO11+1</f>
        <v>43951</v>
      </c>
      <c r="BP12" s="10">
        <f>BP11+6</f>
        <v>43958</v>
      </c>
      <c r="BQ12" s="10">
        <f t="shared" ref="BQ12:BS12" si="20">BQ11+6</f>
        <v>43965</v>
      </c>
      <c r="BR12" s="10">
        <f t="shared" si="20"/>
        <v>43972</v>
      </c>
      <c r="BS12" s="10">
        <f t="shared" si="20"/>
        <v>43979</v>
      </c>
      <c r="BT12" s="10">
        <f>BT11+2</f>
        <v>43982</v>
      </c>
      <c r="BU12" s="10">
        <f>BU11+6</f>
        <v>43989</v>
      </c>
      <c r="BV12" s="10">
        <f t="shared" ref="BV12:BX12" si="21">BV11+6</f>
        <v>43996</v>
      </c>
      <c r="BW12" s="10">
        <f t="shared" si="21"/>
        <v>44003</v>
      </c>
      <c r="BX12" s="10">
        <f t="shared" si="21"/>
        <v>44010</v>
      </c>
      <c r="BY12" s="10">
        <f>BY11+1</f>
        <v>44012</v>
      </c>
      <c r="BZ12" s="10">
        <f>BZ11+6</f>
        <v>44019</v>
      </c>
      <c r="CA12" s="10">
        <f t="shared" ref="CA12:CC12" si="22">CA11+6</f>
        <v>44026</v>
      </c>
      <c r="CB12" s="10">
        <f t="shared" si="22"/>
        <v>44033</v>
      </c>
      <c r="CC12" s="10">
        <f t="shared" si="22"/>
        <v>44040</v>
      </c>
      <c r="CD12" s="10">
        <f>CD11+2</f>
        <v>44043</v>
      </c>
      <c r="CE12" s="10">
        <f>CE11+6</f>
        <v>44050</v>
      </c>
      <c r="CF12" s="10">
        <f>CF11+6</f>
        <v>44057</v>
      </c>
      <c r="CG12" s="10">
        <f>CG11+6</f>
        <v>44064</v>
      </c>
      <c r="CH12" s="10">
        <f>CH11+6</f>
        <v>44071</v>
      </c>
      <c r="CI12" s="10">
        <f>CI11+2</f>
        <v>44074</v>
      </c>
      <c r="CJ12" s="10">
        <f>CJ11+6</f>
        <v>44081</v>
      </c>
      <c r="CK12" s="10">
        <f>CK11+6</f>
        <v>44088</v>
      </c>
      <c r="CL12" s="10">
        <f>CL11+6</f>
        <v>44095</v>
      </c>
      <c r="CM12" s="10">
        <f>CM11+6</f>
        <v>44102</v>
      </c>
      <c r="CN12" s="10">
        <f>CN11+1</f>
        <v>44104</v>
      </c>
      <c r="CO12" s="10">
        <f>CO11+6</f>
        <v>44111</v>
      </c>
      <c r="CP12" s="10">
        <f>CP11+6</f>
        <v>44118</v>
      </c>
      <c r="CQ12" s="10">
        <f t="shared" ref="CQ12:DB12" si="23">CQ11+6</f>
        <v>44125</v>
      </c>
      <c r="CR12" s="10">
        <f t="shared" si="23"/>
        <v>44132</v>
      </c>
      <c r="CS12" s="10">
        <f>CS11+2</f>
        <v>44135</v>
      </c>
      <c r="CT12" s="10">
        <f>CT11+6</f>
        <v>44142</v>
      </c>
      <c r="CU12" s="10">
        <f t="shared" si="23"/>
        <v>44149</v>
      </c>
      <c r="CV12" s="10">
        <f t="shared" si="23"/>
        <v>44156</v>
      </c>
      <c r="CW12" s="10">
        <f t="shared" si="23"/>
        <v>44163</v>
      </c>
      <c r="CX12" s="10">
        <f>CX11+1</f>
        <v>44165</v>
      </c>
      <c r="CY12" s="10">
        <f>CY11+6</f>
        <v>44172</v>
      </c>
      <c r="CZ12" s="10">
        <f t="shared" si="23"/>
        <v>44179</v>
      </c>
      <c r="DA12" s="10">
        <f t="shared" si="23"/>
        <v>44186</v>
      </c>
      <c r="DB12" s="10">
        <f t="shared" si="23"/>
        <v>44193</v>
      </c>
      <c r="DC12" s="10">
        <f>DC11+2</f>
        <v>44196</v>
      </c>
      <c r="DD12" s="2" t="s">
        <v>69</v>
      </c>
      <c r="DE12" s="2" t="s">
        <v>70</v>
      </c>
      <c r="DF12" s="2" t="s">
        <v>71</v>
      </c>
      <c r="DG12" s="2" t="s">
        <v>72</v>
      </c>
      <c r="DH12" s="2" t="s">
        <v>73</v>
      </c>
      <c r="DI12" s="19"/>
      <c r="DJ12" s="19"/>
      <c r="DK12" s="25"/>
      <c r="DL12" s="25"/>
      <c r="DM12" s="25"/>
      <c r="DN12" s="25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</dc:creator>
  <cp:lastModifiedBy>Lida</cp:lastModifiedBy>
  <dcterms:created xsi:type="dcterms:W3CDTF">2021-07-25T15:23:03Z</dcterms:created>
  <dcterms:modified xsi:type="dcterms:W3CDTF">2021-09-21T18:46:50Z</dcterms:modified>
</cp:coreProperties>
</file>