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t Report\"/>
    </mc:Choice>
  </mc:AlternateContent>
  <xr:revisionPtr revIDLastSave="0" documentId="13_ncr:1_{8724A0C4-7B86-497B-83BB-3467B37D7BCC}" xr6:coauthVersionLast="47" xr6:coauthVersionMax="47" xr10:uidLastSave="{00000000-0000-0000-0000-000000000000}"/>
  <bookViews>
    <workbookView xWindow="-108" yWindow="-108" windowWidth="23256" windowHeight="12456" xr2:uid="{F53E206B-D281-432A-9E14-92C07569F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3" i="1"/>
  <c r="O2" i="1"/>
  <c r="L2" i="1"/>
  <c r="M2" i="1" s="1"/>
  <c r="L4" i="1"/>
  <c r="M4" i="1" s="1"/>
  <c r="L3" i="1"/>
  <c r="M3" i="1" s="1"/>
  <c r="P4" i="1"/>
  <c r="O4" i="1"/>
  <c r="P3" i="1"/>
</calcChain>
</file>

<file path=xl/sharedStrings.xml><?xml version="1.0" encoding="utf-8"?>
<sst xmlns="http://schemas.openxmlformats.org/spreadsheetml/2006/main" count="19" uniqueCount="18">
  <si>
    <t>Total acquisition time (s)</t>
  </si>
  <si>
    <t>FOV (um)</t>
  </si>
  <si>
    <t>Sattle time</t>
  </si>
  <si>
    <t>a</t>
  </si>
  <si>
    <t>PerFrame</t>
  </si>
  <si>
    <t>frame</t>
  </si>
  <si>
    <t>Repeats</t>
  </si>
  <si>
    <t>bscan</t>
  </si>
  <si>
    <t>PerBlock</t>
  </si>
  <si>
    <t>block</t>
  </si>
  <si>
    <t>PerVolume</t>
  </si>
  <si>
    <t>frame repeat time(ms)</t>
  </si>
  <si>
    <t>Pull back time</t>
  </si>
  <si>
    <t>Pixel separetion fast scan (um/pix)</t>
  </si>
  <si>
    <t>Pixel separetion slow scan (um/pix)</t>
  </si>
  <si>
    <t>Original</t>
  </si>
  <si>
    <t>Plan 1</t>
  </si>
  <si>
    <t>Plan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</si>
</sst>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EA5B-25B4-4EA2-AC30-A78BBC459DC4}">
  <dimension ref="A1:Q4"/>
  <sheetViews>
    <sheetView tabSelected="1" workbookViewId="0">
      <selection activeCell="P5" sqref="P5"/>
    </sheetView>
  </sheetViews>
  <sheetFormatPr defaultRowHeight="14.4"/>
  <cols>
    <col min="1" max="1" width="1.88671875" customWidth="1"/>
    <col min="2" max="2" width="8.77734375" customWidth="1"/>
    <col min="3" max="3" width="6.33203125" customWidth="1"/>
    <col min="4" max="4" width="7.21875" customWidth="1"/>
    <col min="5" max="5" width="12" customWidth="1"/>
    <col min="6" max="6" width="9.88671875" customWidth="1"/>
    <col min="7" max="7" width="5.77734375" customWidth="1"/>
    <col min="8" max="8" width="8.21875" customWidth="1"/>
    <col min="9" max="9" width="5.21875" customWidth="1"/>
    <col min="10" max="10" width="7.77734375" customWidth="1"/>
    <col min="11" max="11" width="10" customWidth="1"/>
    <col min="12" max="12" width="19" customWidth="1"/>
    <col min="13" max="13" width="20.5546875" customWidth="1"/>
    <col min="14" max="14" width="8.88671875" customWidth="1"/>
    <col min="15" max="15" width="29" customWidth="1"/>
    <col min="16" max="16" width="29.21875" customWidth="1"/>
  </cols>
  <sheetData>
    <row r="1" spans="1:17">
      <c r="A1" s="1" t="s">
        <v>3</v>
      </c>
      <c r="B1" t="s">
        <v>4</v>
      </c>
      <c r="C1" s="2" t="s">
        <v>5</v>
      </c>
      <c r="D1" t="s">
        <v>6</v>
      </c>
      <c r="E1" t="s">
        <v>12</v>
      </c>
      <c r="F1" t="s">
        <v>2</v>
      </c>
      <c r="G1" s="2" t="s">
        <v>7</v>
      </c>
      <c r="H1" t="s">
        <v>8</v>
      </c>
      <c r="I1" s="2" t="s">
        <v>9</v>
      </c>
      <c r="J1" t="s">
        <v>6</v>
      </c>
      <c r="K1" t="s">
        <v>10</v>
      </c>
      <c r="L1" s="1" t="s">
        <v>11</v>
      </c>
      <c r="M1" t="s">
        <v>0</v>
      </c>
      <c r="N1" t="s">
        <v>1</v>
      </c>
      <c r="O1" t="s">
        <v>13</v>
      </c>
      <c r="P1" t="s">
        <v>14</v>
      </c>
    </row>
    <row r="2" spans="1:17">
      <c r="A2" s="1"/>
      <c r="B2">
        <v>512</v>
      </c>
      <c r="C2" s="2"/>
      <c r="D2">
        <v>1</v>
      </c>
      <c r="E2">
        <v>36</v>
      </c>
      <c r="F2">
        <v>85</v>
      </c>
      <c r="G2" s="2"/>
      <c r="H2">
        <v>16</v>
      </c>
      <c r="I2" s="2"/>
      <c r="J2">
        <v>32</v>
      </c>
      <c r="K2">
        <v>8</v>
      </c>
      <c r="L2" s="1">
        <f>(B2+E2+F2)*0.02*H2</f>
        <v>202.56</v>
      </c>
      <c r="M2">
        <f>J2*K2*L2/1000</f>
        <v>51.855359999999997</v>
      </c>
      <c r="N2">
        <v>3000</v>
      </c>
      <c r="O2">
        <f>N2/B2</f>
        <v>5.859375</v>
      </c>
      <c r="P2">
        <f>N2/(H2*K2)</f>
        <v>23.4375</v>
      </c>
      <c r="Q2" t="s">
        <v>15</v>
      </c>
    </row>
    <row r="3" spans="1:17">
      <c r="A3" s="1"/>
      <c r="B3">
        <v>200</v>
      </c>
      <c r="C3" s="2"/>
      <c r="D3">
        <v>1</v>
      </c>
      <c r="E3">
        <v>36</v>
      </c>
      <c r="F3">
        <v>84</v>
      </c>
      <c r="G3" s="2"/>
      <c r="H3">
        <v>30</v>
      </c>
      <c r="I3" s="2"/>
      <c r="J3">
        <v>32</v>
      </c>
      <c r="K3">
        <v>2</v>
      </c>
      <c r="L3" s="1">
        <f>(B3+E3+F3)*0.02*H3</f>
        <v>192</v>
      </c>
      <c r="M3">
        <f>J3*K3*L3/1000</f>
        <v>12.288</v>
      </c>
      <c r="N3">
        <v>1000</v>
      </c>
      <c r="O3">
        <f>N3/B3</f>
        <v>5</v>
      </c>
      <c r="P3">
        <f>N3/(H3*K3)</f>
        <v>16.666666666666668</v>
      </c>
      <c r="Q3" t="s">
        <v>16</v>
      </c>
    </row>
    <row r="4" spans="1:17">
      <c r="A4" s="1"/>
      <c r="B4">
        <v>200</v>
      </c>
      <c r="C4" s="2"/>
      <c r="D4">
        <v>1</v>
      </c>
      <c r="E4">
        <v>36</v>
      </c>
      <c r="F4">
        <v>84</v>
      </c>
      <c r="G4" s="2"/>
      <c r="H4">
        <v>25</v>
      </c>
      <c r="I4" s="2"/>
      <c r="J4">
        <v>32</v>
      </c>
      <c r="K4">
        <v>2</v>
      </c>
      <c r="L4" s="1">
        <f>(B4+E4+F4)*0.02*H4</f>
        <v>160</v>
      </c>
      <c r="M4">
        <f>J4*K4*L4/1000</f>
        <v>10.24</v>
      </c>
      <c r="N4">
        <v>1000</v>
      </c>
      <c r="O4">
        <f>N4/B4</f>
        <v>5</v>
      </c>
      <c r="P4">
        <f>N4/(H4*K4)</f>
        <v>20</v>
      </c>
      <c r="Q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藤村　峻平</dc:creator>
  <cp:lastModifiedBy>藤村　峻平</cp:lastModifiedBy>
  <dcterms:created xsi:type="dcterms:W3CDTF">2023-10-24T07:54:35Z</dcterms:created>
  <dcterms:modified xsi:type="dcterms:W3CDTF">2023-10-25T10:29:32Z</dcterms:modified>
</cp:coreProperties>
</file>