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amp\www\emcaliFinanciero_back\public\files\"/>
    </mc:Choice>
  </mc:AlternateContent>
  <bookViews>
    <workbookView xWindow="0" yWindow="0" windowWidth="21600" windowHeight="9630"/>
  </bookViews>
  <sheets>
    <sheet name="Hoja1" sheetId="1" r:id="rId1"/>
  </sheets>
  <definedNames>
    <definedName name="_xlnm._FilterDatabase" localSheetId="0" hidden="1">Hoja1!$K$1:$AB$617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16" i="1" l="1"/>
  <c r="AB616" i="1"/>
  <c r="AC617" i="1" l="1"/>
  <c r="J56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5" i="1"/>
  <c r="J54" i="1"/>
  <c r="J53" i="1"/>
  <c r="J52" i="1"/>
  <c r="J51" i="1"/>
  <c r="J50" i="1"/>
  <c r="J49" i="1"/>
</calcChain>
</file>

<file path=xl/sharedStrings.xml><?xml version="1.0" encoding="utf-8"?>
<sst xmlns="http://schemas.openxmlformats.org/spreadsheetml/2006/main" count="6190" uniqueCount="107">
  <si>
    <t>Q1</t>
  </si>
  <si>
    <t>Marzo</t>
  </si>
  <si>
    <t>UENE</t>
  </si>
  <si>
    <t>2019</t>
  </si>
  <si>
    <t>Ingresos Reales</t>
  </si>
  <si>
    <t xml:space="preserve">Comercialización </t>
  </si>
  <si>
    <t>Costos reales</t>
  </si>
  <si>
    <t xml:space="preserve">Compra de Energía </t>
  </si>
  <si>
    <t>Gastos reales</t>
  </si>
  <si>
    <t>Enero</t>
  </si>
  <si>
    <t>UENAA</t>
  </si>
  <si>
    <t xml:space="preserve">Distribución </t>
  </si>
  <si>
    <t xml:space="preserve">Uso de Redes </t>
  </si>
  <si>
    <t>TELCO</t>
  </si>
  <si>
    <t xml:space="preserve">Cobertura de flujos de efectivo </t>
  </si>
  <si>
    <t xml:space="preserve">Honorarios </t>
  </si>
  <si>
    <t xml:space="preserve">Arrendamiento Operativo </t>
  </si>
  <si>
    <t xml:space="preserve">Mantenimiento y Reparaciones </t>
  </si>
  <si>
    <t xml:space="preserve">Otros Servicios </t>
  </si>
  <si>
    <t>Otros Costos Generales</t>
  </si>
  <si>
    <t xml:space="preserve">Venta de bienes </t>
  </si>
  <si>
    <t>Costos de Personal</t>
  </si>
  <si>
    <t>Q2</t>
  </si>
  <si>
    <t>Abril</t>
  </si>
  <si>
    <t xml:space="preserve">Generación </t>
  </si>
  <si>
    <t>Depreciación y amortización</t>
  </si>
  <si>
    <t>Febrero</t>
  </si>
  <si>
    <t xml:space="preserve">Devoluciones </t>
  </si>
  <si>
    <t>2020</t>
  </si>
  <si>
    <t>Impuestos</t>
  </si>
  <si>
    <t>Materiales</t>
  </si>
  <si>
    <t xml:space="preserve">Energía </t>
  </si>
  <si>
    <t>Seguros</t>
  </si>
  <si>
    <t>Vigilancia y Seguridad</t>
  </si>
  <si>
    <t xml:space="preserve">Productos Quimicos </t>
  </si>
  <si>
    <t xml:space="preserve">Mantenimiento </t>
  </si>
  <si>
    <t>ACUEDUCTO</t>
  </si>
  <si>
    <t xml:space="preserve">Servicio Acueducto </t>
  </si>
  <si>
    <t xml:space="preserve">Venta de Bienes </t>
  </si>
  <si>
    <t xml:space="preserve">Otros </t>
  </si>
  <si>
    <t>Depreciaciones</t>
  </si>
  <si>
    <t>ALCANTARILLADO</t>
  </si>
  <si>
    <t xml:space="preserve">Servicio Alcantarillado </t>
  </si>
  <si>
    <t xml:space="preserve">Materiales </t>
  </si>
  <si>
    <t>Generales</t>
  </si>
  <si>
    <t>Mayo</t>
  </si>
  <si>
    <t>Depreciación y amortización telecomunicaciones</t>
  </si>
  <si>
    <t xml:space="preserve">Gasto de Personal </t>
  </si>
  <si>
    <t xml:space="preserve">   Generales</t>
  </si>
  <si>
    <t xml:space="preserve">   Impuestos, contribuciones y tasas</t>
  </si>
  <si>
    <t>Dep,  Amort, Deterioros y Provisiones</t>
  </si>
  <si>
    <t>Junio</t>
  </si>
  <si>
    <t>Servicio de telecomunicaciones</t>
  </si>
  <si>
    <t>Servicios de comunicaciones (Televisión)</t>
  </si>
  <si>
    <t>Arrendamiento operativo</t>
  </si>
  <si>
    <t>Servicios informáticos</t>
  </si>
  <si>
    <t>Otros servicios - Facturación terceros</t>
  </si>
  <si>
    <t>Devoluciones, rebajas y descuentos</t>
  </si>
  <si>
    <t>Q3</t>
  </si>
  <si>
    <t>Julio</t>
  </si>
  <si>
    <t>Agosto</t>
  </si>
  <si>
    <t>Q4</t>
  </si>
  <si>
    <t>Septiembre</t>
  </si>
  <si>
    <t>Gastos Proyectados</t>
  </si>
  <si>
    <t>Octubre</t>
  </si>
  <si>
    <t>Noviembre</t>
  </si>
  <si>
    <t>Diciembre</t>
  </si>
  <si>
    <t>Impuestos, contribuciones y tasas</t>
  </si>
  <si>
    <t>Ingresos Proyectados</t>
  </si>
  <si>
    <t>Costos Proyectados</t>
  </si>
  <si>
    <t>Servicios Públicos</t>
  </si>
  <si>
    <t>Energía</t>
  </si>
  <si>
    <t>Vigilancia</t>
  </si>
  <si>
    <t xml:space="preserve">Costo por Conexión </t>
  </si>
  <si>
    <t xml:space="preserve">Otros Generales </t>
  </si>
  <si>
    <t>Ingresos operacionales</t>
  </si>
  <si>
    <t>anio</t>
  </si>
  <si>
    <t>trimestre</t>
  </si>
  <si>
    <t>mes</t>
  </si>
  <si>
    <t>gerencia</t>
  </si>
  <si>
    <t>ingresos_operacionales</t>
  </si>
  <si>
    <t>costos_venta</t>
  </si>
  <si>
    <t>gastos_operacionales</t>
  </si>
  <si>
    <t>utilidad_neta</t>
  </si>
  <si>
    <t>ebitda</t>
  </si>
  <si>
    <t>porc_ebitda</t>
  </si>
  <si>
    <t>anio_ingreso</t>
  </si>
  <si>
    <t>tipo_ingreso</t>
  </si>
  <si>
    <t>mes_ingreso</t>
  </si>
  <si>
    <t>gerencia_ingreso</t>
  </si>
  <si>
    <t>valor_ingreso</t>
  </si>
  <si>
    <t>anio_costo_venta</t>
  </si>
  <si>
    <t>tipo_costo_venta</t>
  </si>
  <si>
    <t>mes_costo_venta</t>
  </si>
  <si>
    <t>gerencia_costo_venta</t>
  </si>
  <si>
    <t>costo_venta</t>
  </si>
  <si>
    <t>valor_costo_venta</t>
  </si>
  <si>
    <t>anio_gastos_oper</t>
  </si>
  <si>
    <t>tipo_gastos_oper</t>
  </si>
  <si>
    <t>mes_gastos_oper</t>
  </si>
  <si>
    <t>gerencia_gastos_oper</t>
  </si>
  <si>
    <t>valor_gastos_oper</t>
  </si>
  <si>
    <t>ingreso</t>
  </si>
  <si>
    <t xml:space="preserve">Mantenimientos y Reparaciones </t>
  </si>
  <si>
    <t>gastos_operacionales_oper</t>
  </si>
  <si>
    <t>Gasto de Personal</t>
  </si>
  <si>
    <t>Costo de venta de bienes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</si>
</sst>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&quot;-&quot;??_);_(@_)"/>
    <numFmt numFmtId="165" formatCode="#,##0;\(\-#,##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Narrow"/>
      <family val="2"/>
    </font>
    <font>
      <sz val="10"/>
      <color rgb="FF000000"/>
      <name val="Arial Narrow"/>
      <family val="2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9" fontId="0" fillId="0" borderId="0" xfId="0" applyNumberFormat="1" applyFill="1"/>
    <xf numFmtId="0" fontId="0" fillId="0" borderId="0" xfId="0" applyNumberFormat="1" applyFill="1" applyBorder="1"/>
    <xf numFmtId="0" fontId="0" fillId="0" borderId="0" xfId="2" applyNumberFormat="1" applyFont="1" applyFill="1" applyBorder="1"/>
    <xf numFmtId="0" fontId="0" fillId="0" borderId="0" xfId="0" applyNumberFormat="1" applyFont="1" applyFill="1" applyBorder="1"/>
    <xf numFmtId="0" fontId="0" fillId="0" borderId="0" xfId="1" quotePrefix="1" applyNumberFormat="1" applyFont="1" applyFill="1" applyBorder="1"/>
    <xf numFmtId="0" fontId="0" fillId="0" borderId="0" xfId="0" applyFill="1" applyBorder="1"/>
    <xf numFmtId="164" fontId="0" fillId="0" borderId="0" xfId="1" applyNumberFormat="1" applyFont="1" applyFill="1" applyBorder="1"/>
    <xf numFmtId="9" fontId="1" fillId="0" borderId="0" xfId="2" applyFont="1" applyFill="1" applyBorder="1"/>
    <xf numFmtId="0" fontId="0" fillId="0" borderId="0" xfId="0" quotePrefix="1" applyFill="1" applyBorder="1"/>
    <xf numFmtId="164" fontId="1" fillId="0" borderId="0" xfId="1" applyNumberFormat="1" applyFont="1" applyFill="1" applyBorder="1"/>
    <xf numFmtId="3" fontId="2" fillId="0" borderId="0" xfId="0" applyNumberFormat="1" applyFont="1" applyFill="1" applyBorder="1" applyAlignment="1">
      <alignment horizontal="right" vertical="center"/>
    </xf>
    <xf numFmtId="9" fontId="0" fillId="0" borderId="0" xfId="2" applyFont="1" applyFill="1" applyBorder="1"/>
    <xf numFmtId="164" fontId="2" fillId="0" borderId="0" xfId="0" applyNumberFormat="1" applyFont="1" applyFill="1" applyBorder="1" applyAlignment="1">
      <alignment horizontal="right" vertical="center"/>
    </xf>
    <xf numFmtId="3" fontId="2" fillId="0" borderId="0" xfId="0" applyNumberFormat="1" applyFont="1" applyFill="1" applyBorder="1" applyAlignment="1">
      <alignment vertical="center"/>
    </xf>
    <xf numFmtId="164" fontId="0" fillId="0" borderId="0" xfId="0" applyNumberFormat="1" applyFill="1" applyBorder="1"/>
    <xf numFmtId="0" fontId="3" fillId="0" borderId="0" xfId="0" applyFont="1" applyFill="1" applyBorder="1" applyAlignment="1">
      <alignment horizontal="left" vertical="center" indent="1"/>
    </xf>
    <xf numFmtId="43" fontId="0" fillId="0" borderId="0" xfId="1" applyFont="1" applyFill="1" applyBorder="1"/>
    <xf numFmtId="0" fontId="2" fillId="0" borderId="0" xfId="0" applyFont="1" applyFill="1" applyBorder="1" applyAlignment="1">
      <alignment horizontal="left" vertical="center" indent="2"/>
    </xf>
    <xf numFmtId="164" fontId="2" fillId="0" borderId="0" xfId="1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 indent="1"/>
    </xf>
    <xf numFmtId="164" fontId="4" fillId="0" borderId="0" xfId="1" applyNumberFormat="1" applyFont="1" applyFill="1" applyBorder="1" applyAlignment="1">
      <alignment horizontal="right" vertical="center"/>
    </xf>
    <xf numFmtId="3" fontId="4" fillId="0" borderId="0" xfId="0" applyNumberFormat="1" applyFont="1" applyFill="1" applyBorder="1" applyAlignment="1">
      <alignment vertical="center"/>
    </xf>
    <xf numFmtId="165" fontId="2" fillId="0" borderId="0" xfId="0" applyNumberFormat="1" applyFont="1" applyFill="1" applyBorder="1" applyAlignment="1">
      <alignment horizontal="right" vertical="center"/>
    </xf>
    <xf numFmtId="165" fontId="4" fillId="0" borderId="0" xfId="0" applyNumberFormat="1" applyFont="1" applyFill="1" applyBorder="1" applyAlignment="1">
      <alignment horizontal="right" vertical="center"/>
    </xf>
    <xf numFmtId="3" fontId="4" fillId="0" borderId="0" xfId="0" applyNumberFormat="1" applyFont="1" applyFill="1" applyBorder="1" applyAlignment="1">
      <alignment horizontal="right" vertical="center"/>
    </xf>
    <xf numFmtId="43" fontId="1" fillId="0" borderId="0" xfId="1" applyFont="1" applyFill="1" applyBorder="1"/>
    <xf numFmtId="9" fontId="0" fillId="0" borderId="0" xfId="2" applyNumberFormat="1" applyFont="1" applyFill="1" applyBorder="1"/>
    <xf numFmtId="0" fontId="2" fillId="0" borderId="0" xfId="0" quotePrefix="1" applyFont="1" applyFill="1" applyBorder="1" applyAlignment="1">
      <alignment horizontal="left" vertical="center" indent="2"/>
    </xf>
  </cellXfs>
  <cellStyles count="3">
    <cellStyle name="Millares" xfId="1" builtinId="3"/>
    <cellStyle name="Normal" xfId="0" builtinId="0"/>
    <cellStyle name="Porcentaje" xfId="2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7" displayName="Tabla7" ref="A1:J73" totalsRowShown="0" headerRowDxfId="11" dataDxfId="10" dataCellStyle="Millares">
  <tableColumns count="10">
    <tableColumn id="1" name="anio" dataDxfId="9"/>
    <tableColumn id="9" name="trimestre" dataDxfId="8"/>
    <tableColumn id="2" name="mes" dataDxfId="7"/>
    <tableColumn id="3" name="gerencia" dataDxfId="6"/>
    <tableColumn id="4" name="ingresos_operacionales" dataDxfId="5" dataCellStyle="Millares"/>
    <tableColumn id="5" name="costos_venta" dataDxfId="4" dataCellStyle="Millares"/>
    <tableColumn id="6" name="gastos_operacionales" dataDxfId="3" dataCellStyle="Millares"/>
    <tableColumn id="7" name="utilidad_neta" dataDxfId="2" dataCellStyle="Millares"/>
    <tableColumn id="8" name="ebitda" dataDxfId="1" dataCellStyle="Millares"/>
    <tableColumn id="10" name="porc_ebitda" dataDxfId="0" dataCellStyle="Porcentaj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7"/>
  <sheetViews>
    <sheetView tabSelected="1" workbookViewId="0">
      <selection activeCell="E12" sqref="E12"/>
    </sheetView>
  </sheetViews>
  <sheetFormatPr baseColWidth="10" defaultRowHeight="15" x14ac:dyDescent="0.25"/>
  <cols>
    <col min="1" max="3" width="11.42578125" style="9"/>
    <col min="4" max="4" width="11.140625" style="9" bestFit="1" customWidth="1"/>
    <col min="5" max="5" width="24.140625" style="9" customWidth="1"/>
    <col min="6" max="6" width="18.42578125" style="9" customWidth="1"/>
    <col min="7" max="7" width="22" style="9" customWidth="1"/>
    <col min="8" max="8" width="15.85546875" style="9" bestFit="1" customWidth="1"/>
    <col min="9" max="9" width="15.140625" style="9" bestFit="1" customWidth="1"/>
    <col min="10" max="10" width="13.7109375" style="15" customWidth="1"/>
    <col min="11" max="11" width="19.85546875" style="9" customWidth="1"/>
    <col min="12" max="12" width="19.85546875" style="9" bestFit="1" customWidth="1"/>
    <col min="13" max="13" width="17.42578125" style="9" customWidth="1"/>
    <col min="14" max="14" width="22.5703125" style="9" customWidth="1"/>
    <col min="15" max="15" width="37.85546875" style="9" bestFit="1" customWidth="1"/>
    <col min="16" max="16" width="16.28515625" style="18" bestFit="1" customWidth="1"/>
    <col min="17" max="17" width="26.28515625" style="9" customWidth="1"/>
    <col min="18" max="18" width="29.42578125" style="5" customWidth="1"/>
    <col min="19" max="19" width="24.42578125" style="9" customWidth="1"/>
    <col min="20" max="20" width="28.85546875" style="9" customWidth="1"/>
    <col min="21" max="21" width="35.42578125" style="9" customWidth="1"/>
    <col min="22" max="22" width="21.85546875" style="10" customWidth="1"/>
    <col min="23" max="23" width="26.42578125" style="9" customWidth="1"/>
    <col min="24" max="24" width="27.5703125" style="9" customWidth="1"/>
    <col min="25" max="25" width="19.7109375" style="9" customWidth="1"/>
    <col min="26" max="26" width="29.85546875" style="9" customWidth="1"/>
    <col min="27" max="27" width="39.140625" style="9" customWidth="1"/>
    <col min="28" max="28" width="26" style="10" customWidth="1"/>
    <col min="29" max="29" width="12.140625" style="1" bestFit="1" customWidth="1"/>
    <col min="30" max="16384" width="11.42578125" style="1"/>
  </cols>
  <sheetData>
    <row r="1" spans="1:28" s="2" customFormat="1" x14ac:dyDescent="0.25">
      <c r="A1" s="5" t="s">
        <v>76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6" t="s">
        <v>85</v>
      </c>
      <c r="K1" s="5" t="s">
        <v>86</v>
      </c>
      <c r="L1" s="5" t="s">
        <v>87</v>
      </c>
      <c r="M1" s="5" t="s">
        <v>88</v>
      </c>
      <c r="N1" s="5" t="s">
        <v>89</v>
      </c>
      <c r="O1" s="7" t="s">
        <v>102</v>
      </c>
      <c r="P1" s="5" t="s">
        <v>90</v>
      </c>
      <c r="Q1" s="5" t="s">
        <v>91</v>
      </c>
      <c r="R1" s="5" t="s">
        <v>92</v>
      </c>
      <c r="S1" s="5" t="s">
        <v>93</v>
      </c>
      <c r="T1" s="5" t="s">
        <v>94</v>
      </c>
      <c r="U1" s="7" t="s">
        <v>95</v>
      </c>
      <c r="V1" s="8" t="s">
        <v>96</v>
      </c>
      <c r="W1" s="5" t="s">
        <v>97</v>
      </c>
      <c r="X1" s="5" t="s">
        <v>98</v>
      </c>
      <c r="Y1" s="5" t="s">
        <v>99</v>
      </c>
      <c r="Z1" s="5" t="s">
        <v>100</v>
      </c>
      <c r="AA1" s="7" t="s">
        <v>104</v>
      </c>
      <c r="AB1" s="8" t="s">
        <v>101</v>
      </c>
    </row>
    <row r="2" spans="1:28" x14ac:dyDescent="0.25">
      <c r="A2" s="9">
        <v>2019</v>
      </c>
      <c r="B2" s="9" t="s">
        <v>0</v>
      </c>
      <c r="C2" s="9" t="s">
        <v>1</v>
      </c>
      <c r="D2" s="9" t="s">
        <v>2</v>
      </c>
      <c r="E2" s="10">
        <v>371608.62027915631</v>
      </c>
      <c r="F2" s="10">
        <v>308515.29648785212</v>
      </c>
      <c r="G2" s="10">
        <v>18232.090316530241</v>
      </c>
      <c r="H2" s="10">
        <v>28891.597005102361</v>
      </c>
      <c r="I2" s="10">
        <v>57962.424276016871</v>
      </c>
      <c r="J2" s="11">
        <v>0.15597707134047345</v>
      </c>
      <c r="K2" s="9" t="s">
        <v>3</v>
      </c>
      <c r="L2" s="9" t="s">
        <v>4</v>
      </c>
      <c r="M2" s="12" t="s">
        <v>1</v>
      </c>
      <c r="N2" s="9" t="s">
        <v>2</v>
      </c>
      <c r="O2" s="9" t="s">
        <v>5</v>
      </c>
      <c r="P2" s="10">
        <v>314931.87398604996</v>
      </c>
      <c r="Q2" s="9">
        <v>2019</v>
      </c>
      <c r="R2" s="5" t="s">
        <v>6</v>
      </c>
      <c r="S2" s="9" t="s">
        <v>1</v>
      </c>
      <c r="T2" s="9" t="s">
        <v>2</v>
      </c>
      <c r="U2" s="9" t="s">
        <v>7</v>
      </c>
      <c r="V2" s="10">
        <v>222208.79220299999</v>
      </c>
      <c r="W2" s="9">
        <v>2019</v>
      </c>
      <c r="X2" s="9" t="s">
        <v>8</v>
      </c>
      <c r="Y2" s="9" t="s">
        <v>9</v>
      </c>
      <c r="Z2" s="9" t="s">
        <v>10</v>
      </c>
      <c r="AB2" s="10">
        <v>6738.5240585724814</v>
      </c>
    </row>
    <row r="3" spans="1:28" x14ac:dyDescent="0.25">
      <c r="A3" s="9">
        <v>2019</v>
      </c>
      <c r="B3" s="9" t="s">
        <v>0</v>
      </c>
      <c r="C3" s="9" t="s">
        <v>1</v>
      </c>
      <c r="D3" s="9" t="s">
        <v>10</v>
      </c>
      <c r="E3" s="10">
        <v>154653.98100130839</v>
      </c>
      <c r="F3" s="10">
        <v>82646.028356823881</v>
      </c>
      <c r="G3" s="10">
        <v>23277.625138530144</v>
      </c>
      <c r="H3" s="10">
        <v>15341.152016069604</v>
      </c>
      <c r="I3" s="10">
        <v>85129.698567629966</v>
      </c>
      <c r="J3" s="11">
        <v>0.55045268163455652</v>
      </c>
      <c r="K3" s="9" t="s">
        <v>3</v>
      </c>
      <c r="L3" s="9" t="s">
        <v>4</v>
      </c>
      <c r="M3" s="12" t="s">
        <v>1</v>
      </c>
      <c r="N3" s="9" t="s">
        <v>2</v>
      </c>
      <c r="O3" s="9" t="s">
        <v>11</v>
      </c>
      <c r="P3" s="10">
        <v>22938.241547989997</v>
      </c>
      <c r="Q3" s="9">
        <v>2019</v>
      </c>
      <c r="R3" s="5" t="s">
        <v>6</v>
      </c>
      <c r="S3" s="9" t="s">
        <v>1</v>
      </c>
      <c r="T3" s="9" t="s">
        <v>2</v>
      </c>
      <c r="U3" s="9" t="s">
        <v>12</v>
      </c>
      <c r="V3" s="10">
        <v>50045.978801999998</v>
      </c>
      <c r="W3" s="9">
        <v>2019</v>
      </c>
      <c r="X3" s="9" t="s">
        <v>8</v>
      </c>
      <c r="Y3" s="9" t="s">
        <v>9</v>
      </c>
      <c r="Z3" s="9" t="s">
        <v>2</v>
      </c>
      <c r="AB3" s="10">
        <v>4773.0106824073464</v>
      </c>
    </row>
    <row r="4" spans="1:28" x14ac:dyDescent="0.25">
      <c r="A4" s="9">
        <v>2019</v>
      </c>
      <c r="B4" s="9" t="s">
        <v>0</v>
      </c>
      <c r="C4" s="9" t="s">
        <v>1</v>
      </c>
      <c r="D4" s="9" t="s">
        <v>13</v>
      </c>
      <c r="E4" s="10">
        <v>43121.979760655202</v>
      </c>
      <c r="F4" s="10">
        <v>37847.139211889807</v>
      </c>
      <c r="G4" s="10">
        <v>13226.788818095863</v>
      </c>
      <c r="H4" s="10">
        <v>-15368.307203845052</v>
      </c>
      <c r="I4" s="10">
        <v>3446.8288420210047</v>
      </c>
      <c r="J4" s="11">
        <v>7.9932063906906145E-2</v>
      </c>
      <c r="K4" s="9" t="s">
        <v>3</v>
      </c>
      <c r="L4" s="9" t="s">
        <v>4</v>
      </c>
      <c r="M4" s="12" t="s">
        <v>1</v>
      </c>
      <c r="N4" s="9" t="s">
        <v>2</v>
      </c>
      <c r="O4" s="9" t="s">
        <v>14</v>
      </c>
      <c r="P4" s="10">
        <v>30137.295855</v>
      </c>
      <c r="Q4" s="9">
        <v>2019</v>
      </c>
      <c r="R4" s="5" t="s">
        <v>6</v>
      </c>
      <c r="S4" s="9" t="s">
        <v>1</v>
      </c>
      <c r="T4" s="9" t="s">
        <v>2</v>
      </c>
      <c r="U4" s="9" t="s">
        <v>15</v>
      </c>
      <c r="V4" s="10">
        <v>6350.8783590000003</v>
      </c>
      <c r="W4" s="9">
        <v>2019</v>
      </c>
      <c r="X4" s="9" t="s">
        <v>8</v>
      </c>
      <c r="Y4" s="9" t="s">
        <v>9</v>
      </c>
      <c r="Z4" s="9" t="s">
        <v>13</v>
      </c>
      <c r="AB4" s="10">
        <v>3463.4286837701725</v>
      </c>
    </row>
    <row r="5" spans="1:28" x14ac:dyDescent="0.25">
      <c r="A5" s="9">
        <v>2020</v>
      </c>
      <c r="B5" s="9" t="s">
        <v>0</v>
      </c>
      <c r="C5" s="9" t="s">
        <v>1</v>
      </c>
      <c r="D5" s="9" t="s">
        <v>2</v>
      </c>
      <c r="E5" s="10">
        <v>376539.44155849406</v>
      </c>
      <c r="F5" s="10">
        <v>321338.68710526184</v>
      </c>
      <c r="G5" s="10">
        <v>25898.962340195088</v>
      </c>
      <c r="H5" s="10">
        <v>17319.030343974184</v>
      </c>
      <c r="I5" s="10">
        <v>50479.502523533389</v>
      </c>
      <c r="J5" s="11">
        <v>0.13406165982134324</v>
      </c>
      <c r="K5" s="9" t="s">
        <v>3</v>
      </c>
      <c r="L5" s="9" t="s">
        <v>4</v>
      </c>
      <c r="M5" s="12" t="s">
        <v>1</v>
      </c>
      <c r="N5" s="9" t="s">
        <v>2</v>
      </c>
      <c r="O5" s="9" t="s">
        <v>24</v>
      </c>
      <c r="P5" s="10">
        <v>1.5E-5</v>
      </c>
      <c r="Q5" s="9">
        <v>2019</v>
      </c>
      <c r="R5" s="5" t="s">
        <v>6</v>
      </c>
      <c r="S5" s="9" t="s">
        <v>1</v>
      </c>
      <c r="T5" s="9" t="s">
        <v>2</v>
      </c>
      <c r="U5" s="9" t="s">
        <v>25</v>
      </c>
      <c r="V5" s="10">
        <v>6052.5350972700007</v>
      </c>
      <c r="W5" s="9">
        <v>2019</v>
      </c>
      <c r="X5" s="9" t="s">
        <v>8</v>
      </c>
      <c r="Y5" s="9" t="s">
        <v>26</v>
      </c>
      <c r="Z5" s="9" t="s">
        <v>10</v>
      </c>
      <c r="AB5" s="10">
        <v>15366.769119212748</v>
      </c>
    </row>
    <row r="6" spans="1:28" x14ac:dyDescent="0.25">
      <c r="A6" s="9">
        <v>2020</v>
      </c>
      <c r="B6" s="9" t="s">
        <v>0</v>
      </c>
      <c r="C6" s="9" t="s">
        <v>1</v>
      </c>
      <c r="D6" s="9" t="s">
        <v>10</v>
      </c>
      <c r="E6" s="10">
        <v>175471.73170541698</v>
      </c>
      <c r="F6" s="10">
        <v>80198.587120173048</v>
      </c>
      <c r="G6" s="10">
        <v>27123.774140500071</v>
      </c>
      <c r="H6" s="10">
        <v>33516.603832250898</v>
      </c>
      <c r="I6" s="10">
        <v>104515.90284093958</v>
      </c>
      <c r="J6" s="11">
        <v>0.59562814947538967</v>
      </c>
      <c r="K6" s="9" t="s">
        <v>3</v>
      </c>
      <c r="L6" s="9" t="s">
        <v>4</v>
      </c>
      <c r="M6" s="12" t="s">
        <v>1</v>
      </c>
      <c r="N6" s="9" t="s">
        <v>2</v>
      </c>
      <c r="O6" s="9" t="s">
        <v>27</v>
      </c>
      <c r="P6" s="10">
        <v>-4618.1910409799993</v>
      </c>
      <c r="Q6" s="9">
        <v>2019</v>
      </c>
      <c r="R6" s="5" t="s">
        <v>6</v>
      </c>
      <c r="S6" s="9" t="s">
        <v>1</v>
      </c>
      <c r="T6" s="9" t="s">
        <v>2</v>
      </c>
      <c r="U6" s="9" t="s">
        <v>106</v>
      </c>
      <c r="V6" s="10">
        <v>734.19295587905992</v>
      </c>
      <c r="W6" s="9">
        <v>2019</v>
      </c>
      <c r="X6" s="9" t="s">
        <v>8</v>
      </c>
      <c r="Y6" s="9" t="s">
        <v>26</v>
      </c>
      <c r="Z6" s="9" t="s">
        <v>2</v>
      </c>
      <c r="AB6" s="10">
        <v>11142.254944967746</v>
      </c>
    </row>
    <row r="7" spans="1:28" x14ac:dyDescent="0.25">
      <c r="A7" s="9">
        <v>2020</v>
      </c>
      <c r="B7" s="9" t="s">
        <v>0</v>
      </c>
      <c r="C7" s="9" t="s">
        <v>1</v>
      </c>
      <c r="D7" s="9" t="s">
        <v>13</v>
      </c>
      <c r="E7" s="10">
        <v>41864.056985498995</v>
      </c>
      <c r="F7" s="10">
        <v>36990.511415494308</v>
      </c>
      <c r="G7" s="10">
        <v>12486.368427404848</v>
      </c>
      <c r="H7" s="10">
        <v>-13784.419495016498</v>
      </c>
      <c r="I7" s="10">
        <v>3307.2353497978747</v>
      </c>
      <c r="J7" s="11">
        <v>7.8999399196868214E-2</v>
      </c>
      <c r="K7" s="9" t="s">
        <v>28</v>
      </c>
      <c r="L7" s="9" t="s">
        <v>4</v>
      </c>
      <c r="M7" s="12" t="s">
        <v>1</v>
      </c>
      <c r="N7" s="9" t="s">
        <v>2</v>
      </c>
      <c r="O7" s="9" t="s">
        <v>5</v>
      </c>
      <c r="P7" s="10">
        <v>321032.30160225002</v>
      </c>
      <c r="Q7" s="9">
        <v>2019</v>
      </c>
      <c r="R7" s="5" t="s">
        <v>6</v>
      </c>
      <c r="S7" s="9" t="s">
        <v>1</v>
      </c>
      <c r="T7" s="9" t="s">
        <v>2</v>
      </c>
      <c r="U7" s="9" t="s">
        <v>29</v>
      </c>
      <c r="V7" s="10">
        <v>0</v>
      </c>
      <c r="W7" s="9">
        <v>2019</v>
      </c>
      <c r="X7" s="9" t="s">
        <v>8</v>
      </c>
      <c r="Y7" s="9" t="s">
        <v>26</v>
      </c>
      <c r="Z7" s="9" t="s">
        <v>13</v>
      </c>
      <c r="AB7" s="10">
        <v>8341.7861228657566</v>
      </c>
    </row>
    <row r="8" spans="1:28" x14ac:dyDescent="0.25">
      <c r="A8" s="9">
        <v>2019</v>
      </c>
      <c r="B8" s="9" t="s">
        <v>22</v>
      </c>
      <c r="C8" s="9" t="s">
        <v>23</v>
      </c>
      <c r="D8" s="9" t="s">
        <v>2</v>
      </c>
      <c r="E8" s="13">
        <v>482023.22360321757</v>
      </c>
      <c r="F8" s="13">
        <v>407715.5720832696</v>
      </c>
      <c r="G8" s="10">
        <v>26783.026004982719</v>
      </c>
      <c r="H8" s="13">
        <v>69066.852757816479</v>
      </c>
      <c r="I8" s="13">
        <v>63290.798138844781</v>
      </c>
      <c r="J8" s="11">
        <v>0.13130238345309117</v>
      </c>
      <c r="K8" s="9" t="s">
        <v>28</v>
      </c>
      <c r="L8" s="9" t="s">
        <v>4</v>
      </c>
      <c r="M8" s="12" t="s">
        <v>1</v>
      </c>
      <c r="N8" s="9" t="s">
        <v>2</v>
      </c>
      <c r="O8" s="9" t="s">
        <v>18</v>
      </c>
      <c r="P8" s="10">
        <v>1690.4906024540001</v>
      </c>
      <c r="Q8" s="9">
        <v>2019</v>
      </c>
      <c r="R8" s="5" t="s">
        <v>6</v>
      </c>
      <c r="S8" s="9" t="s">
        <v>1</v>
      </c>
      <c r="T8" s="9" t="s">
        <v>10</v>
      </c>
      <c r="U8" s="9" t="s">
        <v>33</v>
      </c>
      <c r="V8" s="10">
        <v>2925.4350340000001</v>
      </c>
      <c r="W8" s="9">
        <v>2019</v>
      </c>
      <c r="X8" s="9" t="s">
        <v>8</v>
      </c>
      <c r="Y8" s="9" t="s">
        <v>1</v>
      </c>
      <c r="Z8" s="9" t="s">
        <v>10</v>
      </c>
      <c r="AB8" s="10">
        <v>23277.625138530144</v>
      </c>
    </row>
    <row r="9" spans="1:28" x14ac:dyDescent="0.25">
      <c r="A9" s="9">
        <v>2019</v>
      </c>
      <c r="B9" s="9" t="s">
        <v>22</v>
      </c>
      <c r="C9" s="9" t="s">
        <v>23</v>
      </c>
      <c r="D9" s="9" t="s">
        <v>10</v>
      </c>
      <c r="E9" s="13">
        <v>206611.49962538562</v>
      </c>
      <c r="F9" s="13">
        <v>112422.23998178561</v>
      </c>
      <c r="G9" s="10">
        <v>33138.030939173819</v>
      </c>
      <c r="H9" s="13">
        <v>22133.578442796312</v>
      </c>
      <c r="I9" s="13">
        <v>108793.93750559841</v>
      </c>
      <c r="J9" s="11">
        <v>0.52656283751318989</v>
      </c>
      <c r="K9" s="9" t="s">
        <v>28</v>
      </c>
      <c r="L9" s="9" t="s">
        <v>4</v>
      </c>
      <c r="M9" s="12" t="s">
        <v>1</v>
      </c>
      <c r="N9" s="9" t="s">
        <v>2</v>
      </c>
      <c r="O9" s="9" t="s">
        <v>20</v>
      </c>
      <c r="P9" s="10">
        <v>1039.68513807</v>
      </c>
      <c r="Q9" s="9">
        <v>2019</v>
      </c>
      <c r="R9" s="5" t="s">
        <v>6</v>
      </c>
      <c r="S9" s="9" t="s">
        <v>1</v>
      </c>
      <c r="T9" s="9" t="s">
        <v>10</v>
      </c>
      <c r="U9" s="9" t="s">
        <v>34</v>
      </c>
      <c r="V9" s="10">
        <v>2330.5040823126797</v>
      </c>
      <c r="W9" s="9">
        <v>2019</v>
      </c>
      <c r="X9" s="9" t="s">
        <v>8</v>
      </c>
      <c r="Y9" s="9" t="s">
        <v>1</v>
      </c>
      <c r="Z9" s="9" t="s">
        <v>2</v>
      </c>
      <c r="AB9" s="10">
        <v>18232.090316530241</v>
      </c>
    </row>
    <row r="10" spans="1:28" x14ac:dyDescent="0.25">
      <c r="A10" s="9">
        <v>2019</v>
      </c>
      <c r="B10" s="9" t="s">
        <v>22</v>
      </c>
      <c r="C10" s="9" t="s">
        <v>23</v>
      </c>
      <c r="D10" s="9" t="s">
        <v>13</v>
      </c>
      <c r="E10" s="13">
        <v>56902.377706006802</v>
      </c>
      <c r="F10" s="13">
        <v>53676.022701600399</v>
      </c>
      <c r="G10" s="10">
        <v>18316.474506569699</v>
      </c>
      <c r="H10" s="13">
        <v>-24618.950655612149</v>
      </c>
      <c r="I10" s="13">
        <v>-810.79277488988009</v>
      </c>
      <c r="J10" s="11">
        <v>-1.4248838230960077E-2</v>
      </c>
      <c r="K10" s="9" t="s">
        <v>28</v>
      </c>
      <c r="L10" s="9" t="s">
        <v>4</v>
      </c>
      <c r="M10" s="12" t="s">
        <v>1</v>
      </c>
      <c r="N10" s="9" t="s">
        <v>2</v>
      </c>
      <c r="O10" s="9" t="s">
        <v>24</v>
      </c>
      <c r="P10" s="10">
        <v>0.41271200000000002</v>
      </c>
      <c r="Q10" s="9">
        <v>2019</v>
      </c>
      <c r="R10" s="5" t="s">
        <v>6</v>
      </c>
      <c r="S10" s="9" t="s">
        <v>1</v>
      </c>
      <c r="T10" s="9" t="s">
        <v>10</v>
      </c>
      <c r="U10" s="9" t="s">
        <v>15</v>
      </c>
      <c r="V10" s="10">
        <v>3228.0313059999999</v>
      </c>
      <c r="W10" s="9">
        <v>2019</v>
      </c>
      <c r="X10" s="9" t="s">
        <v>8</v>
      </c>
      <c r="Y10" s="9" t="s">
        <v>1</v>
      </c>
      <c r="Z10" s="9" t="s">
        <v>13</v>
      </c>
      <c r="AB10" s="10">
        <v>13226.788818095863</v>
      </c>
    </row>
    <row r="11" spans="1:28" x14ac:dyDescent="0.25">
      <c r="A11" s="9">
        <v>2020</v>
      </c>
      <c r="B11" s="9" t="s">
        <v>22</v>
      </c>
      <c r="C11" s="9" t="s">
        <v>23</v>
      </c>
      <c r="D11" s="9" t="s">
        <v>2</v>
      </c>
      <c r="E11" s="13">
        <v>499334.60265003348</v>
      </c>
      <c r="F11" s="13">
        <v>413614.34779582947</v>
      </c>
      <c r="G11" s="10">
        <v>32189.823322730401</v>
      </c>
      <c r="H11" s="13">
        <v>64974.622562020093</v>
      </c>
      <c r="I11" s="13">
        <v>76454.456770680612</v>
      </c>
      <c r="J11" s="11">
        <v>0.1531126750778474</v>
      </c>
      <c r="K11" s="9" t="s">
        <v>3</v>
      </c>
      <c r="L11" s="9" t="s">
        <v>4</v>
      </c>
      <c r="M11" s="12" t="s">
        <v>1</v>
      </c>
      <c r="N11" s="9" t="s">
        <v>36</v>
      </c>
      <c r="O11" s="9" t="s">
        <v>39</v>
      </c>
      <c r="P11" s="10">
        <v>40.239455109600001</v>
      </c>
      <c r="Q11" s="9">
        <v>2019</v>
      </c>
      <c r="R11" s="5" t="s">
        <v>6</v>
      </c>
      <c r="S11" s="9" t="s">
        <v>1</v>
      </c>
      <c r="T11" s="9" t="s">
        <v>10</v>
      </c>
      <c r="U11" s="9" t="s">
        <v>40</v>
      </c>
      <c r="V11" s="10">
        <v>30348.013948220003</v>
      </c>
      <c r="W11" s="9">
        <v>2019</v>
      </c>
      <c r="X11" s="9" t="s">
        <v>8</v>
      </c>
      <c r="Y11" s="9" t="s">
        <v>23</v>
      </c>
      <c r="Z11" s="9" t="s">
        <v>10</v>
      </c>
      <c r="AB11" s="10">
        <v>33138.030939173819</v>
      </c>
    </row>
    <row r="12" spans="1:28" x14ac:dyDescent="0.25">
      <c r="A12" s="9">
        <v>2020</v>
      </c>
      <c r="B12" s="9" t="s">
        <v>22</v>
      </c>
      <c r="C12" s="9" t="s">
        <v>23</v>
      </c>
      <c r="D12" s="9" t="s">
        <v>10</v>
      </c>
      <c r="E12" s="13">
        <v>232623.68624104981</v>
      </c>
      <c r="F12" s="13">
        <v>110843.0997751587</v>
      </c>
      <c r="G12" s="10">
        <v>36483.441055414907</v>
      </c>
      <c r="H12" s="13">
        <v>38210.38155901053</v>
      </c>
      <c r="I12" s="13">
        <v>131416.7536297387</v>
      </c>
      <c r="J12" s="11">
        <v>0.56493281382172644</v>
      </c>
      <c r="K12" s="9" t="s">
        <v>3</v>
      </c>
      <c r="L12" s="9" t="s">
        <v>4</v>
      </c>
      <c r="M12" s="12" t="s">
        <v>1</v>
      </c>
      <c r="N12" s="9" t="s">
        <v>36</v>
      </c>
      <c r="O12" s="9" t="s">
        <v>27</v>
      </c>
      <c r="P12" s="10">
        <v>-464.25875235000001</v>
      </c>
      <c r="Q12" s="9">
        <v>2019</v>
      </c>
      <c r="R12" s="5" t="s">
        <v>6</v>
      </c>
      <c r="S12" s="9" t="s">
        <v>1</v>
      </c>
      <c r="T12" s="9" t="s">
        <v>10</v>
      </c>
      <c r="U12" s="9" t="s">
        <v>106</v>
      </c>
      <c r="V12" s="10">
        <v>2605.16898960358</v>
      </c>
      <c r="W12" s="9">
        <v>2019</v>
      </c>
      <c r="X12" s="9" t="s">
        <v>8</v>
      </c>
      <c r="Y12" s="9" t="s">
        <v>23</v>
      </c>
      <c r="Z12" s="9" t="s">
        <v>2</v>
      </c>
      <c r="AB12" s="10">
        <v>26783.026004982719</v>
      </c>
    </row>
    <row r="13" spans="1:28" x14ac:dyDescent="0.25">
      <c r="A13" s="9">
        <v>2020</v>
      </c>
      <c r="B13" s="9" t="s">
        <v>22</v>
      </c>
      <c r="C13" s="9" t="s">
        <v>23</v>
      </c>
      <c r="D13" s="9" t="s">
        <v>13</v>
      </c>
      <c r="E13" s="13">
        <v>54826.725913506591</v>
      </c>
      <c r="F13" s="13">
        <v>52398.902031936101</v>
      </c>
      <c r="G13" s="10">
        <v>19044.890099710297</v>
      </c>
      <c r="H13" s="13">
        <v>-24402.507442699287</v>
      </c>
      <c r="I13" s="13">
        <v>-1456.7553324303535</v>
      </c>
      <c r="J13" s="11">
        <v>-2.6570168255687893E-2</v>
      </c>
      <c r="K13" s="9" t="s">
        <v>3</v>
      </c>
      <c r="L13" s="9" t="s">
        <v>4</v>
      </c>
      <c r="M13" s="12" t="s">
        <v>1</v>
      </c>
      <c r="N13" s="9" t="s">
        <v>41</v>
      </c>
      <c r="O13" s="9" t="s">
        <v>42</v>
      </c>
      <c r="P13" s="10">
        <v>74202.849736310003</v>
      </c>
      <c r="Q13" s="9">
        <v>2019</v>
      </c>
      <c r="R13" s="5" t="s">
        <v>6</v>
      </c>
      <c r="S13" s="9" t="s">
        <v>1</v>
      </c>
      <c r="T13" s="9" t="s">
        <v>10</v>
      </c>
      <c r="U13" s="9" t="s">
        <v>43</v>
      </c>
      <c r="V13" s="10">
        <v>257.12236640999998</v>
      </c>
      <c r="W13" s="9">
        <v>2019</v>
      </c>
      <c r="X13" s="9" t="s">
        <v>8</v>
      </c>
      <c r="Y13" s="9" t="s">
        <v>23</v>
      </c>
      <c r="Z13" s="9" t="s">
        <v>13</v>
      </c>
      <c r="AB13" s="10">
        <v>18316.47450656967</v>
      </c>
    </row>
    <row r="14" spans="1:28" x14ac:dyDescent="0.25">
      <c r="A14" s="9">
        <v>2019</v>
      </c>
      <c r="B14" s="9" t="s">
        <v>0</v>
      </c>
      <c r="C14" s="9" t="s">
        <v>9</v>
      </c>
      <c r="D14" s="9" t="s">
        <v>2</v>
      </c>
      <c r="E14" s="13">
        <v>112696.01904117921</v>
      </c>
      <c r="F14" s="13">
        <v>104886.88427404998</v>
      </c>
      <c r="G14" s="13">
        <v>4773.0106824073464</v>
      </c>
      <c r="H14" s="13">
        <v>-280.42787411931516</v>
      </c>
      <c r="I14" s="13">
        <v>6888</v>
      </c>
      <c r="J14" s="11">
        <v>6.1120171400935813E-2</v>
      </c>
      <c r="K14" s="9" t="s">
        <v>28</v>
      </c>
      <c r="L14" s="9" t="s">
        <v>4</v>
      </c>
      <c r="M14" s="12" t="s">
        <v>1</v>
      </c>
      <c r="N14" s="9" t="s">
        <v>36</v>
      </c>
      <c r="O14" s="9" t="s">
        <v>38</v>
      </c>
      <c r="P14" s="10">
        <v>2158.0569087800004</v>
      </c>
      <c r="Q14" s="9">
        <v>2019</v>
      </c>
      <c r="R14" s="5" t="s">
        <v>6</v>
      </c>
      <c r="S14" s="9" t="s">
        <v>1</v>
      </c>
      <c r="T14" s="9" t="s">
        <v>13</v>
      </c>
      <c r="U14" s="9" t="s">
        <v>46</v>
      </c>
      <c r="V14" s="10">
        <v>8147.1595093699998</v>
      </c>
      <c r="W14" s="9">
        <v>2019</v>
      </c>
      <c r="X14" s="9" t="s">
        <v>8</v>
      </c>
      <c r="Y14" s="9" t="s">
        <v>45</v>
      </c>
      <c r="Z14" s="9" t="s">
        <v>2</v>
      </c>
      <c r="AA14" s="9" t="s">
        <v>47</v>
      </c>
      <c r="AB14" s="10">
        <v>11613.641716351924</v>
      </c>
    </row>
    <row r="15" spans="1:28" x14ac:dyDescent="0.25">
      <c r="A15" s="9">
        <v>2019</v>
      </c>
      <c r="B15" s="9" t="s">
        <v>0</v>
      </c>
      <c r="C15" s="9" t="s">
        <v>9</v>
      </c>
      <c r="D15" s="9" t="s">
        <v>10</v>
      </c>
      <c r="E15" s="13">
        <v>49730.059071755197</v>
      </c>
      <c r="F15" s="13">
        <v>27439.972902429359</v>
      </c>
      <c r="G15" s="13">
        <v>6738.5240585724814</v>
      </c>
      <c r="H15" s="13">
        <v>5764.6761147293873</v>
      </c>
      <c r="I15" s="13">
        <v>27376</v>
      </c>
      <c r="J15" s="11">
        <v>0.5504920064643265</v>
      </c>
      <c r="K15" s="9" t="s">
        <v>28</v>
      </c>
      <c r="L15" s="9" t="s">
        <v>4</v>
      </c>
      <c r="M15" s="12" t="s">
        <v>1</v>
      </c>
      <c r="N15" s="9" t="s">
        <v>36</v>
      </c>
      <c r="O15" s="9" t="s">
        <v>39</v>
      </c>
      <c r="P15" s="10">
        <v>19.874233664999998</v>
      </c>
      <c r="Q15" s="9">
        <v>2019</v>
      </c>
      <c r="R15" s="5" t="s">
        <v>6</v>
      </c>
      <c r="S15" s="9" t="s">
        <v>1</v>
      </c>
      <c r="T15" s="9" t="s">
        <v>13</v>
      </c>
      <c r="U15" s="9" t="s">
        <v>29</v>
      </c>
      <c r="V15" s="10">
        <v>3.7103999999999999</v>
      </c>
      <c r="W15" s="9">
        <v>2019</v>
      </c>
      <c r="X15" s="9" t="s">
        <v>8</v>
      </c>
      <c r="Y15" s="9" t="s">
        <v>45</v>
      </c>
      <c r="Z15" s="9" t="s">
        <v>2</v>
      </c>
      <c r="AA15" s="9" t="s">
        <v>48</v>
      </c>
      <c r="AB15" s="10">
        <v>7632.449119693797</v>
      </c>
    </row>
    <row r="16" spans="1:28" x14ac:dyDescent="0.25">
      <c r="A16" s="9">
        <v>2019</v>
      </c>
      <c r="B16" s="9" t="s">
        <v>0</v>
      </c>
      <c r="C16" s="9" t="s">
        <v>9</v>
      </c>
      <c r="D16" s="9" t="s">
        <v>13</v>
      </c>
      <c r="E16" s="13">
        <v>15321.594192085602</v>
      </c>
      <c r="F16" s="13">
        <v>11816.20396284</v>
      </c>
      <c r="G16" s="13">
        <v>3463.4286837701725</v>
      </c>
      <c r="H16" s="13">
        <v>-2707.0974098908778</v>
      </c>
      <c r="I16" s="13">
        <v>3521</v>
      </c>
      <c r="J16" s="11">
        <v>0.229806373661742</v>
      </c>
      <c r="K16" s="9" t="s">
        <v>28</v>
      </c>
      <c r="L16" s="9" t="s">
        <v>4</v>
      </c>
      <c r="M16" s="12" t="s">
        <v>1</v>
      </c>
      <c r="N16" s="9" t="s">
        <v>36</v>
      </c>
      <c r="O16" s="9" t="s">
        <v>27</v>
      </c>
      <c r="P16" s="10">
        <v>-394.37409500999996</v>
      </c>
      <c r="Q16" s="9">
        <v>2019</v>
      </c>
      <c r="R16" s="5" t="s">
        <v>6</v>
      </c>
      <c r="S16" s="9" t="s">
        <v>1</v>
      </c>
      <c r="T16" s="9" t="s">
        <v>13</v>
      </c>
      <c r="U16" s="9" t="s">
        <v>30</v>
      </c>
      <c r="V16" s="10">
        <v>4.1217180000000004</v>
      </c>
      <c r="W16" s="9">
        <v>2019</v>
      </c>
      <c r="X16" s="9" t="s">
        <v>8</v>
      </c>
      <c r="Y16" s="9" t="s">
        <v>45</v>
      </c>
      <c r="Z16" s="9" t="s">
        <v>2</v>
      </c>
      <c r="AA16" s="9" t="s">
        <v>49</v>
      </c>
      <c r="AB16" s="10">
        <v>4036.9006385125604</v>
      </c>
    </row>
    <row r="17" spans="1:28" x14ac:dyDescent="0.25">
      <c r="A17" s="9">
        <v>2020</v>
      </c>
      <c r="B17" s="9" t="s">
        <v>0</v>
      </c>
      <c r="C17" s="9" t="s">
        <v>9</v>
      </c>
      <c r="D17" s="9" t="s">
        <v>2</v>
      </c>
      <c r="E17" s="13">
        <v>133429.25967419922</v>
      </c>
      <c r="F17" s="13">
        <v>100446.66721185998</v>
      </c>
      <c r="G17" s="13">
        <v>6325.028701940977</v>
      </c>
      <c r="H17" s="13">
        <v>16539.492302033974</v>
      </c>
      <c r="I17" s="13">
        <v>32013</v>
      </c>
      <c r="J17" s="11">
        <v>0.23992488662657438</v>
      </c>
      <c r="K17" s="9" t="s">
        <v>28</v>
      </c>
      <c r="L17" s="9" t="s">
        <v>4</v>
      </c>
      <c r="M17" s="12" t="s">
        <v>1</v>
      </c>
      <c r="N17" s="9" t="s">
        <v>41</v>
      </c>
      <c r="O17" s="9" t="s">
        <v>42</v>
      </c>
      <c r="P17" s="10">
        <v>85344.409734479996</v>
      </c>
      <c r="Q17" s="9">
        <v>2019</v>
      </c>
      <c r="R17" s="5" t="s">
        <v>6</v>
      </c>
      <c r="S17" s="9" t="s">
        <v>23</v>
      </c>
      <c r="T17" s="9" t="s">
        <v>2</v>
      </c>
      <c r="U17" s="9" t="s">
        <v>7</v>
      </c>
      <c r="V17" s="10">
        <v>292056.24449800001</v>
      </c>
      <c r="W17" s="9">
        <v>2019</v>
      </c>
      <c r="X17" s="9" t="s">
        <v>8</v>
      </c>
      <c r="Y17" s="9" t="s">
        <v>45</v>
      </c>
      <c r="Z17" s="9" t="s">
        <v>2</v>
      </c>
      <c r="AA17" s="9" t="s">
        <v>50</v>
      </c>
      <c r="AB17" s="10">
        <v>10861.58781363763</v>
      </c>
    </row>
    <row r="18" spans="1:28" x14ac:dyDescent="0.25">
      <c r="A18" s="9">
        <v>2020</v>
      </c>
      <c r="B18" s="9" t="s">
        <v>0</v>
      </c>
      <c r="C18" s="9" t="s">
        <v>9</v>
      </c>
      <c r="D18" s="9" t="s">
        <v>10</v>
      </c>
      <c r="E18" s="13">
        <v>57878.585141580596</v>
      </c>
      <c r="F18" s="13">
        <v>25084.304196839999</v>
      </c>
      <c r="G18" s="13">
        <v>6966.8739077056298</v>
      </c>
      <c r="H18" s="13">
        <v>11828.297841370442</v>
      </c>
      <c r="I18" s="13">
        <v>36750</v>
      </c>
      <c r="J18" s="11">
        <v>0.63494986807475373</v>
      </c>
      <c r="K18" s="9" t="s">
        <v>3</v>
      </c>
      <c r="L18" s="9" t="s">
        <v>4</v>
      </c>
      <c r="M18" s="12" t="s">
        <v>1</v>
      </c>
      <c r="N18" s="9" t="s">
        <v>13</v>
      </c>
      <c r="O18" s="9" t="s">
        <v>54</v>
      </c>
      <c r="P18" s="10">
        <v>1084.43503063</v>
      </c>
      <c r="Q18" s="9">
        <v>2019</v>
      </c>
      <c r="R18" s="5" t="s">
        <v>6</v>
      </c>
      <c r="S18" s="9" t="s">
        <v>23</v>
      </c>
      <c r="T18" s="9" t="s">
        <v>2</v>
      </c>
      <c r="U18" s="9" t="s">
        <v>21</v>
      </c>
      <c r="V18" s="10">
        <v>14721.232729429999</v>
      </c>
      <c r="W18" s="9">
        <v>2019</v>
      </c>
      <c r="X18" s="9" t="s">
        <v>8</v>
      </c>
      <c r="Y18" s="9" t="s">
        <v>45</v>
      </c>
      <c r="Z18" s="9" t="s">
        <v>10</v>
      </c>
      <c r="AA18" s="9" t="s">
        <v>47</v>
      </c>
      <c r="AB18" s="10">
        <v>16420.944133281493</v>
      </c>
    </row>
    <row r="19" spans="1:28" x14ac:dyDescent="0.25">
      <c r="A19" s="9">
        <v>2020</v>
      </c>
      <c r="B19" s="9" t="s">
        <v>0</v>
      </c>
      <c r="C19" s="9" t="s">
        <v>9</v>
      </c>
      <c r="D19" s="9" t="s">
        <v>13</v>
      </c>
      <c r="E19" s="13">
        <v>14592.6075563302</v>
      </c>
      <c r="F19" s="13">
        <v>10662.122255370001</v>
      </c>
      <c r="G19" s="13">
        <v>3249.2878590133942</v>
      </c>
      <c r="H19" s="13">
        <v>-1850.2853496195512</v>
      </c>
      <c r="I19" s="13">
        <v>4087</v>
      </c>
      <c r="J19" s="11">
        <v>0.28007331686426939</v>
      </c>
      <c r="K19" s="9" t="s">
        <v>3</v>
      </c>
      <c r="L19" s="9" t="s">
        <v>4</v>
      </c>
      <c r="M19" s="12" t="s">
        <v>1</v>
      </c>
      <c r="N19" s="9" t="s">
        <v>13</v>
      </c>
      <c r="O19" s="9" t="s">
        <v>55</v>
      </c>
      <c r="P19" s="10">
        <v>20.879458</v>
      </c>
      <c r="Q19" s="9">
        <v>2019</v>
      </c>
      <c r="R19" s="5" t="s">
        <v>6</v>
      </c>
      <c r="S19" s="9" t="s">
        <v>23</v>
      </c>
      <c r="T19" s="9" t="s">
        <v>2</v>
      </c>
      <c r="U19" s="9" t="s">
        <v>25</v>
      </c>
      <c r="V19" s="10">
        <v>8089.6885026999998</v>
      </c>
      <c r="W19" s="9">
        <v>2019</v>
      </c>
      <c r="X19" s="9" t="s">
        <v>8</v>
      </c>
      <c r="Y19" s="9" t="s">
        <v>45</v>
      </c>
      <c r="Z19" s="9" t="s">
        <v>10</v>
      </c>
      <c r="AA19" s="9" t="s">
        <v>48</v>
      </c>
      <c r="AB19" s="10">
        <v>12063.059195178746</v>
      </c>
    </row>
    <row r="20" spans="1:28" x14ac:dyDescent="0.25">
      <c r="A20" s="9">
        <v>2019</v>
      </c>
      <c r="B20" s="9" t="s">
        <v>0</v>
      </c>
      <c r="C20" s="9" t="s">
        <v>26</v>
      </c>
      <c r="D20" s="9" t="s">
        <v>2</v>
      </c>
      <c r="E20" s="13">
        <v>219096.12320641321</v>
      </c>
      <c r="F20" s="13">
        <v>210982.72078137519</v>
      </c>
      <c r="G20" s="13">
        <v>11142.254944967746</v>
      </c>
      <c r="H20" s="13">
        <v>-7219.6857773043175</v>
      </c>
      <c r="I20" s="13">
        <v>4632</v>
      </c>
      <c r="J20" s="11">
        <v>2.1141405572184108E-2</v>
      </c>
      <c r="K20" s="9" t="s">
        <v>3</v>
      </c>
      <c r="L20" s="9" t="s">
        <v>4</v>
      </c>
      <c r="M20" s="12" t="s">
        <v>1</v>
      </c>
      <c r="N20" s="9" t="s">
        <v>13</v>
      </c>
      <c r="O20" s="9" t="s">
        <v>56</v>
      </c>
      <c r="P20" s="10">
        <v>56.577156135199992</v>
      </c>
      <c r="Q20" s="9">
        <v>2019</v>
      </c>
      <c r="R20" s="5" t="s">
        <v>6</v>
      </c>
      <c r="S20" s="9" t="s">
        <v>23</v>
      </c>
      <c r="T20" s="9" t="s">
        <v>2</v>
      </c>
      <c r="U20" s="9" t="s">
        <v>106</v>
      </c>
      <c r="V20" s="10">
        <v>735.35601003965587</v>
      </c>
      <c r="W20" s="9">
        <v>2019</v>
      </c>
      <c r="X20" s="9" t="s">
        <v>8</v>
      </c>
      <c r="Y20" s="9" t="s">
        <v>45</v>
      </c>
      <c r="Z20" s="9" t="s">
        <v>10</v>
      </c>
      <c r="AA20" s="9" t="s">
        <v>49</v>
      </c>
      <c r="AB20" s="10">
        <v>3226.6470824502076</v>
      </c>
    </row>
    <row r="21" spans="1:28" x14ac:dyDescent="0.25">
      <c r="A21" s="9">
        <v>2019</v>
      </c>
      <c r="B21" s="9" t="s">
        <v>0</v>
      </c>
      <c r="C21" s="9" t="s">
        <v>26</v>
      </c>
      <c r="D21" s="9" t="s">
        <v>10</v>
      </c>
      <c r="E21" s="13">
        <v>101576.94740826922</v>
      </c>
      <c r="F21" s="13">
        <v>54451.425705870759</v>
      </c>
      <c r="G21" s="13">
        <v>15366.769119212748</v>
      </c>
      <c r="H21" s="13">
        <v>15509.087934454239</v>
      </c>
      <c r="I21" s="13">
        <v>55437</v>
      </c>
      <c r="J21" s="11">
        <v>0.54576359513130002</v>
      </c>
      <c r="K21" s="9" t="s">
        <v>3</v>
      </c>
      <c r="L21" s="9" t="s">
        <v>4</v>
      </c>
      <c r="M21" s="12" t="s">
        <v>1</v>
      </c>
      <c r="N21" s="9" t="s">
        <v>13</v>
      </c>
      <c r="O21" s="9" t="s">
        <v>57</v>
      </c>
      <c r="P21" s="10">
        <v>-2690.29592379</v>
      </c>
      <c r="Q21" s="9">
        <v>2019</v>
      </c>
      <c r="R21" s="5" t="s">
        <v>6</v>
      </c>
      <c r="S21" s="9" t="s">
        <v>23</v>
      </c>
      <c r="T21" s="9" t="s">
        <v>2</v>
      </c>
      <c r="U21" s="9" t="s">
        <v>29</v>
      </c>
      <c r="V21" s="10">
        <v>0</v>
      </c>
      <c r="W21" s="9">
        <v>2019</v>
      </c>
      <c r="X21" s="9" t="s">
        <v>8</v>
      </c>
      <c r="Y21" s="9" t="s">
        <v>45</v>
      </c>
      <c r="Z21" s="9" t="s">
        <v>10</v>
      </c>
      <c r="AA21" s="9" t="s">
        <v>50</v>
      </c>
      <c r="AB21" s="10">
        <v>9342.7123166924466</v>
      </c>
    </row>
    <row r="22" spans="1:28" x14ac:dyDescent="0.25">
      <c r="A22" s="9">
        <v>2019</v>
      </c>
      <c r="B22" s="9" t="s">
        <v>0</v>
      </c>
      <c r="C22" s="9" t="s">
        <v>26</v>
      </c>
      <c r="D22" s="9" t="s">
        <v>13</v>
      </c>
      <c r="E22" s="13">
        <v>28391.600113167598</v>
      </c>
      <c r="F22" s="13">
        <v>210982.72078137519</v>
      </c>
      <c r="G22" s="13">
        <v>11142.254944967746</v>
      </c>
      <c r="H22" s="13">
        <v>-9092.4107014735637</v>
      </c>
      <c r="I22" s="13">
        <v>2665</v>
      </c>
      <c r="J22" s="11">
        <v>9.386579091623698E-2</v>
      </c>
      <c r="K22" s="9" t="s">
        <v>28</v>
      </c>
      <c r="L22" s="9" t="s">
        <v>4</v>
      </c>
      <c r="M22" s="12" t="s">
        <v>1</v>
      </c>
      <c r="N22" s="9" t="s">
        <v>13</v>
      </c>
      <c r="O22" s="9" t="s">
        <v>56</v>
      </c>
      <c r="P22" s="10">
        <v>52.586080108999994</v>
      </c>
      <c r="Q22" s="9">
        <v>2019</v>
      </c>
      <c r="R22" s="5" t="s">
        <v>6</v>
      </c>
      <c r="S22" s="9" t="s">
        <v>23</v>
      </c>
      <c r="T22" s="9" t="s">
        <v>10</v>
      </c>
      <c r="U22" s="9" t="s">
        <v>34</v>
      </c>
      <c r="V22" s="10">
        <v>3084.7315322884801</v>
      </c>
      <c r="W22" s="9">
        <v>2019</v>
      </c>
      <c r="X22" s="9" t="s">
        <v>8</v>
      </c>
      <c r="Y22" s="9" t="s">
        <v>45</v>
      </c>
      <c r="Z22" s="9" t="s">
        <v>13</v>
      </c>
      <c r="AA22" s="21" t="s">
        <v>47</v>
      </c>
      <c r="AB22" s="22">
        <v>10651.879232976582</v>
      </c>
    </row>
    <row r="23" spans="1:28" x14ac:dyDescent="0.25">
      <c r="A23" s="9">
        <v>2020</v>
      </c>
      <c r="B23" s="9" t="s">
        <v>0</v>
      </c>
      <c r="C23" s="9" t="s">
        <v>26</v>
      </c>
      <c r="D23" s="9" t="s">
        <v>2</v>
      </c>
      <c r="E23" s="13">
        <v>257064.40452022915</v>
      </c>
      <c r="F23" s="13">
        <v>216237.13966635999</v>
      </c>
      <c r="G23" s="13">
        <v>14408.241689679195</v>
      </c>
      <c r="H23" s="13">
        <v>15545.31880198436</v>
      </c>
      <c r="I23" s="13">
        <v>37695</v>
      </c>
      <c r="J23" s="11">
        <v>0.14663640448529572</v>
      </c>
      <c r="K23" s="9" t="s">
        <v>28</v>
      </c>
      <c r="L23" s="9" t="s">
        <v>4</v>
      </c>
      <c r="M23" s="12" t="s">
        <v>1</v>
      </c>
      <c r="N23" s="9" t="s">
        <v>13</v>
      </c>
      <c r="O23" s="9" t="s">
        <v>57</v>
      </c>
      <c r="P23" s="10">
        <v>-2642.3504670300003</v>
      </c>
      <c r="Q23" s="9">
        <v>2019</v>
      </c>
      <c r="R23" s="5" t="s">
        <v>6</v>
      </c>
      <c r="S23" s="9" t="s">
        <v>23</v>
      </c>
      <c r="T23" s="9" t="s">
        <v>10</v>
      </c>
      <c r="U23" s="9" t="s">
        <v>15</v>
      </c>
      <c r="V23" s="10">
        <v>4909.5082759999996</v>
      </c>
      <c r="W23" s="9">
        <v>2019</v>
      </c>
      <c r="X23" s="9" t="s">
        <v>8</v>
      </c>
      <c r="Y23" s="9" t="s">
        <v>45</v>
      </c>
      <c r="Z23" s="9" t="s">
        <v>13</v>
      </c>
      <c r="AA23" s="19" t="s">
        <v>48</v>
      </c>
      <c r="AB23" s="22">
        <v>6915.5130755736564</v>
      </c>
    </row>
    <row r="24" spans="1:28" x14ac:dyDescent="0.25">
      <c r="A24" s="9">
        <v>2020</v>
      </c>
      <c r="B24" s="9" t="s">
        <v>0</v>
      </c>
      <c r="C24" s="9" t="s">
        <v>26</v>
      </c>
      <c r="D24" s="9" t="s">
        <v>10</v>
      </c>
      <c r="E24" s="13">
        <v>115901.73022306059</v>
      </c>
      <c r="F24" s="13">
        <v>53256.299097135314</v>
      </c>
      <c r="G24" s="13">
        <v>15822.209323675597</v>
      </c>
      <c r="H24" s="13">
        <v>22517.430859074764</v>
      </c>
      <c r="I24" s="13">
        <v>68756</v>
      </c>
      <c r="J24" s="11">
        <v>0.59322669185071275</v>
      </c>
      <c r="K24" s="9" t="s">
        <v>3</v>
      </c>
      <c r="L24" s="9" t="s">
        <v>4</v>
      </c>
      <c r="M24" s="12" t="s">
        <v>23</v>
      </c>
      <c r="N24" s="9" t="s">
        <v>2</v>
      </c>
      <c r="O24" s="9" t="s">
        <v>5</v>
      </c>
      <c r="P24" s="10">
        <v>417539.36654059996</v>
      </c>
      <c r="Q24" s="9">
        <v>2019</v>
      </c>
      <c r="R24" s="5" t="s">
        <v>6</v>
      </c>
      <c r="S24" s="9" t="s">
        <v>23</v>
      </c>
      <c r="T24" s="9" t="s">
        <v>10</v>
      </c>
      <c r="U24" s="9" t="s">
        <v>35</v>
      </c>
      <c r="V24" s="10">
        <v>3097.0657999999999</v>
      </c>
      <c r="W24" s="9">
        <v>2019</v>
      </c>
      <c r="X24" s="9" t="s">
        <v>8</v>
      </c>
      <c r="Y24" s="9" t="s">
        <v>45</v>
      </c>
      <c r="Z24" s="9" t="s">
        <v>13</v>
      </c>
      <c r="AA24" s="19" t="s">
        <v>49</v>
      </c>
      <c r="AB24" s="22">
        <v>1352.2423234472321</v>
      </c>
    </row>
    <row r="25" spans="1:28" x14ac:dyDescent="0.25">
      <c r="A25" s="9">
        <v>2020</v>
      </c>
      <c r="B25" s="9" t="s">
        <v>0</v>
      </c>
      <c r="C25" s="9" t="s">
        <v>26</v>
      </c>
      <c r="D25" s="9" t="s">
        <v>13</v>
      </c>
      <c r="E25" s="13">
        <v>28834.1206605402</v>
      </c>
      <c r="F25" s="13">
        <v>23357.291535880002</v>
      </c>
      <c r="G25" s="13">
        <v>7996.4567886352052</v>
      </c>
      <c r="H25" s="13">
        <v>-6956.8913618796232</v>
      </c>
      <c r="I25" s="13">
        <v>4296</v>
      </c>
      <c r="J25" s="11">
        <v>0.14899015130636953</v>
      </c>
      <c r="K25" s="9" t="s">
        <v>3</v>
      </c>
      <c r="L25" s="9" t="s">
        <v>4</v>
      </c>
      <c r="M25" s="12" t="s">
        <v>23</v>
      </c>
      <c r="N25" s="9" t="s">
        <v>2</v>
      </c>
      <c r="O25" s="9" t="s">
        <v>11</v>
      </c>
      <c r="P25" s="10">
        <v>30340.415763289995</v>
      </c>
      <c r="Q25" s="9">
        <v>2019</v>
      </c>
      <c r="R25" s="5" t="s">
        <v>6</v>
      </c>
      <c r="S25" s="9" t="s">
        <v>23</v>
      </c>
      <c r="T25" s="9" t="s">
        <v>10</v>
      </c>
      <c r="U25" s="9" t="s">
        <v>19</v>
      </c>
      <c r="V25" s="10">
        <v>4954.2552246063169</v>
      </c>
      <c r="W25" s="9">
        <v>2019</v>
      </c>
      <c r="X25" s="9" t="s">
        <v>8</v>
      </c>
      <c r="Y25" s="9" t="s">
        <v>45</v>
      </c>
      <c r="Z25" s="9" t="s">
        <v>13</v>
      </c>
      <c r="AA25" s="23" t="s">
        <v>50</v>
      </c>
      <c r="AB25" s="24">
        <v>3361.1329899799266</v>
      </c>
    </row>
    <row r="26" spans="1:28" x14ac:dyDescent="0.25">
      <c r="A26" s="9">
        <v>2019</v>
      </c>
      <c r="B26" s="9" t="s">
        <v>22</v>
      </c>
      <c r="C26" s="9" t="s">
        <v>45</v>
      </c>
      <c r="D26" s="9" t="s">
        <v>2</v>
      </c>
      <c r="E26" s="13">
        <v>591678.12404498481</v>
      </c>
      <c r="F26" s="13">
        <v>500449.41141888534</v>
      </c>
      <c r="G26" s="13">
        <v>34144.579288195913</v>
      </c>
      <c r="H26" s="13">
        <v>76453.31659586163</v>
      </c>
      <c r="I26" s="13">
        <v>78077.145823330269</v>
      </c>
      <c r="J26" s="11">
        <v>0.13195881789503869</v>
      </c>
      <c r="K26" s="12" t="s">
        <v>28</v>
      </c>
      <c r="L26" s="9" t="s">
        <v>68</v>
      </c>
      <c r="M26" s="9" t="s">
        <v>60</v>
      </c>
      <c r="N26" s="9" t="s">
        <v>2</v>
      </c>
      <c r="O26" s="9" t="s">
        <v>20</v>
      </c>
      <c r="P26" s="18">
        <v>2798.6085125743352</v>
      </c>
      <c r="Q26" s="9">
        <v>2020</v>
      </c>
      <c r="R26" s="5" t="s">
        <v>69</v>
      </c>
      <c r="S26" s="9" t="s">
        <v>51</v>
      </c>
      <c r="T26" s="9" t="s">
        <v>10</v>
      </c>
      <c r="V26" s="10">
        <v>199621.25333729701</v>
      </c>
      <c r="W26" s="9">
        <v>2019</v>
      </c>
      <c r="X26" s="9" t="s">
        <v>8</v>
      </c>
      <c r="Y26" s="9" t="s">
        <v>62</v>
      </c>
      <c r="Z26" s="9" t="s">
        <v>10</v>
      </c>
      <c r="AA26" s="9" t="s">
        <v>105</v>
      </c>
      <c r="AB26" s="10">
        <v>28862.706531032502</v>
      </c>
    </row>
    <row r="27" spans="1:28" x14ac:dyDescent="0.25">
      <c r="A27" s="9">
        <v>2019</v>
      </c>
      <c r="B27" s="9" t="s">
        <v>22</v>
      </c>
      <c r="C27" s="9" t="s">
        <v>45</v>
      </c>
      <c r="D27" s="9" t="s">
        <v>10</v>
      </c>
      <c r="E27" s="13">
        <v>258134.11222399879</v>
      </c>
      <c r="F27" s="13">
        <v>142260.3010646831</v>
      </c>
      <c r="G27" s="13">
        <v>41053.3627286029</v>
      </c>
      <c r="H27" s="13">
        <v>26802.637007815087</v>
      </c>
      <c r="I27" s="13">
        <v>134850.36601334269</v>
      </c>
      <c r="J27" s="11">
        <v>0.52240428377139381</v>
      </c>
      <c r="K27" s="12" t="s">
        <v>28</v>
      </c>
      <c r="L27" s="9" t="s">
        <v>4</v>
      </c>
      <c r="M27" s="9" t="s">
        <v>45</v>
      </c>
      <c r="N27" s="9" t="s">
        <v>2</v>
      </c>
      <c r="O27" s="9" t="s">
        <v>16</v>
      </c>
      <c r="P27" s="10">
        <v>5963.3738133999996</v>
      </c>
      <c r="Q27" s="9">
        <v>2020</v>
      </c>
      <c r="R27" s="5" t="s">
        <v>6</v>
      </c>
      <c r="S27" s="9" t="s">
        <v>23</v>
      </c>
      <c r="T27" s="9" t="s">
        <v>2</v>
      </c>
      <c r="U27" s="9" t="s">
        <v>25</v>
      </c>
      <c r="V27" s="14">
        <v>8307.8817283099997</v>
      </c>
      <c r="W27" s="9">
        <v>2019</v>
      </c>
      <c r="X27" s="9" t="s">
        <v>8</v>
      </c>
      <c r="Y27" s="9" t="s">
        <v>51</v>
      </c>
      <c r="Z27" s="9" t="s">
        <v>2</v>
      </c>
      <c r="AA27" s="9" t="s">
        <v>47</v>
      </c>
      <c r="AB27" s="10">
        <v>13994.628299453738</v>
      </c>
    </row>
    <row r="28" spans="1:28" x14ac:dyDescent="0.25">
      <c r="A28" s="9">
        <v>2019</v>
      </c>
      <c r="B28" s="9" t="s">
        <v>22</v>
      </c>
      <c r="C28" s="9" t="s">
        <v>45</v>
      </c>
      <c r="D28" s="9" t="s">
        <v>13</v>
      </c>
      <c r="E28" s="13">
        <v>70788.051247406402</v>
      </c>
      <c r="F28" s="13">
        <v>68254.439837340004</v>
      </c>
      <c r="G28" s="13">
        <v>22280.767594977398</v>
      </c>
      <c r="H28" s="13">
        <v>-31754.347510956475</v>
      </c>
      <c r="I28" s="13">
        <v>-2076.0499376463704</v>
      </c>
      <c r="J28" s="11">
        <v>-2.9327688798643607E-2</v>
      </c>
      <c r="K28" s="12" t="s">
        <v>28</v>
      </c>
      <c r="L28" s="9" t="s">
        <v>4</v>
      </c>
      <c r="M28" s="9" t="s">
        <v>45</v>
      </c>
      <c r="N28" s="9" t="s">
        <v>2</v>
      </c>
      <c r="O28" s="9" t="s">
        <v>18</v>
      </c>
      <c r="P28" s="10">
        <v>3056.0454577159999</v>
      </c>
      <c r="Q28" s="9">
        <v>2020</v>
      </c>
      <c r="R28" s="5" t="s">
        <v>6</v>
      </c>
      <c r="S28" s="9" t="s">
        <v>23</v>
      </c>
      <c r="T28" s="9" t="s">
        <v>2</v>
      </c>
      <c r="U28" s="9" t="s">
        <v>106</v>
      </c>
      <c r="V28" s="14">
        <v>137.51465125044302</v>
      </c>
      <c r="W28" s="9">
        <v>2019</v>
      </c>
      <c r="X28" s="9" t="s">
        <v>8</v>
      </c>
      <c r="Y28" s="9" t="s">
        <v>51</v>
      </c>
      <c r="Z28" s="9" t="s">
        <v>2</v>
      </c>
      <c r="AA28" s="9" t="s">
        <v>44</v>
      </c>
      <c r="AB28" s="10">
        <v>10704.309211509997</v>
      </c>
    </row>
    <row r="29" spans="1:28" x14ac:dyDescent="0.25">
      <c r="A29" s="9">
        <v>2020</v>
      </c>
      <c r="B29" s="9" t="s">
        <v>22</v>
      </c>
      <c r="C29" s="9" t="s">
        <v>45</v>
      </c>
      <c r="D29" s="9" t="s">
        <v>2</v>
      </c>
      <c r="E29" s="13">
        <v>610537.45405263593</v>
      </c>
      <c r="F29" s="13">
        <v>514986.86878630047</v>
      </c>
      <c r="G29" s="13">
        <v>39505.293367985934</v>
      </c>
      <c r="H29" s="13">
        <v>81183.202566812353</v>
      </c>
      <c r="I29" s="13">
        <v>84578.368006534132</v>
      </c>
      <c r="J29" s="11">
        <v>0.13853100648472652</v>
      </c>
      <c r="K29" s="12" t="s">
        <v>28</v>
      </c>
      <c r="L29" s="9" t="s">
        <v>4</v>
      </c>
      <c r="M29" s="9" t="s">
        <v>45</v>
      </c>
      <c r="N29" s="9" t="s">
        <v>2</v>
      </c>
      <c r="O29" s="9" t="s">
        <v>20</v>
      </c>
      <c r="P29" s="10">
        <v>1612.9604280599999</v>
      </c>
      <c r="Q29" s="9">
        <v>2020</v>
      </c>
      <c r="R29" s="5" t="s">
        <v>6</v>
      </c>
      <c r="S29" s="9" t="s">
        <v>23</v>
      </c>
      <c r="T29" s="9" t="s">
        <v>2</v>
      </c>
      <c r="U29" s="9" t="s">
        <v>29</v>
      </c>
      <c r="V29" s="14">
        <v>370.65457600000002</v>
      </c>
      <c r="W29" s="9">
        <v>2019</v>
      </c>
      <c r="X29" s="9" t="s">
        <v>8</v>
      </c>
      <c r="Y29" s="9" t="s">
        <v>51</v>
      </c>
      <c r="Z29" s="9" t="s">
        <v>2</v>
      </c>
      <c r="AA29" s="9" t="s">
        <v>67</v>
      </c>
      <c r="AB29" s="10">
        <v>4776.1118142521191</v>
      </c>
    </row>
    <row r="30" spans="1:28" x14ac:dyDescent="0.25">
      <c r="A30" s="9">
        <v>2020</v>
      </c>
      <c r="B30" s="9" t="s">
        <v>22</v>
      </c>
      <c r="C30" s="9" t="s">
        <v>45</v>
      </c>
      <c r="D30" s="9" t="s">
        <v>10</v>
      </c>
      <c r="E30" s="13">
        <v>284960.22355700802</v>
      </c>
      <c r="F30" s="13">
        <v>137413.36999821526</v>
      </c>
      <c r="G30" s="13">
        <v>45060.763733126267</v>
      </c>
      <c r="H30" s="13">
        <v>48305.444364689924</v>
      </c>
      <c r="I30" s="13">
        <v>159741.94005970773</v>
      </c>
      <c r="J30" s="11">
        <v>0.5605762729469167</v>
      </c>
      <c r="K30" s="12" t="s">
        <v>28</v>
      </c>
      <c r="L30" s="9" t="s">
        <v>4</v>
      </c>
      <c r="M30" s="9" t="s">
        <v>45</v>
      </c>
      <c r="N30" s="9" t="s">
        <v>2</v>
      </c>
      <c r="O30" s="9" t="s">
        <v>24</v>
      </c>
      <c r="P30" s="10">
        <v>0.41271200000000002</v>
      </c>
      <c r="Q30" s="9">
        <v>2020</v>
      </c>
      <c r="R30" s="5" t="s">
        <v>6</v>
      </c>
      <c r="S30" s="9" t="s">
        <v>23</v>
      </c>
      <c r="T30" s="9" t="s">
        <v>2</v>
      </c>
      <c r="U30" s="9" t="s">
        <v>30</v>
      </c>
      <c r="V30" s="14">
        <v>25.735823</v>
      </c>
      <c r="W30" s="9">
        <v>2019</v>
      </c>
      <c r="X30" s="9" t="s">
        <v>8</v>
      </c>
      <c r="Y30" s="9" t="s">
        <v>51</v>
      </c>
      <c r="Z30" s="9" t="s">
        <v>2</v>
      </c>
      <c r="AA30" s="9" t="s">
        <v>50</v>
      </c>
      <c r="AB30" s="10">
        <v>14642.93843298904</v>
      </c>
    </row>
    <row r="31" spans="1:28" x14ac:dyDescent="0.25">
      <c r="A31" s="9">
        <v>2020</v>
      </c>
      <c r="B31" s="9" t="s">
        <v>22</v>
      </c>
      <c r="C31" s="9" t="s">
        <v>45</v>
      </c>
      <c r="D31" s="9" t="s">
        <v>13</v>
      </c>
      <c r="E31" s="13">
        <v>67246.02525040599</v>
      </c>
      <c r="F31" s="13">
        <v>67214.14429216001</v>
      </c>
      <c r="G31" s="13">
        <v>21570.8693188834</v>
      </c>
      <c r="H31" s="13">
        <v>-31834.431374247415</v>
      </c>
      <c r="I31" s="13">
        <v>-4169.5097987458066</v>
      </c>
      <c r="J31" s="11">
        <v>-6.2003810384623943E-2</v>
      </c>
      <c r="K31" s="12" t="s">
        <v>28</v>
      </c>
      <c r="L31" s="9" t="s">
        <v>4</v>
      </c>
      <c r="M31" s="9" t="s">
        <v>45</v>
      </c>
      <c r="N31" s="9" t="s">
        <v>36</v>
      </c>
      <c r="O31" s="9" t="s">
        <v>27</v>
      </c>
      <c r="P31" s="18">
        <v>-616.73396507000007</v>
      </c>
      <c r="Q31" s="9">
        <v>2020</v>
      </c>
      <c r="R31" s="5" t="s">
        <v>6</v>
      </c>
      <c r="S31" s="9" t="s">
        <v>23</v>
      </c>
      <c r="T31" s="9" t="s">
        <v>10</v>
      </c>
      <c r="U31" s="9" t="s">
        <v>15</v>
      </c>
      <c r="V31" s="10">
        <v>4137.0850149999997</v>
      </c>
      <c r="W31" s="9">
        <v>2019</v>
      </c>
      <c r="X31" s="9" t="s">
        <v>8</v>
      </c>
      <c r="Y31" s="9" t="s">
        <v>51</v>
      </c>
      <c r="Z31" s="9" t="s">
        <v>10</v>
      </c>
      <c r="AA31" s="9" t="s">
        <v>47</v>
      </c>
      <c r="AB31" s="10">
        <v>19893.12685725174</v>
      </c>
    </row>
    <row r="32" spans="1:28" x14ac:dyDescent="0.25">
      <c r="A32" s="9">
        <v>2019</v>
      </c>
      <c r="B32" s="9" t="s">
        <v>22</v>
      </c>
      <c r="C32" s="9" t="s">
        <v>51</v>
      </c>
      <c r="D32" s="9" t="s">
        <v>2</v>
      </c>
      <c r="E32" s="13">
        <v>705501.16961680388</v>
      </c>
      <c r="F32" s="13">
        <v>587230.22369837761</v>
      </c>
      <c r="G32" s="13">
        <v>44117.987758204894</v>
      </c>
      <c r="H32" s="13">
        <v>88507.366674284393</v>
      </c>
      <c r="I32" s="13">
        <v>100973.0980403104</v>
      </c>
      <c r="J32" s="11">
        <v>0.14312250976870017</v>
      </c>
      <c r="K32" s="12" t="s">
        <v>28</v>
      </c>
      <c r="L32" s="9" t="s">
        <v>4</v>
      </c>
      <c r="M32" s="9" t="s">
        <v>45</v>
      </c>
      <c r="N32" s="9" t="s">
        <v>41</v>
      </c>
      <c r="O32" s="9" t="s">
        <v>42</v>
      </c>
      <c r="P32" s="18">
        <v>138752.21653251999</v>
      </c>
      <c r="Q32" s="9">
        <v>2020</v>
      </c>
      <c r="R32" s="5" t="s">
        <v>6</v>
      </c>
      <c r="S32" s="9" t="s">
        <v>23</v>
      </c>
      <c r="T32" s="9" t="s">
        <v>10</v>
      </c>
      <c r="U32" s="9" t="s">
        <v>35</v>
      </c>
      <c r="V32" s="10">
        <v>5342.6120579999997</v>
      </c>
      <c r="W32" s="9">
        <v>2019</v>
      </c>
      <c r="X32" s="9" t="s">
        <v>8</v>
      </c>
      <c r="Y32" s="9" t="s">
        <v>51</v>
      </c>
      <c r="Z32" s="9" t="s">
        <v>10</v>
      </c>
      <c r="AA32" s="9" t="s">
        <v>44</v>
      </c>
      <c r="AB32" s="10">
        <v>16808.60261215705</v>
      </c>
    </row>
    <row r="33" spans="1:28" x14ac:dyDescent="0.25">
      <c r="A33" s="9">
        <v>2019</v>
      </c>
      <c r="B33" s="9" t="s">
        <v>22</v>
      </c>
      <c r="C33" s="9" t="s">
        <v>51</v>
      </c>
      <c r="D33" s="9" t="s">
        <v>10</v>
      </c>
      <c r="E33" s="10">
        <v>312698.78246552398</v>
      </c>
      <c r="F33" s="10">
        <v>170988.97266232103</v>
      </c>
      <c r="G33" s="10">
        <v>52400.979214344108</v>
      </c>
      <c r="H33" s="10">
        <v>73519.554694447565</v>
      </c>
      <c r="I33" s="10">
        <v>162120.42502580286</v>
      </c>
      <c r="J33" s="11">
        <v>0.51845556847883523</v>
      </c>
      <c r="K33" s="12" t="s">
        <v>28</v>
      </c>
      <c r="L33" s="9" t="s">
        <v>4</v>
      </c>
      <c r="M33" s="9" t="s">
        <v>45</v>
      </c>
      <c r="N33" s="9" t="s">
        <v>41</v>
      </c>
      <c r="O33" s="9" t="s">
        <v>39</v>
      </c>
      <c r="P33" s="18">
        <v>2362.6280009879997</v>
      </c>
      <c r="Q33" s="9">
        <v>2020</v>
      </c>
      <c r="R33" s="5" t="s">
        <v>6</v>
      </c>
      <c r="S33" s="9" t="s">
        <v>23</v>
      </c>
      <c r="T33" s="9" t="s">
        <v>10</v>
      </c>
      <c r="U33" s="9" t="s">
        <v>19</v>
      </c>
      <c r="V33" s="10">
        <v>4417.3800658718756</v>
      </c>
      <c r="W33" s="9">
        <v>2019</v>
      </c>
      <c r="X33" s="9" t="s">
        <v>8</v>
      </c>
      <c r="Y33" s="9" t="s">
        <v>51</v>
      </c>
      <c r="Z33" s="9" t="s">
        <v>10</v>
      </c>
      <c r="AA33" s="9" t="s">
        <v>67</v>
      </c>
      <c r="AB33" s="10">
        <v>3703.9123474012763</v>
      </c>
    </row>
    <row r="34" spans="1:28" x14ac:dyDescent="0.25">
      <c r="A34" s="9">
        <v>2019</v>
      </c>
      <c r="B34" s="9" t="s">
        <v>22</v>
      </c>
      <c r="C34" s="9" t="s">
        <v>51</v>
      </c>
      <c r="D34" s="9" t="s">
        <v>13</v>
      </c>
      <c r="E34" s="13">
        <v>85765.367577222016</v>
      </c>
      <c r="F34" s="10">
        <v>80727.644578252293</v>
      </c>
      <c r="G34" s="10">
        <v>28452.073949897196</v>
      </c>
      <c r="H34" s="10">
        <v>-39252.027203719423</v>
      </c>
      <c r="I34" s="10">
        <v>-2301.8791018105621</v>
      </c>
      <c r="J34" s="11">
        <v>-2.6839261194070908E-2</v>
      </c>
      <c r="K34" s="12" t="s">
        <v>28</v>
      </c>
      <c r="L34" s="9" t="s">
        <v>4</v>
      </c>
      <c r="M34" s="9" t="s">
        <v>45</v>
      </c>
      <c r="N34" s="9" t="s">
        <v>41</v>
      </c>
      <c r="O34" s="9" t="s">
        <v>27</v>
      </c>
      <c r="P34" s="18">
        <v>-678.63558096000008</v>
      </c>
      <c r="Q34" s="9">
        <v>2020</v>
      </c>
      <c r="R34" s="5" t="s">
        <v>6</v>
      </c>
      <c r="S34" s="9" t="s">
        <v>23</v>
      </c>
      <c r="T34" s="9" t="s">
        <v>10</v>
      </c>
      <c r="U34" s="9" t="s">
        <v>21</v>
      </c>
      <c r="V34" s="10">
        <v>35603.776794390003</v>
      </c>
      <c r="W34" s="9">
        <v>2019</v>
      </c>
      <c r="X34" s="9" t="s">
        <v>8</v>
      </c>
      <c r="Y34" s="9" t="s">
        <v>51</v>
      </c>
      <c r="Z34" s="9" t="s">
        <v>10</v>
      </c>
      <c r="AA34" s="9" t="s">
        <v>50</v>
      </c>
      <c r="AB34" s="10">
        <v>11995.337397534042</v>
      </c>
    </row>
    <row r="35" spans="1:28" x14ac:dyDescent="0.25">
      <c r="A35" s="9">
        <v>2020</v>
      </c>
      <c r="B35" s="9" t="s">
        <v>22</v>
      </c>
      <c r="C35" s="9" t="s">
        <v>51</v>
      </c>
      <c r="D35" s="9" t="s">
        <v>2</v>
      </c>
      <c r="E35" s="13">
        <v>719243.50735041418</v>
      </c>
      <c r="F35" s="13">
        <v>605259.64205612359</v>
      </c>
      <c r="G35" s="13">
        <v>62036.855633517887</v>
      </c>
      <c r="H35" s="29">
        <v>73256.965734653917</v>
      </c>
      <c r="I35" s="10">
        <v>97503.215619867333</v>
      </c>
      <c r="J35" s="11">
        <v>0.13556356730845529</v>
      </c>
      <c r="K35" s="12" t="s">
        <v>28</v>
      </c>
      <c r="L35" s="9" t="s">
        <v>4</v>
      </c>
      <c r="M35" s="9" t="s">
        <v>45</v>
      </c>
      <c r="N35" s="9" t="s">
        <v>13</v>
      </c>
      <c r="O35" s="9" t="s">
        <v>56</v>
      </c>
      <c r="P35" s="18">
        <v>94.851244305999998</v>
      </c>
      <c r="Q35" s="9">
        <v>2020</v>
      </c>
      <c r="R35" s="5" t="s">
        <v>6</v>
      </c>
      <c r="S35" s="9" t="s">
        <v>23</v>
      </c>
      <c r="T35" s="9" t="s">
        <v>13</v>
      </c>
      <c r="U35" s="9" t="s">
        <v>44</v>
      </c>
      <c r="V35" s="10">
        <v>20462.174715786099</v>
      </c>
      <c r="W35" s="9">
        <v>2019</v>
      </c>
      <c r="X35" s="9" t="s">
        <v>8</v>
      </c>
      <c r="Y35" s="9" t="s">
        <v>51</v>
      </c>
      <c r="Z35" s="9" t="s">
        <v>13</v>
      </c>
      <c r="AA35" s="9" t="s">
        <v>47</v>
      </c>
      <c r="AB35" s="10">
        <v>12971.934969394524</v>
      </c>
    </row>
    <row r="36" spans="1:28" x14ac:dyDescent="0.25">
      <c r="A36" s="9">
        <v>2020</v>
      </c>
      <c r="B36" s="9" t="s">
        <v>22</v>
      </c>
      <c r="C36" s="9" t="s">
        <v>51</v>
      </c>
      <c r="D36" s="9" t="s">
        <v>10</v>
      </c>
      <c r="E36" s="13">
        <v>338490.61755350925</v>
      </c>
      <c r="F36" s="10">
        <v>169691.97434295886</v>
      </c>
      <c r="G36" s="13">
        <v>58818.857048732607</v>
      </c>
      <c r="H36" s="13">
        <v>47723.190280205599</v>
      </c>
      <c r="I36" s="10">
        <v>180070.35625597005</v>
      </c>
      <c r="J36" s="15">
        <v>0.53198034721746512</v>
      </c>
      <c r="K36" s="12" t="s">
        <v>28</v>
      </c>
      <c r="L36" s="9" t="s">
        <v>4</v>
      </c>
      <c r="M36" s="9" t="s">
        <v>45</v>
      </c>
      <c r="N36" s="9" t="s">
        <v>13</v>
      </c>
      <c r="O36" s="9" t="s">
        <v>57</v>
      </c>
      <c r="P36" s="18">
        <v>-5105.5500518299996</v>
      </c>
      <c r="Q36" s="9">
        <v>2020</v>
      </c>
      <c r="R36" s="5" t="s">
        <v>6</v>
      </c>
      <c r="S36" s="9" t="s">
        <v>23</v>
      </c>
      <c r="T36" s="9" t="s">
        <v>13</v>
      </c>
      <c r="U36" s="9" t="s">
        <v>21</v>
      </c>
      <c r="V36" s="10">
        <v>20840.557118700002</v>
      </c>
      <c r="W36" s="9">
        <v>2019</v>
      </c>
      <c r="X36" s="9" t="s">
        <v>8</v>
      </c>
      <c r="Y36" s="9" t="s">
        <v>51</v>
      </c>
      <c r="Z36" s="9" t="s">
        <v>13</v>
      </c>
      <c r="AA36" s="9" t="s">
        <v>44</v>
      </c>
      <c r="AB36" s="10">
        <v>9438.7706177791551</v>
      </c>
    </row>
    <row r="37" spans="1:28" x14ac:dyDescent="0.25">
      <c r="A37" s="9">
        <v>2020</v>
      </c>
      <c r="B37" s="9" t="s">
        <v>22</v>
      </c>
      <c r="C37" s="9" t="s">
        <v>51</v>
      </c>
      <c r="D37" s="9" t="s">
        <v>13</v>
      </c>
      <c r="E37" s="13">
        <v>79291.9861871264</v>
      </c>
      <c r="F37" s="13">
        <v>82029.42199916071</v>
      </c>
      <c r="G37" s="13">
        <v>29659.022983105111</v>
      </c>
      <c r="H37" s="13">
        <v>-44383.929044100129</v>
      </c>
      <c r="I37" s="10">
        <v>-9201.0017449363077</v>
      </c>
      <c r="J37" s="15">
        <v>-0.11603949134559771</v>
      </c>
      <c r="K37" s="12" t="s">
        <v>3</v>
      </c>
      <c r="L37" s="9" t="s">
        <v>4</v>
      </c>
      <c r="M37" s="9" t="s">
        <v>45</v>
      </c>
      <c r="N37" s="9" t="s">
        <v>2</v>
      </c>
      <c r="O37" s="9" t="s">
        <v>5</v>
      </c>
      <c r="P37" s="18">
        <v>518338.14275348</v>
      </c>
      <c r="Q37" s="9">
        <v>2020</v>
      </c>
      <c r="R37" s="5" t="s">
        <v>6</v>
      </c>
      <c r="S37" s="9" t="s">
        <v>23</v>
      </c>
      <c r="T37" s="9" t="s">
        <v>13</v>
      </c>
      <c r="U37" s="9" t="s">
        <v>46</v>
      </c>
      <c r="V37" s="10">
        <v>10869.130066450001</v>
      </c>
      <c r="W37" s="9">
        <v>2019</v>
      </c>
      <c r="X37" s="9" t="s">
        <v>8</v>
      </c>
      <c r="Y37" s="9" t="s">
        <v>51</v>
      </c>
      <c r="Z37" s="9" t="s">
        <v>13</v>
      </c>
      <c r="AA37" s="9" t="s">
        <v>67</v>
      </c>
      <c r="AB37" s="10">
        <v>1654.3799093066041</v>
      </c>
    </row>
    <row r="38" spans="1:28" x14ac:dyDescent="0.25">
      <c r="A38" s="9">
        <v>2019</v>
      </c>
      <c r="B38" s="9" t="s">
        <v>58</v>
      </c>
      <c r="C38" s="9" t="s">
        <v>59</v>
      </c>
      <c r="D38" s="9" t="s">
        <v>2</v>
      </c>
      <c r="E38" s="10">
        <v>820650.75504318124</v>
      </c>
      <c r="F38" s="10">
        <v>676925.08212887123</v>
      </c>
      <c r="G38" s="10">
        <v>51449.571205264037</v>
      </c>
      <c r="H38" s="10">
        <v>101507.61104868512</v>
      </c>
      <c r="I38" s="10">
        <v>124227.01549803723</v>
      </c>
      <c r="J38" s="15">
        <v>0.15137622762742797</v>
      </c>
      <c r="K38" s="12" t="s">
        <v>3</v>
      </c>
      <c r="L38" s="9" t="s">
        <v>4</v>
      </c>
      <c r="M38" s="9" t="s">
        <v>45</v>
      </c>
      <c r="N38" s="9" t="s">
        <v>2</v>
      </c>
      <c r="O38" s="9" t="s">
        <v>11</v>
      </c>
      <c r="P38" s="18">
        <v>37469.442794289993</v>
      </c>
      <c r="Q38" s="9">
        <v>2020</v>
      </c>
      <c r="R38" s="5" t="s">
        <v>6</v>
      </c>
      <c r="S38" s="9" t="s">
        <v>23</v>
      </c>
      <c r="T38" s="9" t="s">
        <v>13</v>
      </c>
      <c r="U38" s="9" t="s">
        <v>29</v>
      </c>
      <c r="V38" s="10">
        <v>190.35950399999999</v>
      </c>
      <c r="W38" s="9">
        <v>2019</v>
      </c>
      <c r="X38" s="9" t="s">
        <v>8</v>
      </c>
      <c r="Y38" s="9" t="s">
        <v>51</v>
      </c>
      <c r="Z38" s="9" t="s">
        <v>13</v>
      </c>
      <c r="AA38" s="9" t="s">
        <v>50</v>
      </c>
      <c r="AB38" s="10">
        <v>4386.9884534169123</v>
      </c>
    </row>
    <row r="39" spans="1:28" x14ac:dyDescent="0.25">
      <c r="A39" s="9">
        <v>2019</v>
      </c>
      <c r="B39" s="9" t="s">
        <v>58</v>
      </c>
      <c r="C39" s="9" t="s">
        <v>59</v>
      </c>
      <c r="D39" s="9" t="s">
        <v>10</v>
      </c>
      <c r="E39" s="10">
        <v>366202.03736513719</v>
      </c>
      <c r="F39" s="10">
        <v>201034.61327682153</v>
      </c>
      <c r="G39" s="10">
        <v>61437.899786254478</v>
      </c>
      <c r="H39" s="10">
        <v>77897.574985637038</v>
      </c>
      <c r="I39" s="10">
        <v>189565.82935643854</v>
      </c>
      <c r="J39" s="15">
        <v>0.5176536720559638</v>
      </c>
      <c r="K39" s="12" t="s">
        <v>3</v>
      </c>
      <c r="L39" s="9" t="s">
        <v>4</v>
      </c>
      <c r="M39" s="9" t="s">
        <v>45</v>
      </c>
      <c r="N39" s="9" t="s">
        <v>41</v>
      </c>
      <c r="O39" s="9" t="s">
        <v>42</v>
      </c>
      <c r="P39" s="18">
        <v>123245.39662769</v>
      </c>
      <c r="Q39" s="9">
        <v>2020</v>
      </c>
      <c r="R39" s="5" t="s">
        <v>6</v>
      </c>
      <c r="S39" s="9" t="s">
        <v>45</v>
      </c>
      <c r="T39" s="9" t="s">
        <v>2</v>
      </c>
      <c r="U39" s="9" t="s">
        <v>30</v>
      </c>
      <c r="V39" s="10">
        <v>57.313065000000002</v>
      </c>
      <c r="W39" s="9">
        <v>2019</v>
      </c>
      <c r="X39" s="9" t="s">
        <v>8</v>
      </c>
      <c r="Y39" s="9" t="s">
        <v>59</v>
      </c>
      <c r="Z39" s="9" t="s">
        <v>2</v>
      </c>
      <c r="AA39" s="9" t="s">
        <v>47</v>
      </c>
      <c r="AB39" s="14">
        <v>16045.507100500632</v>
      </c>
    </row>
    <row r="40" spans="1:28" x14ac:dyDescent="0.25">
      <c r="A40" s="9">
        <v>2019</v>
      </c>
      <c r="B40" s="9" t="s">
        <v>58</v>
      </c>
      <c r="C40" s="9" t="s">
        <v>59</v>
      </c>
      <c r="D40" s="9" t="s">
        <v>13</v>
      </c>
      <c r="E40" s="10">
        <v>99276.832761441605</v>
      </c>
      <c r="F40" s="10">
        <v>96130.309051079006</v>
      </c>
      <c r="G40" s="10">
        <v>32849.446325217694</v>
      </c>
      <c r="H40" s="10">
        <v>-48545.451221075127</v>
      </c>
      <c r="I40" s="10">
        <v>-4916.5529696937047</v>
      </c>
      <c r="J40" s="15">
        <v>-4.9523668643901959E-2</v>
      </c>
      <c r="K40" s="12" t="s">
        <v>3</v>
      </c>
      <c r="L40" s="9" t="s">
        <v>4</v>
      </c>
      <c r="M40" s="9" t="s">
        <v>45</v>
      </c>
      <c r="N40" s="9" t="s">
        <v>41</v>
      </c>
      <c r="O40" s="9" t="s">
        <v>39</v>
      </c>
      <c r="P40" s="18">
        <v>2251.7586802515998</v>
      </c>
      <c r="Q40" s="9">
        <v>2020</v>
      </c>
      <c r="R40" s="5" t="s">
        <v>6</v>
      </c>
      <c r="S40" s="9" t="s">
        <v>45</v>
      </c>
      <c r="T40" s="9" t="s">
        <v>10</v>
      </c>
      <c r="U40" s="9" t="s">
        <v>31</v>
      </c>
      <c r="V40" s="10">
        <v>15245.516883</v>
      </c>
      <c r="W40" s="9">
        <v>2019</v>
      </c>
      <c r="X40" s="9" t="s">
        <v>8</v>
      </c>
      <c r="Y40" s="9" t="s">
        <v>59</v>
      </c>
      <c r="Z40" s="9" t="s">
        <v>2</v>
      </c>
      <c r="AA40" s="9" t="s">
        <v>44</v>
      </c>
      <c r="AB40" s="14">
        <v>12079.442372597947</v>
      </c>
    </row>
    <row r="41" spans="1:28" x14ac:dyDescent="0.25">
      <c r="A41" s="9">
        <v>2020</v>
      </c>
      <c r="B41" s="9" t="s">
        <v>58</v>
      </c>
      <c r="C41" s="9" t="s">
        <v>59</v>
      </c>
      <c r="D41" s="9" t="s">
        <v>2</v>
      </c>
      <c r="E41" s="10">
        <v>826734.10416158952</v>
      </c>
      <c r="F41" s="10">
        <v>697756.23281987838</v>
      </c>
      <c r="G41" s="10">
        <v>60375.681473921984</v>
      </c>
      <c r="H41" s="10">
        <v>86842.487709188557</v>
      </c>
      <c r="I41" s="10">
        <v>109147.352055159</v>
      </c>
      <c r="J41" s="15">
        <v>0.13202231709776616</v>
      </c>
      <c r="K41" s="12" t="s">
        <v>3</v>
      </c>
      <c r="L41" s="9" t="s">
        <v>4</v>
      </c>
      <c r="M41" s="9" t="s">
        <v>45</v>
      </c>
      <c r="N41" s="9" t="s">
        <v>41</v>
      </c>
      <c r="O41" s="9" t="s">
        <v>27</v>
      </c>
      <c r="P41" s="18">
        <v>-743.87396064999996</v>
      </c>
      <c r="Q41" s="9">
        <v>2020</v>
      </c>
      <c r="R41" s="5" t="s">
        <v>6</v>
      </c>
      <c r="S41" s="9" t="s">
        <v>45</v>
      </c>
      <c r="T41" s="9" t="s">
        <v>10</v>
      </c>
      <c r="U41" s="9" t="s">
        <v>32</v>
      </c>
      <c r="V41" s="10">
        <v>6654.2945259999997</v>
      </c>
      <c r="W41" s="9">
        <v>2019</v>
      </c>
      <c r="X41" s="9" t="s">
        <v>8</v>
      </c>
      <c r="Y41" s="9" t="s">
        <v>59</v>
      </c>
      <c r="Z41" s="9" t="s">
        <v>2</v>
      </c>
      <c r="AA41" s="9" t="s">
        <v>67</v>
      </c>
      <c r="AB41" s="14">
        <v>5594.5200829441901</v>
      </c>
    </row>
    <row r="42" spans="1:28" x14ac:dyDescent="0.25">
      <c r="A42" s="9">
        <v>2020</v>
      </c>
      <c r="B42" s="9" t="s">
        <v>58</v>
      </c>
      <c r="C42" s="9" t="s">
        <v>59</v>
      </c>
      <c r="D42" s="9" t="s">
        <v>10</v>
      </c>
      <c r="E42" s="10">
        <v>394312.58455940778</v>
      </c>
      <c r="F42" s="10">
        <v>195600.8850351861</v>
      </c>
      <c r="G42" s="10">
        <v>67792.260107429305</v>
      </c>
      <c r="H42" s="10">
        <v>58355.435032038949</v>
      </c>
      <c r="I42" s="10">
        <v>212299.57042458048</v>
      </c>
      <c r="J42" s="15">
        <v>0.53840424763971761</v>
      </c>
      <c r="K42" s="12" t="s">
        <v>3</v>
      </c>
      <c r="L42" s="9" t="s">
        <v>4</v>
      </c>
      <c r="M42" s="9" t="s">
        <v>45</v>
      </c>
      <c r="N42" s="9" t="s">
        <v>13</v>
      </c>
      <c r="O42" s="9" t="s">
        <v>52</v>
      </c>
      <c r="P42" s="18">
        <v>68329.021739550008</v>
      </c>
      <c r="Q42" s="9">
        <v>2020</v>
      </c>
      <c r="R42" s="5" t="s">
        <v>6</v>
      </c>
      <c r="S42" s="9" t="s">
        <v>45</v>
      </c>
      <c r="T42" s="9" t="s">
        <v>10</v>
      </c>
      <c r="U42" s="9" t="s">
        <v>33</v>
      </c>
      <c r="V42" s="10">
        <v>5032.6574810000002</v>
      </c>
      <c r="W42" s="9">
        <v>2019</v>
      </c>
      <c r="X42" s="9" t="s">
        <v>8</v>
      </c>
      <c r="Y42" s="9" t="s">
        <v>59</v>
      </c>
      <c r="Z42" s="9" t="s">
        <v>2</v>
      </c>
      <c r="AA42" s="9" t="s">
        <v>50</v>
      </c>
      <c r="AB42" s="28">
        <v>17730.101649221266</v>
      </c>
    </row>
    <row r="43" spans="1:28" x14ac:dyDescent="0.25">
      <c r="A43" s="9">
        <v>2020</v>
      </c>
      <c r="B43" s="9" t="s">
        <v>58</v>
      </c>
      <c r="C43" s="9" t="s">
        <v>59</v>
      </c>
      <c r="D43" s="9" t="s">
        <v>13</v>
      </c>
      <c r="E43" s="10">
        <v>92602.759272332594</v>
      </c>
      <c r="F43" s="10">
        <v>98857.344105825192</v>
      </c>
      <c r="G43" s="10">
        <v>34459.44522377431</v>
      </c>
      <c r="H43" s="10">
        <v>-54860.028963546974</v>
      </c>
      <c r="I43" s="10">
        <v>-13778.833239594915</v>
      </c>
      <c r="J43" s="15">
        <v>-0.14879506126888908</v>
      </c>
      <c r="K43" s="12" t="s">
        <v>3</v>
      </c>
      <c r="L43" s="9" t="s">
        <v>4</v>
      </c>
      <c r="M43" s="9" t="s">
        <v>45</v>
      </c>
      <c r="N43" s="9" t="s">
        <v>13</v>
      </c>
      <c r="O43" s="9" t="s">
        <v>57</v>
      </c>
      <c r="P43" s="18">
        <v>-4745.8349068100006</v>
      </c>
      <c r="Q43" s="9">
        <v>2020</v>
      </c>
      <c r="R43" s="5" t="s">
        <v>6</v>
      </c>
      <c r="S43" s="9" t="s">
        <v>45</v>
      </c>
      <c r="T43" s="9" t="s">
        <v>10</v>
      </c>
      <c r="U43" s="9" t="s">
        <v>21</v>
      </c>
      <c r="V43" s="10">
        <v>43378.334288949998</v>
      </c>
      <c r="W43" s="9">
        <v>2019</v>
      </c>
      <c r="X43" s="9" t="s">
        <v>8</v>
      </c>
      <c r="Y43" s="9" t="s">
        <v>59</v>
      </c>
      <c r="Z43" s="9" t="s">
        <v>10</v>
      </c>
      <c r="AA43" s="9" t="s">
        <v>47</v>
      </c>
      <c r="AB43" s="14">
        <v>22933.95971057062</v>
      </c>
    </row>
    <row r="44" spans="1:28" x14ac:dyDescent="0.25">
      <c r="A44" s="9">
        <v>2020</v>
      </c>
      <c r="B44" s="9" t="s">
        <v>58</v>
      </c>
      <c r="C44" s="9" t="s">
        <v>60</v>
      </c>
      <c r="D44" s="9" t="s">
        <v>2</v>
      </c>
      <c r="E44" s="10">
        <v>936258.99693669158</v>
      </c>
      <c r="F44" s="10">
        <v>800403.33429548249</v>
      </c>
      <c r="G44" s="10">
        <v>73352.602441223862</v>
      </c>
      <c r="H44" s="10">
        <v>82879.724372075987</v>
      </c>
      <c r="I44" s="10">
        <v>111226.68743665193</v>
      </c>
      <c r="J44" s="15">
        <v>0.11879905859443818</v>
      </c>
      <c r="K44" s="12" t="s">
        <v>28</v>
      </c>
      <c r="L44" s="9" t="s">
        <v>68</v>
      </c>
      <c r="M44" s="9" t="s">
        <v>9</v>
      </c>
      <c r="N44" s="9" t="s">
        <v>2</v>
      </c>
      <c r="O44" s="9" t="s">
        <v>5</v>
      </c>
      <c r="P44" s="16">
        <v>110011.53564594175</v>
      </c>
      <c r="Q44" s="9">
        <v>2020</v>
      </c>
      <c r="R44" s="5" t="s">
        <v>6</v>
      </c>
      <c r="S44" s="9" t="s">
        <v>45</v>
      </c>
      <c r="T44" s="9" t="s">
        <v>10</v>
      </c>
      <c r="U44" s="9" t="s">
        <v>40</v>
      </c>
      <c r="V44" s="10">
        <v>42975.997918820001</v>
      </c>
      <c r="W44" s="9">
        <v>2019</v>
      </c>
      <c r="X44" s="9" t="s">
        <v>8</v>
      </c>
      <c r="Y44" s="9" t="s">
        <v>59</v>
      </c>
      <c r="Z44" s="9" t="s">
        <v>10</v>
      </c>
      <c r="AA44" s="9" t="s">
        <v>44</v>
      </c>
      <c r="AB44" s="17">
        <v>19401.575474603462</v>
      </c>
    </row>
    <row r="45" spans="1:28" x14ac:dyDescent="0.25">
      <c r="A45" s="9">
        <v>2020</v>
      </c>
      <c r="B45" s="9" t="s">
        <v>58</v>
      </c>
      <c r="C45" s="9" t="s">
        <v>60</v>
      </c>
      <c r="D45" s="9" t="s">
        <v>10</v>
      </c>
      <c r="E45" s="10">
        <v>449830.51148702379</v>
      </c>
      <c r="F45" s="10">
        <v>224770.35598333407</v>
      </c>
      <c r="G45" s="10">
        <v>78501.84662598565</v>
      </c>
      <c r="H45" s="10">
        <v>66328.792658686987</v>
      </c>
      <c r="I45" s="10">
        <v>238464.2582355761</v>
      </c>
      <c r="J45" s="15">
        <v>0.53012023894794214</v>
      </c>
      <c r="K45" s="12" t="s">
        <v>28</v>
      </c>
      <c r="L45" s="9" t="s">
        <v>68</v>
      </c>
      <c r="M45" s="9" t="s">
        <v>9</v>
      </c>
      <c r="N45" s="9" t="s">
        <v>2</v>
      </c>
      <c r="O45" s="9" t="s">
        <v>11</v>
      </c>
      <c r="P45" s="16">
        <v>11767.606090984924</v>
      </c>
      <c r="Q45" s="9">
        <v>2020</v>
      </c>
      <c r="R45" s="5" t="s">
        <v>6</v>
      </c>
      <c r="S45" s="9" t="s">
        <v>45</v>
      </c>
      <c r="T45" s="9" t="s">
        <v>10</v>
      </c>
      <c r="U45" s="9" t="s">
        <v>106</v>
      </c>
      <c r="V45" s="10">
        <v>2894.4363146652604</v>
      </c>
      <c r="W45" s="9">
        <v>2019</v>
      </c>
      <c r="X45" s="9" t="s">
        <v>8</v>
      </c>
      <c r="Y45" s="9" t="s">
        <v>59</v>
      </c>
      <c r="Z45" s="9" t="s">
        <v>10</v>
      </c>
      <c r="AA45" s="9" t="s">
        <v>67</v>
      </c>
      <c r="AB45" s="17">
        <v>4219.455065593047</v>
      </c>
    </row>
    <row r="46" spans="1:28" x14ac:dyDescent="0.25">
      <c r="A46" s="9">
        <v>2020</v>
      </c>
      <c r="B46" s="9" t="s">
        <v>58</v>
      </c>
      <c r="C46" s="9" t="s">
        <v>60</v>
      </c>
      <c r="D46" s="9" t="s">
        <v>13</v>
      </c>
      <c r="E46" s="10">
        <v>105463.87255711461</v>
      </c>
      <c r="F46" s="10">
        <v>112661.82147926619</v>
      </c>
      <c r="G46" s="10">
        <v>40271.361666246092</v>
      </c>
      <c r="H46" s="10">
        <v>-63280.231594948898</v>
      </c>
      <c r="I46" s="10">
        <v>-17107.151836926405</v>
      </c>
      <c r="J46" s="15">
        <v>-0.16220864474383798</v>
      </c>
      <c r="K46" s="12" t="s">
        <v>28</v>
      </c>
      <c r="L46" s="9" t="s">
        <v>68</v>
      </c>
      <c r="M46" s="9" t="s">
        <v>9</v>
      </c>
      <c r="N46" s="9" t="s">
        <v>2</v>
      </c>
      <c r="O46" s="9" t="s">
        <v>16</v>
      </c>
      <c r="P46" s="16">
        <v>1194.330324445313</v>
      </c>
      <c r="Q46" s="9">
        <v>2020</v>
      </c>
      <c r="R46" s="5" t="s">
        <v>6</v>
      </c>
      <c r="S46" s="9" t="s">
        <v>45</v>
      </c>
      <c r="T46" s="9" t="s">
        <v>10</v>
      </c>
      <c r="U46" s="9" t="s">
        <v>43</v>
      </c>
      <c r="V46" s="10">
        <v>313.72670160000001</v>
      </c>
      <c r="W46" s="9">
        <v>2019</v>
      </c>
      <c r="X46" s="9" t="s">
        <v>8</v>
      </c>
      <c r="Y46" s="9" t="s">
        <v>59</v>
      </c>
      <c r="Z46" s="9" t="s">
        <v>10</v>
      </c>
      <c r="AA46" s="9" t="s">
        <v>50</v>
      </c>
      <c r="AB46" s="25">
        <v>14882.909535487341</v>
      </c>
    </row>
    <row r="47" spans="1:28" x14ac:dyDescent="0.25">
      <c r="A47" s="9">
        <v>2019</v>
      </c>
      <c r="B47" s="9" t="s">
        <v>58</v>
      </c>
      <c r="C47" s="9" t="s">
        <v>60</v>
      </c>
      <c r="D47" s="9" t="s">
        <v>2</v>
      </c>
      <c r="E47" s="10">
        <v>930533.85322418809</v>
      </c>
      <c r="F47" s="10">
        <v>772207.74882424297</v>
      </c>
      <c r="G47" s="10">
        <v>62472.017481062081</v>
      </c>
      <c r="H47" s="10">
        <v>112272.47450959551</v>
      </c>
      <c r="I47" s="10">
        <v>134795.92379459616</v>
      </c>
      <c r="J47" s="15">
        <v>0.14485869947401103</v>
      </c>
      <c r="K47" s="12" t="s">
        <v>28</v>
      </c>
      <c r="L47" s="9" t="s">
        <v>68</v>
      </c>
      <c r="M47" s="9" t="s">
        <v>26</v>
      </c>
      <c r="N47" s="9" t="s">
        <v>2</v>
      </c>
      <c r="O47" s="9" t="s">
        <v>5</v>
      </c>
      <c r="P47" s="16">
        <v>200123.49451084528</v>
      </c>
      <c r="Q47" s="9">
        <v>2020</v>
      </c>
      <c r="R47" s="5" t="s">
        <v>6</v>
      </c>
      <c r="S47" s="9" t="s">
        <v>45</v>
      </c>
      <c r="T47" s="9" t="s">
        <v>13</v>
      </c>
      <c r="U47" s="9" t="s">
        <v>29</v>
      </c>
      <c r="V47" s="10">
        <v>237.94937999999999</v>
      </c>
      <c r="W47" s="9">
        <v>2019</v>
      </c>
      <c r="X47" s="9" t="s">
        <v>8</v>
      </c>
      <c r="Y47" s="9" t="s">
        <v>59</v>
      </c>
      <c r="Z47" s="9" t="s">
        <v>13</v>
      </c>
      <c r="AA47" s="9" t="s">
        <v>47</v>
      </c>
      <c r="AB47" s="26">
        <v>14932.422931058749</v>
      </c>
    </row>
    <row r="48" spans="1:28" x14ac:dyDescent="0.25">
      <c r="A48" s="9">
        <v>2019</v>
      </c>
      <c r="B48" s="9" t="s">
        <v>58</v>
      </c>
      <c r="C48" s="9" t="s">
        <v>60</v>
      </c>
      <c r="D48" s="9" t="s">
        <v>10</v>
      </c>
      <c r="E48" s="10">
        <v>421744.26660001802</v>
      </c>
      <c r="F48" s="10">
        <v>229086.90281678888</v>
      </c>
      <c r="G48" s="10">
        <v>73786.876245105872</v>
      </c>
      <c r="H48" s="10">
        <v>84596.911933729483</v>
      </c>
      <c r="I48" s="10">
        <v>217578.60187818069</v>
      </c>
      <c r="J48" s="15">
        <v>0.51590174214397111</v>
      </c>
      <c r="K48" s="12" t="s">
        <v>28</v>
      </c>
      <c r="L48" s="9" t="s">
        <v>68</v>
      </c>
      <c r="M48" s="9" t="s">
        <v>26</v>
      </c>
      <c r="N48" s="9" t="s">
        <v>2</v>
      </c>
      <c r="O48" s="9" t="s">
        <v>11</v>
      </c>
      <c r="P48" s="16">
        <v>22898.633211954111</v>
      </c>
      <c r="Q48" s="9">
        <v>2020</v>
      </c>
      <c r="R48" s="5" t="s">
        <v>6</v>
      </c>
      <c r="S48" s="9" t="s">
        <v>45</v>
      </c>
      <c r="T48" s="9" t="s">
        <v>13</v>
      </c>
      <c r="U48" s="9" t="s">
        <v>30</v>
      </c>
      <c r="V48" s="10">
        <v>56.853853000000001</v>
      </c>
      <c r="W48" s="9">
        <v>2019</v>
      </c>
      <c r="X48" s="9" t="s">
        <v>8</v>
      </c>
      <c r="Y48" s="9" t="s">
        <v>59</v>
      </c>
      <c r="Z48" s="9" t="s">
        <v>13</v>
      </c>
      <c r="AA48" s="9" t="s">
        <v>48</v>
      </c>
      <c r="AB48" s="26">
        <v>10740.09531029479</v>
      </c>
    </row>
    <row r="49" spans="1:28" x14ac:dyDescent="0.25">
      <c r="A49" s="9">
        <v>2019</v>
      </c>
      <c r="B49" s="9" t="s">
        <v>58</v>
      </c>
      <c r="C49" s="9" t="s">
        <v>60</v>
      </c>
      <c r="D49" s="9" t="s">
        <v>13</v>
      </c>
      <c r="E49" s="10">
        <v>113143.755637054</v>
      </c>
      <c r="F49" s="10">
        <v>110783.75191901879</v>
      </c>
      <c r="G49" s="10">
        <v>40137.078394478231</v>
      </c>
      <c r="H49" s="10">
        <v>-58777.969958694885</v>
      </c>
      <c r="I49" s="10">
        <v>-8102.3378898835617</v>
      </c>
      <c r="J49" s="15">
        <f>+Tabla7[[#This Row],[ebitda]]/Tabla7[[#This Row],[ingresos_operacionales]]</f>
        <v>-7.1611003579150137E-2</v>
      </c>
      <c r="K49" s="12" t="s">
        <v>28</v>
      </c>
      <c r="L49" s="9" t="s">
        <v>68</v>
      </c>
      <c r="M49" s="9" t="s">
        <v>26</v>
      </c>
      <c r="N49" s="9" t="s">
        <v>2</v>
      </c>
      <c r="O49" s="9" t="s">
        <v>16</v>
      </c>
      <c r="P49" s="16">
        <v>2350.3482094711844</v>
      </c>
      <c r="Q49" s="9">
        <v>2019</v>
      </c>
      <c r="R49" s="5" t="s">
        <v>6</v>
      </c>
      <c r="S49" s="9" t="s">
        <v>45</v>
      </c>
      <c r="T49" s="9" t="s">
        <v>2</v>
      </c>
      <c r="U49" s="9" t="s">
        <v>7</v>
      </c>
      <c r="V49" s="10">
        <v>354535.934412</v>
      </c>
      <c r="W49" s="9">
        <v>2019</v>
      </c>
      <c r="X49" s="9" t="s">
        <v>8</v>
      </c>
      <c r="Y49" s="9" t="s">
        <v>59</v>
      </c>
      <c r="Z49" s="9" t="s">
        <v>13</v>
      </c>
      <c r="AA49" s="9" t="s">
        <v>49</v>
      </c>
      <c r="AB49" s="26">
        <v>1910.144570812763</v>
      </c>
    </row>
    <row r="50" spans="1:28" x14ac:dyDescent="0.25">
      <c r="A50" s="9">
        <v>2020</v>
      </c>
      <c r="B50" s="9" t="s">
        <v>61</v>
      </c>
      <c r="C50" s="9" t="s">
        <v>62</v>
      </c>
      <c r="D50" s="9" t="s">
        <v>2</v>
      </c>
      <c r="E50" s="10">
        <v>1044533.0478430735</v>
      </c>
      <c r="F50" s="10">
        <v>891000.97111429938</v>
      </c>
      <c r="G50" s="10">
        <v>82988.102140079398</v>
      </c>
      <c r="H50" s="10">
        <v>87193.582714506396</v>
      </c>
      <c r="I50" s="10">
        <v>122543.8256775074</v>
      </c>
      <c r="J50" s="30">
        <f>+Tabla7[[#This Row],[ebitda]]/Tabla7[[#This Row],[ingresos_operacionales]]</f>
        <v>0.1173192422494974</v>
      </c>
      <c r="K50" s="12" t="s">
        <v>28</v>
      </c>
      <c r="L50" s="9" t="s">
        <v>68</v>
      </c>
      <c r="M50" s="9" t="s">
        <v>26</v>
      </c>
      <c r="N50" s="9" t="s">
        <v>2</v>
      </c>
      <c r="O50" s="9" t="s">
        <v>18</v>
      </c>
      <c r="P50" s="16">
        <v>1213.6011381458798</v>
      </c>
      <c r="Q50" s="9">
        <v>2019</v>
      </c>
      <c r="R50" s="5" t="s">
        <v>6</v>
      </c>
      <c r="S50" s="9" t="s">
        <v>45</v>
      </c>
      <c r="T50" s="9" t="s">
        <v>2</v>
      </c>
      <c r="U50" s="9" t="s">
        <v>12</v>
      </c>
      <c r="V50" s="10">
        <v>82339.434006999989</v>
      </c>
      <c r="W50" s="9">
        <v>2019</v>
      </c>
      <c r="X50" s="9" t="s">
        <v>8</v>
      </c>
      <c r="Y50" s="9" t="s">
        <v>59</v>
      </c>
      <c r="Z50" s="9" t="s">
        <v>13</v>
      </c>
      <c r="AA50" s="9" t="s">
        <v>50</v>
      </c>
      <c r="AB50" s="27">
        <v>5266.7835130513895</v>
      </c>
    </row>
    <row r="51" spans="1:28" x14ac:dyDescent="0.25">
      <c r="A51" s="9">
        <v>2020</v>
      </c>
      <c r="B51" s="9" t="s">
        <v>61</v>
      </c>
      <c r="C51" s="9" t="s">
        <v>62</v>
      </c>
      <c r="D51" s="9" t="s">
        <v>10</v>
      </c>
      <c r="E51" s="10">
        <v>505670.28154408978</v>
      </c>
      <c r="F51" s="10">
        <v>252134.48252258162</v>
      </c>
      <c r="G51" s="10">
        <v>89403.76404914078</v>
      </c>
      <c r="H51" s="10">
        <v>73960.05404526346</v>
      </c>
      <c r="I51" s="10">
        <v>267139.61493230052</v>
      </c>
      <c r="J51" s="15">
        <f>+Tabla7[[#This Row],[ebitda]]/Tabla7[[#This Row],[ingresos_operacionales]]</f>
        <v>0.52828814482942565</v>
      </c>
      <c r="K51" s="12" t="s">
        <v>28</v>
      </c>
      <c r="L51" s="9" t="s">
        <v>68</v>
      </c>
      <c r="M51" s="9" t="s">
        <v>1</v>
      </c>
      <c r="N51" s="9" t="s">
        <v>2</v>
      </c>
      <c r="O51" s="9" t="s">
        <v>20</v>
      </c>
      <c r="P51" s="18">
        <v>961.38967470693694</v>
      </c>
      <c r="Q51" s="9">
        <v>2019</v>
      </c>
      <c r="R51" s="5" t="s">
        <v>6</v>
      </c>
      <c r="S51" s="9" t="s">
        <v>45</v>
      </c>
      <c r="T51" s="9" t="s">
        <v>2</v>
      </c>
      <c r="U51" s="9" t="s">
        <v>30</v>
      </c>
      <c r="V51" s="10">
        <v>215.70199299999999</v>
      </c>
      <c r="W51" s="9">
        <v>2019</v>
      </c>
      <c r="X51" s="9" t="s">
        <v>8</v>
      </c>
      <c r="Y51" s="9" t="s">
        <v>60</v>
      </c>
      <c r="Z51" s="9" t="s">
        <v>2</v>
      </c>
      <c r="AA51" s="9" t="s">
        <v>47</v>
      </c>
      <c r="AB51" s="10">
        <v>18190.995686587423</v>
      </c>
    </row>
    <row r="52" spans="1:28" x14ac:dyDescent="0.25">
      <c r="A52" s="9">
        <v>2020</v>
      </c>
      <c r="B52" s="9" t="s">
        <v>61</v>
      </c>
      <c r="C52" s="9" t="s">
        <v>62</v>
      </c>
      <c r="D52" s="9" t="s">
        <v>13</v>
      </c>
      <c r="E52" s="10">
        <v>118530.78875624661</v>
      </c>
      <c r="F52" s="10">
        <v>124662.5010215697</v>
      </c>
      <c r="G52" s="10">
        <v>44694.44048444544</v>
      </c>
      <c r="H52" s="10">
        <v>-61216.430570741977</v>
      </c>
      <c r="I52" s="10">
        <v>-17183.09209855432</v>
      </c>
      <c r="J52" s="15">
        <f>+Tabla7[[#This Row],[ebitda]]/Tabla7[[#This Row],[ingresos_operacionales]]</f>
        <v>-0.14496733109479765</v>
      </c>
      <c r="K52" s="12" t="s">
        <v>28</v>
      </c>
      <c r="L52" s="9" t="s">
        <v>68</v>
      </c>
      <c r="M52" s="9" t="s">
        <v>1</v>
      </c>
      <c r="N52" s="9" t="s">
        <v>2</v>
      </c>
      <c r="O52" s="9" t="s">
        <v>24</v>
      </c>
      <c r="P52" s="18">
        <v>1.2110991313667696E-2</v>
      </c>
      <c r="Q52" s="9">
        <v>2019</v>
      </c>
      <c r="R52" s="5" t="s">
        <v>6</v>
      </c>
      <c r="S52" s="9" t="s">
        <v>45</v>
      </c>
      <c r="T52" s="9" t="s">
        <v>10</v>
      </c>
      <c r="U52" s="9" t="s">
        <v>31</v>
      </c>
      <c r="V52" s="10">
        <v>14563.344435999999</v>
      </c>
      <c r="W52" s="9">
        <v>2019</v>
      </c>
      <c r="X52" s="9" t="s">
        <v>8</v>
      </c>
      <c r="Y52" s="9" t="s">
        <v>60</v>
      </c>
      <c r="Z52" s="9" t="s">
        <v>2</v>
      </c>
      <c r="AA52" s="9" t="s">
        <v>44</v>
      </c>
      <c r="AB52" s="10">
        <v>15282.063161165746</v>
      </c>
    </row>
    <row r="53" spans="1:28" x14ac:dyDescent="0.25">
      <c r="A53" s="9">
        <v>2019</v>
      </c>
      <c r="B53" s="9" t="s">
        <v>61</v>
      </c>
      <c r="C53" s="9" t="s">
        <v>62</v>
      </c>
      <c r="D53" s="9" t="s">
        <v>2</v>
      </c>
      <c r="E53" s="10">
        <v>1054209.7063340528</v>
      </c>
      <c r="F53" s="10">
        <v>878760.70436864288</v>
      </c>
      <c r="G53" s="10">
        <v>68435.864544480894</v>
      </c>
      <c r="H53" s="10">
        <v>120004.33270021609</v>
      </c>
      <c r="I53" s="10">
        <v>147793.74970533469</v>
      </c>
      <c r="J53" s="15">
        <f>+Tabla7[[#This Row],[ebitda]]/Tabla7[[#This Row],[ingresos_operacionales]]</f>
        <v>0.14019388060775692</v>
      </c>
      <c r="K53" s="12" t="s">
        <v>28</v>
      </c>
      <c r="L53" s="9" t="s">
        <v>68</v>
      </c>
      <c r="M53" s="9" t="s">
        <v>1</v>
      </c>
      <c r="N53" s="9" t="s">
        <v>2</v>
      </c>
      <c r="O53" s="9" t="s">
        <v>27</v>
      </c>
      <c r="P53" s="18">
        <v>-5692.4505581094072</v>
      </c>
      <c r="Q53" s="9">
        <v>2019</v>
      </c>
      <c r="R53" s="5" t="s">
        <v>6</v>
      </c>
      <c r="S53" s="9" t="s">
        <v>45</v>
      </c>
      <c r="T53" s="9" t="s">
        <v>10</v>
      </c>
      <c r="U53" s="9" t="s">
        <v>32</v>
      </c>
      <c r="V53" s="10">
        <v>3786.2085780000002</v>
      </c>
      <c r="W53" s="9">
        <v>2019</v>
      </c>
      <c r="X53" s="9" t="s">
        <v>8</v>
      </c>
      <c r="Y53" s="9" t="s">
        <v>60</v>
      </c>
      <c r="Z53" s="9" t="s">
        <v>2</v>
      </c>
      <c r="AA53" s="9" t="s">
        <v>67</v>
      </c>
      <c r="AB53" s="10">
        <v>6322.5286303758003</v>
      </c>
    </row>
    <row r="54" spans="1:28" x14ac:dyDescent="0.25">
      <c r="A54" s="9">
        <v>2019</v>
      </c>
      <c r="B54" s="9" t="s">
        <v>61</v>
      </c>
      <c r="C54" s="9" t="s">
        <v>62</v>
      </c>
      <c r="D54" s="9" t="s">
        <v>10</v>
      </c>
      <c r="E54" s="10">
        <v>479837.04704628442</v>
      </c>
      <c r="F54" s="10">
        <v>259747.38623048615</v>
      </c>
      <c r="G54" s="10">
        <v>82456.235821598209</v>
      </c>
      <c r="H54" s="10">
        <v>93378.020955034983</v>
      </c>
      <c r="I54" s="10">
        <v>246624.61481154247</v>
      </c>
      <c r="J54" s="15">
        <f>+Tabla7[[#This Row],[ebitda]]/Tabla7[[#This Row],[ingresos_operacionales]]</f>
        <v>0.51397576808560475</v>
      </c>
      <c r="K54" s="12" t="s">
        <v>28</v>
      </c>
      <c r="L54" s="9" t="s">
        <v>68</v>
      </c>
      <c r="M54" s="9" t="s">
        <v>23</v>
      </c>
      <c r="N54" s="9" t="s">
        <v>2</v>
      </c>
      <c r="O54" s="9" t="s">
        <v>5</v>
      </c>
      <c r="P54" s="18">
        <v>429083.53193940804</v>
      </c>
      <c r="Q54" s="9">
        <v>2019</v>
      </c>
      <c r="R54" s="5" t="s">
        <v>6</v>
      </c>
      <c r="S54" s="9" t="s">
        <v>45</v>
      </c>
      <c r="T54" s="9" t="s">
        <v>10</v>
      </c>
      <c r="U54" s="9" t="s">
        <v>33</v>
      </c>
      <c r="V54" s="10">
        <v>4980.3229030000002</v>
      </c>
      <c r="W54" s="9">
        <v>2019</v>
      </c>
      <c r="X54" s="9" t="s">
        <v>8</v>
      </c>
      <c r="Y54" s="9" t="s">
        <v>60</v>
      </c>
      <c r="Z54" s="9" t="s">
        <v>2</v>
      </c>
      <c r="AA54" s="9" t="s">
        <v>50</v>
      </c>
      <c r="AB54" s="10">
        <v>22676.43000293311</v>
      </c>
    </row>
    <row r="55" spans="1:28" x14ac:dyDescent="0.25">
      <c r="A55" s="9">
        <v>2019</v>
      </c>
      <c r="B55" s="9" t="s">
        <v>61</v>
      </c>
      <c r="C55" s="9" t="s">
        <v>62</v>
      </c>
      <c r="D55" s="9" t="s">
        <v>13</v>
      </c>
      <c r="E55" s="10">
        <v>128406.50486772321</v>
      </c>
      <c r="F55" s="10">
        <v>124172.13765335151</v>
      </c>
      <c r="G55" s="10">
        <v>43871.130907327119</v>
      </c>
      <c r="H55" s="10">
        <v>-62862.633967343601</v>
      </c>
      <c r="I55" s="10">
        <v>-7102.9322795634398</v>
      </c>
      <c r="J55" s="15">
        <f>+Tabla7[[#This Row],[ebitda]]/Tabla7[[#This Row],[ingresos_operacionales]]</f>
        <v>-5.5315984862919998E-2</v>
      </c>
      <c r="K55" s="12" t="s">
        <v>28</v>
      </c>
      <c r="L55" s="9" t="s">
        <v>68</v>
      </c>
      <c r="M55" s="9" t="s">
        <v>23</v>
      </c>
      <c r="N55" s="9" t="s">
        <v>2</v>
      </c>
      <c r="O55" s="9" t="s">
        <v>24</v>
      </c>
      <c r="P55" s="18">
        <v>1.2110991313667696E-2</v>
      </c>
      <c r="Q55" s="9">
        <v>2019</v>
      </c>
      <c r="R55" s="5" t="s">
        <v>6</v>
      </c>
      <c r="S55" s="9" t="s">
        <v>45</v>
      </c>
      <c r="T55" s="9" t="s">
        <v>10</v>
      </c>
      <c r="U55" s="9" t="s">
        <v>21</v>
      </c>
      <c r="V55" s="10">
        <v>40819.634880990001</v>
      </c>
      <c r="W55" s="9">
        <v>2019</v>
      </c>
      <c r="X55" s="9" t="s">
        <v>8</v>
      </c>
      <c r="Y55" s="9" t="s">
        <v>60</v>
      </c>
      <c r="Z55" s="9" t="s">
        <v>10</v>
      </c>
      <c r="AA55" s="9" t="s">
        <v>47</v>
      </c>
      <c r="AB55" s="10">
        <v>26036.907631347356</v>
      </c>
    </row>
    <row r="56" spans="1:28" x14ac:dyDescent="0.25">
      <c r="A56" s="9">
        <v>2020</v>
      </c>
      <c r="B56" s="9" t="s">
        <v>61</v>
      </c>
      <c r="C56" s="9" t="s">
        <v>64</v>
      </c>
      <c r="D56" s="9" t="s">
        <v>2</v>
      </c>
      <c r="E56" s="10"/>
      <c r="F56" s="10"/>
      <c r="G56" s="10"/>
      <c r="H56" s="10"/>
      <c r="I56" s="10"/>
      <c r="J56" s="15" t="e">
        <f>+Tabla7[[#This Row],[ebitda]]/Tabla7[[#This Row],[ingresos_operacionales]]</f>
        <v>#DIV/0!</v>
      </c>
      <c r="K56" s="12" t="s">
        <v>28</v>
      </c>
      <c r="L56" s="9" t="s">
        <v>68</v>
      </c>
      <c r="M56" s="9" t="s">
        <v>23</v>
      </c>
      <c r="N56" s="9" t="s">
        <v>2</v>
      </c>
      <c r="O56" s="9" t="s">
        <v>27</v>
      </c>
      <c r="P56" s="18">
        <v>-7229.483214937457</v>
      </c>
      <c r="Q56" s="9">
        <v>2019</v>
      </c>
      <c r="R56" s="5" t="s">
        <v>6</v>
      </c>
      <c r="S56" s="9" t="s">
        <v>45</v>
      </c>
      <c r="T56" s="9" t="s">
        <v>10</v>
      </c>
      <c r="U56" s="9" t="s">
        <v>40</v>
      </c>
      <c r="V56" s="10">
        <v>50635.042459930002</v>
      </c>
      <c r="W56" s="9">
        <v>2019</v>
      </c>
      <c r="X56" s="9" t="s">
        <v>8</v>
      </c>
      <c r="Y56" s="9" t="s">
        <v>60</v>
      </c>
      <c r="Z56" s="9" t="s">
        <v>10</v>
      </c>
      <c r="AA56" s="9" t="s">
        <v>44</v>
      </c>
      <c r="AB56" s="10">
        <v>25466.083084298363</v>
      </c>
    </row>
    <row r="57" spans="1:28" x14ac:dyDescent="0.25">
      <c r="A57" s="9">
        <v>2020</v>
      </c>
      <c r="B57" s="9" t="s">
        <v>61</v>
      </c>
      <c r="C57" s="9" t="s">
        <v>64</v>
      </c>
      <c r="D57" s="9" t="s">
        <v>10</v>
      </c>
      <c r="E57" s="10"/>
      <c r="F57" s="10"/>
      <c r="G57" s="10"/>
      <c r="H57" s="10"/>
      <c r="I57" s="10"/>
      <c r="J57" s="15" t="e">
        <f>+Tabla7[[#This Row],[ebitda]]/Tabla7[[#This Row],[ingresos_operacionales]]</f>
        <v>#DIV/0!</v>
      </c>
      <c r="K57" s="12" t="s">
        <v>28</v>
      </c>
      <c r="L57" s="9" t="s">
        <v>68</v>
      </c>
      <c r="M57" s="9" t="s">
        <v>45</v>
      </c>
      <c r="N57" s="9" t="s">
        <v>2</v>
      </c>
      <c r="O57" s="9" t="s">
        <v>5</v>
      </c>
      <c r="P57" s="18">
        <v>537189.40801499784</v>
      </c>
      <c r="Q57" s="9">
        <v>2019</v>
      </c>
      <c r="R57" s="5" t="s">
        <v>6</v>
      </c>
      <c r="S57" s="9" t="s">
        <v>45</v>
      </c>
      <c r="T57" s="9" t="s">
        <v>10</v>
      </c>
      <c r="U57" s="9" t="s">
        <v>106</v>
      </c>
      <c r="V57" s="10">
        <v>4748.3509944531006</v>
      </c>
      <c r="W57" s="9">
        <v>2019</v>
      </c>
      <c r="X57" s="9" t="s">
        <v>8</v>
      </c>
      <c r="Y57" s="9" t="s">
        <v>60</v>
      </c>
      <c r="Z57" s="9" t="s">
        <v>10</v>
      </c>
      <c r="AA57" s="9" t="s">
        <v>67</v>
      </c>
      <c r="AB57" s="10">
        <v>4675.7848912627405</v>
      </c>
    </row>
    <row r="58" spans="1:28" x14ac:dyDescent="0.25">
      <c r="A58" s="9">
        <v>2020</v>
      </c>
      <c r="B58" s="9" t="s">
        <v>61</v>
      </c>
      <c r="C58" s="9" t="s">
        <v>64</v>
      </c>
      <c r="D58" s="9" t="s">
        <v>13</v>
      </c>
      <c r="E58" s="10"/>
      <c r="F58" s="10"/>
      <c r="G58" s="10"/>
      <c r="H58" s="10"/>
      <c r="I58" s="10"/>
      <c r="J58" s="15" t="e">
        <f>+Tabla7[[#This Row],[ebitda]]/Tabla7[[#This Row],[ingresos_operacionales]]</f>
        <v>#DIV/0!</v>
      </c>
      <c r="K58" s="12" t="s">
        <v>28</v>
      </c>
      <c r="L58" s="9" t="s">
        <v>68</v>
      </c>
      <c r="M58" s="9" t="s">
        <v>45</v>
      </c>
      <c r="N58" s="9" t="s">
        <v>2</v>
      </c>
      <c r="O58" s="9" t="s">
        <v>11</v>
      </c>
      <c r="P58" s="18">
        <v>52059.33332040946</v>
      </c>
      <c r="Q58" s="9">
        <v>2019</v>
      </c>
      <c r="R58" s="5" t="s">
        <v>6</v>
      </c>
      <c r="S58" s="9" t="s">
        <v>45</v>
      </c>
      <c r="T58" s="9" t="s">
        <v>10</v>
      </c>
      <c r="U58" s="9" t="s">
        <v>43</v>
      </c>
      <c r="V58" s="10">
        <v>539.43591741</v>
      </c>
      <c r="W58" s="9">
        <v>2019</v>
      </c>
      <c r="X58" s="9" t="s">
        <v>8</v>
      </c>
      <c r="Y58" s="9" t="s">
        <v>60</v>
      </c>
      <c r="Z58" s="9" t="s">
        <v>10</v>
      </c>
      <c r="AA58" s="9" t="s">
        <v>50</v>
      </c>
      <c r="AB58" s="10">
        <v>17608.100638197422</v>
      </c>
    </row>
    <row r="59" spans="1:28" x14ac:dyDescent="0.25">
      <c r="A59" s="9">
        <v>2019</v>
      </c>
      <c r="B59" s="9" t="s">
        <v>61</v>
      </c>
      <c r="C59" s="9" t="s">
        <v>64</v>
      </c>
      <c r="D59" s="9" t="s">
        <v>2</v>
      </c>
      <c r="E59" s="10"/>
      <c r="F59" s="10"/>
      <c r="G59" s="10"/>
      <c r="H59" s="10"/>
      <c r="I59" s="10"/>
      <c r="J59" s="15" t="e">
        <f>+Tabla7[[#This Row],[ebitda]]/Tabla7[[#This Row],[ingresos_operacionales]]</f>
        <v>#DIV/0!</v>
      </c>
      <c r="K59" s="12" t="s">
        <v>28</v>
      </c>
      <c r="L59" s="9" t="s">
        <v>68</v>
      </c>
      <c r="M59" s="9" t="s">
        <v>45</v>
      </c>
      <c r="N59" s="9" t="s">
        <v>2</v>
      </c>
      <c r="O59" s="9" t="s">
        <v>27</v>
      </c>
      <c r="P59" s="18">
        <v>-9164.093026175633</v>
      </c>
      <c r="Q59" s="9">
        <v>2019</v>
      </c>
      <c r="R59" s="5" t="s">
        <v>6</v>
      </c>
      <c r="S59" s="9" t="s">
        <v>45</v>
      </c>
      <c r="T59" s="9" t="s">
        <v>13</v>
      </c>
      <c r="U59" s="9" t="s">
        <v>29</v>
      </c>
      <c r="V59" s="10">
        <v>245.04616999999999</v>
      </c>
      <c r="W59" s="9">
        <v>2019</v>
      </c>
      <c r="X59" s="9" t="s">
        <v>8</v>
      </c>
      <c r="Y59" s="9" t="s">
        <v>60</v>
      </c>
      <c r="Z59" s="9" t="s">
        <v>13</v>
      </c>
      <c r="AA59" s="9" t="s">
        <v>47</v>
      </c>
      <c r="AB59" s="10">
        <v>16933.099361325218</v>
      </c>
    </row>
    <row r="60" spans="1:28" x14ac:dyDescent="0.25">
      <c r="A60" s="9">
        <v>2019</v>
      </c>
      <c r="B60" s="9" t="s">
        <v>61</v>
      </c>
      <c r="C60" s="9" t="s">
        <v>64</v>
      </c>
      <c r="D60" s="9" t="s">
        <v>10</v>
      </c>
      <c r="E60" s="10"/>
      <c r="F60" s="10"/>
      <c r="G60" s="10"/>
      <c r="H60" s="10"/>
      <c r="I60" s="10"/>
      <c r="J60" s="15" t="e">
        <f>+Tabla7[[#This Row],[ebitda]]/Tabla7[[#This Row],[ingresos_operacionales]]</f>
        <v>#DIV/0!</v>
      </c>
      <c r="K60" s="12" t="s">
        <v>28</v>
      </c>
      <c r="L60" s="9" t="s">
        <v>68</v>
      </c>
      <c r="M60" s="9" t="s">
        <v>51</v>
      </c>
      <c r="N60" s="9" t="s">
        <v>2</v>
      </c>
      <c r="O60" s="9" t="s">
        <v>5</v>
      </c>
      <c r="P60" s="18">
        <v>644959.08177522477</v>
      </c>
      <c r="Q60" s="9">
        <v>2019</v>
      </c>
      <c r="R60" s="5" t="s">
        <v>6</v>
      </c>
      <c r="S60" s="9" t="s">
        <v>45</v>
      </c>
      <c r="T60" s="9" t="s">
        <v>13</v>
      </c>
      <c r="U60" s="9" t="s">
        <v>30</v>
      </c>
      <c r="V60" s="10">
        <v>208.098027</v>
      </c>
      <c r="W60" s="9">
        <v>2019</v>
      </c>
      <c r="X60" s="9" t="s">
        <v>8</v>
      </c>
      <c r="Y60" s="9" t="s">
        <v>60</v>
      </c>
      <c r="Z60" s="9" t="s">
        <v>13</v>
      </c>
      <c r="AA60" s="9" t="s">
        <v>48</v>
      </c>
      <c r="AB60" s="10">
        <v>13714.190396032091</v>
      </c>
    </row>
    <row r="61" spans="1:28" x14ac:dyDescent="0.25">
      <c r="A61" s="9">
        <v>2019</v>
      </c>
      <c r="B61" s="9" t="s">
        <v>61</v>
      </c>
      <c r="C61" s="9" t="s">
        <v>64</v>
      </c>
      <c r="D61" s="9" t="s">
        <v>13</v>
      </c>
      <c r="E61" s="10"/>
      <c r="F61" s="10"/>
      <c r="G61" s="10"/>
      <c r="H61" s="10"/>
      <c r="I61" s="10"/>
      <c r="J61" s="15" t="e">
        <f>+Tabla7[[#This Row],[ebitda]]/Tabla7[[#This Row],[ingresos_operacionales]]</f>
        <v>#DIV/0!</v>
      </c>
      <c r="K61" s="12" t="s">
        <v>28</v>
      </c>
      <c r="L61" s="9" t="s">
        <v>68</v>
      </c>
      <c r="M61" s="9" t="s">
        <v>51</v>
      </c>
      <c r="N61" s="9" t="s">
        <v>2</v>
      </c>
      <c r="O61" s="9" t="s">
        <v>11</v>
      </c>
      <c r="P61" s="18">
        <v>62725.474626256684</v>
      </c>
      <c r="Q61" s="9">
        <v>2020</v>
      </c>
      <c r="R61" s="5" t="s">
        <v>69</v>
      </c>
      <c r="S61" s="9" t="s">
        <v>9</v>
      </c>
      <c r="T61" s="9" t="s">
        <v>2</v>
      </c>
      <c r="V61" s="10">
        <v>100941.95090203834</v>
      </c>
      <c r="W61" s="9">
        <v>2019</v>
      </c>
      <c r="X61" s="9" t="s">
        <v>8</v>
      </c>
      <c r="Y61" s="9" t="s">
        <v>60</v>
      </c>
      <c r="Z61" s="9" t="s">
        <v>13</v>
      </c>
      <c r="AA61" s="9" t="s">
        <v>49</v>
      </c>
      <c r="AB61" s="10">
        <v>2131.1056031814601</v>
      </c>
    </row>
    <row r="62" spans="1:28" x14ac:dyDescent="0.25">
      <c r="A62" s="9">
        <v>2020</v>
      </c>
      <c r="B62" s="9" t="s">
        <v>61</v>
      </c>
      <c r="C62" s="9" t="s">
        <v>65</v>
      </c>
      <c r="D62" s="9" t="s">
        <v>2</v>
      </c>
      <c r="E62" s="10"/>
      <c r="F62" s="10"/>
      <c r="G62" s="10"/>
      <c r="H62" s="10"/>
      <c r="I62" s="10"/>
      <c r="J62" s="15" t="e">
        <f>+Tabla7[[#This Row],[ebitda]]/Tabla7[[#This Row],[ingresos_operacionales]]</f>
        <v>#DIV/0!</v>
      </c>
      <c r="K62" s="12" t="s">
        <v>28</v>
      </c>
      <c r="L62" s="9" t="s">
        <v>68</v>
      </c>
      <c r="M62" s="9" t="s">
        <v>51</v>
      </c>
      <c r="N62" s="9" t="s">
        <v>2</v>
      </c>
      <c r="O62" s="9" t="s">
        <v>16</v>
      </c>
      <c r="P62" s="18">
        <v>6690.8629235930994</v>
      </c>
      <c r="Q62" s="9">
        <v>2020</v>
      </c>
      <c r="R62" s="5" t="s">
        <v>69</v>
      </c>
      <c r="S62" s="9" t="s">
        <v>26</v>
      </c>
      <c r="T62" s="9" t="s">
        <v>2</v>
      </c>
      <c r="V62" s="10">
        <v>203003.69478788442</v>
      </c>
      <c r="W62" s="9">
        <v>2019</v>
      </c>
      <c r="X62" s="9" t="s">
        <v>8</v>
      </c>
      <c r="Y62" s="9" t="s">
        <v>60</v>
      </c>
      <c r="Z62" s="9" t="s">
        <v>13</v>
      </c>
      <c r="AA62" s="9" t="s">
        <v>50</v>
      </c>
      <c r="AB62" s="10">
        <v>7358.6830339394628</v>
      </c>
    </row>
    <row r="63" spans="1:28" x14ac:dyDescent="0.25">
      <c r="A63" s="9">
        <v>2020</v>
      </c>
      <c r="B63" s="9" t="s">
        <v>61</v>
      </c>
      <c r="C63" s="9" t="s">
        <v>65</v>
      </c>
      <c r="D63" s="9" t="s">
        <v>10</v>
      </c>
      <c r="E63" s="10"/>
      <c r="F63" s="10"/>
      <c r="G63" s="10"/>
      <c r="H63" s="10"/>
      <c r="I63" s="10"/>
      <c r="J63" s="15" t="e">
        <f>+Tabla7[[#This Row],[ebitda]]/Tabla7[[#This Row],[ingresos_operacionales]]</f>
        <v>#DIV/0!</v>
      </c>
      <c r="K63" s="12" t="s">
        <v>28</v>
      </c>
      <c r="L63" s="9" t="s">
        <v>68</v>
      </c>
      <c r="M63" s="9" t="s">
        <v>60</v>
      </c>
      <c r="N63" s="9" t="s">
        <v>2</v>
      </c>
      <c r="O63" s="9" t="s">
        <v>24</v>
      </c>
      <c r="P63" s="18">
        <v>1.2110991313667696E-2</v>
      </c>
      <c r="Q63" s="9">
        <v>2020</v>
      </c>
      <c r="R63" s="5" t="s">
        <v>69</v>
      </c>
      <c r="S63" s="9" t="s">
        <v>59</v>
      </c>
      <c r="T63" s="9" t="s">
        <v>10</v>
      </c>
      <c r="V63" s="10">
        <v>234048.30091028978</v>
      </c>
      <c r="W63" s="9">
        <v>2019</v>
      </c>
      <c r="X63" s="9" t="s">
        <v>8</v>
      </c>
      <c r="Y63" s="9" t="s">
        <v>62</v>
      </c>
      <c r="Z63" s="9" t="s">
        <v>10</v>
      </c>
      <c r="AA63" s="9" t="s">
        <v>44</v>
      </c>
      <c r="AB63" s="10">
        <v>28420.490166375566</v>
      </c>
    </row>
    <row r="64" spans="1:28" x14ac:dyDescent="0.25">
      <c r="A64" s="9">
        <v>2020</v>
      </c>
      <c r="B64" s="9" t="s">
        <v>61</v>
      </c>
      <c r="C64" s="9" t="s">
        <v>65</v>
      </c>
      <c r="D64" s="9" t="s">
        <v>13</v>
      </c>
      <c r="E64" s="10"/>
      <c r="F64" s="10"/>
      <c r="G64" s="10"/>
      <c r="H64" s="10"/>
      <c r="I64" s="10"/>
      <c r="J64" s="15" t="e">
        <f>+Tabla7[[#This Row],[ebitda]]/Tabla7[[#This Row],[ingresos_operacionales]]</f>
        <v>#DIV/0!</v>
      </c>
      <c r="K64" s="12" t="s">
        <v>28</v>
      </c>
      <c r="L64" s="9" t="s">
        <v>68</v>
      </c>
      <c r="M64" s="9" t="s">
        <v>59</v>
      </c>
      <c r="N64" s="9" t="s">
        <v>2</v>
      </c>
      <c r="O64" s="9" t="s">
        <v>18</v>
      </c>
      <c r="P64" s="18">
        <v>5869.5755949462337</v>
      </c>
      <c r="Q64" s="9">
        <v>2020</v>
      </c>
      <c r="R64" s="5" t="s">
        <v>69</v>
      </c>
      <c r="S64" s="9" t="s">
        <v>64</v>
      </c>
      <c r="T64" s="9" t="s">
        <v>2</v>
      </c>
      <c r="V64" s="10">
        <v>975471.74951933441</v>
      </c>
      <c r="W64" s="9">
        <v>2019</v>
      </c>
      <c r="X64" s="9" t="s">
        <v>8</v>
      </c>
      <c r="Y64" s="9" t="s">
        <v>62</v>
      </c>
      <c r="Z64" s="9" t="s">
        <v>2</v>
      </c>
      <c r="AA64" s="9" t="s">
        <v>47</v>
      </c>
      <c r="AB64" s="10">
        <v>20208.840873547986</v>
      </c>
    </row>
    <row r="65" spans="1:28" x14ac:dyDescent="0.25">
      <c r="A65" s="9">
        <v>2019</v>
      </c>
      <c r="B65" s="9" t="s">
        <v>61</v>
      </c>
      <c r="C65" s="9" t="s">
        <v>65</v>
      </c>
      <c r="D65" s="9" t="s">
        <v>2</v>
      </c>
      <c r="E65" s="10"/>
      <c r="F65" s="10"/>
      <c r="G65" s="10"/>
      <c r="H65" s="10"/>
      <c r="I65" s="10"/>
      <c r="J65" s="15" t="e">
        <f>+Tabla7[[#This Row],[ebitda]]/Tabla7[[#This Row],[ingresos_operacionales]]</f>
        <v>#DIV/0!</v>
      </c>
      <c r="K65" s="12" t="s">
        <v>28</v>
      </c>
      <c r="L65" s="9" t="s">
        <v>68</v>
      </c>
      <c r="M65" s="9" t="s">
        <v>59</v>
      </c>
      <c r="N65" s="9" t="s">
        <v>2</v>
      </c>
      <c r="O65" s="9" t="s">
        <v>20</v>
      </c>
      <c r="P65" s="18">
        <v>2372.2897970531858</v>
      </c>
      <c r="Q65" s="9">
        <v>2020</v>
      </c>
      <c r="R65" s="5" t="s">
        <v>69</v>
      </c>
      <c r="S65" s="9" t="s">
        <v>65</v>
      </c>
      <c r="T65" s="9" t="s">
        <v>2</v>
      </c>
      <c r="V65" s="10">
        <v>1057248.2393765857</v>
      </c>
      <c r="W65" s="9">
        <v>2019</v>
      </c>
      <c r="X65" s="9" t="s">
        <v>8</v>
      </c>
      <c r="Y65" s="9" t="s">
        <v>62</v>
      </c>
      <c r="Z65" s="9" t="s">
        <v>2</v>
      </c>
      <c r="AA65" s="9" t="s">
        <v>44</v>
      </c>
      <c r="AB65" s="10">
        <v>16875.555912651747</v>
      </c>
    </row>
    <row r="66" spans="1:28" x14ac:dyDescent="0.25">
      <c r="A66" s="9">
        <v>2019</v>
      </c>
      <c r="B66" s="9" t="s">
        <v>61</v>
      </c>
      <c r="C66" s="9" t="s">
        <v>65</v>
      </c>
      <c r="D66" s="9" t="s">
        <v>10</v>
      </c>
      <c r="E66" s="10"/>
      <c r="F66" s="10"/>
      <c r="G66" s="10"/>
      <c r="H66" s="10"/>
      <c r="I66" s="10"/>
      <c r="J66" s="15" t="e">
        <f>+Tabla7[[#This Row],[ebitda]]/Tabla7[[#This Row],[ingresos_operacionales]]</f>
        <v>#DIV/0!</v>
      </c>
      <c r="K66" s="12" t="s">
        <v>28</v>
      </c>
      <c r="L66" s="9" t="s">
        <v>68</v>
      </c>
      <c r="M66" s="9" t="s">
        <v>59</v>
      </c>
      <c r="N66" s="9" t="s">
        <v>2</v>
      </c>
      <c r="O66" s="9" t="s">
        <v>24</v>
      </c>
      <c r="P66" s="18">
        <v>1.2110991313667696E-2</v>
      </c>
      <c r="Q66" s="9">
        <v>2020</v>
      </c>
      <c r="R66" s="5" t="s">
        <v>69</v>
      </c>
      <c r="S66" s="9" t="s">
        <v>66</v>
      </c>
      <c r="T66" s="9" t="s">
        <v>2</v>
      </c>
      <c r="V66" s="10">
        <v>1151043.2128157117</v>
      </c>
      <c r="W66" s="9">
        <v>2019</v>
      </c>
      <c r="X66" s="9" t="s">
        <v>8</v>
      </c>
      <c r="Y66" s="9" t="s">
        <v>62</v>
      </c>
      <c r="Z66" s="9" t="s">
        <v>2</v>
      </c>
      <c r="AA66" s="9" t="s">
        <v>67</v>
      </c>
      <c r="AB66" s="10">
        <v>8233.1904970855394</v>
      </c>
    </row>
    <row r="67" spans="1:28" x14ac:dyDescent="0.25">
      <c r="A67" s="9">
        <v>2019</v>
      </c>
      <c r="B67" s="9" t="s">
        <v>61</v>
      </c>
      <c r="C67" s="9" t="s">
        <v>65</v>
      </c>
      <c r="D67" s="9" t="s">
        <v>13</v>
      </c>
      <c r="E67" s="10"/>
      <c r="F67" s="10"/>
      <c r="G67" s="10"/>
      <c r="H67" s="10"/>
      <c r="I67" s="10"/>
      <c r="J67" s="15" t="e">
        <f>+Tabla7[[#This Row],[ebitda]]/Tabla7[[#This Row],[ingresos_operacionales]]</f>
        <v>#DIV/0!</v>
      </c>
      <c r="K67" s="12" t="s">
        <v>28</v>
      </c>
      <c r="L67" s="9" t="s">
        <v>68</v>
      </c>
      <c r="M67" s="9" t="s">
        <v>59</v>
      </c>
      <c r="N67" s="9" t="s">
        <v>2</v>
      </c>
      <c r="O67" s="9" t="s">
        <v>27</v>
      </c>
      <c r="P67" s="18">
        <v>-12642.036745545773</v>
      </c>
      <c r="Q67" s="9">
        <v>2020</v>
      </c>
      <c r="R67" s="5" t="s">
        <v>69</v>
      </c>
      <c r="S67" s="9" t="s">
        <v>9</v>
      </c>
      <c r="T67" s="9" t="s">
        <v>10</v>
      </c>
      <c r="V67" s="10">
        <v>33666.300954532831</v>
      </c>
      <c r="W67" s="9">
        <v>2019</v>
      </c>
      <c r="X67" s="9" t="s">
        <v>8</v>
      </c>
      <c r="Y67" s="9" t="s">
        <v>62</v>
      </c>
      <c r="Z67" s="9" t="s">
        <v>2</v>
      </c>
      <c r="AA67" s="9" t="s">
        <v>50</v>
      </c>
      <c r="AB67" s="10">
        <v>23118.277261195621</v>
      </c>
    </row>
    <row r="68" spans="1:28" x14ac:dyDescent="0.25">
      <c r="A68" s="9">
        <v>2020</v>
      </c>
      <c r="B68" s="9" t="s">
        <v>61</v>
      </c>
      <c r="C68" s="9" t="s">
        <v>66</v>
      </c>
      <c r="D68" s="9" t="s">
        <v>2</v>
      </c>
      <c r="E68" s="10"/>
      <c r="F68" s="10"/>
      <c r="G68" s="10"/>
      <c r="H68" s="10"/>
      <c r="I68" s="10"/>
      <c r="J68" s="15" t="e">
        <f>+Tabla7[[#This Row],[ebitda]]/Tabla7[[#This Row],[ingresos_operacionales]]</f>
        <v>#DIV/0!</v>
      </c>
      <c r="K68" s="12" t="s">
        <v>28</v>
      </c>
      <c r="L68" s="9" t="s">
        <v>68</v>
      </c>
      <c r="M68" s="9" t="s">
        <v>60</v>
      </c>
      <c r="N68" s="9" t="s">
        <v>2</v>
      </c>
      <c r="O68" s="9" t="s">
        <v>27</v>
      </c>
      <c r="P68" s="18">
        <v>-14001.606323721358</v>
      </c>
      <c r="Q68" s="9">
        <v>2020</v>
      </c>
      <c r="R68" s="5" t="s">
        <v>69</v>
      </c>
      <c r="S68" s="9" t="s">
        <v>60</v>
      </c>
      <c r="T68" s="9" t="s">
        <v>10</v>
      </c>
      <c r="V68" s="10">
        <v>266865.29039585358</v>
      </c>
      <c r="W68" s="9">
        <v>2019</v>
      </c>
      <c r="X68" s="9" t="s">
        <v>8</v>
      </c>
      <c r="Y68" s="9" t="s">
        <v>62</v>
      </c>
      <c r="Z68" s="9" t="s">
        <v>10</v>
      </c>
      <c r="AA68" s="9" t="s">
        <v>67</v>
      </c>
      <c r="AB68" s="10">
        <v>7428.0076204877223</v>
      </c>
    </row>
    <row r="69" spans="1:28" x14ac:dyDescent="0.25">
      <c r="A69" s="9">
        <v>2020</v>
      </c>
      <c r="B69" s="9" t="s">
        <v>61</v>
      </c>
      <c r="C69" s="9" t="s">
        <v>66</v>
      </c>
      <c r="D69" s="9" t="s">
        <v>10</v>
      </c>
      <c r="E69" s="10"/>
      <c r="F69" s="10"/>
      <c r="G69" s="10"/>
      <c r="H69" s="10"/>
      <c r="I69" s="10"/>
      <c r="J69" s="15" t="e">
        <f>+Tabla7[[#This Row],[ebitda]]/Tabla7[[#This Row],[ingresos_operacionales]]</f>
        <v>#DIV/0!</v>
      </c>
      <c r="K69" s="12" t="s">
        <v>28</v>
      </c>
      <c r="L69" s="9" t="s">
        <v>68</v>
      </c>
      <c r="M69" s="9" t="s">
        <v>62</v>
      </c>
      <c r="N69" s="9" t="s">
        <v>2</v>
      </c>
      <c r="O69" s="9" t="s">
        <v>5</v>
      </c>
      <c r="P69" s="18">
        <v>972206.376579731</v>
      </c>
      <c r="Q69" s="9">
        <v>2020</v>
      </c>
      <c r="R69" s="5" t="s">
        <v>69</v>
      </c>
      <c r="S69" s="9" t="s">
        <v>62</v>
      </c>
      <c r="T69" s="9" t="s">
        <v>10</v>
      </c>
      <c r="V69" s="10">
        <v>298325.43718168361</v>
      </c>
      <c r="W69" s="9">
        <v>2019</v>
      </c>
      <c r="X69" s="9" t="s">
        <v>8</v>
      </c>
      <c r="Y69" s="9" t="s">
        <v>62</v>
      </c>
      <c r="Z69" s="9" t="s">
        <v>10</v>
      </c>
      <c r="AA69" s="9" t="s">
        <v>50</v>
      </c>
      <c r="AB69" s="10">
        <v>17745.031503702408</v>
      </c>
    </row>
    <row r="70" spans="1:28" x14ac:dyDescent="0.25">
      <c r="A70" s="9">
        <v>2020</v>
      </c>
      <c r="B70" s="9" t="s">
        <v>61</v>
      </c>
      <c r="C70" s="9" t="s">
        <v>66</v>
      </c>
      <c r="D70" s="9" t="s">
        <v>13</v>
      </c>
      <c r="E70" s="10"/>
      <c r="F70" s="10"/>
      <c r="G70" s="10"/>
      <c r="H70" s="10"/>
      <c r="I70" s="10"/>
      <c r="J70" s="15" t="e">
        <f>+Tabla7[[#This Row],[ebitda]]/Tabla7[[#This Row],[ingresos_operacionales]]</f>
        <v>#DIV/0!</v>
      </c>
      <c r="K70" s="12" t="s">
        <v>28</v>
      </c>
      <c r="L70" s="9" t="s">
        <v>68</v>
      </c>
      <c r="M70" s="9" t="s">
        <v>62</v>
      </c>
      <c r="N70" s="9" t="s">
        <v>2</v>
      </c>
      <c r="O70" s="9" t="s">
        <v>24</v>
      </c>
      <c r="P70" s="18">
        <v>0.27693800137253466</v>
      </c>
      <c r="Q70" s="9">
        <v>2020</v>
      </c>
      <c r="R70" s="5" t="s">
        <v>69</v>
      </c>
      <c r="S70" s="9" t="s">
        <v>26</v>
      </c>
      <c r="T70" s="9" t="s">
        <v>13</v>
      </c>
      <c r="V70" s="10">
        <v>26564.372661372574</v>
      </c>
      <c r="W70" s="9">
        <v>2019</v>
      </c>
      <c r="X70" s="9" t="s">
        <v>8</v>
      </c>
      <c r="Y70" s="9" t="s">
        <v>62</v>
      </c>
      <c r="Z70" s="9" t="s">
        <v>13</v>
      </c>
      <c r="AA70" s="9" t="s">
        <v>47</v>
      </c>
      <c r="AB70" s="10">
        <v>18781.210545789509</v>
      </c>
    </row>
    <row r="71" spans="1:28" x14ac:dyDescent="0.25">
      <c r="A71" s="9">
        <v>2019</v>
      </c>
      <c r="B71" s="9" t="s">
        <v>61</v>
      </c>
      <c r="C71" s="9" t="s">
        <v>66</v>
      </c>
      <c r="D71" s="9" t="s">
        <v>2</v>
      </c>
      <c r="E71" s="10"/>
      <c r="F71" s="10"/>
      <c r="G71" s="10"/>
      <c r="H71" s="10"/>
      <c r="I71" s="10"/>
      <c r="J71" s="15" t="e">
        <f>+Tabla7[[#This Row],[ebitda]]/Tabla7[[#This Row],[ingresos_operacionales]]</f>
        <v>#DIV/0!</v>
      </c>
      <c r="K71" s="12" t="s">
        <v>28</v>
      </c>
      <c r="L71" s="9" t="s">
        <v>68</v>
      </c>
      <c r="M71" s="9" t="s">
        <v>62</v>
      </c>
      <c r="N71" s="9" t="s">
        <v>2</v>
      </c>
      <c r="O71" s="9" t="s">
        <v>27</v>
      </c>
      <c r="P71" s="18">
        <v>-15489.814889395149</v>
      </c>
      <c r="Q71" s="9">
        <v>2020</v>
      </c>
      <c r="R71" s="5" t="s">
        <v>69</v>
      </c>
      <c r="S71" s="9" t="s">
        <v>1</v>
      </c>
      <c r="T71" s="9" t="s">
        <v>13</v>
      </c>
      <c r="V71" s="10">
        <v>41152.069916439897</v>
      </c>
      <c r="W71" s="9">
        <v>2019</v>
      </c>
      <c r="X71" s="9" t="s">
        <v>8</v>
      </c>
      <c r="Y71" s="9" t="s">
        <v>62</v>
      </c>
      <c r="Z71" s="9" t="s">
        <v>13</v>
      </c>
      <c r="AA71" s="9" t="s">
        <v>48</v>
      </c>
      <c r="AB71" s="10">
        <v>15283.083315468892</v>
      </c>
    </row>
    <row r="72" spans="1:28" x14ac:dyDescent="0.25">
      <c r="A72" s="9">
        <v>2019</v>
      </c>
      <c r="B72" s="9" t="s">
        <v>61</v>
      </c>
      <c r="C72" s="9" t="s">
        <v>66</v>
      </c>
      <c r="D72" s="9" t="s">
        <v>10</v>
      </c>
      <c r="E72" s="10"/>
      <c r="F72" s="10"/>
      <c r="G72" s="10"/>
      <c r="H72" s="10"/>
      <c r="I72" s="10"/>
      <c r="J72" s="15" t="e">
        <f>+Tabla7[[#This Row],[ebitda]]/Tabla7[[#This Row],[ingresos_operacionales]]</f>
        <v>#DIV/0!</v>
      </c>
      <c r="K72" s="12" t="s">
        <v>28</v>
      </c>
      <c r="L72" s="9" t="s">
        <v>68</v>
      </c>
      <c r="M72" s="9" t="s">
        <v>64</v>
      </c>
      <c r="N72" s="9" t="s">
        <v>2</v>
      </c>
      <c r="O72" s="9" t="s">
        <v>5</v>
      </c>
      <c r="P72" s="18">
        <v>1071654.2367834589</v>
      </c>
      <c r="Q72" s="9">
        <v>2020</v>
      </c>
      <c r="R72" s="5" t="s">
        <v>69</v>
      </c>
      <c r="S72" s="9" t="s">
        <v>23</v>
      </c>
      <c r="T72" s="9" t="s">
        <v>13</v>
      </c>
      <c r="V72" s="10">
        <v>60005.556709837285</v>
      </c>
      <c r="W72" s="9">
        <v>2019</v>
      </c>
      <c r="X72" s="9" t="s">
        <v>8</v>
      </c>
      <c r="Y72" s="9" t="s">
        <v>62</v>
      </c>
      <c r="Z72" s="9" t="s">
        <v>13</v>
      </c>
      <c r="AA72" s="9" t="s">
        <v>49</v>
      </c>
      <c r="AB72" s="10">
        <v>2392.6424494367375</v>
      </c>
    </row>
    <row r="73" spans="1:28" x14ac:dyDescent="0.25">
      <c r="A73" s="9">
        <v>2019</v>
      </c>
      <c r="B73" s="9" t="s">
        <v>61</v>
      </c>
      <c r="C73" s="9" t="s">
        <v>66</v>
      </c>
      <c r="D73" s="9" t="s">
        <v>13</v>
      </c>
      <c r="E73" s="10"/>
      <c r="F73" s="10"/>
      <c r="G73" s="10"/>
      <c r="H73" s="10"/>
      <c r="I73" s="10"/>
      <c r="J73" s="15" t="e">
        <f>+Tabla7[[#This Row],[ebitda]]/Tabla7[[#This Row],[ingresos_operacionales]]</f>
        <v>#DIV/0!</v>
      </c>
      <c r="K73" s="12" t="s">
        <v>28</v>
      </c>
      <c r="L73" s="9" t="s">
        <v>68</v>
      </c>
      <c r="M73" s="9" t="s">
        <v>64</v>
      </c>
      <c r="N73" s="9" t="s">
        <v>2</v>
      </c>
      <c r="O73" s="9" t="s">
        <v>11</v>
      </c>
      <c r="P73" s="18">
        <v>105957.3888008838</v>
      </c>
      <c r="Q73" s="9">
        <v>2020</v>
      </c>
      <c r="R73" s="5" t="s">
        <v>69</v>
      </c>
      <c r="S73" s="9" t="s">
        <v>45</v>
      </c>
      <c r="T73" s="9" t="s">
        <v>13</v>
      </c>
      <c r="V73" s="10">
        <v>75369.941209311743</v>
      </c>
      <c r="W73" s="9">
        <v>2019</v>
      </c>
      <c r="X73" s="9" t="s">
        <v>8</v>
      </c>
      <c r="Y73" s="9" t="s">
        <v>62</v>
      </c>
      <c r="Z73" s="9" t="s">
        <v>13</v>
      </c>
      <c r="AA73" s="9" t="s">
        <v>50</v>
      </c>
      <c r="AB73" s="10">
        <v>7414.1945966319836</v>
      </c>
    </row>
    <row r="74" spans="1:28" x14ac:dyDescent="0.25">
      <c r="K74" s="9" t="s">
        <v>3</v>
      </c>
      <c r="L74" s="9" t="s">
        <v>4</v>
      </c>
      <c r="M74" s="12" t="s">
        <v>1</v>
      </c>
      <c r="N74" s="9" t="s">
        <v>2</v>
      </c>
      <c r="O74" s="9" t="s">
        <v>16</v>
      </c>
      <c r="P74" s="10">
        <v>5339.3710138100005</v>
      </c>
      <c r="Q74" s="9">
        <v>2019</v>
      </c>
      <c r="R74" s="5" t="s">
        <v>6</v>
      </c>
      <c r="S74" s="9" t="s">
        <v>1</v>
      </c>
      <c r="T74" s="9" t="s">
        <v>2</v>
      </c>
      <c r="U74" s="9" t="s">
        <v>17</v>
      </c>
      <c r="V74" s="10">
        <v>6283.7907459999997</v>
      </c>
      <c r="W74" s="9">
        <v>2020</v>
      </c>
      <c r="X74" s="9" t="s">
        <v>8</v>
      </c>
      <c r="Y74" s="9" t="s">
        <v>9</v>
      </c>
      <c r="Z74" s="9" t="s">
        <v>10</v>
      </c>
      <c r="AB74" s="10">
        <v>6966.8739077056298</v>
      </c>
    </row>
    <row r="75" spans="1:28" x14ac:dyDescent="0.25">
      <c r="K75" s="9" t="s">
        <v>3</v>
      </c>
      <c r="L75" s="9" t="s">
        <v>4</v>
      </c>
      <c r="M75" s="12" t="s">
        <v>1</v>
      </c>
      <c r="N75" s="9" t="s">
        <v>2</v>
      </c>
      <c r="O75" s="9" t="s">
        <v>18</v>
      </c>
      <c r="P75" s="10">
        <v>1587.8629259664001</v>
      </c>
      <c r="Q75" s="9">
        <v>2019</v>
      </c>
      <c r="R75" s="5" t="s">
        <v>6</v>
      </c>
      <c r="S75" s="9" t="s">
        <v>1</v>
      </c>
      <c r="T75" s="9" t="s">
        <v>2</v>
      </c>
      <c r="U75" s="9" t="s">
        <v>19</v>
      </c>
      <c r="V75" s="10">
        <v>6013.0458888530638</v>
      </c>
      <c r="W75" s="9">
        <v>2020</v>
      </c>
      <c r="X75" s="9" t="s">
        <v>8</v>
      </c>
      <c r="Y75" s="9" t="s">
        <v>9</v>
      </c>
      <c r="Z75" s="9" t="s">
        <v>2</v>
      </c>
      <c r="AB75" s="10">
        <v>6325.028701940977</v>
      </c>
    </row>
    <row r="76" spans="1:28" x14ac:dyDescent="0.25">
      <c r="K76" s="9" t="s">
        <v>3</v>
      </c>
      <c r="L76" s="9" t="s">
        <v>4</v>
      </c>
      <c r="M76" s="12" t="s">
        <v>1</v>
      </c>
      <c r="N76" s="9" t="s">
        <v>2</v>
      </c>
      <c r="O76" s="9" t="s">
        <v>20</v>
      </c>
      <c r="P76" s="10">
        <v>1292.16597632</v>
      </c>
      <c r="Q76" s="9">
        <v>2019</v>
      </c>
      <c r="R76" s="5" t="s">
        <v>6</v>
      </c>
      <c r="S76" s="9" t="s">
        <v>1</v>
      </c>
      <c r="T76" s="9" t="s">
        <v>2</v>
      </c>
      <c r="U76" s="9" t="s">
        <v>21</v>
      </c>
      <c r="V76" s="10">
        <v>10726.75058985</v>
      </c>
      <c r="W76" s="9">
        <v>2020</v>
      </c>
      <c r="X76" s="9" t="s">
        <v>8</v>
      </c>
      <c r="Y76" s="9" t="s">
        <v>9</v>
      </c>
      <c r="Z76" s="9" t="s">
        <v>13</v>
      </c>
      <c r="AB76" s="10">
        <v>3249.2878590133942</v>
      </c>
    </row>
    <row r="77" spans="1:28" x14ac:dyDescent="0.25">
      <c r="K77" s="9" t="s">
        <v>28</v>
      </c>
      <c r="L77" s="9" t="s">
        <v>4</v>
      </c>
      <c r="M77" s="12" t="s">
        <v>1</v>
      </c>
      <c r="N77" s="9" t="s">
        <v>2</v>
      </c>
      <c r="O77" s="9" t="s">
        <v>11</v>
      </c>
      <c r="P77" s="10">
        <v>31423.337860600008</v>
      </c>
      <c r="Q77" s="9">
        <v>2019</v>
      </c>
      <c r="R77" s="5" t="s">
        <v>6</v>
      </c>
      <c r="S77" s="9" t="s">
        <v>1</v>
      </c>
      <c r="T77" s="9" t="s">
        <v>2</v>
      </c>
      <c r="U77" s="9" t="s">
        <v>30</v>
      </c>
      <c r="V77" s="10">
        <v>99.331845999999999</v>
      </c>
      <c r="W77" s="9">
        <v>2020</v>
      </c>
      <c r="X77" s="9" t="s">
        <v>8</v>
      </c>
      <c r="Y77" s="9" t="s">
        <v>26</v>
      </c>
      <c r="Z77" s="9" t="s">
        <v>10</v>
      </c>
      <c r="AB77" s="10">
        <v>15822.209323675597</v>
      </c>
    </row>
    <row r="78" spans="1:28" x14ac:dyDescent="0.25">
      <c r="K78" s="9" t="s">
        <v>28</v>
      </c>
      <c r="L78" s="9" t="s">
        <v>4</v>
      </c>
      <c r="M78" s="12" t="s">
        <v>1</v>
      </c>
      <c r="N78" s="9" t="s">
        <v>2</v>
      </c>
      <c r="O78" s="9" t="s">
        <v>14</v>
      </c>
      <c r="P78" s="10">
        <v>19905.373233999999</v>
      </c>
      <c r="Q78" s="9">
        <v>2019</v>
      </c>
      <c r="R78" s="5" t="s">
        <v>6</v>
      </c>
      <c r="S78" s="9" t="s">
        <v>1</v>
      </c>
      <c r="T78" s="9" t="s">
        <v>10</v>
      </c>
      <c r="U78" s="9" t="s">
        <v>31</v>
      </c>
      <c r="V78" s="10">
        <v>8865.7607059999991</v>
      </c>
      <c r="W78" s="9">
        <v>2020</v>
      </c>
      <c r="X78" s="9" t="s">
        <v>8</v>
      </c>
      <c r="Y78" s="9" t="s">
        <v>26</v>
      </c>
      <c r="Z78" s="9" t="s">
        <v>2</v>
      </c>
      <c r="AB78" s="10">
        <v>14408.241688679196</v>
      </c>
    </row>
    <row r="79" spans="1:28" x14ac:dyDescent="0.25">
      <c r="K79" s="9" t="s">
        <v>28</v>
      </c>
      <c r="L79" s="9" t="s">
        <v>4</v>
      </c>
      <c r="M79" s="12" t="s">
        <v>1</v>
      </c>
      <c r="N79" s="9" t="s">
        <v>2</v>
      </c>
      <c r="O79" s="9" t="s">
        <v>16</v>
      </c>
      <c r="P79" s="10">
        <v>4393.02529082</v>
      </c>
      <c r="Q79" s="9">
        <v>2019</v>
      </c>
      <c r="R79" s="5" t="s">
        <v>6</v>
      </c>
      <c r="S79" s="9" t="s">
        <v>1</v>
      </c>
      <c r="T79" s="9" t="s">
        <v>10</v>
      </c>
      <c r="U79" s="9" t="s">
        <v>32</v>
      </c>
      <c r="V79" s="10">
        <v>2275.7532980000001</v>
      </c>
      <c r="W79" s="9">
        <v>2020</v>
      </c>
      <c r="X79" s="9" t="s">
        <v>8</v>
      </c>
      <c r="Y79" s="9" t="s">
        <v>26</v>
      </c>
      <c r="Z79" s="9" t="s">
        <v>13</v>
      </c>
      <c r="AB79" s="10">
        <v>7996.4567886352052</v>
      </c>
    </row>
    <row r="80" spans="1:28" x14ac:dyDescent="0.25">
      <c r="K80" s="9" t="s">
        <v>28</v>
      </c>
      <c r="L80" s="9" t="s">
        <v>4</v>
      </c>
      <c r="M80" s="12" t="s">
        <v>1</v>
      </c>
      <c r="N80" s="9" t="s">
        <v>2</v>
      </c>
      <c r="O80" s="9" t="s">
        <v>27</v>
      </c>
      <c r="P80" s="10">
        <v>-2945.1848817</v>
      </c>
      <c r="Q80" s="9">
        <v>2019</v>
      </c>
      <c r="R80" s="5" t="s">
        <v>6</v>
      </c>
      <c r="S80" s="9" t="s">
        <v>1</v>
      </c>
      <c r="T80" s="9" t="s">
        <v>10</v>
      </c>
      <c r="U80" s="9" t="s">
        <v>35</v>
      </c>
      <c r="V80" s="10">
        <v>1849.4397289999999</v>
      </c>
      <c r="W80" s="9">
        <v>2020</v>
      </c>
      <c r="X80" s="9" t="s">
        <v>8</v>
      </c>
      <c r="Y80" s="9" t="s">
        <v>1</v>
      </c>
      <c r="Z80" s="9" t="s">
        <v>10</v>
      </c>
      <c r="AB80" s="10">
        <v>25898.962340195088</v>
      </c>
    </row>
    <row r="81" spans="11:28" x14ac:dyDescent="0.25">
      <c r="K81" s="9" t="s">
        <v>3</v>
      </c>
      <c r="L81" s="9" t="s">
        <v>4</v>
      </c>
      <c r="M81" s="12" t="s">
        <v>1</v>
      </c>
      <c r="N81" s="9" t="s">
        <v>36</v>
      </c>
      <c r="O81" s="9" t="s">
        <v>37</v>
      </c>
      <c r="P81" s="10">
        <v>78858.872335830005</v>
      </c>
      <c r="Q81" s="9">
        <v>2019</v>
      </c>
      <c r="R81" s="5" t="s">
        <v>6</v>
      </c>
      <c r="S81" s="9" t="s">
        <v>1</v>
      </c>
      <c r="T81" s="9" t="s">
        <v>10</v>
      </c>
      <c r="U81" s="9" t="s">
        <v>19</v>
      </c>
      <c r="V81" s="10">
        <v>3629.7460021176157</v>
      </c>
      <c r="W81" s="9">
        <v>2020</v>
      </c>
      <c r="X81" s="9" t="s">
        <v>8</v>
      </c>
      <c r="Y81" s="9" t="s">
        <v>1</v>
      </c>
      <c r="Z81" s="9" t="s">
        <v>2</v>
      </c>
      <c r="AB81" s="10">
        <v>27123.774140500071</v>
      </c>
    </row>
    <row r="82" spans="11:28" x14ac:dyDescent="0.25">
      <c r="K82" s="9" t="s">
        <v>3</v>
      </c>
      <c r="L82" s="9" t="s">
        <v>4</v>
      </c>
      <c r="M82" s="12" t="s">
        <v>1</v>
      </c>
      <c r="N82" s="9" t="s">
        <v>36</v>
      </c>
      <c r="O82" s="9" t="s">
        <v>38</v>
      </c>
      <c r="P82" s="10">
        <v>1321.3720328900001</v>
      </c>
      <c r="Q82" s="9">
        <v>2019</v>
      </c>
      <c r="R82" s="5" t="s">
        <v>6</v>
      </c>
      <c r="S82" s="9" t="s">
        <v>1</v>
      </c>
      <c r="T82" s="9" t="s">
        <v>10</v>
      </c>
      <c r="U82" s="9" t="s">
        <v>21</v>
      </c>
      <c r="V82" s="10">
        <v>24330.53681116</v>
      </c>
      <c r="W82" s="9">
        <v>2020</v>
      </c>
      <c r="X82" s="9" t="s">
        <v>8</v>
      </c>
      <c r="Y82" s="9" t="s">
        <v>1</v>
      </c>
      <c r="Z82" s="9" t="s">
        <v>13</v>
      </c>
      <c r="AB82" s="10">
        <v>12486.368427404848</v>
      </c>
    </row>
    <row r="83" spans="11:28" x14ac:dyDescent="0.25">
      <c r="K83" s="9" t="s">
        <v>3</v>
      </c>
      <c r="L83" s="9" t="s">
        <v>4</v>
      </c>
      <c r="M83" s="12" t="s">
        <v>1</v>
      </c>
      <c r="N83" s="9" t="s">
        <v>41</v>
      </c>
      <c r="O83" s="9" t="s">
        <v>39</v>
      </c>
      <c r="P83" s="10">
        <v>1127.9423986888</v>
      </c>
      <c r="Q83" s="9">
        <v>2019</v>
      </c>
      <c r="R83" s="5" t="s">
        <v>6</v>
      </c>
      <c r="S83" s="9" t="s">
        <v>1</v>
      </c>
      <c r="T83" s="9" t="s">
        <v>10</v>
      </c>
      <c r="U83" s="9" t="s">
        <v>29</v>
      </c>
      <c r="V83" s="10">
        <v>0.51608399999999999</v>
      </c>
      <c r="W83" s="9">
        <v>2020</v>
      </c>
      <c r="X83" s="9" t="s">
        <v>8</v>
      </c>
      <c r="Y83" s="9" t="s">
        <v>23</v>
      </c>
      <c r="Z83" s="9" t="s">
        <v>10</v>
      </c>
      <c r="AB83" s="10">
        <v>36483.441055414907</v>
      </c>
    </row>
    <row r="84" spans="11:28" x14ac:dyDescent="0.25">
      <c r="K84" s="9" t="s">
        <v>3</v>
      </c>
      <c r="L84" s="9" t="s">
        <v>4</v>
      </c>
      <c r="M84" s="12" t="s">
        <v>1</v>
      </c>
      <c r="N84" s="9" t="s">
        <v>41</v>
      </c>
      <c r="O84" s="9" t="s">
        <v>27</v>
      </c>
      <c r="P84" s="10">
        <v>-433.03620517000002</v>
      </c>
      <c r="Q84" s="9">
        <v>2019</v>
      </c>
      <c r="R84" s="5" t="s">
        <v>6</v>
      </c>
      <c r="S84" s="9" t="s">
        <v>1</v>
      </c>
      <c r="T84" s="9" t="s">
        <v>13</v>
      </c>
      <c r="U84" s="9" t="s">
        <v>44</v>
      </c>
      <c r="V84" s="10">
        <v>14134.529285054301</v>
      </c>
      <c r="W84" s="9">
        <v>2020</v>
      </c>
      <c r="X84" s="9" t="s">
        <v>8</v>
      </c>
      <c r="Y84" s="9" t="s">
        <v>23</v>
      </c>
      <c r="Z84" s="9" t="s">
        <v>2</v>
      </c>
      <c r="AB84" s="10">
        <v>32189.823322730401</v>
      </c>
    </row>
    <row r="85" spans="11:28" x14ac:dyDescent="0.25">
      <c r="K85" s="9" t="s">
        <v>28</v>
      </c>
      <c r="L85" s="9" t="s">
        <v>4</v>
      </c>
      <c r="M85" s="12" t="s">
        <v>1</v>
      </c>
      <c r="N85" s="9" t="s">
        <v>36</v>
      </c>
      <c r="O85" s="9" t="s">
        <v>37</v>
      </c>
      <c r="P85" s="10">
        <v>87580.648759529999</v>
      </c>
      <c r="Q85" s="9">
        <v>2019</v>
      </c>
      <c r="R85" s="5" t="s">
        <v>6</v>
      </c>
      <c r="S85" s="9" t="s">
        <v>1</v>
      </c>
      <c r="T85" s="9" t="s">
        <v>13</v>
      </c>
      <c r="U85" s="9" t="s">
        <v>21</v>
      </c>
      <c r="V85" s="10">
        <v>14700.990503070001</v>
      </c>
      <c r="W85" s="9">
        <v>2020</v>
      </c>
      <c r="X85" s="9" t="s">
        <v>8</v>
      </c>
      <c r="Y85" s="9" t="s">
        <v>23</v>
      </c>
      <c r="Z85" s="9" t="s">
        <v>13</v>
      </c>
      <c r="AB85" s="10">
        <v>19044.890099710297</v>
      </c>
    </row>
    <row r="86" spans="11:28" x14ac:dyDescent="0.25">
      <c r="K86" s="9" t="s">
        <v>28</v>
      </c>
      <c r="L86" s="9" t="s">
        <v>4</v>
      </c>
      <c r="M86" s="12" t="s">
        <v>1</v>
      </c>
      <c r="N86" s="9" t="s">
        <v>41</v>
      </c>
      <c r="O86" s="9" t="s">
        <v>39</v>
      </c>
      <c r="P86" s="10">
        <v>1185.6626285919999</v>
      </c>
      <c r="Q86" s="9">
        <v>2019</v>
      </c>
      <c r="R86" s="5" t="s">
        <v>6</v>
      </c>
      <c r="S86" s="9" t="s">
        <v>23</v>
      </c>
      <c r="T86" s="9" t="s">
        <v>2</v>
      </c>
      <c r="U86" s="9" t="s">
        <v>12</v>
      </c>
      <c r="V86" s="10">
        <v>66863.905971</v>
      </c>
      <c r="W86" s="9">
        <v>2020</v>
      </c>
      <c r="X86" s="9" t="s">
        <v>8</v>
      </c>
      <c r="Y86" s="9" t="s">
        <v>45</v>
      </c>
      <c r="Z86" s="9" t="s">
        <v>2</v>
      </c>
      <c r="AA86" s="9" t="s">
        <v>47</v>
      </c>
      <c r="AB86" s="10">
        <v>12587.82888325613</v>
      </c>
    </row>
    <row r="87" spans="11:28" x14ac:dyDescent="0.25">
      <c r="K87" s="9" t="s">
        <v>28</v>
      </c>
      <c r="L87" s="9" t="s">
        <v>4</v>
      </c>
      <c r="M87" s="12" t="s">
        <v>1</v>
      </c>
      <c r="N87" s="9" t="s">
        <v>41</v>
      </c>
      <c r="O87" s="9" t="s">
        <v>27</v>
      </c>
      <c r="P87" s="10">
        <v>-422.54646461999999</v>
      </c>
      <c r="Q87" s="9">
        <v>2019</v>
      </c>
      <c r="R87" s="5" t="s">
        <v>6</v>
      </c>
      <c r="S87" s="9" t="s">
        <v>23</v>
      </c>
      <c r="T87" s="9" t="s">
        <v>2</v>
      </c>
      <c r="U87" s="9" t="s">
        <v>15</v>
      </c>
      <c r="V87" s="10">
        <v>10911.159240000001</v>
      </c>
      <c r="W87" s="9">
        <v>2020</v>
      </c>
      <c r="X87" s="9" t="s">
        <v>8</v>
      </c>
      <c r="Y87" s="9" t="s">
        <v>45</v>
      </c>
      <c r="Z87" s="9" t="s">
        <v>2</v>
      </c>
      <c r="AA87" s="9" t="s">
        <v>48</v>
      </c>
      <c r="AB87" s="10">
        <v>6719.6346852129182</v>
      </c>
    </row>
    <row r="88" spans="11:28" x14ac:dyDescent="0.25">
      <c r="K88" s="9" t="s">
        <v>3</v>
      </c>
      <c r="L88" s="9" t="s">
        <v>4</v>
      </c>
      <c r="M88" s="12" t="s">
        <v>1</v>
      </c>
      <c r="N88" s="9" t="s">
        <v>13</v>
      </c>
      <c r="O88" s="9" t="s">
        <v>52</v>
      </c>
      <c r="P88" s="10">
        <v>41594.752224030002</v>
      </c>
      <c r="Q88" s="9">
        <v>2019</v>
      </c>
      <c r="R88" s="5" t="s">
        <v>6</v>
      </c>
      <c r="S88" s="9" t="s">
        <v>23</v>
      </c>
      <c r="T88" s="9" t="s">
        <v>2</v>
      </c>
      <c r="U88" s="9" t="s">
        <v>17</v>
      </c>
      <c r="V88" s="10">
        <v>6546.5150599999997</v>
      </c>
      <c r="W88" s="9">
        <v>2020</v>
      </c>
      <c r="X88" s="9" t="s">
        <v>8</v>
      </c>
      <c r="Y88" s="9" t="s">
        <v>45</v>
      </c>
      <c r="Z88" s="9" t="s">
        <v>2</v>
      </c>
      <c r="AA88" s="9" t="s">
        <v>49</v>
      </c>
      <c r="AB88" s="10">
        <v>2054.7788642994847</v>
      </c>
    </row>
    <row r="89" spans="11:28" x14ac:dyDescent="0.25">
      <c r="K89" s="9" t="s">
        <v>3</v>
      </c>
      <c r="L89" s="9" t="s">
        <v>4</v>
      </c>
      <c r="M89" s="12" t="s">
        <v>1</v>
      </c>
      <c r="N89" s="9" t="s">
        <v>13</v>
      </c>
      <c r="O89" s="9" t="s">
        <v>53</v>
      </c>
      <c r="P89" s="10">
        <v>3055.6318156500001</v>
      </c>
      <c r="Q89" s="9">
        <v>2019</v>
      </c>
      <c r="R89" s="5" t="s">
        <v>6</v>
      </c>
      <c r="S89" s="9" t="s">
        <v>23</v>
      </c>
      <c r="T89" s="9" t="s">
        <v>2</v>
      </c>
      <c r="U89" s="9" t="s">
        <v>19</v>
      </c>
      <c r="V89" s="10">
        <v>7614.3091510999784</v>
      </c>
      <c r="W89" s="9">
        <v>2020</v>
      </c>
      <c r="X89" s="9" t="s">
        <v>8</v>
      </c>
      <c r="Y89" s="9" t="s">
        <v>45</v>
      </c>
      <c r="Z89" s="9" t="s">
        <v>2</v>
      </c>
      <c r="AA89" s="9" t="s">
        <v>50</v>
      </c>
      <c r="AB89" s="10">
        <v>18143.050935217398</v>
      </c>
    </row>
    <row r="90" spans="11:28" x14ac:dyDescent="0.25">
      <c r="K90" s="9" t="s">
        <v>28</v>
      </c>
      <c r="L90" s="9" t="s">
        <v>4</v>
      </c>
      <c r="M90" s="12" t="s">
        <v>1</v>
      </c>
      <c r="N90" s="9" t="s">
        <v>13</v>
      </c>
      <c r="O90" s="9" t="s">
        <v>52</v>
      </c>
      <c r="P90" s="10">
        <v>39874.734635820001</v>
      </c>
      <c r="Q90" s="9">
        <v>2019</v>
      </c>
      <c r="R90" s="5" t="s">
        <v>6</v>
      </c>
      <c r="S90" s="9" t="s">
        <v>23</v>
      </c>
      <c r="T90" s="9" t="s">
        <v>2</v>
      </c>
      <c r="U90" s="9" t="s">
        <v>30</v>
      </c>
      <c r="V90" s="10">
        <v>177.160921</v>
      </c>
      <c r="W90" s="9">
        <v>2020</v>
      </c>
      <c r="X90" s="9" t="s">
        <v>8</v>
      </c>
      <c r="Y90" s="9" t="s">
        <v>45</v>
      </c>
      <c r="Z90" s="9" t="s">
        <v>10</v>
      </c>
      <c r="AA90" s="9" t="s">
        <v>47</v>
      </c>
      <c r="AB90" s="10">
        <v>17658.146119399647</v>
      </c>
    </row>
    <row r="91" spans="11:28" x14ac:dyDescent="0.25">
      <c r="K91" s="9" t="s">
        <v>28</v>
      </c>
      <c r="L91" s="9" t="s">
        <v>4</v>
      </c>
      <c r="M91" s="12" t="s">
        <v>1</v>
      </c>
      <c r="N91" s="9" t="s">
        <v>13</v>
      </c>
      <c r="O91" s="9" t="s">
        <v>53</v>
      </c>
      <c r="P91" s="10">
        <v>3160.7764693499998</v>
      </c>
      <c r="Q91" s="9">
        <v>2019</v>
      </c>
      <c r="R91" s="5" t="s">
        <v>6</v>
      </c>
      <c r="S91" s="9" t="s">
        <v>23</v>
      </c>
      <c r="T91" s="9" t="s">
        <v>10</v>
      </c>
      <c r="U91" s="9" t="s">
        <v>31</v>
      </c>
      <c r="V91" s="10">
        <v>11803.359425000001</v>
      </c>
      <c r="W91" s="9">
        <v>2020</v>
      </c>
      <c r="X91" s="9" t="s">
        <v>8</v>
      </c>
      <c r="Y91" s="9" t="s">
        <v>45</v>
      </c>
      <c r="Z91" s="9" t="s">
        <v>10</v>
      </c>
      <c r="AA91" s="9" t="s">
        <v>48</v>
      </c>
      <c r="AB91" s="10">
        <v>11199.000992141802</v>
      </c>
    </row>
    <row r="92" spans="11:28" x14ac:dyDescent="0.25">
      <c r="K92" s="9" t="s">
        <v>28</v>
      </c>
      <c r="L92" s="9" t="s">
        <v>4</v>
      </c>
      <c r="M92" s="12" t="s">
        <v>1</v>
      </c>
      <c r="N92" s="9" t="s">
        <v>13</v>
      </c>
      <c r="O92" s="9" t="s">
        <v>54</v>
      </c>
      <c r="P92" s="10">
        <v>1295.70407725</v>
      </c>
      <c r="Q92" s="9">
        <v>2019</v>
      </c>
      <c r="R92" s="5" t="s">
        <v>6</v>
      </c>
      <c r="S92" s="9" t="s">
        <v>23</v>
      </c>
      <c r="T92" s="9" t="s">
        <v>10</v>
      </c>
      <c r="U92" s="9" t="s">
        <v>32</v>
      </c>
      <c r="V92" s="10">
        <v>3065.3991649999998</v>
      </c>
      <c r="W92" s="9">
        <v>2020</v>
      </c>
      <c r="X92" s="9" t="s">
        <v>8</v>
      </c>
      <c r="Y92" s="9" t="s">
        <v>45</v>
      </c>
      <c r="Z92" s="9" t="s">
        <v>10</v>
      </c>
      <c r="AA92" s="9" t="s">
        <v>49</v>
      </c>
      <c r="AB92" s="10">
        <v>1923.7643073730148</v>
      </c>
    </row>
    <row r="93" spans="11:28" x14ac:dyDescent="0.25">
      <c r="K93" s="9" t="s">
        <v>28</v>
      </c>
      <c r="L93" s="9" t="s">
        <v>4</v>
      </c>
      <c r="M93" s="12" t="s">
        <v>1</v>
      </c>
      <c r="N93" s="9" t="s">
        <v>13</v>
      </c>
      <c r="O93" s="9" t="s">
        <v>55</v>
      </c>
      <c r="P93" s="10">
        <v>122.60619</v>
      </c>
      <c r="Q93" s="9">
        <v>2019</v>
      </c>
      <c r="R93" s="5" t="s">
        <v>6</v>
      </c>
      <c r="S93" s="9" t="s">
        <v>23</v>
      </c>
      <c r="T93" s="9" t="s">
        <v>10</v>
      </c>
      <c r="U93" s="9" t="s">
        <v>33</v>
      </c>
      <c r="V93" s="10">
        <v>3950.7784339999998</v>
      </c>
      <c r="W93" s="9">
        <v>2020</v>
      </c>
      <c r="X93" s="9" t="s">
        <v>8</v>
      </c>
      <c r="Y93" s="9" t="s">
        <v>45</v>
      </c>
      <c r="Z93" s="9" t="s">
        <v>10</v>
      </c>
      <c r="AA93" s="9" t="s">
        <v>50</v>
      </c>
      <c r="AB93" s="10">
        <v>14279.852313211806</v>
      </c>
    </row>
    <row r="94" spans="11:28" x14ac:dyDescent="0.25">
      <c r="K94" s="9" t="s">
        <v>3</v>
      </c>
      <c r="L94" s="9" t="s">
        <v>4</v>
      </c>
      <c r="M94" s="12" t="s">
        <v>23</v>
      </c>
      <c r="N94" s="9" t="s">
        <v>2</v>
      </c>
      <c r="O94" s="9" t="s">
        <v>14</v>
      </c>
      <c r="P94" s="10">
        <v>28993.918013999999</v>
      </c>
      <c r="Q94" s="9">
        <v>2019</v>
      </c>
      <c r="R94" s="5" t="s">
        <v>6</v>
      </c>
      <c r="S94" s="9" t="s">
        <v>23</v>
      </c>
      <c r="T94" s="9" t="s">
        <v>10</v>
      </c>
      <c r="U94" s="9" t="s">
        <v>21</v>
      </c>
      <c r="V94" s="10">
        <v>32690.755426849999</v>
      </c>
      <c r="W94" s="9">
        <v>2020</v>
      </c>
      <c r="X94" s="9" t="s">
        <v>8</v>
      </c>
      <c r="Y94" s="9" t="s">
        <v>45</v>
      </c>
      <c r="Z94" s="9" t="s">
        <v>13</v>
      </c>
      <c r="AA94" s="21" t="s">
        <v>47</v>
      </c>
      <c r="AB94" s="10">
        <v>10241.279910794226</v>
      </c>
    </row>
    <row r="95" spans="11:28" x14ac:dyDescent="0.25">
      <c r="K95" s="9" t="s">
        <v>3</v>
      </c>
      <c r="L95" s="9" t="s">
        <v>4</v>
      </c>
      <c r="M95" s="12" t="s">
        <v>23</v>
      </c>
      <c r="N95" s="9" t="s">
        <v>2</v>
      </c>
      <c r="O95" s="9" t="s">
        <v>16</v>
      </c>
      <c r="P95" s="10">
        <v>6984.7133554900001</v>
      </c>
      <c r="Q95" s="9">
        <v>2019</v>
      </c>
      <c r="R95" s="5" t="s">
        <v>6</v>
      </c>
      <c r="S95" s="9" t="s">
        <v>23</v>
      </c>
      <c r="T95" s="9" t="s">
        <v>10</v>
      </c>
      <c r="U95" s="9" t="s">
        <v>40</v>
      </c>
      <c r="V95" s="10">
        <v>40464.909371610003</v>
      </c>
      <c r="W95" s="9">
        <v>2020</v>
      </c>
      <c r="X95" s="9" t="s">
        <v>8</v>
      </c>
      <c r="Y95" s="9" t="s">
        <v>45</v>
      </c>
      <c r="Z95" s="9" t="s">
        <v>13</v>
      </c>
      <c r="AA95" s="19" t="s">
        <v>48</v>
      </c>
      <c r="AB95" s="10">
        <v>6701.8007155208788</v>
      </c>
    </row>
    <row r="96" spans="11:28" x14ac:dyDescent="0.25">
      <c r="K96" s="9" t="s">
        <v>3</v>
      </c>
      <c r="L96" s="9" t="s">
        <v>4</v>
      </c>
      <c r="M96" s="12" t="s">
        <v>23</v>
      </c>
      <c r="N96" s="9" t="s">
        <v>2</v>
      </c>
      <c r="O96" s="9" t="s">
        <v>18</v>
      </c>
      <c r="P96" s="10">
        <v>2322.9682664475999</v>
      </c>
      <c r="Q96" s="9">
        <v>2019</v>
      </c>
      <c r="R96" s="5" t="s">
        <v>6</v>
      </c>
      <c r="S96" s="9" t="s">
        <v>23</v>
      </c>
      <c r="T96" s="9" t="s">
        <v>10</v>
      </c>
      <c r="U96" s="9" t="s">
        <v>106</v>
      </c>
      <c r="V96" s="10">
        <v>3881.5884670208002</v>
      </c>
      <c r="W96" s="9">
        <v>2020</v>
      </c>
      <c r="X96" s="9" t="s">
        <v>8</v>
      </c>
      <c r="Y96" s="9" t="s">
        <v>45</v>
      </c>
      <c r="Z96" s="9" t="s">
        <v>13</v>
      </c>
      <c r="AA96" s="19" t="s">
        <v>49</v>
      </c>
      <c r="AB96" s="10">
        <v>922.92872264750008</v>
      </c>
    </row>
    <row r="97" spans="11:28" x14ac:dyDescent="0.25">
      <c r="K97" s="9" t="s">
        <v>3</v>
      </c>
      <c r="L97" s="9" t="s">
        <v>4</v>
      </c>
      <c r="M97" s="12" t="s">
        <v>23</v>
      </c>
      <c r="N97" s="9" t="s">
        <v>2</v>
      </c>
      <c r="O97" s="9" t="s">
        <v>20</v>
      </c>
      <c r="P97" s="10">
        <v>1608.5853032499999</v>
      </c>
      <c r="Q97" s="9">
        <v>2019</v>
      </c>
      <c r="R97" s="5" t="s">
        <v>6</v>
      </c>
      <c r="S97" s="9" t="s">
        <v>23</v>
      </c>
      <c r="T97" s="9" t="s">
        <v>10</v>
      </c>
      <c r="U97" s="9" t="s">
        <v>43</v>
      </c>
      <c r="V97" s="10">
        <v>369.49693540999999</v>
      </c>
      <c r="W97" s="9">
        <v>2020</v>
      </c>
      <c r="X97" s="9" t="s">
        <v>8</v>
      </c>
      <c r="Y97" s="9" t="s">
        <v>45</v>
      </c>
      <c r="Z97" s="9" t="s">
        <v>13</v>
      </c>
      <c r="AA97" s="23" t="s">
        <v>50</v>
      </c>
      <c r="AB97" s="10">
        <v>3704.8599699207948</v>
      </c>
    </row>
    <row r="98" spans="11:28" x14ac:dyDescent="0.25">
      <c r="K98" s="9" t="s">
        <v>3</v>
      </c>
      <c r="L98" s="9" t="s">
        <v>4</v>
      </c>
      <c r="M98" s="12" t="s">
        <v>23</v>
      </c>
      <c r="N98" s="9" t="s">
        <v>2</v>
      </c>
      <c r="O98" s="9" t="s">
        <v>24</v>
      </c>
      <c r="P98" s="10">
        <v>1.5E-5</v>
      </c>
      <c r="Q98" s="9">
        <v>2019</v>
      </c>
      <c r="R98" s="5" t="s">
        <v>6</v>
      </c>
      <c r="S98" s="9" t="s">
        <v>23</v>
      </c>
      <c r="T98" s="9" t="s">
        <v>10</v>
      </c>
      <c r="U98" s="9" t="s">
        <v>29</v>
      </c>
      <c r="V98" s="10">
        <v>150.39192399999999</v>
      </c>
      <c r="W98" s="9">
        <v>2020</v>
      </c>
      <c r="X98" s="9" t="s">
        <v>63</v>
      </c>
      <c r="Y98" s="9" t="s">
        <v>9</v>
      </c>
      <c r="Z98" s="9" t="s">
        <v>2</v>
      </c>
      <c r="AB98" s="10">
        <v>6833.446841348019</v>
      </c>
    </row>
    <row r="99" spans="11:28" x14ac:dyDescent="0.25">
      <c r="K99" s="9" t="s">
        <v>3</v>
      </c>
      <c r="L99" s="9" t="s">
        <v>4</v>
      </c>
      <c r="M99" s="12" t="s">
        <v>23</v>
      </c>
      <c r="N99" s="9" t="s">
        <v>2</v>
      </c>
      <c r="O99" s="9" t="s">
        <v>27</v>
      </c>
      <c r="P99" s="10">
        <v>-5766.7436548599999</v>
      </c>
      <c r="Q99" s="9">
        <v>2019</v>
      </c>
      <c r="R99" s="5" t="s">
        <v>6</v>
      </c>
      <c r="S99" s="9" t="s">
        <v>23</v>
      </c>
      <c r="T99" s="9" t="s">
        <v>13</v>
      </c>
      <c r="U99" s="9" t="s">
        <v>44</v>
      </c>
      <c r="V99" s="10">
        <v>23361.569214290401</v>
      </c>
      <c r="W99" s="9">
        <v>2020</v>
      </c>
      <c r="X99" s="9" t="s">
        <v>63</v>
      </c>
      <c r="Y99" s="9" t="s">
        <v>26</v>
      </c>
      <c r="Z99" s="9" t="s">
        <v>2</v>
      </c>
      <c r="AB99" s="10">
        <v>14538.116494322221</v>
      </c>
    </row>
    <row r="100" spans="11:28" x14ac:dyDescent="0.25">
      <c r="K100" s="9" t="s">
        <v>28</v>
      </c>
      <c r="L100" s="9" t="s">
        <v>4</v>
      </c>
      <c r="M100" s="12" t="s">
        <v>23</v>
      </c>
      <c r="N100" s="9" t="s">
        <v>2</v>
      </c>
      <c r="O100" s="9" t="s">
        <v>5</v>
      </c>
      <c r="P100" s="10">
        <v>430369.82622409001</v>
      </c>
      <c r="Q100" s="9">
        <v>2019</v>
      </c>
      <c r="R100" s="5" t="s">
        <v>6</v>
      </c>
      <c r="S100" s="9" t="s">
        <v>23</v>
      </c>
      <c r="T100" s="9" t="s">
        <v>13</v>
      </c>
      <c r="U100" s="9" t="s">
        <v>21</v>
      </c>
      <c r="V100" s="10">
        <v>18737.144766869998</v>
      </c>
      <c r="W100" s="9">
        <v>2020</v>
      </c>
      <c r="X100" s="9" t="s">
        <v>63</v>
      </c>
      <c r="Y100" s="9" t="s">
        <v>1</v>
      </c>
      <c r="Z100" s="9" t="s">
        <v>2</v>
      </c>
      <c r="AB100" s="10">
        <v>22391.037162502973</v>
      </c>
    </row>
    <row r="101" spans="11:28" x14ac:dyDescent="0.25">
      <c r="K101" s="9" t="s">
        <v>28</v>
      </c>
      <c r="L101" s="9" t="s">
        <v>4</v>
      </c>
      <c r="M101" s="12" t="s">
        <v>23</v>
      </c>
      <c r="N101" s="9" t="s">
        <v>2</v>
      </c>
      <c r="O101" s="9" t="s">
        <v>11</v>
      </c>
      <c r="P101" s="10">
        <v>38335.045955360001</v>
      </c>
      <c r="Q101" s="9">
        <v>2019</v>
      </c>
      <c r="R101" s="5" t="s">
        <v>6</v>
      </c>
      <c r="S101" s="9" t="s">
        <v>23</v>
      </c>
      <c r="T101" s="9" t="s">
        <v>13</v>
      </c>
      <c r="U101" s="9" t="s">
        <v>46</v>
      </c>
      <c r="V101" s="10">
        <v>11226.49020944</v>
      </c>
      <c r="W101" s="9">
        <v>2020</v>
      </c>
      <c r="X101" s="9" t="s">
        <v>63</v>
      </c>
      <c r="Y101" s="9" t="s">
        <v>23</v>
      </c>
      <c r="Z101" s="9" t="s">
        <v>2</v>
      </c>
      <c r="AB101" s="10">
        <v>34945.034549317963</v>
      </c>
    </row>
    <row r="102" spans="11:28" x14ac:dyDescent="0.25">
      <c r="K102" s="9" t="s">
        <v>28</v>
      </c>
      <c r="L102" s="9" t="s">
        <v>4</v>
      </c>
      <c r="M102" s="12" t="s">
        <v>23</v>
      </c>
      <c r="N102" s="9" t="s">
        <v>2</v>
      </c>
      <c r="O102" s="9" t="s">
        <v>14</v>
      </c>
      <c r="P102" s="10">
        <v>25713.974136000001</v>
      </c>
      <c r="Q102" s="9">
        <v>2019</v>
      </c>
      <c r="R102" s="5" t="s">
        <v>6</v>
      </c>
      <c r="S102" s="9" t="s">
        <v>23</v>
      </c>
      <c r="T102" s="9" t="s">
        <v>13</v>
      </c>
      <c r="U102" s="9" t="s">
        <v>29</v>
      </c>
      <c r="V102" s="10">
        <v>196.036936</v>
      </c>
      <c r="W102" s="9">
        <v>2020</v>
      </c>
      <c r="X102" s="9" t="s">
        <v>63</v>
      </c>
      <c r="Y102" s="9" t="s">
        <v>45</v>
      </c>
      <c r="Z102" s="9" t="s">
        <v>2</v>
      </c>
      <c r="AB102" s="10">
        <v>43427.105124039379</v>
      </c>
    </row>
    <row r="103" spans="11:28" x14ac:dyDescent="0.25">
      <c r="K103" s="9" t="s">
        <v>28</v>
      </c>
      <c r="L103" s="9" t="s">
        <v>4</v>
      </c>
      <c r="M103" s="12" t="s">
        <v>23</v>
      </c>
      <c r="N103" s="9" t="s">
        <v>2</v>
      </c>
      <c r="O103" s="9" t="s">
        <v>16</v>
      </c>
      <c r="P103" s="10">
        <v>5165.63893061</v>
      </c>
      <c r="Q103" s="9">
        <v>2019</v>
      </c>
      <c r="R103" s="5" t="s">
        <v>6</v>
      </c>
      <c r="S103" s="9" t="s">
        <v>23</v>
      </c>
      <c r="T103" s="9" t="s">
        <v>13</v>
      </c>
      <c r="U103" s="9" t="s">
        <v>30</v>
      </c>
      <c r="V103" s="10">
        <v>154.781575</v>
      </c>
      <c r="W103" s="9">
        <v>2020</v>
      </c>
      <c r="X103" s="9" t="s">
        <v>63</v>
      </c>
      <c r="Y103" s="9" t="s">
        <v>51</v>
      </c>
      <c r="Z103" s="9" t="s">
        <v>2</v>
      </c>
      <c r="AB103" s="10">
        <v>54074.9521862783</v>
      </c>
    </row>
    <row r="104" spans="11:28" x14ac:dyDescent="0.25">
      <c r="K104" s="9" t="s">
        <v>28</v>
      </c>
      <c r="L104" s="9" t="s">
        <v>4</v>
      </c>
      <c r="M104" s="12" t="s">
        <v>23</v>
      </c>
      <c r="N104" s="9" t="s">
        <v>2</v>
      </c>
      <c r="O104" s="9" t="s">
        <v>18</v>
      </c>
      <c r="P104" s="10">
        <v>2363.0893490036001</v>
      </c>
      <c r="Q104" s="9">
        <v>2020</v>
      </c>
      <c r="R104" s="5" t="s">
        <v>6</v>
      </c>
      <c r="S104" s="9" t="s">
        <v>1</v>
      </c>
      <c r="T104" s="9" t="s">
        <v>2</v>
      </c>
      <c r="U104" s="9" t="s">
        <v>7</v>
      </c>
      <c r="V104" s="14">
        <v>231929.04658400003</v>
      </c>
      <c r="W104" s="9">
        <v>2020</v>
      </c>
      <c r="X104" s="9" t="s">
        <v>63</v>
      </c>
      <c r="Y104" s="9" t="s">
        <v>59</v>
      </c>
      <c r="Z104" s="9" t="s">
        <v>2</v>
      </c>
      <c r="AB104" s="10">
        <v>62787.16068724019</v>
      </c>
    </row>
    <row r="105" spans="11:28" x14ac:dyDescent="0.25">
      <c r="K105" s="9" t="s">
        <v>28</v>
      </c>
      <c r="L105" s="9" t="s">
        <v>4</v>
      </c>
      <c r="M105" s="12" t="s">
        <v>23</v>
      </c>
      <c r="N105" s="9" t="s">
        <v>2</v>
      </c>
      <c r="O105" s="9" t="s">
        <v>20</v>
      </c>
      <c r="P105" s="10">
        <v>1315.19656685</v>
      </c>
      <c r="Q105" s="9">
        <v>2020</v>
      </c>
      <c r="R105" s="5" t="s">
        <v>6</v>
      </c>
      <c r="S105" s="9" t="s">
        <v>1</v>
      </c>
      <c r="T105" s="9" t="s">
        <v>2</v>
      </c>
      <c r="U105" s="9" t="s">
        <v>12</v>
      </c>
      <c r="V105" s="14">
        <v>52952.920587000001</v>
      </c>
      <c r="W105" s="9">
        <v>2020</v>
      </c>
      <c r="X105" s="9" t="s">
        <v>63</v>
      </c>
      <c r="Y105" s="9" t="s">
        <v>60</v>
      </c>
      <c r="Z105" s="9" t="s">
        <v>2</v>
      </c>
      <c r="AB105" s="10">
        <v>74196.315760166312</v>
      </c>
    </row>
    <row r="106" spans="11:28" x14ac:dyDescent="0.25">
      <c r="K106" s="9" t="s">
        <v>28</v>
      </c>
      <c r="L106" s="9" t="s">
        <v>4</v>
      </c>
      <c r="M106" s="12" t="s">
        <v>23</v>
      </c>
      <c r="N106" s="9" t="s">
        <v>2</v>
      </c>
      <c r="O106" s="9" t="s">
        <v>24</v>
      </c>
      <c r="P106" s="10">
        <v>0.41271200000000002</v>
      </c>
      <c r="Q106" s="9">
        <v>2020</v>
      </c>
      <c r="R106" s="5" t="s">
        <v>6</v>
      </c>
      <c r="S106" s="9" t="s">
        <v>1</v>
      </c>
      <c r="T106" s="9" t="s">
        <v>2</v>
      </c>
      <c r="U106" s="9" t="s">
        <v>15</v>
      </c>
      <c r="V106" s="14">
        <v>9540.0211469999995</v>
      </c>
      <c r="W106" s="9">
        <v>2020</v>
      </c>
      <c r="X106" s="9" t="s">
        <v>63</v>
      </c>
      <c r="Y106" s="9" t="s">
        <v>62</v>
      </c>
      <c r="Z106" s="9" t="s">
        <v>2</v>
      </c>
      <c r="AB106" s="10">
        <v>83783.158370057034</v>
      </c>
    </row>
    <row r="107" spans="11:28" x14ac:dyDescent="0.25">
      <c r="K107" s="9" t="s">
        <v>28</v>
      </c>
      <c r="L107" s="9" t="s">
        <v>4</v>
      </c>
      <c r="M107" s="12" t="s">
        <v>23</v>
      </c>
      <c r="N107" s="9" t="s">
        <v>2</v>
      </c>
      <c r="O107" s="9" t="s">
        <v>27</v>
      </c>
      <c r="P107" s="10">
        <v>-3928.5812248800003</v>
      </c>
      <c r="Q107" s="9">
        <v>2020</v>
      </c>
      <c r="R107" s="5" t="s">
        <v>6</v>
      </c>
      <c r="S107" s="9" t="s">
        <v>1</v>
      </c>
      <c r="T107" s="9" t="s">
        <v>2</v>
      </c>
      <c r="U107" s="9" t="s">
        <v>17</v>
      </c>
      <c r="V107" s="14">
        <v>4891.0070130000004</v>
      </c>
      <c r="W107" s="9">
        <v>2020</v>
      </c>
      <c r="X107" s="9" t="s">
        <v>63</v>
      </c>
      <c r="Y107" s="9" t="s">
        <v>64</v>
      </c>
      <c r="Z107" s="9" t="s">
        <v>2</v>
      </c>
      <c r="AB107" s="10">
        <v>93313.679109327742</v>
      </c>
    </row>
    <row r="108" spans="11:28" x14ac:dyDescent="0.25">
      <c r="K108" s="9" t="s">
        <v>3</v>
      </c>
      <c r="L108" s="9" t="s">
        <v>4</v>
      </c>
      <c r="M108" s="12" t="s">
        <v>23</v>
      </c>
      <c r="N108" s="9" t="s">
        <v>36</v>
      </c>
      <c r="O108" s="9" t="s">
        <v>37</v>
      </c>
      <c r="P108" s="10">
        <v>105211.22653091</v>
      </c>
      <c r="Q108" s="9">
        <v>2020</v>
      </c>
      <c r="R108" s="5" t="s">
        <v>6</v>
      </c>
      <c r="S108" s="9" t="s">
        <v>1</v>
      </c>
      <c r="T108" s="9" t="s">
        <v>2</v>
      </c>
      <c r="U108" s="9" t="s">
        <v>19</v>
      </c>
      <c r="V108" s="14">
        <v>4415.0361096659199</v>
      </c>
      <c r="W108" s="9">
        <v>2020</v>
      </c>
      <c r="X108" s="9" t="s">
        <v>63</v>
      </c>
      <c r="Y108" s="9" t="s">
        <v>65</v>
      </c>
      <c r="Z108" s="9" t="s">
        <v>2</v>
      </c>
      <c r="AB108" s="10">
        <v>100134.9539405392</v>
      </c>
    </row>
    <row r="109" spans="11:28" x14ac:dyDescent="0.25">
      <c r="K109" s="9" t="s">
        <v>3</v>
      </c>
      <c r="L109" s="9" t="s">
        <v>4</v>
      </c>
      <c r="M109" s="12" t="s">
        <v>23</v>
      </c>
      <c r="N109" s="9" t="s">
        <v>36</v>
      </c>
      <c r="O109" s="9" t="s">
        <v>38</v>
      </c>
      <c r="P109" s="10">
        <v>1996.9091495</v>
      </c>
      <c r="Q109" s="9">
        <v>2020</v>
      </c>
      <c r="R109" s="5" t="s">
        <v>6</v>
      </c>
      <c r="S109" s="9" t="s">
        <v>1</v>
      </c>
      <c r="T109" s="9" t="s">
        <v>2</v>
      </c>
      <c r="U109" s="9" t="s">
        <v>21</v>
      </c>
      <c r="V109" s="14">
        <v>11265.30531774</v>
      </c>
      <c r="W109" s="9">
        <v>2020</v>
      </c>
      <c r="X109" s="9" t="s">
        <v>63</v>
      </c>
      <c r="Y109" s="9" t="s">
        <v>66</v>
      </c>
      <c r="Z109" s="9" t="s">
        <v>2</v>
      </c>
      <c r="AB109" s="10">
        <v>111390.77497256252</v>
      </c>
    </row>
    <row r="110" spans="11:28" x14ac:dyDescent="0.25">
      <c r="K110" s="9" t="s">
        <v>3</v>
      </c>
      <c r="L110" s="9" t="s">
        <v>4</v>
      </c>
      <c r="M110" s="12" t="s">
        <v>23</v>
      </c>
      <c r="N110" s="9" t="s">
        <v>36</v>
      </c>
      <c r="O110" s="9" t="s">
        <v>39</v>
      </c>
      <c r="P110" s="10">
        <v>48.864854276400003</v>
      </c>
      <c r="Q110" s="9">
        <v>2020</v>
      </c>
      <c r="R110" s="5" t="s">
        <v>6</v>
      </c>
      <c r="S110" s="9" t="s">
        <v>1</v>
      </c>
      <c r="T110" s="9" t="s">
        <v>2</v>
      </c>
      <c r="U110" s="9" t="s">
        <v>25</v>
      </c>
      <c r="V110" s="14">
        <v>6222.33575208</v>
      </c>
      <c r="W110" s="9">
        <v>2020</v>
      </c>
      <c r="X110" s="9" t="s">
        <v>63</v>
      </c>
      <c r="Y110" s="9" t="s">
        <v>9</v>
      </c>
      <c r="Z110" s="9" t="s">
        <v>10</v>
      </c>
      <c r="AB110" s="10">
        <v>8768.693540926577</v>
      </c>
    </row>
    <row r="111" spans="11:28" x14ac:dyDescent="0.25">
      <c r="K111" s="9" t="s">
        <v>3</v>
      </c>
      <c r="L111" s="9" t="s">
        <v>4</v>
      </c>
      <c r="M111" s="12" t="s">
        <v>23</v>
      </c>
      <c r="N111" s="9" t="s">
        <v>36</v>
      </c>
      <c r="O111" s="9" t="s">
        <v>27</v>
      </c>
      <c r="P111" s="10">
        <v>-606.65276512000003</v>
      </c>
      <c r="Q111" s="9">
        <v>2020</v>
      </c>
      <c r="R111" s="5" t="s">
        <v>6</v>
      </c>
      <c r="S111" s="9" t="s">
        <v>1</v>
      </c>
      <c r="T111" s="9" t="s">
        <v>2</v>
      </c>
      <c r="U111" s="9" t="s">
        <v>106</v>
      </c>
      <c r="V111" s="14">
        <v>120.24859577583399</v>
      </c>
      <c r="W111" s="9">
        <v>2020</v>
      </c>
      <c r="X111" s="9" t="s">
        <v>63</v>
      </c>
      <c r="Y111" s="9" t="s">
        <v>26</v>
      </c>
      <c r="Z111" s="9" t="s">
        <v>10</v>
      </c>
      <c r="AB111" s="10">
        <v>17787.508539455361</v>
      </c>
    </row>
    <row r="112" spans="11:28" x14ac:dyDescent="0.25">
      <c r="K112" s="9" t="s">
        <v>3</v>
      </c>
      <c r="L112" s="9" t="s">
        <v>4</v>
      </c>
      <c r="M112" s="12" t="s">
        <v>23</v>
      </c>
      <c r="N112" s="9" t="s">
        <v>41</v>
      </c>
      <c r="O112" s="9" t="s">
        <v>42</v>
      </c>
      <c r="P112" s="10">
        <v>98846.509935259994</v>
      </c>
      <c r="Q112" s="9">
        <v>2020</v>
      </c>
      <c r="R112" s="5" t="s">
        <v>6</v>
      </c>
      <c r="S112" s="9" t="s">
        <v>1</v>
      </c>
      <c r="T112" s="9" t="s">
        <v>2</v>
      </c>
      <c r="U112" s="9" t="s">
        <v>29</v>
      </c>
      <c r="V112" s="14">
        <v>0</v>
      </c>
      <c r="W112" s="9">
        <v>2020</v>
      </c>
      <c r="X112" s="9" t="s">
        <v>63</v>
      </c>
      <c r="Y112" s="9" t="s">
        <v>1</v>
      </c>
      <c r="Z112" s="9" t="s">
        <v>10</v>
      </c>
      <c r="AB112" s="10">
        <v>26303.703388101996</v>
      </c>
    </row>
    <row r="113" spans="11:28" x14ac:dyDescent="0.25">
      <c r="K113" s="9" t="s">
        <v>3</v>
      </c>
      <c r="L113" s="9" t="s">
        <v>4</v>
      </c>
      <c r="M113" s="12" t="s">
        <v>23</v>
      </c>
      <c r="N113" s="9" t="s">
        <v>41</v>
      </c>
      <c r="O113" s="9" t="s">
        <v>39</v>
      </c>
      <c r="P113" s="10">
        <v>1684.5306935692001</v>
      </c>
      <c r="Q113" s="9">
        <v>2020</v>
      </c>
      <c r="R113" s="5" t="s">
        <v>6</v>
      </c>
      <c r="S113" s="9" t="s">
        <v>1</v>
      </c>
      <c r="T113" s="9" t="s">
        <v>2</v>
      </c>
      <c r="U113" s="9" t="s">
        <v>30</v>
      </c>
      <c r="V113" s="14">
        <v>2.7659989999999999</v>
      </c>
      <c r="W113" s="9">
        <v>2020</v>
      </c>
      <c r="X113" s="9" t="s">
        <v>63</v>
      </c>
      <c r="Y113" s="9" t="s">
        <v>23</v>
      </c>
      <c r="Z113" s="9" t="s">
        <v>10</v>
      </c>
      <c r="AB113" s="10">
        <v>37893.024982264746</v>
      </c>
    </row>
    <row r="114" spans="11:28" x14ac:dyDescent="0.25">
      <c r="K114" s="9" t="s">
        <v>3</v>
      </c>
      <c r="L114" s="9" t="s">
        <v>4</v>
      </c>
      <c r="M114" s="12" t="s">
        <v>23</v>
      </c>
      <c r="N114" s="9" t="s">
        <v>41</v>
      </c>
      <c r="O114" s="9" t="s">
        <v>27</v>
      </c>
      <c r="P114" s="10">
        <v>-569.88877301000002</v>
      </c>
      <c r="Q114" s="9">
        <v>2020</v>
      </c>
      <c r="R114" s="5" t="s">
        <v>6</v>
      </c>
      <c r="S114" s="9" t="s">
        <v>1</v>
      </c>
      <c r="T114" s="9" t="s">
        <v>10</v>
      </c>
      <c r="U114" s="9" t="s">
        <v>31</v>
      </c>
      <c r="V114" s="17">
        <v>9288.9436480000004</v>
      </c>
      <c r="W114" s="9">
        <v>2020</v>
      </c>
      <c r="X114" s="9" t="s">
        <v>63</v>
      </c>
      <c r="Y114" s="9" t="s">
        <v>45</v>
      </c>
      <c r="Z114" s="9" t="s">
        <v>10</v>
      </c>
      <c r="AB114" s="10">
        <v>46391.147194697289</v>
      </c>
    </row>
    <row r="115" spans="11:28" x14ac:dyDescent="0.25">
      <c r="K115" s="9" t="s">
        <v>28</v>
      </c>
      <c r="L115" s="9" t="s">
        <v>4</v>
      </c>
      <c r="M115" s="12" t="s">
        <v>23</v>
      </c>
      <c r="N115" s="9" t="s">
        <v>36</v>
      </c>
      <c r="O115" s="9" t="s">
        <v>37</v>
      </c>
      <c r="P115" s="10">
        <v>116049.77187972999</v>
      </c>
      <c r="Q115" s="9">
        <v>2020</v>
      </c>
      <c r="R115" s="5" t="s">
        <v>6</v>
      </c>
      <c r="S115" s="9" t="s">
        <v>1</v>
      </c>
      <c r="T115" s="9" t="s">
        <v>10</v>
      </c>
      <c r="U115" s="9" t="s">
        <v>32</v>
      </c>
      <c r="V115" s="17">
        <v>4512.366207</v>
      </c>
      <c r="W115" s="9">
        <v>2020</v>
      </c>
      <c r="X115" s="9" t="s">
        <v>63</v>
      </c>
      <c r="Y115" s="9" t="s">
        <v>51</v>
      </c>
      <c r="Z115" s="9" t="s">
        <v>10</v>
      </c>
      <c r="AB115" s="10">
        <v>56767.022387356737</v>
      </c>
    </row>
    <row r="116" spans="11:28" x14ac:dyDescent="0.25">
      <c r="K116" s="9" t="s">
        <v>28</v>
      </c>
      <c r="L116" s="9" t="s">
        <v>4</v>
      </c>
      <c r="M116" s="12" t="s">
        <v>23</v>
      </c>
      <c r="N116" s="9" t="s">
        <v>36</v>
      </c>
      <c r="O116" s="9" t="s">
        <v>38</v>
      </c>
      <c r="P116" s="10">
        <v>2658.1555728400003</v>
      </c>
      <c r="Q116" s="9">
        <v>2020</v>
      </c>
      <c r="R116" s="5" t="s">
        <v>6</v>
      </c>
      <c r="S116" s="9" t="s">
        <v>1</v>
      </c>
      <c r="T116" s="9" t="s">
        <v>10</v>
      </c>
      <c r="U116" s="9" t="s">
        <v>33</v>
      </c>
      <c r="V116" s="17">
        <v>2998.6020469999999</v>
      </c>
      <c r="W116" s="9">
        <v>2020</v>
      </c>
      <c r="X116" s="9" t="s">
        <v>63</v>
      </c>
      <c r="Y116" s="9" t="s">
        <v>59</v>
      </c>
      <c r="Z116" s="9" t="s">
        <v>10</v>
      </c>
      <c r="AB116" s="10">
        <v>69794.260487009029</v>
      </c>
    </row>
    <row r="117" spans="11:28" x14ac:dyDescent="0.25">
      <c r="K117" s="9" t="s">
        <v>28</v>
      </c>
      <c r="L117" s="9" t="s">
        <v>4</v>
      </c>
      <c r="M117" s="12" t="s">
        <v>23</v>
      </c>
      <c r="N117" s="9" t="s">
        <v>36</v>
      </c>
      <c r="O117" s="9" t="s">
        <v>39</v>
      </c>
      <c r="P117" s="10">
        <v>21.834922210999999</v>
      </c>
      <c r="Q117" s="9">
        <v>2020</v>
      </c>
      <c r="R117" s="5" t="s">
        <v>6</v>
      </c>
      <c r="S117" s="9" t="s">
        <v>1</v>
      </c>
      <c r="T117" s="9" t="s">
        <v>10</v>
      </c>
      <c r="U117" s="9" t="s">
        <v>34</v>
      </c>
      <c r="V117" s="17">
        <v>1799.8238406605599</v>
      </c>
      <c r="W117" s="9">
        <v>2020</v>
      </c>
      <c r="X117" s="9" t="s">
        <v>63</v>
      </c>
      <c r="Y117" s="9" t="s">
        <v>60</v>
      </c>
      <c r="Z117" s="9" t="s">
        <v>10</v>
      </c>
      <c r="AB117" s="10">
        <v>81853.170143084964</v>
      </c>
    </row>
    <row r="118" spans="11:28" x14ac:dyDescent="0.25">
      <c r="K118" s="9" t="s">
        <v>28</v>
      </c>
      <c r="L118" s="9" t="s">
        <v>4</v>
      </c>
      <c r="M118" s="12" t="s">
        <v>23</v>
      </c>
      <c r="N118" s="9" t="s">
        <v>41</v>
      </c>
      <c r="O118" s="9" t="s">
        <v>42</v>
      </c>
      <c r="P118" s="10">
        <v>113159.22396867</v>
      </c>
      <c r="Q118" s="9">
        <v>2020</v>
      </c>
      <c r="R118" s="5" t="s">
        <v>6</v>
      </c>
      <c r="S118" s="9" t="s">
        <v>1</v>
      </c>
      <c r="T118" s="9" t="s">
        <v>10</v>
      </c>
      <c r="U118" s="9" t="s">
        <v>35</v>
      </c>
      <c r="V118" s="17">
        <v>3335.2244770000002</v>
      </c>
      <c r="W118" s="9">
        <v>2020</v>
      </c>
      <c r="X118" s="9" t="s">
        <v>63</v>
      </c>
      <c r="Y118" s="9" t="s">
        <v>64</v>
      </c>
      <c r="Z118" s="9" t="s">
        <v>10</v>
      </c>
      <c r="AB118" s="10">
        <v>103252.43627692338</v>
      </c>
    </row>
    <row r="119" spans="11:28" x14ac:dyDescent="0.25">
      <c r="K119" s="9" t="s">
        <v>28</v>
      </c>
      <c r="L119" s="9" t="s">
        <v>4</v>
      </c>
      <c r="M119" s="12" t="s">
        <v>23</v>
      </c>
      <c r="N119" s="9" t="s">
        <v>41</v>
      </c>
      <c r="O119" s="9" t="s">
        <v>39</v>
      </c>
      <c r="P119" s="10">
        <v>1780.8638313488002</v>
      </c>
      <c r="Q119" s="9">
        <v>2020</v>
      </c>
      <c r="R119" s="5" t="s">
        <v>6</v>
      </c>
      <c r="S119" s="9" t="s">
        <v>1</v>
      </c>
      <c r="T119" s="9" t="s">
        <v>10</v>
      </c>
      <c r="U119" s="9" t="s">
        <v>19</v>
      </c>
      <c r="V119" s="17">
        <v>2975.8084928820208</v>
      </c>
      <c r="W119" s="9">
        <v>2020</v>
      </c>
      <c r="X119" s="9" t="s">
        <v>63</v>
      </c>
      <c r="Y119" s="9" t="s">
        <v>65</v>
      </c>
      <c r="Z119" s="9" t="s">
        <v>10</v>
      </c>
      <c r="AB119" s="10">
        <v>112355.4887385554</v>
      </c>
    </row>
    <row r="120" spans="11:28" x14ac:dyDescent="0.25">
      <c r="K120" s="9" t="s">
        <v>28</v>
      </c>
      <c r="L120" s="9" t="s">
        <v>4</v>
      </c>
      <c r="M120" s="12" t="s">
        <v>23</v>
      </c>
      <c r="N120" s="9" t="s">
        <v>41</v>
      </c>
      <c r="O120" s="9" t="s">
        <v>27</v>
      </c>
      <c r="P120" s="10">
        <v>-559.55851109000002</v>
      </c>
      <c r="Q120" s="9">
        <v>2020</v>
      </c>
      <c r="R120" s="5" t="s">
        <v>6</v>
      </c>
      <c r="S120" s="9" t="s">
        <v>1</v>
      </c>
      <c r="T120" s="9" t="s">
        <v>10</v>
      </c>
      <c r="U120" s="9" t="s">
        <v>21</v>
      </c>
      <c r="V120" s="17">
        <v>25318.02642323</v>
      </c>
      <c r="W120" s="9">
        <v>2020</v>
      </c>
      <c r="X120" s="9" t="s">
        <v>63</v>
      </c>
      <c r="Y120" s="9" t="s">
        <v>66</v>
      </c>
      <c r="Z120" s="9" t="s">
        <v>10</v>
      </c>
      <c r="AB120" s="10">
        <v>124917.34106572882</v>
      </c>
    </row>
    <row r="121" spans="11:28" x14ac:dyDescent="0.25">
      <c r="K121" s="9" t="s">
        <v>3</v>
      </c>
      <c r="L121" s="9" t="s">
        <v>4</v>
      </c>
      <c r="M121" s="12" t="s">
        <v>23</v>
      </c>
      <c r="N121" s="9" t="s">
        <v>13</v>
      </c>
      <c r="O121" s="9" t="s">
        <v>52</v>
      </c>
      <c r="P121" s="10">
        <v>54465.094026440005</v>
      </c>
      <c r="Q121" s="9">
        <v>2020</v>
      </c>
      <c r="R121" s="5" t="s">
        <v>6</v>
      </c>
      <c r="S121" s="9" t="s">
        <v>1</v>
      </c>
      <c r="T121" s="9" t="s">
        <v>10</v>
      </c>
      <c r="U121" s="9" t="s">
        <v>40</v>
      </c>
      <c r="V121" s="17">
        <v>25794.536032650001</v>
      </c>
      <c r="W121" s="9">
        <v>2020</v>
      </c>
      <c r="X121" s="9" t="s">
        <v>63</v>
      </c>
      <c r="Y121" s="9" t="s">
        <v>9</v>
      </c>
      <c r="Z121" s="9" t="s">
        <v>13</v>
      </c>
      <c r="AB121" s="10">
        <v>4744.7773608554962</v>
      </c>
    </row>
    <row r="122" spans="11:28" x14ac:dyDescent="0.25">
      <c r="K122" s="9" t="s">
        <v>3</v>
      </c>
      <c r="L122" s="9" t="s">
        <v>4</v>
      </c>
      <c r="M122" s="12" t="s">
        <v>23</v>
      </c>
      <c r="N122" s="9" t="s">
        <v>13</v>
      </c>
      <c r="O122" s="9" t="s">
        <v>53</v>
      </c>
      <c r="P122" s="10">
        <v>4064.6573957699998</v>
      </c>
      <c r="Q122" s="9">
        <v>2020</v>
      </c>
      <c r="R122" s="5" t="s">
        <v>6</v>
      </c>
      <c r="S122" s="9" t="s">
        <v>1</v>
      </c>
      <c r="T122" s="9" t="s">
        <v>10</v>
      </c>
      <c r="U122" s="9" t="s">
        <v>106</v>
      </c>
      <c r="V122" s="17">
        <v>1495.3516247504799</v>
      </c>
      <c r="W122" s="9">
        <v>2020</v>
      </c>
      <c r="X122" s="9" t="s">
        <v>63</v>
      </c>
      <c r="Y122" s="9" t="s">
        <v>26</v>
      </c>
      <c r="Z122" s="9" t="s">
        <v>13</v>
      </c>
      <c r="AB122" s="10">
        <v>10264.773536264054</v>
      </c>
    </row>
    <row r="123" spans="11:28" x14ac:dyDescent="0.25">
      <c r="K123" s="9" t="s">
        <v>3</v>
      </c>
      <c r="L123" s="9" t="s">
        <v>4</v>
      </c>
      <c r="M123" s="12" t="s">
        <v>23</v>
      </c>
      <c r="N123" s="9" t="s">
        <v>13</v>
      </c>
      <c r="O123" s="9" t="s">
        <v>54</v>
      </c>
      <c r="P123" s="10">
        <v>1927.1614457999999</v>
      </c>
      <c r="Q123" s="9">
        <v>2020</v>
      </c>
      <c r="R123" s="5" t="s">
        <v>6</v>
      </c>
      <c r="S123" s="9" t="s">
        <v>1</v>
      </c>
      <c r="T123" s="9" t="s">
        <v>10</v>
      </c>
      <c r="U123" s="9" t="s">
        <v>43</v>
      </c>
      <c r="V123" s="17">
        <v>9.306597</v>
      </c>
      <c r="W123" s="9">
        <v>2020</v>
      </c>
      <c r="X123" s="9" t="s">
        <v>63</v>
      </c>
      <c r="Y123" s="9" t="s">
        <v>1</v>
      </c>
      <c r="Z123" s="9" t="s">
        <v>13</v>
      </c>
      <c r="AB123" s="10">
        <v>15056.342752267441</v>
      </c>
    </row>
    <row r="124" spans="11:28" x14ac:dyDescent="0.25">
      <c r="K124" s="9" t="s">
        <v>3</v>
      </c>
      <c r="L124" s="9" t="s">
        <v>4</v>
      </c>
      <c r="M124" s="12" t="s">
        <v>23</v>
      </c>
      <c r="N124" s="9" t="s">
        <v>13</v>
      </c>
      <c r="O124" s="9" t="s">
        <v>55</v>
      </c>
      <c r="P124" s="10">
        <v>33.244323999999999</v>
      </c>
      <c r="Q124" s="9">
        <v>2020</v>
      </c>
      <c r="R124" s="5" t="s">
        <v>6</v>
      </c>
      <c r="S124" s="9" t="s">
        <v>1</v>
      </c>
      <c r="T124" s="9" t="s">
        <v>10</v>
      </c>
      <c r="U124" s="9" t="s">
        <v>29</v>
      </c>
      <c r="V124" s="17">
        <v>232.00384500000001</v>
      </c>
      <c r="W124" s="9">
        <v>2020</v>
      </c>
      <c r="X124" s="9" t="s">
        <v>63</v>
      </c>
      <c r="Y124" s="9" t="s">
        <v>23</v>
      </c>
      <c r="Z124" s="9" t="s">
        <v>13</v>
      </c>
      <c r="AB124" s="10">
        <v>22041.978163116477</v>
      </c>
    </row>
    <row r="125" spans="11:28" x14ac:dyDescent="0.25">
      <c r="K125" s="9" t="s">
        <v>3</v>
      </c>
      <c r="L125" s="9" t="s">
        <v>4</v>
      </c>
      <c r="M125" s="12" t="s">
        <v>23</v>
      </c>
      <c r="N125" s="9" t="s">
        <v>13</v>
      </c>
      <c r="O125" s="9" t="s">
        <v>56</v>
      </c>
      <c r="P125" s="10">
        <v>81.333955946799989</v>
      </c>
      <c r="Q125" s="9">
        <v>2020</v>
      </c>
      <c r="R125" s="5" t="s">
        <v>6</v>
      </c>
      <c r="S125" s="9" t="s">
        <v>1</v>
      </c>
      <c r="T125" s="9" t="s">
        <v>13</v>
      </c>
      <c r="U125" s="9" t="s">
        <v>44</v>
      </c>
      <c r="V125" s="26">
        <v>15613.1914455898</v>
      </c>
      <c r="W125" s="9">
        <v>2020</v>
      </c>
      <c r="X125" s="9" t="s">
        <v>63</v>
      </c>
      <c r="Y125" s="9" t="s">
        <v>45</v>
      </c>
      <c r="Z125" s="9" t="s">
        <v>13</v>
      </c>
      <c r="AB125" s="10">
        <v>26944.990325350231</v>
      </c>
    </row>
    <row r="126" spans="11:28" x14ac:dyDescent="0.25">
      <c r="K126" s="9" t="s">
        <v>3</v>
      </c>
      <c r="L126" s="9" t="s">
        <v>4</v>
      </c>
      <c r="M126" s="12" t="s">
        <v>23</v>
      </c>
      <c r="N126" s="9" t="s">
        <v>13</v>
      </c>
      <c r="O126" s="9" t="s">
        <v>57</v>
      </c>
      <c r="P126" s="10">
        <v>-3669.1134429499998</v>
      </c>
      <c r="Q126" s="9">
        <v>2020</v>
      </c>
      <c r="R126" s="5" t="s">
        <v>6</v>
      </c>
      <c r="S126" s="9" t="s">
        <v>1</v>
      </c>
      <c r="T126" s="9" t="s">
        <v>13</v>
      </c>
      <c r="U126" s="9" t="s">
        <v>21</v>
      </c>
      <c r="V126" s="26">
        <v>13716.181019060001</v>
      </c>
      <c r="W126" s="9">
        <v>2020</v>
      </c>
      <c r="X126" s="9" t="s">
        <v>63</v>
      </c>
      <c r="Y126" s="9" t="s">
        <v>51</v>
      </c>
      <c r="Z126" s="9" t="s">
        <v>13</v>
      </c>
      <c r="AB126" s="10">
        <v>33784.126619957351</v>
      </c>
    </row>
    <row r="127" spans="11:28" x14ac:dyDescent="0.25">
      <c r="K127" s="9" t="s">
        <v>28</v>
      </c>
      <c r="L127" s="9" t="s">
        <v>4</v>
      </c>
      <c r="M127" s="12" t="s">
        <v>23</v>
      </c>
      <c r="N127" s="9" t="s">
        <v>13</v>
      </c>
      <c r="O127" s="9" t="s">
        <v>52</v>
      </c>
      <c r="P127" s="10">
        <v>52615.600056949996</v>
      </c>
      <c r="Q127" s="9">
        <v>2020</v>
      </c>
      <c r="R127" s="5" t="s">
        <v>6</v>
      </c>
      <c r="S127" s="9" t="s">
        <v>1</v>
      </c>
      <c r="T127" s="9" t="s">
        <v>13</v>
      </c>
      <c r="U127" s="9" t="s">
        <v>46</v>
      </c>
      <c r="V127" s="26">
        <v>8414.7458182400005</v>
      </c>
      <c r="W127" s="9">
        <v>2020</v>
      </c>
      <c r="X127" s="9" t="s">
        <v>63</v>
      </c>
      <c r="Y127" s="9" t="s">
        <v>59</v>
      </c>
      <c r="Z127" s="9" t="s">
        <v>13</v>
      </c>
      <c r="AB127" s="10">
        <v>39280.072002524765</v>
      </c>
    </row>
    <row r="128" spans="11:28" x14ac:dyDescent="0.25">
      <c r="K128" s="9" t="s">
        <v>28</v>
      </c>
      <c r="L128" s="9" t="s">
        <v>4</v>
      </c>
      <c r="M128" s="12" t="s">
        <v>23</v>
      </c>
      <c r="N128" s="9" t="s">
        <v>13</v>
      </c>
      <c r="O128" s="9" t="s">
        <v>53</v>
      </c>
      <c r="P128" s="10">
        <v>4232.4530556399995</v>
      </c>
      <c r="Q128" s="9">
        <v>2020</v>
      </c>
      <c r="R128" s="5" t="s">
        <v>6</v>
      </c>
      <c r="S128" s="9" t="s">
        <v>1</v>
      </c>
      <c r="T128" s="9" t="s">
        <v>13</v>
      </c>
      <c r="U128" s="9" t="s">
        <v>29</v>
      </c>
      <c r="V128" s="26">
        <v>9.0000000000000002E-6</v>
      </c>
      <c r="W128" s="9">
        <v>2020</v>
      </c>
      <c r="X128" s="9" t="s">
        <v>63</v>
      </c>
      <c r="Y128" s="9" t="s">
        <v>60</v>
      </c>
      <c r="Z128" s="9" t="s">
        <v>13</v>
      </c>
      <c r="AB128" s="10">
        <v>46528.663911940894</v>
      </c>
    </row>
    <row r="129" spans="11:28" x14ac:dyDescent="0.25">
      <c r="K129" s="9" t="s">
        <v>28</v>
      </c>
      <c r="L129" s="9" t="s">
        <v>4</v>
      </c>
      <c r="M129" s="12" t="s">
        <v>23</v>
      </c>
      <c r="N129" s="9" t="s">
        <v>13</v>
      </c>
      <c r="O129" s="9" t="s">
        <v>54</v>
      </c>
      <c r="P129" s="10">
        <v>1707.1762258399999</v>
      </c>
      <c r="Q129" s="9">
        <v>2020</v>
      </c>
      <c r="R129" s="5" t="s">
        <v>6</v>
      </c>
      <c r="S129" s="9" t="s">
        <v>1</v>
      </c>
      <c r="T129" s="9" t="s">
        <v>13</v>
      </c>
      <c r="U129" s="9" t="s">
        <v>30</v>
      </c>
      <c r="V129" s="26">
        <v>103.02092</v>
      </c>
      <c r="W129" s="9">
        <v>2020</v>
      </c>
      <c r="X129" s="9" t="s">
        <v>63</v>
      </c>
      <c r="Y129" s="9" t="s">
        <v>62</v>
      </c>
      <c r="Z129" s="9" t="s">
        <v>13</v>
      </c>
      <c r="AB129" s="10">
        <v>52170.524807494505</v>
      </c>
    </row>
    <row r="130" spans="11:28" x14ac:dyDescent="0.25">
      <c r="K130" s="9" t="s">
        <v>28</v>
      </c>
      <c r="L130" s="9" t="s">
        <v>4</v>
      </c>
      <c r="M130" s="12" t="s">
        <v>23</v>
      </c>
      <c r="N130" s="9" t="s">
        <v>13</v>
      </c>
      <c r="O130" s="9" t="s">
        <v>55</v>
      </c>
      <c r="P130" s="10">
        <v>123.33156</v>
      </c>
      <c r="Q130" s="9">
        <v>2020</v>
      </c>
      <c r="R130" s="5" t="s">
        <v>6</v>
      </c>
      <c r="S130" s="9" t="s">
        <v>23</v>
      </c>
      <c r="T130" s="9" t="s">
        <v>2</v>
      </c>
      <c r="U130" s="9" t="s">
        <v>7</v>
      </c>
      <c r="V130" s="14">
        <v>293576.56091900001</v>
      </c>
      <c r="W130" s="9">
        <v>2020</v>
      </c>
      <c r="X130" s="9" t="s">
        <v>63</v>
      </c>
      <c r="Y130" s="9" t="s">
        <v>64</v>
      </c>
      <c r="Z130" s="9" t="s">
        <v>13</v>
      </c>
      <c r="AB130" s="10">
        <v>56701.968500140087</v>
      </c>
    </row>
    <row r="131" spans="11:28" x14ac:dyDescent="0.25">
      <c r="K131" s="9" t="s">
        <v>28</v>
      </c>
      <c r="L131" s="9" t="s">
        <v>4</v>
      </c>
      <c r="M131" s="12" t="s">
        <v>23</v>
      </c>
      <c r="N131" s="9" t="s">
        <v>13</v>
      </c>
      <c r="O131" s="9" t="s">
        <v>56</v>
      </c>
      <c r="P131" s="10">
        <v>69.819300256599988</v>
      </c>
      <c r="Q131" s="9">
        <v>2020</v>
      </c>
      <c r="R131" s="5" t="s">
        <v>6</v>
      </c>
      <c r="S131" s="9" t="s">
        <v>23</v>
      </c>
      <c r="T131" s="9" t="s">
        <v>2</v>
      </c>
      <c r="U131" s="9" t="s">
        <v>12</v>
      </c>
      <c r="V131" s="14">
        <v>69644.053184999997</v>
      </c>
      <c r="W131" s="9">
        <v>2020</v>
      </c>
      <c r="X131" s="9" t="s">
        <v>63</v>
      </c>
      <c r="Y131" s="9" t="s">
        <v>65</v>
      </c>
      <c r="Z131" s="9" t="s">
        <v>13</v>
      </c>
      <c r="AB131" s="10">
        <v>61228.551813106387</v>
      </c>
    </row>
    <row r="132" spans="11:28" x14ac:dyDescent="0.25">
      <c r="K132" s="9" t="s">
        <v>28</v>
      </c>
      <c r="L132" s="9" t="s">
        <v>4</v>
      </c>
      <c r="M132" s="12" t="s">
        <v>23</v>
      </c>
      <c r="N132" s="9" t="s">
        <v>13</v>
      </c>
      <c r="O132" s="9" t="s">
        <v>57</v>
      </c>
      <c r="P132" s="10">
        <v>-3921.6542841799996</v>
      </c>
      <c r="Q132" s="9">
        <v>2020</v>
      </c>
      <c r="R132" s="5" t="s">
        <v>6</v>
      </c>
      <c r="S132" s="9" t="s">
        <v>23</v>
      </c>
      <c r="T132" s="9" t="s">
        <v>2</v>
      </c>
      <c r="U132" s="9" t="s">
        <v>15</v>
      </c>
      <c r="V132" s="14">
        <v>11660.597598</v>
      </c>
      <c r="W132" s="9">
        <v>2020</v>
      </c>
      <c r="X132" s="9" t="s">
        <v>63</v>
      </c>
      <c r="Y132" s="9" t="s">
        <v>66</v>
      </c>
      <c r="Z132" s="9" t="s">
        <v>13</v>
      </c>
      <c r="AB132" s="10">
        <v>69630.509526996728</v>
      </c>
    </row>
    <row r="133" spans="11:28" x14ac:dyDescent="0.25">
      <c r="K133" s="12" t="s">
        <v>28</v>
      </c>
      <c r="L133" s="9" t="s">
        <v>4</v>
      </c>
      <c r="M133" s="9" t="s">
        <v>45</v>
      </c>
      <c r="N133" s="9" t="s">
        <v>2</v>
      </c>
      <c r="O133" s="9" t="s">
        <v>5</v>
      </c>
      <c r="P133" s="10">
        <v>530612.67815753003</v>
      </c>
      <c r="Q133" s="9">
        <v>2020</v>
      </c>
      <c r="R133" s="5" t="s">
        <v>6</v>
      </c>
      <c r="S133" s="9" t="s">
        <v>23</v>
      </c>
      <c r="T133" s="9" t="s">
        <v>2</v>
      </c>
      <c r="U133" s="9" t="s">
        <v>17</v>
      </c>
      <c r="V133" s="14">
        <v>7926.2519030000003</v>
      </c>
      <c r="W133" s="9">
        <v>2020</v>
      </c>
      <c r="X133" s="9" t="s">
        <v>6</v>
      </c>
      <c r="Y133" s="9" t="s">
        <v>45</v>
      </c>
      <c r="Z133" s="9" t="s">
        <v>2</v>
      </c>
      <c r="AA133" s="9" t="s">
        <v>21</v>
      </c>
      <c r="AB133" s="10">
        <v>20038.480571970002</v>
      </c>
    </row>
    <row r="134" spans="11:28" x14ac:dyDescent="0.25">
      <c r="K134" s="12" t="s">
        <v>28</v>
      </c>
      <c r="L134" s="9" t="s">
        <v>4</v>
      </c>
      <c r="M134" s="9" t="s">
        <v>45</v>
      </c>
      <c r="N134" s="9" t="s">
        <v>2</v>
      </c>
      <c r="O134" s="9" t="s">
        <v>11</v>
      </c>
      <c r="P134" s="10">
        <v>48215.663577979998</v>
      </c>
      <c r="Q134" s="9">
        <v>2020</v>
      </c>
      <c r="R134" s="5" t="s">
        <v>6</v>
      </c>
      <c r="S134" s="9" t="s">
        <v>23</v>
      </c>
      <c r="T134" s="9" t="s">
        <v>2</v>
      </c>
      <c r="U134" s="9" t="s">
        <v>19</v>
      </c>
      <c r="V134" s="14">
        <v>5675.1860275889521</v>
      </c>
      <c r="W134" s="9">
        <v>2020</v>
      </c>
      <c r="X134" s="9" t="s">
        <v>6</v>
      </c>
      <c r="Y134" s="9" t="s">
        <v>45</v>
      </c>
      <c r="Z134" s="9" t="s">
        <v>10</v>
      </c>
      <c r="AA134" s="9" t="s">
        <v>21</v>
      </c>
      <c r="AB134" s="10">
        <v>43378.334288949998</v>
      </c>
    </row>
    <row r="135" spans="11:28" x14ac:dyDescent="0.25">
      <c r="K135" s="12" t="s">
        <v>28</v>
      </c>
      <c r="L135" s="9" t="s">
        <v>4</v>
      </c>
      <c r="M135" s="9" t="s">
        <v>45</v>
      </c>
      <c r="N135" s="9" t="s">
        <v>2</v>
      </c>
      <c r="O135" s="9" t="s">
        <v>14</v>
      </c>
      <c r="P135" s="10">
        <v>26129.019144000002</v>
      </c>
      <c r="Q135" s="9">
        <v>2020</v>
      </c>
      <c r="R135" s="5" t="s">
        <v>6</v>
      </c>
      <c r="S135" s="9" t="s">
        <v>23</v>
      </c>
      <c r="T135" s="9" t="s">
        <v>2</v>
      </c>
      <c r="U135" s="9" t="s">
        <v>21</v>
      </c>
      <c r="V135" s="14">
        <v>16289.911384680001</v>
      </c>
      <c r="W135" s="9">
        <v>2020</v>
      </c>
      <c r="X135" s="9" t="s">
        <v>6</v>
      </c>
      <c r="Y135" s="9" t="s">
        <v>45</v>
      </c>
      <c r="Z135" s="9" t="s">
        <v>13</v>
      </c>
      <c r="AA135" s="9" t="s">
        <v>21</v>
      </c>
      <c r="AB135" s="10">
        <v>25424.581618400003</v>
      </c>
    </row>
    <row r="136" spans="11:28" x14ac:dyDescent="0.25">
      <c r="K136" s="12" t="s">
        <v>28</v>
      </c>
      <c r="L136" s="9" t="s">
        <v>4</v>
      </c>
      <c r="M136" s="9" t="s">
        <v>45</v>
      </c>
      <c r="N136" s="9" t="s">
        <v>2</v>
      </c>
      <c r="O136" s="9" t="s">
        <v>27</v>
      </c>
      <c r="P136" s="10">
        <v>-5052.6992380500005</v>
      </c>
      <c r="Q136" s="9">
        <v>2020</v>
      </c>
      <c r="R136" s="5" t="s">
        <v>6</v>
      </c>
      <c r="S136" s="9" t="s">
        <v>23</v>
      </c>
      <c r="T136" s="9" t="s">
        <v>10</v>
      </c>
      <c r="U136" s="9" t="s">
        <v>31</v>
      </c>
      <c r="V136" s="10">
        <v>12171.231938999999</v>
      </c>
      <c r="W136" s="9">
        <v>2020</v>
      </c>
      <c r="X136" s="9" t="s">
        <v>8</v>
      </c>
      <c r="Y136" s="9" t="s">
        <v>51</v>
      </c>
      <c r="Z136" s="9" t="s">
        <v>2</v>
      </c>
      <c r="AA136" s="9" t="s">
        <v>47</v>
      </c>
      <c r="AB136" s="10">
        <v>15011.772846713355</v>
      </c>
    </row>
    <row r="137" spans="11:28" x14ac:dyDescent="0.25">
      <c r="K137" s="12" t="s">
        <v>28</v>
      </c>
      <c r="L137" s="9" t="s">
        <v>4</v>
      </c>
      <c r="M137" s="9" t="s">
        <v>45</v>
      </c>
      <c r="N137" s="9" t="s">
        <v>36</v>
      </c>
      <c r="O137" s="9" t="s">
        <v>37</v>
      </c>
      <c r="P137" s="18">
        <v>142276.52490187</v>
      </c>
      <c r="Q137" s="9">
        <v>2020</v>
      </c>
      <c r="R137" s="5" t="s">
        <v>6</v>
      </c>
      <c r="S137" s="9" t="s">
        <v>23</v>
      </c>
      <c r="T137" s="9" t="s">
        <v>10</v>
      </c>
      <c r="U137" s="9" t="s">
        <v>32</v>
      </c>
      <c r="V137" s="10">
        <v>5584.4094670000004</v>
      </c>
      <c r="W137" s="9">
        <v>2020</v>
      </c>
      <c r="X137" s="9" t="s">
        <v>8</v>
      </c>
      <c r="Y137" s="9" t="s">
        <v>51</v>
      </c>
      <c r="Z137" s="9" t="s">
        <v>2</v>
      </c>
      <c r="AA137" s="9" t="s">
        <v>44</v>
      </c>
      <c r="AB137" s="10">
        <v>10048.370767044687</v>
      </c>
    </row>
    <row r="138" spans="11:28" x14ac:dyDescent="0.25">
      <c r="K138" s="12" t="s">
        <v>28</v>
      </c>
      <c r="L138" s="9" t="s">
        <v>4</v>
      </c>
      <c r="M138" s="9" t="s">
        <v>45</v>
      </c>
      <c r="N138" s="9" t="s">
        <v>36</v>
      </c>
      <c r="O138" s="9" t="s">
        <v>38</v>
      </c>
      <c r="P138" s="18">
        <v>2839.7671193699998</v>
      </c>
      <c r="Q138" s="9">
        <v>2020</v>
      </c>
      <c r="R138" s="5" t="s">
        <v>6</v>
      </c>
      <c r="S138" s="9" t="s">
        <v>23</v>
      </c>
      <c r="T138" s="9" t="s">
        <v>10</v>
      </c>
      <c r="U138" s="9" t="s">
        <v>33</v>
      </c>
      <c r="V138" s="10">
        <v>4031.1437099999998</v>
      </c>
      <c r="W138" s="9">
        <v>2020</v>
      </c>
      <c r="X138" s="9" t="s">
        <v>8</v>
      </c>
      <c r="Y138" s="9" t="s">
        <v>51</v>
      </c>
      <c r="Z138" s="9" t="s">
        <v>2</v>
      </c>
      <c r="AA138" s="9" t="s">
        <v>67</v>
      </c>
      <c r="AB138" s="10">
        <v>3862.7626523152212</v>
      </c>
    </row>
    <row r="139" spans="11:28" x14ac:dyDescent="0.25">
      <c r="K139" s="12" t="s">
        <v>28</v>
      </c>
      <c r="L139" s="9" t="s">
        <v>4</v>
      </c>
      <c r="M139" s="9" t="s">
        <v>45</v>
      </c>
      <c r="N139" s="9" t="s">
        <v>36</v>
      </c>
      <c r="O139" s="9" t="s">
        <v>39</v>
      </c>
      <c r="P139" s="18">
        <v>24.456550290000003</v>
      </c>
      <c r="Q139" s="9">
        <v>2020</v>
      </c>
      <c r="R139" s="5" t="s">
        <v>6</v>
      </c>
      <c r="S139" s="9" t="s">
        <v>23</v>
      </c>
      <c r="T139" s="9" t="s">
        <v>10</v>
      </c>
      <c r="U139" s="9" t="s">
        <v>34</v>
      </c>
      <c r="V139" s="10">
        <v>2956.4138821619199</v>
      </c>
      <c r="W139" s="9">
        <v>2020</v>
      </c>
      <c r="X139" s="9" t="s">
        <v>8</v>
      </c>
      <c r="Y139" s="9" t="s">
        <v>51</v>
      </c>
      <c r="Z139" s="9" t="s">
        <v>2</v>
      </c>
      <c r="AA139" s="9" t="s">
        <v>50</v>
      </c>
      <c r="AB139" s="10">
        <v>33113.949367444628</v>
      </c>
    </row>
    <row r="140" spans="11:28" x14ac:dyDescent="0.25">
      <c r="K140" s="12" t="s">
        <v>28</v>
      </c>
      <c r="L140" s="9" t="s">
        <v>4</v>
      </c>
      <c r="M140" s="9" t="s">
        <v>45</v>
      </c>
      <c r="N140" s="9" t="s">
        <v>13</v>
      </c>
      <c r="O140" s="9" t="s">
        <v>52</v>
      </c>
      <c r="P140" s="18">
        <v>64610.05004373</v>
      </c>
      <c r="Q140" s="9">
        <v>2020</v>
      </c>
      <c r="R140" s="5" t="s">
        <v>6</v>
      </c>
      <c r="S140" s="9" t="s">
        <v>23</v>
      </c>
      <c r="T140" s="9" t="s">
        <v>10</v>
      </c>
      <c r="U140" s="9" t="s">
        <v>40</v>
      </c>
      <c r="V140" s="10">
        <v>34397.788764489997</v>
      </c>
      <c r="W140" s="9">
        <v>2020</v>
      </c>
      <c r="X140" s="9" t="s">
        <v>8</v>
      </c>
      <c r="Y140" s="9" t="s">
        <v>51</v>
      </c>
      <c r="Z140" s="9" t="s">
        <v>10</v>
      </c>
      <c r="AA140" s="9" t="s">
        <v>47</v>
      </c>
      <c r="AB140" s="10">
        <v>21281.102377941988</v>
      </c>
    </row>
    <row r="141" spans="11:28" x14ac:dyDescent="0.25">
      <c r="K141" s="12" t="s">
        <v>28</v>
      </c>
      <c r="L141" s="9" t="s">
        <v>4</v>
      </c>
      <c r="M141" s="9" t="s">
        <v>45</v>
      </c>
      <c r="N141" s="9" t="s">
        <v>13</v>
      </c>
      <c r="O141" s="9" t="s">
        <v>53</v>
      </c>
      <c r="P141" s="18">
        <v>5318.3871673599997</v>
      </c>
      <c r="Q141" s="9">
        <v>2020</v>
      </c>
      <c r="R141" s="5" t="s">
        <v>6</v>
      </c>
      <c r="S141" s="9" t="s">
        <v>23</v>
      </c>
      <c r="T141" s="9" t="s">
        <v>10</v>
      </c>
      <c r="U141" s="9" t="s">
        <v>106</v>
      </c>
      <c r="V141" s="10">
        <v>1560.6147692449099</v>
      </c>
      <c r="W141" s="9">
        <v>2020</v>
      </c>
      <c r="X141" s="9" t="s">
        <v>8</v>
      </c>
      <c r="Y141" s="9" t="s">
        <v>51</v>
      </c>
      <c r="Z141" s="9" t="s">
        <v>10</v>
      </c>
      <c r="AA141" s="9" t="s">
        <v>44</v>
      </c>
      <c r="AB141" s="10">
        <v>15886.647560234433</v>
      </c>
    </row>
    <row r="142" spans="11:28" x14ac:dyDescent="0.25">
      <c r="K142" s="12" t="s">
        <v>28</v>
      </c>
      <c r="L142" s="9" t="s">
        <v>4</v>
      </c>
      <c r="M142" s="9" t="s">
        <v>45</v>
      </c>
      <c r="N142" s="9" t="s">
        <v>13</v>
      </c>
      <c r="O142" s="9" t="s">
        <v>54</v>
      </c>
      <c r="P142" s="18">
        <v>2204.4800318400003</v>
      </c>
      <c r="Q142" s="9">
        <v>2020</v>
      </c>
      <c r="R142" s="5" t="s">
        <v>6</v>
      </c>
      <c r="S142" s="9" t="s">
        <v>23</v>
      </c>
      <c r="T142" s="9" t="s">
        <v>10</v>
      </c>
      <c r="U142" s="9" t="s">
        <v>43</v>
      </c>
      <c r="V142" s="10">
        <v>59.255522999999997</v>
      </c>
      <c r="W142" s="9">
        <v>2020</v>
      </c>
      <c r="X142" s="9" t="s">
        <v>8</v>
      </c>
      <c r="Y142" s="9" t="s">
        <v>51</v>
      </c>
      <c r="Z142" s="9" t="s">
        <v>10</v>
      </c>
      <c r="AA142" s="9" t="s">
        <v>67</v>
      </c>
      <c r="AB142" s="10">
        <v>3117.5273300539188</v>
      </c>
    </row>
    <row r="143" spans="11:28" x14ac:dyDescent="0.25">
      <c r="K143" s="12" t="s">
        <v>28</v>
      </c>
      <c r="L143" s="9" t="s">
        <v>4</v>
      </c>
      <c r="M143" s="9" t="s">
        <v>45</v>
      </c>
      <c r="N143" s="9" t="s">
        <v>13</v>
      </c>
      <c r="O143" s="9" t="s">
        <v>55</v>
      </c>
      <c r="P143" s="18">
        <v>123.806815</v>
      </c>
      <c r="Q143" s="9">
        <v>2020</v>
      </c>
      <c r="R143" s="5" t="s">
        <v>6</v>
      </c>
      <c r="S143" s="9" t="s">
        <v>23</v>
      </c>
      <c r="T143" s="9" t="s">
        <v>10</v>
      </c>
      <c r="U143" s="9" t="s">
        <v>29</v>
      </c>
      <c r="V143" s="10">
        <v>581.387787</v>
      </c>
      <c r="W143" s="9">
        <v>2020</v>
      </c>
      <c r="X143" s="9" t="s">
        <v>8</v>
      </c>
      <c r="Y143" s="9" t="s">
        <v>51</v>
      </c>
      <c r="Z143" s="9" t="s">
        <v>10</v>
      </c>
      <c r="AA143" s="9" t="s">
        <v>50</v>
      </c>
      <c r="AB143" s="10">
        <v>18533.579780502267</v>
      </c>
    </row>
    <row r="144" spans="11:28" x14ac:dyDescent="0.25">
      <c r="K144" s="12" t="s">
        <v>3</v>
      </c>
      <c r="L144" s="9" t="s">
        <v>4</v>
      </c>
      <c r="M144" s="9" t="s">
        <v>45</v>
      </c>
      <c r="N144" s="9" t="s">
        <v>2</v>
      </c>
      <c r="O144" s="9" t="s">
        <v>14</v>
      </c>
      <c r="P144" s="18">
        <v>28993.918013999999</v>
      </c>
      <c r="Q144" s="9">
        <v>2020</v>
      </c>
      <c r="R144" s="5" t="s">
        <v>6</v>
      </c>
      <c r="S144" s="9" t="s">
        <v>23</v>
      </c>
      <c r="T144" s="9" t="s">
        <v>13</v>
      </c>
      <c r="U144" s="9" t="s">
        <v>30</v>
      </c>
      <c r="V144" s="10">
        <v>36.680627000000001</v>
      </c>
      <c r="W144" s="9">
        <v>2020</v>
      </c>
      <c r="X144" s="9" t="s">
        <v>8</v>
      </c>
      <c r="Y144" s="9" t="s">
        <v>51</v>
      </c>
      <c r="Z144" s="9" t="s">
        <v>13</v>
      </c>
      <c r="AA144" s="9" t="s">
        <v>47</v>
      </c>
      <c r="AB144" s="10">
        <v>12273.545130244658</v>
      </c>
    </row>
    <row r="145" spans="11:28" x14ac:dyDescent="0.25">
      <c r="K145" s="12" t="s">
        <v>3</v>
      </c>
      <c r="L145" s="9" t="s">
        <v>4</v>
      </c>
      <c r="M145" s="9" t="s">
        <v>45</v>
      </c>
      <c r="N145" s="9" t="s">
        <v>2</v>
      </c>
      <c r="O145" s="9" t="s">
        <v>16</v>
      </c>
      <c r="P145" s="18">
        <v>8790.6015512600006</v>
      </c>
      <c r="Q145" s="9">
        <v>2020</v>
      </c>
      <c r="R145" s="5" t="s">
        <v>6</v>
      </c>
      <c r="S145" s="9" t="s">
        <v>45</v>
      </c>
      <c r="T145" s="9" t="s">
        <v>2</v>
      </c>
      <c r="U145" s="9" t="s">
        <v>7</v>
      </c>
      <c r="V145" s="10">
        <v>357493.20791499998</v>
      </c>
      <c r="W145" s="9">
        <v>2020</v>
      </c>
      <c r="X145" s="9" t="s">
        <v>8</v>
      </c>
      <c r="Y145" s="9" t="s">
        <v>51</v>
      </c>
      <c r="Z145" s="9" t="s">
        <v>13</v>
      </c>
      <c r="AA145" s="9" t="s">
        <v>44</v>
      </c>
      <c r="AB145" s="10">
        <v>9259.4852044964809</v>
      </c>
    </row>
    <row r="146" spans="11:28" x14ac:dyDescent="0.25">
      <c r="K146" s="12" t="s">
        <v>3</v>
      </c>
      <c r="L146" s="9" t="s">
        <v>4</v>
      </c>
      <c r="M146" s="9" t="s">
        <v>45</v>
      </c>
      <c r="N146" s="9" t="s">
        <v>2</v>
      </c>
      <c r="O146" s="9" t="s">
        <v>18</v>
      </c>
      <c r="P146" s="18">
        <v>3502.4330235948</v>
      </c>
      <c r="Q146" s="9">
        <v>2020</v>
      </c>
      <c r="R146" s="5" t="s">
        <v>6</v>
      </c>
      <c r="S146" s="9" t="s">
        <v>45</v>
      </c>
      <c r="T146" s="9" t="s">
        <v>2</v>
      </c>
      <c r="U146" s="9" t="s">
        <v>12</v>
      </c>
      <c r="V146" s="10">
        <v>88090.559998000012</v>
      </c>
      <c r="W146" s="9">
        <v>2020</v>
      </c>
      <c r="X146" s="9" t="s">
        <v>8</v>
      </c>
      <c r="Y146" s="9" t="s">
        <v>51</v>
      </c>
      <c r="Z146" s="9" t="s">
        <v>13</v>
      </c>
      <c r="AA146" s="9" t="s">
        <v>67</v>
      </c>
      <c r="AB146" s="10">
        <v>1355.66993169086</v>
      </c>
    </row>
    <row r="147" spans="11:28" x14ac:dyDescent="0.25">
      <c r="K147" s="12" t="s">
        <v>3</v>
      </c>
      <c r="L147" s="9" t="s">
        <v>4</v>
      </c>
      <c r="M147" s="9" t="s">
        <v>45</v>
      </c>
      <c r="N147" s="9" t="s">
        <v>2</v>
      </c>
      <c r="O147" s="9" t="s">
        <v>20</v>
      </c>
      <c r="P147" s="18">
        <v>1911.2019581099999</v>
      </c>
      <c r="Q147" s="9">
        <v>2020</v>
      </c>
      <c r="R147" s="5" t="s">
        <v>6</v>
      </c>
      <c r="S147" s="9" t="s">
        <v>45</v>
      </c>
      <c r="T147" s="9" t="s">
        <v>2</v>
      </c>
      <c r="U147" s="9" t="s">
        <v>15</v>
      </c>
      <c r="V147" s="10">
        <v>16006.379611</v>
      </c>
      <c r="W147" s="9">
        <v>2020</v>
      </c>
      <c r="X147" s="9" t="s">
        <v>8</v>
      </c>
      <c r="Y147" s="9" t="s">
        <v>51</v>
      </c>
      <c r="Z147" s="9" t="s">
        <v>13</v>
      </c>
      <c r="AA147" s="9" t="s">
        <v>50</v>
      </c>
      <c r="AB147" s="10">
        <v>6770.3227166731131</v>
      </c>
    </row>
    <row r="148" spans="11:28" x14ac:dyDescent="0.25">
      <c r="K148" s="12" t="s">
        <v>3</v>
      </c>
      <c r="L148" s="9" t="s">
        <v>4</v>
      </c>
      <c r="M148" s="9" t="s">
        <v>45</v>
      </c>
      <c r="N148" s="9" t="s">
        <v>2</v>
      </c>
      <c r="O148" s="9" t="s">
        <v>24</v>
      </c>
      <c r="P148" s="18">
        <v>1.5E-5</v>
      </c>
      <c r="Q148" s="9">
        <v>2020</v>
      </c>
      <c r="R148" s="5" t="s">
        <v>6</v>
      </c>
      <c r="S148" s="9" t="s">
        <v>45</v>
      </c>
      <c r="T148" s="9" t="s">
        <v>2</v>
      </c>
      <c r="U148" s="9" t="s">
        <v>17</v>
      </c>
      <c r="V148" s="10">
        <v>14799.070747</v>
      </c>
      <c r="W148" s="9">
        <v>2020</v>
      </c>
      <c r="X148" s="9" t="s">
        <v>6</v>
      </c>
      <c r="Y148" s="9" t="s">
        <v>51</v>
      </c>
      <c r="Z148" s="9" t="s">
        <v>2</v>
      </c>
      <c r="AA148" s="9" t="s">
        <v>21</v>
      </c>
      <c r="AB148" s="10">
        <v>23767.160400970002</v>
      </c>
    </row>
    <row r="149" spans="11:28" x14ac:dyDescent="0.25">
      <c r="K149" s="12" t="s">
        <v>3</v>
      </c>
      <c r="L149" s="9" t="s">
        <v>4</v>
      </c>
      <c r="M149" s="9" t="s">
        <v>45</v>
      </c>
      <c r="N149" s="9" t="s">
        <v>2</v>
      </c>
      <c r="O149" s="9" t="s">
        <v>27</v>
      </c>
      <c r="P149" s="18">
        <v>-7327.6160647500001</v>
      </c>
      <c r="Q149" s="9">
        <v>2020</v>
      </c>
      <c r="R149" s="5" t="s">
        <v>6</v>
      </c>
      <c r="S149" s="9" t="s">
        <v>45</v>
      </c>
      <c r="T149" s="9" t="s">
        <v>2</v>
      </c>
      <c r="U149" s="9" t="s">
        <v>19</v>
      </c>
      <c r="V149" s="10">
        <v>7510.9988341130393</v>
      </c>
      <c r="W149" s="9">
        <v>2020</v>
      </c>
      <c r="X149" s="9" t="s">
        <v>6</v>
      </c>
      <c r="Y149" s="9" t="s">
        <v>51</v>
      </c>
      <c r="Z149" s="9" t="s">
        <v>10</v>
      </c>
      <c r="AA149" s="9" t="s">
        <v>21</v>
      </c>
      <c r="AB149" s="10">
        <v>51300.454425950003</v>
      </c>
    </row>
    <row r="150" spans="11:28" x14ac:dyDescent="0.25">
      <c r="K150" s="12" t="s">
        <v>3</v>
      </c>
      <c r="L150" s="9" t="s">
        <v>4</v>
      </c>
      <c r="M150" s="9" t="s">
        <v>45</v>
      </c>
      <c r="N150" s="9" t="s">
        <v>36</v>
      </c>
      <c r="O150" s="9" t="s">
        <v>37</v>
      </c>
      <c r="P150" s="18">
        <v>131444.8094302</v>
      </c>
      <c r="Q150" s="9">
        <v>2020</v>
      </c>
      <c r="R150" s="5" t="s">
        <v>6</v>
      </c>
      <c r="S150" s="9" t="s">
        <v>45</v>
      </c>
      <c r="T150" s="9" t="s">
        <v>2</v>
      </c>
      <c r="U150" s="9" t="s">
        <v>21</v>
      </c>
      <c r="V150" s="10">
        <v>20038.480571970002</v>
      </c>
      <c r="W150" s="9">
        <v>2020</v>
      </c>
      <c r="X150" s="9" t="s">
        <v>6</v>
      </c>
      <c r="Y150" s="9" t="s">
        <v>51</v>
      </c>
      <c r="Z150" s="9" t="s">
        <v>13</v>
      </c>
      <c r="AA150" s="9" t="s">
        <v>21</v>
      </c>
      <c r="AB150" s="10">
        <v>30045.330550559996</v>
      </c>
    </row>
    <row r="151" spans="11:28" x14ac:dyDescent="0.25">
      <c r="K151" s="12" t="s">
        <v>3</v>
      </c>
      <c r="L151" s="9" t="s">
        <v>4</v>
      </c>
      <c r="M151" s="9" t="s">
        <v>45</v>
      </c>
      <c r="N151" s="9" t="s">
        <v>36</v>
      </c>
      <c r="O151" s="9" t="s">
        <v>38</v>
      </c>
      <c r="P151" s="18">
        <v>2653.1676845399998</v>
      </c>
      <c r="Q151" s="9">
        <v>2020</v>
      </c>
      <c r="R151" s="5" t="s">
        <v>6</v>
      </c>
      <c r="S151" s="9" t="s">
        <v>45</v>
      </c>
      <c r="T151" s="9" t="s">
        <v>2</v>
      </c>
      <c r="U151" s="9" t="s">
        <v>25</v>
      </c>
      <c r="V151" s="10">
        <v>10390.02517397</v>
      </c>
      <c r="W151" s="9">
        <v>2020</v>
      </c>
      <c r="X151" s="9" t="s">
        <v>6</v>
      </c>
      <c r="Y151" s="9" t="s">
        <v>59</v>
      </c>
      <c r="Z151" s="9" t="s">
        <v>2</v>
      </c>
      <c r="AA151" s="9" t="s">
        <v>21</v>
      </c>
      <c r="AB151" s="10">
        <v>27604.101829130002</v>
      </c>
    </row>
    <row r="152" spans="11:28" x14ac:dyDescent="0.25">
      <c r="K152" s="12" t="s">
        <v>3</v>
      </c>
      <c r="L152" s="9" t="s">
        <v>4</v>
      </c>
      <c r="M152" s="9" t="s">
        <v>45</v>
      </c>
      <c r="N152" s="9" t="s">
        <v>36</v>
      </c>
      <c r="O152" s="9" t="s">
        <v>39</v>
      </c>
      <c r="P152" s="18">
        <v>66.813213077200004</v>
      </c>
      <c r="Q152" s="9">
        <v>2020</v>
      </c>
      <c r="R152" s="5" t="s">
        <v>6</v>
      </c>
      <c r="S152" s="9" t="s">
        <v>45</v>
      </c>
      <c r="T152" s="9" t="s">
        <v>2</v>
      </c>
      <c r="U152" s="9" t="s">
        <v>106</v>
      </c>
      <c r="V152" s="10">
        <v>137.51465125044302</v>
      </c>
      <c r="W152" s="9">
        <v>2020</v>
      </c>
      <c r="X152" s="9" t="s">
        <v>6</v>
      </c>
      <c r="Y152" s="9" t="s">
        <v>59</v>
      </c>
      <c r="Z152" s="9" t="s">
        <v>10</v>
      </c>
      <c r="AA152" s="9" t="s">
        <v>21</v>
      </c>
      <c r="AB152" s="10">
        <v>59480.558332860004</v>
      </c>
    </row>
    <row r="153" spans="11:28" x14ac:dyDescent="0.25">
      <c r="K153" s="12" t="s">
        <v>3</v>
      </c>
      <c r="L153" s="9" t="s">
        <v>4</v>
      </c>
      <c r="M153" s="9" t="s">
        <v>45</v>
      </c>
      <c r="N153" s="9" t="s">
        <v>36</v>
      </c>
      <c r="O153" s="9" t="s">
        <v>27</v>
      </c>
      <c r="P153" s="18">
        <v>-783.95945111000003</v>
      </c>
      <c r="Q153" s="9">
        <v>2020</v>
      </c>
      <c r="R153" s="5" t="s">
        <v>6</v>
      </c>
      <c r="S153" s="9" t="s">
        <v>45</v>
      </c>
      <c r="T153" s="9" t="s">
        <v>2</v>
      </c>
      <c r="U153" s="9" t="s">
        <v>29</v>
      </c>
      <c r="V153" s="10">
        <v>463.31822</v>
      </c>
      <c r="W153" s="9">
        <v>2020</v>
      </c>
      <c r="X153" s="9" t="s">
        <v>6</v>
      </c>
      <c r="Y153" s="9" t="s">
        <v>59</v>
      </c>
      <c r="Z153" s="9" t="s">
        <v>13</v>
      </c>
      <c r="AA153" s="9" t="s">
        <v>21</v>
      </c>
      <c r="AB153" s="10">
        <v>35191.190343210001</v>
      </c>
    </row>
    <row r="154" spans="11:28" x14ac:dyDescent="0.25">
      <c r="K154" s="12" t="s">
        <v>3</v>
      </c>
      <c r="L154" s="9" t="s">
        <v>4</v>
      </c>
      <c r="M154" s="9" t="s">
        <v>45</v>
      </c>
      <c r="N154" s="9" t="s">
        <v>13</v>
      </c>
      <c r="O154" s="9" t="s">
        <v>53</v>
      </c>
      <c r="P154" s="18">
        <v>5053.5641550600003</v>
      </c>
      <c r="Q154" s="9">
        <v>2020</v>
      </c>
      <c r="R154" s="5" t="s">
        <v>6</v>
      </c>
      <c r="S154" s="9" t="s">
        <v>45</v>
      </c>
      <c r="T154" s="9" t="s">
        <v>10</v>
      </c>
      <c r="U154" s="9" t="s">
        <v>34</v>
      </c>
      <c r="V154" s="10">
        <v>3743.1312632055201</v>
      </c>
      <c r="W154" s="9">
        <v>2020</v>
      </c>
      <c r="X154" s="9" t="s">
        <v>8</v>
      </c>
      <c r="Y154" s="9" t="s">
        <v>59</v>
      </c>
      <c r="Z154" s="9" t="s">
        <v>2</v>
      </c>
      <c r="AA154" s="9" t="s">
        <v>47</v>
      </c>
      <c r="AB154" s="14">
        <v>17395.718260394646</v>
      </c>
    </row>
    <row r="155" spans="11:28" x14ac:dyDescent="0.25">
      <c r="K155" s="12" t="s">
        <v>3</v>
      </c>
      <c r="L155" s="9" t="s">
        <v>4</v>
      </c>
      <c r="M155" s="9" t="s">
        <v>45</v>
      </c>
      <c r="N155" s="9" t="s">
        <v>13</v>
      </c>
      <c r="O155" s="9" t="s">
        <v>54</v>
      </c>
      <c r="P155" s="18">
        <v>2009.0322781900002</v>
      </c>
      <c r="Q155" s="9">
        <v>2020</v>
      </c>
      <c r="R155" s="5" t="s">
        <v>6</v>
      </c>
      <c r="S155" s="9" t="s">
        <v>45</v>
      </c>
      <c r="T155" s="9" t="s">
        <v>10</v>
      </c>
      <c r="U155" s="9" t="s">
        <v>15</v>
      </c>
      <c r="V155" s="10">
        <v>4848.8777120000004</v>
      </c>
      <c r="W155" s="9">
        <v>2020</v>
      </c>
      <c r="X155" s="9" t="s">
        <v>8</v>
      </c>
      <c r="Y155" s="9" t="s">
        <v>59</v>
      </c>
      <c r="Z155" s="9" t="s">
        <v>2</v>
      </c>
      <c r="AA155" s="9" t="s">
        <v>44</v>
      </c>
      <c r="AB155" s="14">
        <v>11310.761829355588</v>
      </c>
    </row>
    <row r="156" spans="11:28" x14ac:dyDescent="0.25">
      <c r="K156" s="12" t="s">
        <v>3</v>
      </c>
      <c r="L156" s="9" t="s">
        <v>4</v>
      </c>
      <c r="M156" s="9" t="s">
        <v>45</v>
      </c>
      <c r="N156" s="9" t="s">
        <v>13</v>
      </c>
      <c r="O156" s="9" t="s">
        <v>55</v>
      </c>
      <c r="P156" s="18">
        <v>42.724220000000003</v>
      </c>
      <c r="Q156" s="9">
        <v>2020</v>
      </c>
      <c r="R156" s="5" t="s">
        <v>6</v>
      </c>
      <c r="S156" s="9" t="s">
        <v>45</v>
      </c>
      <c r="T156" s="9" t="s">
        <v>10</v>
      </c>
      <c r="U156" s="9" t="s">
        <v>35</v>
      </c>
      <c r="V156" s="10">
        <v>6157.6185310000001</v>
      </c>
      <c r="W156" s="9">
        <v>2020</v>
      </c>
      <c r="X156" s="9" t="s">
        <v>8</v>
      </c>
      <c r="Y156" s="9" t="s">
        <v>59</v>
      </c>
      <c r="Z156" s="9" t="s">
        <v>2</v>
      </c>
      <c r="AA156" s="9" t="s">
        <v>67</v>
      </c>
      <c r="AB156" s="14">
        <v>5640.6065743318477</v>
      </c>
    </row>
    <row r="157" spans="11:28" x14ac:dyDescent="0.25">
      <c r="K157" s="12" t="s">
        <v>3</v>
      </c>
      <c r="L157" s="9" t="s">
        <v>4</v>
      </c>
      <c r="M157" s="9" t="s">
        <v>45</v>
      </c>
      <c r="N157" s="9" t="s">
        <v>13</v>
      </c>
      <c r="O157" s="9" t="s">
        <v>56</v>
      </c>
      <c r="P157" s="18">
        <v>99.543761416400002</v>
      </c>
      <c r="Q157" s="9">
        <v>2020</v>
      </c>
      <c r="R157" s="5" t="s">
        <v>6</v>
      </c>
      <c r="S157" s="9" t="s">
        <v>45</v>
      </c>
      <c r="T157" s="9" t="s">
        <v>10</v>
      </c>
      <c r="U157" s="9" t="s">
        <v>19</v>
      </c>
      <c r="V157" s="10">
        <v>5499.6464629649781</v>
      </c>
      <c r="W157" s="9">
        <v>2020</v>
      </c>
      <c r="X157" s="9" t="s">
        <v>8</v>
      </c>
      <c r="Y157" s="9" t="s">
        <v>59</v>
      </c>
      <c r="Z157" s="9" t="s">
        <v>2</v>
      </c>
      <c r="AA157" s="9" t="s">
        <v>50</v>
      </c>
      <c r="AB157" s="28">
        <v>26028.594809839899</v>
      </c>
    </row>
    <row r="158" spans="11:28" x14ac:dyDescent="0.25">
      <c r="K158" s="12" t="s">
        <v>28</v>
      </c>
      <c r="L158" s="9" t="s">
        <v>68</v>
      </c>
      <c r="M158" s="9" t="s">
        <v>9</v>
      </c>
      <c r="N158" s="9" t="s">
        <v>2</v>
      </c>
      <c r="O158" s="9" t="s">
        <v>18</v>
      </c>
      <c r="P158" s="16">
        <v>404.62916302021483</v>
      </c>
      <c r="Q158" s="9">
        <v>2020</v>
      </c>
      <c r="R158" s="5" t="s">
        <v>6</v>
      </c>
      <c r="S158" s="9" t="s">
        <v>45</v>
      </c>
      <c r="T158" s="9" t="s">
        <v>10</v>
      </c>
      <c r="U158" s="9" t="s">
        <v>29</v>
      </c>
      <c r="V158" s="10">
        <v>669.13191600000005</v>
      </c>
      <c r="W158" s="9">
        <v>2020</v>
      </c>
      <c r="X158" s="9" t="s">
        <v>8</v>
      </c>
      <c r="Y158" s="9" t="s">
        <v>59</v>
      </c>
      <c r="Z158" s="9" t="s">
        <v>10</v>
      </c>
      <c r="AA158" s="9" t="s">
        <v>47</v>
      </c>
      <c r="AB158" s="14">
        <v>24843.851666334202</v>
      </c>
    </row>
    <row r="159" spans="11:28" x14ac:dyDescent="0.25">
      <c r="K159" s="12" t="s">
        <v>28</v>
      </c>
      <c r="L159" s="9" t="s">
        <v>68</v>
      </c>
      <c r="M159" s="9" t="s">
        <v>9</v>
      </c>
      <c r="N159" s="9" t="s">
        <v>2</v>
      </c>
      <c r="O159" s="9" t="s">
        <v>20</v>
      </c>
      <c r="P159" s="16">
        <v>382.3220477565111</v>
      </c>
      <c r="Q159" s="9">
        <v>2020</v>
      </c>
      <c r="R159" s="5" t="s">
        <v>6</v>
      </c>
      <c r="S159" s="9" t="s">
        <v>45</v>
      </c>
      <c r="T159" s="9" t="s">
        <v>13</v>
      </c>
      <c r="U159" s="9" t="s">
        <v>44</v>
      </c>
      <c r="V159" s="10">
        <v>27830.1408487892</v>
      </c>
      <c r="W159" s="9">
        <v>2020</v>
      </c>
      <c r="X159" s="9" t="s">
        <v>8</v>
      </c>
      <c r="Y159" s="9" t="s">
        <v>59</v>
      </c>
      <c r="Z159" s="9" t="s">
        <v>10</v>
      </c>
      <c r="AA159" s="9" t="s">
        <v>44</v>
      </c>
      <c r="AB159" s="17">
        <v>18248.010354791732</v>
      </c>
    </row>
    <row r="160" spans="11:28" x14ac:dyDescent="0.25">
      <c r="K160" s="12" t="s">
        <v>28</v>
      </c>
      <c r="L160" s="9" t="s">
        <v>68</v>
      </c>
      <c r="M160" s="9" t="s">
        <v>9</v>
      </c>
      <c r="N160" s="9" t="s">
        <v>2</v>
      </c>
      <c r="O160" s="9" t="s">
        <v>24</v>
      </c>
      <c r="P160" s="16">
        <v>0</v>
      </c>
      <c r="Q160" s="9">
        <v>2020</v>
      </c>
      <c r="R160" s="5" t="s">
        <v>6</v>
      </c>
      <c r="S160" s="9" t="s">
        <v>45</v>
      </c>
      <c r="T160" s="9" t="s">
        <v>13</v>
      </c>
      <c r="U160" s="9" t="s">
        <v>21</v>
      </c>
      <c r="V160" s="10">
        <v>25424.581618400003</v>
      </c>
      <c r="W160" s="9">
        <v>2020</v>
      </c>
      <c r="X160" s="9" t="s">
        <v>8</v>
      </c>
      <c r="Y160" s="9" t="s">
        <v>59</v>
      </c>
      <c r="Z160" s="9" t="s">
        <v>10</v>
      </c>
      <c r="AA160" s="9" t="s">
        <v>67</v>
      </c>
      <c r="AB160" s="17">
        <v>4228.3935638752719</v>
      </c>
    </row>
    <row r="161" spans="11:28" x14ac:dyDescent="0.25">
      <c r="K161" s="12" t="s">
        <v>28</v>
      </c>
      <c r="L161" s="9" t="s">
        <v>68</v>
      </c>
      <c r="M161" s="9" t="s">
        <v>9</v>
      </c>
      <c r="N161" s="9" t="s">
        <v>2</v>
      </c>
      <c r="O161" s="9" t="s">
        <v>27</v>
      </c>
      <c r="P161" s="16">
        <v>-2270.716855509676</v>
      </c>
      <c r="Q161" s="9">
        <v>2020</v>
      </c>
      <c r="R161" s="5" t="s">
        <v>6</v>
      </c>
      <c r="S161" s="9" t="s">
        <v>45</v>
      </c>
      <c r="T161" s="9" t="s">
        <v>13</v>
      </c>
      <c r="U161" s="9" t="s">
        <v>46</v>
      </c>
      <c r="V161" s="10">
        <v>13664.618592969999</v>
      </c>
      <c r="W161" s="9">
        <v>2020</v>
      </c>
      <c r="X161" s="9" t="s">
        <v>8</v>
      </c>
      <c r="Y161" s="9" t="s">
        <v>59</v>
      </c>
      <c r="Z161" s="9" t="s">
        <v>10</v>
      </c>
      <c r="AA161" s="9" t="s">
        <v>50</v>
      </c>
      <c r="AB161" s="25">
        <v>20472.004522428102</v>
      </c>
    </row>
    <row r="162" spans="11:28" x14ac:dyDescent="0.25">
      <c r="K162" s="12" t="s">
        <v>28</v>
      </c>
      <c r="L162" s="9" t="s">
        <v>68</v>
      </c>
      <c r="M162" s="9" t="s">
        <v>26</v>
      </c>
      <c r="N162" s="9" t="s">
        <v>2</v>
      </c>
      <c r="O162" s="9" t="s">
        <v>20</v>
      </c>
      <c r="P162" s="16">
        <v>611.93204076292136</v>
      </c>
      <c r="Q162" s="9">
        <v>2019</v>
      </c>
      <c r="R162" s="5" t="s">
        <v>6</v>
      </c>
      <c r="S162" s="9" t="s">
        <v>45</v>
      </c>
      <c r="T162" s="9" t="s">
        <v>2</v>
      </c>
      <c r="U162" s="9" t="s">
        <v>15</v>
      </c>
      <c r="V162" s="10">
        <v>17420.217859</v>
      </c>
      <c r="W162" s="9">
        <v>2020</v>
      </c>
      <c r="X162" s="9" t="s">
        <v>8</v>
      </c>
      <c r="Y162" s="9" t="s">
        <v>59</v>
      </c>
      <c r="Z162" s="9" t="s">
        <v>13</v>
      </c>
      <c r="AA162" s="9" t="s">
        <v>47</v>
      </c>
      <c r="AB162" s="26">
        <v>14247.254892741155</v>
      </c>
    </row>
    <row r="163" spans="11:28" x14ac:dyDescent="0.25">
      <c r="K163" s="12" t="s">
        <v>28</v>
      </c>
      <c r="L163" s="9" t="s">
        <v>68</v>
      </c>
      <c r="M163" s="9" t="s">
        <v>26</v>
      </c>
      <c r="N163" s="9" t="s">
        <v>2</v>
      </c>
      <c r="O163" s="9" t="s">
        <v>24</v>
      </c>
      <c r="P163" s="16">
        <v>1.2110991313667696E-2</v>
      </c>
      <c r="Q163" s="9">
        <v>2019</v>
      </c>
      <c r="R163" s="5" t="s">
        <v>6</v>
      </c>
      <c r="S163" s="9" t="s">
        <v>45</v>
      </c>
      <c r="T163" s="9" t="s">
        <v>2</v>
      </c>
      <c r="U163" s="9" t="s">
        <v>17</v>
      </c>
      <c r="V163" s="10">
        <v>6353.1260160000002</v>
      </c>
      <c r="W163" s="9">
        <v>2020</v>
      </c>
      <c r="X163" s="9" t="s">
        <v>8</v>
      </c>
      <c r="Y163" s="9" t="s">
        <v>59</v>
      </c>
      <c r="Z163" s="9" t="s">
        <v>13</v>
      </c>
      <c r="AA163" s="9" t="s">
        <v>48</v>
      </c>
      <c r="AB163" s="26">
        <v>10517.037954628278</v>
      </c>
    </row>
    <row r="164" spans="11:28" x14ac:dyDescent="0.25">
      <c r="K164" s="12" t="s">
        <v>28</v>
      </c>
      <c r="L164" s="9" t="s">
        <v>68</v>
      </c>
      <c r="M164" s="9" t="s">
        <v>26</v>
      </c>
      <c r="N164" s="9" t="s">
        <v>2</v>
      </c>
      <c r="O164" s="9" t="s">
        <v>27</v>
      </c>
      <c r="P164" s="16">
        <v>-3948.0737117563031</v>
      </c>
      <c r="Q164" s="9">
        <v>2019</v>
      </c>
      <c r="R164" s="5" t="s">
        <v>6</v>
      </c>
      <c r="S164" s="9" t="s">
        <v>45</v>
      </c>
      <c r="T164" s="9" t="s">
        <v>2</v>
      </c>
      <c r="U164" s="9" t="s">
        <v>19</v>
      </c>
      <c r="V164" s="10">
        <v>10011.821060161024</v>
      </c>
      <c r="W164" s="9">
        <v>2020</v>
      </c>
      <c r="X164" s="9" t="s">
        <v>8</v>
      </c>
      <c r="Y164" s="9" t="s">
        <v>59</v>
      </c>
      <c r="Z164" s="9" t="s">
        <v>13</v>
      </c>
      <c r="AA164" s="9" t="s">
        <v>49</v>
      </c>
      <c r="AB164" s="26">
        <v>1752.3372987528803</v>
      </c>
    </row>
    <row r="165" spans="11:28" x14ac:dyDescent="0.25">
      <c r="K165" s="12" t="s">
        <v>28</v>
      </c>
      <c r="L165" s="9" t="s">
        <v>68</v>
      </c>
      <c r="M165" s="9" t="s">
        <v>1</v>
      </c>
      <c r="N165" s="9" t="s">
        <v>2</v>
      </c>
      <c r="O165" s="9" t="s">
        <v>5</v>
      </c>
      <c r="P165" s="18">
        <v>324523.45231231191</v>
      </c>
      <c r="Q165" s="9">
        <v>2019</v>
      </c>
      <c r="R165" s="5" t="s">
        <v>6</v>
      </c>
      <c r="S165" s="9" t="s">
        <v>45</v>
      </c>
      <c r="T165" s="9" t="s">
        <v>2</v>
      </c>
      <c r="U165" s="9" t="s">
        <v>21</v>
      </c>
      <c r="V165" s="10">
        <v>18523.812961969998</v>
      </c>
      <c r="W165" s="9">
        <v>2020</v>
      </c>
      <c r="X165" s="9" t="s">
        <v>8</v>
      </c>
      <c r="Y165" s="9" t="s">
        <v>59</v>
      </c>
      <c r="Z165" s="9" t="s">
        <v>13</v>
      </c>
      <c r="AA165" s="9" t="s">
        <v>50</v>
      </c>
      <c r="AB165" s="27">
        <v>7942.8150776519942</v>
      </c>
    </row>
    <row r="166" spans="11:28" x14ac:dyDescent="0.25">
      <c r="K166" s="12" t="s">
        <v>28</v>
      </c>
      <c r="L166" s="9" t="s">
        <v>68</v>
      </c>
      <c r="M166" s="9" t="s">
        <v>1</v>
      </c>
      <c r="N166" s="9" t="s">
        <v>2</v>
      </c>
      <c r="O166" s="9" t="s">
        <v>11</v>
      </c>
      <c r="P166" s="18">
        <v>34134.139520301331</v>
      </c>
      <c r="Q166" s="9">
        <v>2019</v>
      </c>
      <c r="R166" s="5" t="s">
        <v>6</v>
      </c>
      <c r="S166" s="9" t="s">
        <v>45</v>
      </c>
      <c r="T166" s="9" t="s">
        <v>2</v>
      </c>
      <c r="U166" s="9" t="s">
        <v>25</v>
      </c>
      <c r="V166" s="10">
        <v>10131.424671790001</v>
      </c>
      <c r="W166" s="9">
        <v>2020</v>
      </c>
      <c r="X166" s="9" t="s">
        <v>6</v>
      </c>
      <c r="Y166" s="9" t="s">
        <v>60</v>
      </c>
      <c r="Z166" s="9" t="s">
        <v>2</v>
      </c>
      <c r="AA166" s="9" t="s">
        <v>21</v>
      </c>
      <c r="AB166" s="10">
        <v>31266.157210000005</v>
      </c>
    </row>
    <row r="167" spans="11:28" x14ac:dyDescent="0.25">
      <c r="K167" s="12" t="s">
        <v>28</v>
      </c>
      <c r="L167" s="9" t="s">
        <v>68</v>
      </c>
      <c r="M167" s="9" t="s">
        <v>1</v>
      </c>
      <c r="N167" s="9" t="s">
        <v>2</v>
      </c>
      <c r="O167" s="9" t="s">
        <v>16</v>
      </c>
      <c r="P167" s="18">
        <v>3354.2754583286187</v>
      </c>
      <c r="Q167" s="9">
        <v>2019</v>
      </c>
      <c r="R167" s="5" t="s">
        <v>6</v>
      </c>
      <c r="S167" s="9" t="s">
        <v>45</v>
      </c>
      <c r="T167" s="9" t="s">
        <v>2</v>
      </c>
      <c r="U167" s="9" t="s">
        <v>106</v>
      </c>
      <c r="V167" s="10">
        <v>798.44845796529398</v>
      </c>
      <c r="W167" s="9">
        <v>2020</v>
      </c>
      <c r="X167" s="9" t="s">
        <v>6</v>
      </c>
      <c r="Y167" s="9" t="s">
        <v>60</v>
      </c>
      <c r="Z167" s="9" t="s">
        <v>10</v>
      </c>
      <c r="AA167" s="9" t="s">
        <v>21</v>
      </c>
      <c r="AB167" s="10">
        <v>67671.819512090005</v>
      </c>
    </row>
    <row r="168" spans="11:28" x14ac:dyDescent="0.25">
      <c r="K168" s="12" t="s">
        <v>28</v>
      </c>
      <c r="L168" s="9" t="s">
        <v>68</v>
      </c>
      <c r="M168" s="9" t="s">
        <v>1</v>
      </c>
      <c r="N168" s="9" t="s">
        <v>2</v>
      </c>
      <c r="O168" s="9" t="s">
        <v>18</v>
      </c>
      <c r="P168" s="18">
        <v>2112.1975568640087</v>
      </c>
      <c r="Q168" s="9">
        <v>2019</v>
      </c>
      <c r="R168" s="5" t="s">
        <v>6</v>
      </c>
      <c r="S168" s="9" t="s">
        <v>45</v>
      </c>
      <c r="T168" s="9" t="s">
        <v>2</v>
      </c>
      <c r="U168" s="9" t="s">
        <v>29</v>
      </c>
      <c r="V168" s="10">
        <v>119.48998</v>
      </c>
      <c r="W168" s="9">
        <v>2020</v>
      </c>
      <c r="X168" s="9" t="s">
        <v>6</v>
      </c>
      <c r="Y168" s="9" t="s">
        <v>60</v>
      </c>
      <c r="Z168" s="9" t="s">
        <v>13</v>
      </c>
      <c r="AA168" s="9" t="s">
        <v>21</v>
      </c>
      <c r="AB168" s="10">
        <v>39457.384706379999</v>
      </c>
    </row>
    <row r="169" spans="11:28" x14ac:dyDescent="0.25">
      <c r="K169" s="12" t="s">
        <v>28</v>
      </c>
      <c r="L169" s="9" t="s">
        <v>68</v>
      </c>
      <c r="M169" s="9" t="s">
        <v>23</v>
      </c>
      <c r="N169" s="9" t="s">
        <v>2</v>
      </c>
      <c r="O169" s="9" t="s">
        <v>11</v>
      </c>
      <c r="P169" s="18">
        <v>42903.684355690668</v>
      </c>
      <c r="Q169" s="9">
        <v>2019</v>
      </c>
      <c r="R169" s="5" t="s">
        <v>6</v>
      </c>
      <c r="S169" s="9" t="s">
        <v>45</v>
      </c>
      <c r="T169" s="9" t="s">
        <v>10</v>
      </c>
      <c r="U169" s="9" t="s">
        <v>34</v>
      </c>
      <c r="V169" s="10">
        <v>4210.5489202978097</v>
      </c>
      <c r="W169" s="9">
        <v>2020</v>
      </c>
      <c r="X169" s="9" t="s">
        <v>8</v>
      </c>
      <c r="Y169" s="9" t="s">
        <v>60</v>
      </c>
      <c r="Z169" s="9" t="s">
        <v>2</v>
      </c>
      <c r="AA169" s="9" t="s">
        <v>47</v>
      </c>
      <c r="AB169" s="10">
        <v>19918.203261231221</v>
      </c>
    </row>
    <row r="170" spans="11:28" x14ac:dyDescent="0.25">
      <c r="K170" s="12" t="s">
        <v>28</v>
      </c>
      <c r="L170" s="9" t="s">
        <v>68</v>
      </c>
      <c r="M170" s="9" t="s">
        <v>23</v>
      </c>
      <c r="N170" s="9" t="s">
        <v>2</v>
      </c>
      <c r="O170" s="9" t="s">
        <v>16</v>
      </c>
      <c r="P170" s="18">
        <v>4423.7079164134393</v>
      </c>
      <c r="Q170" s="9">
        <v>2019</v>
      </c>
      <c r="R170" s="5" t="s">
        <v>6</v>
      </c>
      <c r="S170" s="9" t="s">
        <v>45</v>
      </c>
      <c r="T170" s="9" t="s">
        <v>10</v>
      </c>
      <c r="U170" s="9" t="s">
        <v>15</v>
      </c>
      <c r="V170" s="10">
        <v>6653.9505571</v>
      </c>
      <c r="W170" s="9">
        <v>2020</v>
      </c>
      <c r="X170" s="9" t="s">
        <v>8</v>
      </c>
      <c r="Y170" s="9" t="s">
        <v>60</v>
      </c>
      <c r="Z170" s="9" t="s">
        <v>2</v>
      </c>
      <c r="AA170" s="9" t="s">
        <v>44</v>
      </c>
      <c r="AB170" s="10">
        <v>13892.576356891146</v>
      </c>
    </row>
    <row r="171" spans="11:28" x14ac:dyDescent="0.25">
      <c r="K171" s="12" t="s">
        <v>28</v>
      </c>
      <c r="L171" s="9" t="s">
        <v>68</v>
      </c>
      <c r="M171" s="9" t="s">
        <v>23</v>
      </c>
      <c r="N171" s="9" t="s">
        <v>2</v>
      </c>
      <c r="O171" s="9" t="s">
        <v>18</v>
      </c>
      <c r="P171" s="18">
        <v>2611.1819695329355</v>
      </c>
      <c r="Q171" s="9">
        <v>2019</v>
      </c>
      <c r="R171" s="5" t="s">
        <v>6</v>
      </c>
      <c r="S171" s="9" t="s">
        <v>45</v>
      </c>
      <c r="T171" s="9" t="s">
        <v>10</v>
      </c>
      <c r="U171" s="9" t="s">
        <v>35</v>
      </c>
      <c r="V171" s="10">
        <v>4473.2605059999996</v>
      </c>
      <c r="W171" s="9">
        <v>2020</v>
      </c>
      <c r="X171" s="9" t="s">
        <v>8</v>
      </c>
      <c r="Y171" s="9" t="s">
        <v>60</v>
      </c>
      <c r="Z171" s="9" t="s">
        <v>2</v>
      </c>
      <c r="AA171" s="9" t="s">
        <v>67</v>
      </c>
      <c r="AB171" s="10">
        <v>7406.7871889047819</v>
      </c>
    </row>
    <row r="172" spans="11:28" x14ac:dyDescent="0.25">
      <c r="K172" s="12" t="s">
        <v>28</v>
      </c>
      <c r="L172" s="9" t="s">
        <v>68</v>
      </c>
      <c r="M172" s="9" t="s">
        <v>23</v>
      </c>
      <c r="N172" s="9" t="s">
        <v>2</v>
      </c>
      <c r="O172" s="9" t="s">
        <v>20</v>
      </c>
      <c r="P172" s="18">
        <v>1236.2430311768117</v>
      </c>
      <c r="Q172" s="9">
        <v>2019</v>
      </c>
      <c r="R172" s="5" t="s">
        <v>6</v>
      </c>
      <c r="S172" s="9" t="s">
        <v>45</v>
      </c>
      <c r="T172" s="9" t="s">
        <v>10</v>
      </c>
      <c r="U172" s="9" t="s">
        <v>19</v>
      </c>
      <c r="V172" s="10">
        <v>6610.1772224947927</v>
      </c>
      <c r="W172" s="9">
        <v>2020</v>
      </c>
      <c r="X172" s="9" t="s">
        <v>8</v>
      </c>
      <c r="Y172" s="9" t="s">
        <v>60</v>
      </c>
      <c r="Z172" s="9" t="s">
        <v>2</v>
      </c>
      <c r="AA172" s="9" t="s">
        <v>50</v>
      </c>
      <c r="AB172" s="10">
        <v>32135.035634196716</v>
      </c>
    </row>
    <row r="173" spans="11:28" x14ac:dyDescent="0.25">
      <c r="K173" s="12" t="s">
        <v>28</v>
      </c>
      <c r="L173" s="9" t="s">
        <v>68</v>
      </c>
      <c r="M173" s="9" t="s">
        <v>45</v>
      </c>
      <c r="N173" s="9" t="s">
        <v>2</v>
      </c>
      <c r="O173" s="9" t="s">
        <v>16</v>
      </c>
      <c r="P173" s="18">
        <v>5551.2450614122172</v>
      </c>
      <c r="Q173" s="9">
        <v>2019</v>
      </c>
      <c r="R173" s="5" t="s">
        <v>6</v>
      </c>
      <c r="S173" s="9" t="s">
        <v>45</v>
      </c>
      <c r="T173" s="9" t="s">
        <v>10</v>
      </c>
      <c r="U173" s="9" t="s">
        <v>29</v>
      </c>
      <c r="V173" s="10">
        <v>187.860884</v>
      </c>
      <c r="W173" s="9">
        <v>2020</v>
      </c>
      <c r="X173" s="9" t="s">
        <v>8</v>
      </c>
      <c r="Y173" s="9" t="s">
        <v>60</v>
      </c>
      <c r="Z173" s="9" t="s">
        <v>10</v>
      </c>
      <c r="AA173" s="9" t="s">
        <v>47</v>
      </c>
      <c r="AB173" s="10">
        <v>28461.927789738507</v>
      </c>
    </row>
    <row r="174" spans="11:28" x14ac:dyDescent="0.25">
      <c r="K174" s="12" t="s">
        <v>28</v>
      </c>
      <c r="L174" s="9" t="s">
        <v>68</v>
      </c>
      <c r="M174" s="9" t="s">
        <v>45</v>
      </c>
      <c r="N174" s="9" t="s">
        <v>2</v>
      </c>
      <c r="O174" s="9" t="s">
        <v>18</v>
      </c>
      <c r="P174" s="18">
        <v>3714.7297101045347</v>
      </c>
      <c r="Q174" s="9">
        <v>2019</v>
      </c>
      <c r="R174" s="5" t="s">
        <v>6</v>
      </c>
      <c r="S174" s="9" t="s">
        <v>45</v>
      </c>
      <c r="T174" s="9" t="s">
        <v>13</v>
      </c>
      <c r="U174" s="9" t="s">
        <v>44</v>
      </c>
      <c r="V174" s="10">
        <v>30799.581499935299</v>
      </c>
      <c r="W174" s="9">
        <v>2020</v>
      </c>
      <c r="X174" s="9" t="s">
        <v>8</v>
      </c>
      <c r="Y174" s="9" t="s">
        <v>60</v>
      </c>
      <c r="Z174" s="9" t="s">
        <v>10</v>
      </c>
      <c r="AA174" s="9" t="s">
        <v>44</v>
      </c>
      <c r="AB174" s="10">
        <v>22146.747482808096</v>
      </c>
    </row>
    <row r="175" spans="11:28" x14ac:dyDescent="0.25">
      <c r="K175" s="12" t="s">
        <v>28</v>
      </c>
      <c r="L175" s="9" t="s">
        <v>68</v>
      </c>
      <c r="M175" s="9" t="s">
        <v>45</v>
      </c>
      <c r="N175" s="9" t="s">
        <v>2</v>
      </c>
      <c r="O175" s="9" t="s">
        <v>20</v>
      </c>
      <c r="P175" s="18">
        <v>1570.7814555032608</v>
      </c>
      <c r="Q175" s="9">
        <v>2019</v>
      </c>
      <c r="R175" s="5" t="s">
        <v>6</v>
      </c>
      <c r="S175" s="9" t="s">
        <v>45</v>
      </c>
      <c r="T175" s="9" t="s">
        <v>13</v>
      </c>
      <c r="U175" s="9" t="s">
        <v>21</v>
      </c>
      <c r="V175" s="10">
        <v>22936.787017120005</v>
      </c>
      <c r="W175" s="9">
        <v>2020</v>
      </c>
      <c r="X175" s="9" t="s">
        <v>8</v>
      </c>
      <c r="Y175" s="9" t="s">
        <v>60</v>
      </c>
      <c r="Z175" s="9" t="s">
        <v>10</v>
      </c>
      <c r="AA175" s="9" t="s">
        <v>67</v>
      </c>
      <c r="AB175" s="10">
        <v>5450.950526207037</v>
      </c>
    </row>
    <row r="176" spans="11:28" x14ac:dyDescent="0.25">
      <c r="K176" s="12" t="s">
        <v>28</v>
      </c>
      <c r="L176" s="9" t="s">
        <v>68</v>
      </c>
      <c r="M176" s="9" t="s">
        <v>45</v>
      </c>
      <c r="N176" s="9" t="s">
        <v>2</v>
      </c>
      <c r="O176" s="9" t="s">
        <v>24</v>
      </c>
      <c r="P176" s="18">
        <v>1.2110991313667696E-2</v>
      </c>
      <c r="Q176" s="9">
        <v>2019</v>
      </c>
      <c r="R176" s="5" t="s">
        <v>6</v>
      </c>
      <c r="S176" s="9" t="s">
        <v>45</v>
      </c>
      <c r="T176" s="9" t="s">
        <v>13</v>
      </c>
      <c r="U176" s="9" t="s">
        <v>46</v>
      </c>
      <c r="V176" s="10">
        <v>14064.92712328</v>
      </c>
      <c r="W176" s="9">
        <v>2020</v>
      </c>
      <c r="X176" s="9" t="s">
        <v>8</v>
      </c>
      <c r="Y176" s="9" t="s">
        <v>60</v>
      </c>
      <c r="Z176" s="9" t="s">
        <v>10</v>
      </c>
      <c r="AA176" s="9" t="s">
        <v>50</v>
      </c>
      <c r="AB176" s="10">
        <v>22442.220827232009</v>
      </c>
    </row>
    <row r="177" spans="11:28" x14ac:dyDescent="0.25">
      <c r="K177" s="12" t="s">
        <v>28</v>
      </c>
      <c r="L177" s="9" t="s">
        <v>68</v>
      </c>
      <c r="M177" s="9" t="s">
        <v>51</v>
      </c>
      <c r="N177" s="9" t="s">
        <v>2</v>
      </c>
      <c r="O177" s="9" t="s">
        <v>18</v>
      </c>
      <c r="P177" s="18">
        <v>4903.6309788587687</v>
      </c>
      <c r="Q177" s="9">
        <v>2020</v>
      </c>
      <c r="R177" s="5" t="s">
        <v>69</v>
      </c>
      <c r="S177" s="9" t="s">
        <v>1</v>
      </c>
      <c r="T177" s="9" t="s">
        <v>2</v>
      </c>
      <c r="V177" s="10">
        <v>300310.63354205154</v>
      </c>
      <c r="W177" s="9">
        <v>2020</v>
      </c>
      <c r="X177" s="9" t="s">
        <v>8</v>
      </c>
      <c r="Y177" s="9" t="s">
        <v>60</v>
      </c>
      <c r="Z177" s="9" t="s">
        <v>13</v>
      </c>
      <c r="AA177" s="9" t="s">
        <v>47</v>
      </c>
      <c r="AB177" s="10">
        <v>16345.107133760281</v>
      </c>
    </row>
    <row r="178" spans="11:28" x14ac:dyDescent="0.25">
      <c r="K178" s="12" t="s">
        <v>28</v>
      </c>
      <c r="L178" s="9" t="s">
        <v>68</v>
      </c>
      <c r="M178" s="9" t="s">
        <v>51</v>
      </c>
      <c r="N178" s="9" t="s">
        <v>2</v>
      </c>
      <c r="O178" s="9" t="s">
        <v>20</v>
      </c>
      <c r="P178" s="18">
        <v>1971.5511052475067</v>
      </c>
      <c r="Q178" s="9">
        <v>2020</v>
      </c>
      <c r="R178" s="5" t="s">
        <v>69</v>
      </c>
      <c r="S178" s="9" t="s">
        <v>23</v>
      </c>
      <c r="T178" s="9" t="s">
        <v>2</v>
      </c>
      <c r="V178" s="10">
        <v>398202.50999422936</v>
      </c>
      <c r="W178" s="9">
        <v>2020</v>
      </c>
      <c r="X178" s="9" t="s">
        <v>8</v>
      </c>
      <c r="Y178" s="9" t="s">
        <v>60</v>
      </c>
      <c r="Z178" s="9" t="s">
        <v>13</v>
      </c>
      <c r="AA178" s="9" t="s">
        <v>48</v>
      </c>
      <c r="AB178" s="10">
        <v>12844.34399533636</v>
      </c>
    </row>
    <row r="179" spans="11:28" x14ac:dyDescent="0.25">
      <c r="K179" s="12" t="s">
        <v>28</v>
      </c>
      <c r="L179" s="9" t="s">
        <v>68</v>
      </c>
      <c r="M179" s="9" t="s">
        <v>51</v>
      </c>
      <c r="N179" s="9" t="s">
        <v>2</v>
      </c>
      <c r="O179" s="9" t="s">
        <v>24</v>
      </c>
      <c r="P179" s="18">
        <v>1.2110991313667696E-2</v>
      </c>
      <c r="Q179" s="9">
        <v>2020</v>
      </c>
      <c r="R179" s="5" t="s">
        <v>69</v>
      </c>
      <c r="S179" s="9" t="s">
        <v>45</v>
      </c>
      <c r="T179" s="9" t="s">
        <v>2</v>
      </c>
      <c r="V179" s="10">
        <v>495778.65746320988</v>
      </c>
      <c r="W179" s="9">
        <v>2020</v>
      </c>
      <c r="X179" s="9" t="s">
        <v>8</v>
      </c>
      <c r="Y179" s="9" t="s">
        <v>60</v>
      </c>
      <c r="Z179" s="9" t="s">
        <v>13</v>
      </c>
      <c r="AA179" s="9" t="s">
        <v>49</v>
      </c>
      <c r="AB179" s="10">
        <v>2203.2586227281799</v>
      </c>
    </row>
    <row r="180" spans="11:28" x14ac:dyDescent="0.25">
      <c r="K180" s="12" t="s">
        <v>28</v>
      </c>
      <c r="L180" s="9" t="s">
        <v>68</v>
      </c>
      <c r="M180" s="9" t="s">
        <v>51</v>
      </c>
      <c r="N180" s="9" t="s">
        <v>2</v>
      </c>
      <c r="O180" s="9" t="s">
        <v>27</v>
      </c>
      <c r="P180" s="18">
        <v>-11032.858404324536</v>
      </c>
      <c r="Q180" s="9">
        <v>2020</v>
      </c>
      <c r="R180" s="5" t="s">
        <v>69</v>
      </c>
      <c r="S180" s="9" t="s">
        <v>51</v>
      </c>
      <c r="T180" s="9" t="s">
        <v>2</v>
      </c>
      <c r="V180" s="10">
        <v>586892.68303695868</v>
      </c>
      <c r="W180" s="9">
        <v>2020</v>
      </c>
      <c r="X180" s="9" t="s">
        <v>8</v>
      </c>
      <c r="Y180" s="9" t="s">
        <v>60</v>
      </c>
      <c r="Z180" s="9" t="s">
        <v>13</v>
      </c>
      <c r="AA180" s="9" t="s">
        <v>50</v>
      </c>
      <c r="AB180" s="10">
        <v>8878.6519144212725</v>
      </c>
    </row>
    <row r="181" spans="11:28" x14ac:dyDescent="0.25">
      <c r="K181" s="12" t="s">
        <v>28</v>
      </c>
      <c r="L181" s="9" t="s">
        <v>68</v>
      </c>
      <c r="M181" s="9" t="s">
        <v>59</v>
      </c>
      <c r="N181" s="9" t="s">
        <v>2</v>
      </c>
      <c r="O181" s="9" t="s">
        <v>5</v>
      </c>
      <c r="P181" s="18">
        <v>751490.72413020954</v>
      </c>
      <c r="Q181" s="9">
        <v>2020</v>
      </c>
      <c r="R181" s="5" t="s">
        <v>69</v>
      </c>
      <c r="S181" s="9" t="s">
        <v>59</v>
      </c>
      <c r="T181" s="9" t="s">
        <v>2</v>
      </c>
      <c r="V181" s="10">
        <v>680573.27108715591</v>
      </c>
      <c r="W181" s="9">
        <v>2020</v>
      </c>
      <c r="X181" s="9" t="s">
        <v>6</v>
      </c>
      <c r="Y181" s="9" t="s">
        <v>62</v>
      </c>
      <c r="Z181" s="9" t="s">
        <v>2</v>
      </c>
      <c r="AA181" s="9" t="s">
        <v>21</v>
      </c>
      <c r="AB181" s="10">
        <v>35030.92860164</v>
      </c>
    </row>
    <row r="182" spans="11:28" x14ac:dyDescent="0.25">
      <c r="K182" s="12" t="s">
        <v>28</v>
      </c>
      <c r="L182" s="9" t="s">
        <v>68</v>
      </c>
      <c r="M182" s="9" t="s">
        <v>59</v>
      </c>
      <c r="N182" s="9" t="s">
        <v>2</v>
      </c>
      <c r="O182" s="9" t="s">
        <v>16</v>
      </c>
      <c r="P182" s="18">
        <v>7794.1719450958844</v>
      </c>
      <c r="Q182" s="9">
        <v>2020</v>
      </c>
      <c r="R182" s="5" t="s">
        <v>69</v>
      </c>
      <c r="S182" s="9" t="s">
        <v>62</v>
      </c>
      <c r="T182" s="9" t="s">
        <v>2</v>
      </c>
      <c r="V182" s="10">
        <v>884244.40923373483</v>
      </c>
      <c r="W182" s="9">
        <v>2020</v>
      </c>
      <c r="X182" s="9" t="s">
        <v>6</v>
      </c>
      <c r="Y182" s="9" t="s">
        <v>62</v>
      </c>
      <c r="Z182" s="9" t="s">
        <v>13</v>
      </c>
      <c r="AA182" s="9" t="s">
        <v>21</v>
      </c>
      <c r="AB182" s="10">
        <v>43455.153455240004</v>
      </c>
    </row>
    <row r="183" spans="11:28" x14ac:dyDescent="0.25">
      <c r="K183" s="12" t="s">
        <v>28</v>
      </c>
      <c r="L183" s="9" t="s">
        <v>68</v>
      </c>
      <c r="M183" s="9" t="s">
        <v>60</v>
      </c>
      <c r="N183" s="9" t="s">
        <v>2</v>
      </c>
      <c r="O183" s="9" t="s">
        <v>5</v>
      </c>
      <c r="P183" s="18">
        <v>858946.52649636613</v>
      </c>
      <c r="Q183" s="9">
        <v>2020</v>
      </c>
      <c r="R183" s="5" t="s">
        <v>69</v>
      </c>
      <c r="S183" s="9" t="s">
        <v>26</v>
      </c>
      <c r="T183" s="9" t="s">
        <v>10</v>
      </c>
      <c r="V183" s="10">
        <v>65826.833790940596</v>
      </c>
      <c r="W183" s="9">
        <v>2020</v>
      </c>
      <c r="X183" s="9" t="s">
        <v>8</v>
      </c>
      <c r="Y183" s="9" t="s">
        <v>62</v>
      </c>
      <c r="Z183" s="9" t="s">
        <v>2</v>
      </c>
      <c r="AA183" s="9" t="s">
        <v>47</v>
      </c>
      <c r="AB183" s="10">
        <v>22332.63937315881</v>
      </c>
    </row>
    <row r="184" spans="11:28" x14ac:dyDescent="0.25">
      <c r="K184" s="12" t="s">
        <v>28</v>
      </c>
      <c r="L184" s="9" t="s">
        <v>68</v>
      </c>
      <c r="M184" s="9" t="s">
        <v>60</v>
      </c>
      <c r="N184" s="9" t="s">
        <v>2</v>
      </c>
      <c r="O184" s="9" t="s">
        <v>11</v>
      </c>
      <c r="P184" s="18">
        <v>87652.901561984778</v>
      </c>
      <c r="Q184" s="9">
        <v>2020</v>
      </c>
      <c r="R184" s="5" t="s">
        <v>69</v>
      </c>
      <c r="S184" s="9" t="s">
        <v>1</v>
      </c>
      <c r="T184" s="9" t="s">
        <v>10</v>
      </c>
      <c r="V184" s="10">
        <v>99177.248010701631</v>
      </c>
      <c r="W184" s="9">
        <v>2020</v>
      </c>
      <c r="X184" s="9" t="s">
        <v>8</v>
      </c>
      <c r="Y184" s="9" t="s">
        <v>62</v>
      </c>
      <c r="Z184" s="9" t="s">
        <v>2</v>
      </c>
      <c r="AA184" s="9" t="s">
        <v>44</v>
      </c>
      <c r="AB184" s="10">
        <v>14979.745368602742</v>
      </c>
    </row>
    <row r="185" spans="11:28" x14ac:dyDescent="0.25">
      <c r="K185" s="12" t="s">
        <v>28</v>
      </c>
      <c r="L185" s="9" t="s">
        <v>68</v>
      </c>
      <c r="M185" s="9" t="s">
        <v>60</v>
      </c>
      <c r="N185" s="9" t="s">
        <v>2</v>
      </c>
      <c r="O185" s="9" t="s">
        <v>16</v>
      </c>
      <c r="P185" s="18">
        <v>8919.000122834801</v>
      </c>
      <c r="Q185" s="9">
        <v>2020</v>
      </c>
      <c r="R185" s="5" t="s">
        <v>69</v>
      </c>
      <c r="S185" s="9" t="s">
        <v>23</v>
      </c>
      <c r="T185" s="9" t="s">
        <v>10</v>
      </c>
      <c r="V185" s="10">
        <v>134017.92051947879</v>
      </c>
      <c r="W185" s="9">
        <v>2020</v>
      </c>
      <c r="X185" s="9" t="s">
        <v>8</v>
      </c>
      <c r="Y185" s="9" t="s">
        <v>62</v>
      </c>
      <c r="Z185" s="9" t="s">
        <v>2</v>
      </c>
      <c r="AA185" s="9" t="s">
        <v>67</v>
      </c>
      <c r="AB185" s="10">
        <v>12337.350150985174</v>
      </c>
    </row>
    <row r="186" spans="11:28" x14ac:dyDescent="0.25">
      <c r="K186" s="12" t="s">
        <v>28</v>
      </c>
      <c r="L186" s="9" t="s">
        <v>68</v>
      </c>
      <c r="M186" s="9" t="s">
        <v>60</v>
      </c>
      <c r="N186" s="9" t="s">
        <v>2</v>
      </c>
      <c r="O186" s="9" t="s">
        <v>18</v>
      </c>
      <c r="P186" s="18">
        <v>6823.6818878621498</v>
      </c>
      <c r="Q186" s="9">
        <v>2020</v>
      </c>
      <c r="R186" s="5" t="s">
        <v>69</v>
      </c>
      <c r="S186" s="9" t="s">
        <v>45</v>
      </c>
      <c r="T186" s="9" t="s">
        <v>10</v>
      </c>
      <c r="V186" s="10">
        <v>167776.25642919965</v>
      </c>
      <c r="W186" s="9">
        <v>2020</v>
      </c>
      <c r="X186" s="9" t="s">
        <v>8</v>
      </c>
      <c r="Y186" s="9" t="s">
        <v>62</v>
      </c>
      <c r="Z186" s="9" t="s">
        <v>2</v>
      </c>
      <c r="AA186" s="9" t="s">
        <v>50</v>
      </c>
      <c r="AB186" s="10">
        <v>33338.367247332673</v>
      </c>
    </row>
    <row r="187" spans="11:28" x14ac:dyDescent="0.25">
      <c r="K187" s="9" t="s">
        <v>28</v>
      </c>
      <c r="L187" s="9" t="s">
        <v>4</v>
      </c>
      <c r="M187" s="12" t="s">
        <v>23</v>
      </c>
      <c r="N187" s="9" t="s">
        <v>36</v>
      </c>
      <c r="O187" s="9" t="s">
        <v>27</v>
      </c>
      <c r="P187" s="10">
        <v>-486.60542266000004</v>
      </c>
      <c r="Q187" s="9">
        <v>2020</v>
      </c>
      <c r="R187" s="5" t="s">
        <v>6</v>
      </c>
      <c r="S187" s="9" t="s">
        <v>1</v>
      </c>
      <c r="T187" s="9" t="s">
        <v>10</v>
      </c>
      <c r="U187" s="9" t="s">
        <v>15</v>
      </c>
      <c r="V187" s="17">
        <v>2438.5938849999998</v>
      </c>
      <c r="W187" s="9">
        <v>2020</v>
      </c>
      <c r="X187" s="9" t="s">
        <v>63</v>
      </c>
      <c r="Y187" s="9" t="s">
        <v>62</v>
      </c>
      <c r="Z187" s="9" t="s">
        <v>10</v>
      </c>
      <c r="AB187" s="10">
        <v>92439.605074967258</v>
      </c>
    </row>
    <row r="188" spans="11:28" x14ac:dyDescent="0.25">
      <c r="K188" s="12" t="s">
        <v>28</v>
      </c>
      <c r="L188" s="9" t="s">
        <v>68</v>
      </c>
      <c r="M188" s="9" t="s">
        <v>59</v>
      </c>
      <c r="N188" s="9" t="s">
        <v>2</v>
      </c>
      <c r="O188" s="9" t="s">
        <v>11</v>
      </c>
      <c r="P188" s="18">
        <v>77406.992136559405</v>
      </c>
      <c r="Q188" s="9">
        <v>2020</v>
      </c>
      <c r="R188" s="5" t="s">
        <v>69</v>
      </c>
      <c r="S188" s="9" t="s">
        <v>60</v>
      </c>
      <c r="T188" s="9" t="s">
        <v>2</v>
      </c>
      <c r="V188" s="10">
        <v>779532.34759633255</v>
      </c>
      <c r="W188" s="9">
        <v>2020</v>
      </c>
      <c r="X188" s="9" t="s">
        <v>6</v>
      </c>
      <c r="Y188" s="9" t="s">
        <v>62</v>
      </c>
      <c r="Z188" s="9" t="s">
        <v>10</v>
      </c>
      <c r="AA188" s="9" t="s">
        <v>21</v>
      </c>
      <c r="AB188" s="10">
        <v>75288.327705689997</v>
      </c>
    </row>
    <row r="189" spans="11:28" x14ac:dyDescent="0.25">
      <c r="K189" s="12" t="s">
        <v>28</v>
      </c>
      <c r="L189" s="9" t="s">
        <v>68</v>
      </c>
      <c r="M189" s="9" t="s">
        <v>62</v>
      </c>
      <c r="N189" s="9" t="s">
        <v>2</v>
      </c>
      <c r="O189" s="9" t="s">
        <v>11</v>
      </c>
      <c r="P189" s="18">
        <v>99456.239713227187</v>
      </c>
      <c r="Q189" s="9">
        <v>2020</v>
      </c>
      <c r="R189" s="5" t="s">
        <v>69</v>
      </c>
      <c r="S189" s="9" t="s">
        <v>64</v>
      </c>
      <c r="T189" s="9" t="s">
        <v>10</v>
      </c>
      <c r="V189" s="10">
        <v>332726.47678226838</v>
      </c>
      <c r="W189" s="9">
        <v>2020</v>
      </c>
      <c r="X189" s="9" t="s">
        <v>8</v>
      </c>
      <c r="Y189" s="9" t="s">
        <v>62</v>
      </c>
      <c r="Z189" s="9" t="s">
        <v>10</v>
      </c>
      <c r="AA189" s="9" t="s">
        <v>105</v>
      </c>
      <c r="AB189" s="10">
        <v>31511.539443400612</v>
      </c>
    </row>
    <row r="190" spans="11:28" x14ac:dyDescent="0.25">
      <c r="K190" s="12" t="s">
        <v>28</v>
      </c>
      <c r="L190" s="9" t="s">
        <v>68</v>
      </c>
      <c r="M190" s="9" t="s">
        <v>62</v>
      </c>
      <c r="N190" s="9" t="s">
        <v>2</v>
      </c>
      <c r="O190" s="9" t="s">
        <v>16</v>
      </c>
      <c r="P190" s="18">
        <v>9952.9680769799834</v>
      </c>
      <c r="Q190" s="9">
        <v>2020</v>
      </c>
      <c r="R190" s="5" t="s">
        <v>69</v>
      </c>
      <c r="S190" s="9" t="s">
        <v>65</v>
      </c>
      <c r="T190" s="9" t="s">
        <v>10</v>
      </c>
      <c r="V190" s="10">
        <v>359412.34723463759</v>
      </c>
      <c r="W190" s="9">
        <v>2020</v>
      </c>
      <c r="X190" s="9" t="s">
        <v>8</v>
      </c>
      <c r="Y190" s="9" t="s">
        <v>62</v>
      </c>
      <c r="Z190" s="9" t="s">
        <v>10</v>
      </c>
      <c r="AA190" s="9" t="s">
        <v>44</v>
      </c>
      <c r="AB190" s="10">
        <v>24146.708290291801</v>
      </c>
    </row>
    <row r="191" spans="11:28" x14ac:dyDescent="0.25">
      <c r="K191" s="12" t="s">
        <v>28</v>
      </c>
      <c r="L191" s="9" t="s">
        <v>68</v>
      </c>
      <c r="M191" s="9" t="s">
        <v>62</v>
      </c>
      <c r="N191" s="9" t="s">
        <v>2</v>
      </c>
      <c r="O191" s="9" t="s">
        <v>18</v>
      </c>
      <c r="P191" s="18">
        <v>7395.5786935859123</v>
      </c>
      <c r="Q191" s="9">
        <v>2020</v>
      </c>
      <c r="R191" s="5" t="s">
        <v>69</v>
      </c>
      <c r="S191" s="9" t="s">
        <v>66</v>
      </c>
      <c r="T191" s="9" t="s">
        <v>10</v>
      </c>
      <c r="V191" s="10">
        <v>393371.14112628339</v>
      </c>
      <c r="W191" s="9">
        <v>2020</v>
      </c>
      <c r="X191" s="9" t="s">
        <v>8</v>
      </c>
      <c r="Y191" s="9" t="s">
        <v>62</v>
      </c>
      <c r="Z191" s="9" t="s">
        <v>10</v>
      </c>
      <c r="AA191" s="9" t="s">
        <v>67</v>
      </c>
      <c r="AB191" s="10">
        <v>8115.8512179052468</v>
      </c>
    </row>
    <row r="192" spans="11:28" x14ac:dyDescent="0.25">
      <c r="K192" s="12" t="s">
        <v>28</v>
      </c>
      <c r="L192" s="9" t="s">
        <v>68</v>
      </c>
      <c r="M192" s="9" t="s">
        <v>62</v>
      </c>
      <c r="N192" s="9" t="s">
        <v>2</v>
      </c>
      <c r="O192" s="9" t="s">
        <v>20</v>
      </c>
      <c r="P192" s="18">
        <v>3134.7233028721403</v>
      </c>
      <c r="Q192" s="9">
        <v>2020</v>
      </c>
      <c r="R192" s="5" t="s">
        <v>69</v>
      </c>
      <c r="S192" s="9" t="s">
        <v>9</v>
      </c>
      <c r="T192" s="9" t="s">
        <v>13</v>
      </c>
      <c r="V192" s="10">
        <v>13046.175057412038</v>
      </c>
      <c r="W192" s="9">
        <v>2020</v>
      </c>
      <c r="X192" s="9" t="s">
        <v>8</v>
      </c>
      <c r="Y192" s="9" t="s">
        <v>62</v>
      </c>
      <c r="Z192" s="9" t="s">
        <v>10</v>
      </c>
      <c r="AA192" s="9" t="s">
        <v>50</v>
      </c>
      <c r="AB192" s="10">
        <v>25629.665097543115</v>
      </c>
    </row>
    <row r="193" spans="11:28" x14ac:dyDescent="0.25">
      <c r="K193" s="12" t="s">
        <v>28</v>
      </c>
      <c r="L193" s="9" t="s">
        <v>68</v>
      </c>
      <c r="M193" s="9" t="s">
        <v>64</v>
      </c>
      <c r="N193" s="9" t="s">
        <v>2</v>
      </c>
      <c r="O193" s="9" t="s">
        <v>16</v>
      </c>
      <c r="P193" s="18">
        <v>10900.869798597125</v>
      </c>
      <c r="Q193" s="9">
        <v>2020</v>
      </c>
      <c r="R193" s="5" t="s">
        <v>69</v>
      </c>
      <c r="S193" s="9" t="s">
        <v>51</v>
      </c>
      <c r="T193" s="9" t="s">
        <v>13</v>
      </c>
      <c r="V193" s="10">
        <v>90113.77749046743</v>
      </c>
      <c r="W193" s="9">
        <v>2020</v>
      </c>
      <c r="X193" s="9" t="s">
        <v>8</v>
      </c>
      <c r="Y193" s="9" t="s">
        <v>62</v>
      </c>
      <c r="Z193" s="9" t="s">
        <v>13</v>
      </c>
      <c r="AA193" s="9" t="s">
        <v>105</v>
      </c>
      <c r="AB193" s="10">
        <v>18147.227209100583</v>
      </c>
    </row>
    <row r="194" spans="11:28" x14ac:dyDescent="0.25">
      <c r="K194" s="12" t="s">
        <v>28</v>
      </c>
      <c r="L194" s="9" t="s">
        <v>68</v>
      </c>
      <c r="M194" s="9" t="s">
        <v>64</v>
      </c>
      <c r="N194" s="9" t="s">
        <v>2</v>
      </c>
      <c r="O194" s="9" t="s">
        <v>18</v>
      </c>
      <c r="P194" s="18">
        <v>8064.6078857713437</v>
      </c>
      <c r="Q194" s="9">
        <v>2020</v>
      </c>
      <c r="R194" s="5" t="s">
        <v>69</v>
      </c>
      <c r="S194" s="9" t="s">
        <v>59</v>
      </c>
      <c r="T194" s="9" t="s">
        <v>13</v>
      </c>
      <c r="V194" s="10">
        <v>106675.34564870497</v>
      </c>
      <c r="W194" s="9">
        <v>2020</v>
      </c>
      <c r="X194" s="9" t="s">
        <v>8</v>
      </c>
      <c r="Y194" s="9" t="s">
        <v>62</v>
      </c>
      <c r="Z194" s="9" t="s">
        <v>13</v>
      </c>
      <c r="AA194" s="9" t="s">
        <v>44</v>
      </c>
      <c r="AB194" s="10">
        <v>13979.246703791061</v>
      </c>
    </row>
    <row r="195" spans="11:28" x14ac:dyDescent="0.25">
      <c r="K195" s="12" t="s">
        <v>28</v>
      </c>
      <c r="L195" s="9" t="s">
        <v>68</v>
      </c>
      <c r="M195" s="9" t="s">
        <v>64</v>
      </c>
      <c r="N195" s="9" t="s">
        <v>2</v>
      </c>
      <c r="O195" s="9" t="s">
        <v>20</v>
      </c>
      <c r="P195" s="18">
        <v>3496.9969918440779</v>
      </c>
      <c r="Q195" s="9">
        <v>2020</v>
      </c>
      <c r="R195" s="5" t="s">
        <v>69</v>
      </c>
      <c r="S195" s="9" t="s">
        <v>60</v>
      </c>
      <c r="T195" s="9" t="s">
        <v>13</v>
      </c>
      <c r="V195" s="10">
        <v>122211.81213064626</v>
      </c>
      <c r="W195" s="9">
        <v>2020</v>
      </c>
      <c r="X195" s="9" t="s">
        <v>8</v>
      </c>
      <c r="Y195" s="9" t="s">
        <v>62</v>
      </c>
      <c r="Z195" s="9" t="s">
        <v>13</v>
      </c>
      <c r="AA195" s="9" t="s">
        <v>67</v>
      </c>
      <c r="AB195" s="10">
        <v>2875.8481032595801</v>
      </c>
    </row>
    <row r="196" spans="11:28" x14ac:dyDescent="0.25">
      <c r="K196" s="12" t="s">
        <v>28</v>
      </c>
      <c r="L196" s="9" t="s">
        <v>68</v>
      </c>
      <c r="M196" s="9" t="s">
        <v>64</v>
      </c>
      <c r="N196" s="9" t="s">
        <v>2</v>
      </c>
      <c r="O196" s="9" t="s">
        <v>24</v>
      </c>
      <c r="P196" s="18">
        <v>0.27693800137253466</v>
      </c>
      <c r="Q196" s="9">
        <v>2020</v>
      </c>
      <c r="R196" s="5" t="s">
        <v>69</v>
      </c>
      <c r="S196" s="9" t="s">
        <v>62</v>
      </c>
      <c r="T196" s="9" t="s">
        <v>13</v>
      </c>
      <c r="V196" s="10">
        <v>136600.71969063423</v>
      </c>
      <c r="W196" s="9">
        <v>2020</v>
      </c>
      <c r="X196" s="9" t="s">
        <v>8</v>
      </c>
      <c r="Y196" s="9" t="s">
        <v>62</v>
      </c>
      <c r="Z196" s="9" t="s">
        <v>13</v>
      </c>
      <c r="AA196" s="9" t="s">
        <v>50</v>
      </c>
      <c r="AB196" s="10">
        <v>9692.1184682942148</v>
      </c>
    </row>
    <row r="197" spans="11:28" x14ac:dyDescent="0.25">
      <c r="K197" s="12" t="s">
        <v>28</v>
      </c>
      <c r="L197" s="9" t="s">
        <v>68</v>
      </c>
      <c r="M197" s="9" t="s">
        <v>64</v>
      </c>
      <c r="N197" s="9" t="s">
        <v>2</v>
      </c>
      <c r="O197" s="9" t="s">
        <v>27</v>
      </c>
      <c r="P197" s="18">
        <v>-17136.770951185426</v>
      </c>
      <c r="Q197" s="9">
        <v>2020</v>
      </c>
      <c r="R197" s="5" t="s">
        <v>69</v>
      </c>
      <c r="S197" s="9" t="s">
        <v>64</v>
      </c>
      <c r="T197" s="9" t="s">
        <v>13</v>
      </c>
      <c r="V197" s="10">
        <v>150218.61241306449</v>
      </c>
    </row>
    <row r="198" spans="11:28" x14ac:dyDescent="0.25">
      <c r="K198" s="12" t="s">
        <v>28</v>
      </c>
      <c r="L198" s="9" t="s">
        <v>68</v>
      </c>
      <c r="M198" s="9" t="s">
        <v>65</v>
      </c>
      <c r="N198" s="9" t="s">
        <v>2</v>
      </c>
      <c r="O198" s="9" t="s">
        <v>5</v>
      </c>
      <c r="P198" s="18">
        <v>1168499.6110445617</v>
      </c>
      <c r="Q198" s="9">
        <v>2020</v>
      </c>
      <c r="R198" s="5" t="s">
        <v>69</v>
      </c>
      <c r="S198" s="9" t="s">
        <v>65</v>
      </c>
      <c r="T198" s="9" t="s">
        <v>13</v>
      </c>
      <c r="V198" s="10">
        <v>162484.53061080849</v>
      </c>
    </row>
    <row r="199" spans="11:28" x14ac:dyDescent="0.25">
      <c r="K199" s="12" t="s">
        <v>28</v>
      </c>
      <c r="L199" s="9" t="s">
        <v>68</v>
      </c>
      <c r="M199" s="9" t="s">
        <v>65</v>
      </c>
      <c r="N199" s="9" t="s">
        <v>2</v>
      </c>
      <c r="O199" s="9" t="s">
        <v>11</v>
      </c>
      <c r="P199" s="18">
        <v>115966.1758309392</v>
      </c>
      <c r="Q199" s="9">
        <v>2020</v>
      </c>
      <c r="R199" s="5" t="s">
        <v>69</v>
      </c>
      <c r="S199" s="9" t="s">
        <v>66</v>
      </c>
      <c r="T199" s="9" t="s">
        <v>13</v>
      </c>
      <c r="V199" s="10">
        <v>178407.13385720106</v>
      </c>
    </row>
    <row r="200" spans="11:28" x14ac:dyDescent="0.25">
      <c r="K200" s="12" t="s">
        <v>28</v>
      </c>
      <c r="L200" s="9" t="s">
        <v>68</v>
      </c>
      <c r="M200" s="9" t="s">
        <v>65</v>
      </c>
      <c r="N200" s="9" t="s">
        <v>2</v>
      </c>
      <c r="O200" s="9" t="s">
        <v>16</v>
      </c>
      <c r="P200" s="18">
        <v>11848.771520214266</v>
      </c>
      <c r="Q200" s="9">
        <v>2020</v>
      </c>
      <c r="R200" s="5" t="s">
        <v>6</v>
      </c>
      <c r="S200" s="9" t="s">
        <v>9</v>
      </c>
      <c r="T200" s="9" t="s">
        <v>10</v>
      </c>
      <c r="V200" s="10">
        <v>25084.304196839999</v>
      </c>
    </row>
    <row r="201" spans="11:28" x14ac:dyDescent="0.25">
      <c r="K201" s="12" t="s">
        <v>28</v>
      </c>
      <c r="L201" s="9" t="s">
        <v>68</v>
      </c>
      <c r="M201" s="9" t="s">
        <v>65</v>
      </c>
      <c r="N201" s="9" t="s">
        <v>2</v>
      </c>
      <c r="O201" s="9" t="s">
        <v>18</v>
      </c>
      <c r="P201" s="18">
        <v>9362.342209767965</v>
      </c>
      <c r="Q201" s="9">
        <v>2020</v>
      </c>
      <c r="R201" s="5" t="s">
        <v>6</v>
      </c>
      <c r="S201" s="9" t="s">
        <v>9</v>
      </c>
      <c r="T201" s="9" t="s">
        <v>2</v>
      </c>
      <c r="V201" s="10">
        <v>100446.66721185998</v>
      </c>
    </row>
    <row r="202" spans="11:28" x14ac:dyDescent="0.25">
      <c r="K202" s="12" t="s">
        <v>28</v>
      </c>
      <c r="L202" s="9" t="s">
        <v>68</v>
      </c>
      <c r="M202" s="9" t="s">
        <v>65</v>
      </c>
      <c r="N202" s="9" t="s">
        <v>2</v>
      </c>
      <c r="O202" s="9" t="s">
        <v>20</v>
      </c>
      <c r="P202" s="18">
        <v>3886.5387665770781</v>
      </c>
      <c r="Q202" s="9">
        <v>2020</v>
      </c>
      <c r="R202" s="5" t="s">
        <v>6</v>
      </c>
      <c r="S202" s="9" t="s">
        <v>9</v>
      </c>
      <c r="T202" s="9" t="s">
        <v>13</v>
      </c>
      <c r="V202" s="10">
        <v>10662.122255370001</v>
      </c>
    </row>
    <row r="203" spans="11:28" x14ac:dyDescent="0.25">
      <c r="K203" s="12" t="s">
        <v>28</v>
      </c>
      <c r="L203" s="9" t="s">
        <v>68</v>
      </c>
      <c r="M203" s="9" t="s">
        <v>65</v>
      </c>
      <c r="N203" s="9" t="s">
        <v>2</v>
      </c>
      <c r="O203" s="9" t="s">
        <v>24</v>
      </c>
      <c r="P203" s="18">
        <v>0.27693800137253466</v>
      </c>
      <c r="Q203" s="9">
        <v>2019</v>
      </c>
      <c r="R203" s="5" t="s">
        <v>6</v>
      </c>
      <c r="S203" s="9" t="s">
        <v>9</v>
      </c>
      <c r="T203" s="9" t="s">
        <v>10</v>
      </c>
      <c r="V203" s="10">
        <v>27439.972902429359</v>
      </c>
    </row>
    <row r="204" spans="11:28" x14ac:dyDescent="0.25">
      <c r="K204" s="12" t="s">
        <v>28</v>
      </c>
      <c r="L204" s="9" t="s">
        <v>68</v>
      </c>
      <c r="M204" s="9" t="s">
        <v>65</v>
      </c>
      <c r="N204" s="9" t="s">
        <v>2</v>
      </c>
      <c r="O204" s="9" t="s">
        <v>27</v>
      </c>
      <c r="P204" s="18">
        <v>-18508.924659999208</v>
      </c>
      <c r="Q204" s="9">
        <v>2019</v>
      </c>
      <c r="R204" s="5" t="s">
        <v>6</v>
      </c>
      <c r="S204" s="9" t="s">
        <v>9</v>
      </c>
      <c r="T204" s="9" t="s">
        <v>2</v>
      </c>
      <c r="V204" s="10">
        <v>104886.88427404998</v>
      </c>
    </row>
    <row r="205" spans="11:28" x14ac:dyDescent="0.25">
      <c r="K205" s="12" t="s">
        <v>28</v>
      </c>
      <c r="L205" s="9" t="s">
        <v>68</v>
      </c>
      <c r="M205" s="9" t="s">
        <v>66</v>
      </c>
      <c r="N205" s="9" t="s">
        <v>2</v>
      </c>
      <c r="O205" s="9" t="s">
        <v>5</v>
      </c>
      <c r="P205" s="18">
        <v>1263077.8261575783</v>
      </c>
      <c r="Q205" s="9">
        <v>2019</v>
      </c>
      <c r="R205" s="5" t="s">
        <v>6</v>
      </c>
      <c r="S205" s="9" t="s">
        <v>9</v>
      </c>
      <c r="T205" s="9" t="s">
        <v>13</v>
      </c>
      <c r="V205" s="10">
        <v>11816.20396284</v>
      </c>
    </row>
    <row r="206" spans="11:28" x14ac:dyDescent="0.25">
      <c r="K206" s="12" t="s">
        <v>28</v>
      </c>
      <c r="L206" s="9" t="s">
        <v>68</v>
      </c>
      <c r="M206" s="9" t="s">
        <v>66</v>
      </c>
      <c r="N206" s="9" t="s">
        <v>2</v>
      </c>
      <c r="O206" s="9" t="s">
        <v>11</v>
      </c>
      <c r="P206" s="18">
        <v>127737.0394689463</v>
      </c>
      <c r="Q206" s="9">
        <v>2020</v>
      </c>
      <c r="R206" s="5" t="s">
        <v>8</v>
      </c>
      <c r="S206" s="9" t="s">
        <v>45</v>
      </c>
      <c r="T206" s="9" t="s">
        <v>2</v>
      </c>
      <c r="U206" s="9" t="s">
        <v>47</v>
      </c>
      <c r="V206" s="10">
        <v>12587.82888325613</v>
      </c>
    </row>
    <row r="207" spans="11:28" x14ac:dyDescent="0.25">
      <c r="K207" s="12" t="s">
        <v>28</v>
      </c>
      <c r="L207" s="9" t="s">
        <v>68</v>
      </c>
      <c r="M207" s="9" t="s">
        <v>66</v>
      </c>
      <c r="N207" s="9" t="s">
        <v>2</v>
      </c>
      <c r="O207" s="9" t="s">
        <v>16</v>
      </c>
      <c r="P207" s="18">
        <v>12796.673241831408</v>
      </c>
      <c r="Q207" s="9">
        <v>2020</v>
      </c>
      <c r="R207" s="5" t="s">
        <v>8</v>
      </c>
      <c r="S207" s="9" t="s">
        <v>45</v>
      </c>
      <c r="T207" s="9" t="s">
        <v>10</v>
      </c>
      <c r="U207" s="9" t="s">
        <v>47</v>
      </c>
      <c r="V207" s="10">
        <v>17658.146119399647</v>
      </c>
    </row>
    <row r="208" spans="11:28" x14ac:dyDescent="0.25">
      <c r="K208" s="12" t="s">
        <v>28</v>
      </c>
      <c r="L208" s="9" t="s">
        <v>68</v>
      </c>
      <c r="M208" s="9" t="s">
        <v>66</v>
      </c>
      <c r="N208" s="9" t="s">
        <v>2</v>
      </c>
      <c r="O208" s="9" t="s">
        <v>18</v>
      </c>
      <c r="P208" s="18">
        <v>10006.596788157012</v>
      </c>
      <c r="Q208" s="9">
        <v>2020</v>
      </c>
      <c r="R208" s="5" t="s">
        <v>8</v>
      </c>
      <c r="S208" s="9" t="s">
        <v>45</v>
      </c>
      <c r="T208" s="9" t="s">
        <v>13</v>
      </c>
      <c r="U208" s="9" t="s">
        <v>47</v>
      </c>
      <c r="V208" s="10">
        <v>10241.279910794226</v>
      </c>
    </row>
    <row r="209" spans="11:22" x14ac:dyDescent="0.25">
      <c r="K209" s="12" t="s">
        <v>28</v>
      </c>
      <c r="L209" s="9" t="s">
        <v>68</v>
      </c>
      <c r="M209" s="9" t="s">
        <v>66</v>
      </c>
      <c r="N209" s="9" t="s">
        <v>2</v>
      </c>
      <c r="O209" s="9" t="s">
        <v>20</v>
      </c>
      <c r="P209" s="18">
        <v>4192.3505249391146</v>
      </c>
      <c r="Q209" s="9">
        <v>2020</v>
      </c>
      <c r="R209" s="5" t="s">
        <v>6</v>
      </c>
      <c r="S209" s="9" t="s">
        <v>26</v>
      </c>
      <c r="T209" s="9" t="s">
        <v>10</v>
      </c>
      <c r="V209" s="10">
        <v>53256.299096135313</v>
      </c>
    </row>
    <row r="210" spans="11:22" x14ac:dyDescent="0.25">
      <c r="K210" s="12" t="s">
        <v>28</v>
      </c>
      <c r="L210" s="9" t="s">
        <v>68</v>
      </c>
      <c r="M210" s="9" t="s">
        <v>66</v>
      </c>
      <c r="N210" s="9" t="s">
        <v>2</v>
      </c>
      <c r="O210" s="9" t="s">
        <v>24</v>
      </c>
      <c r="P210" s="18">
        <v>0.27693800137253466</v>
      </c>
      <c r="Q210" s="9">
        <v>2020</v>
      </c>
      <c r="R210" s="5" t="s">
        <v>6</v>
      </c>
      <c r="S210" s="9" t="s">
        <v>26</v>
      </c>
      <c r="T210" s="9" t="s">
        <v>2</v>
      </c>
      <c r="V210" s="10">
        <v>216237.13966635999</v>
      </c>
    </row>
    <row r="211" spans="11:22" x14ac:dyDescent="0.25">
      <c r="K211" s="12" t="s">
        <v>28</v>
      </c>
      <c r="L211" s="9" t="s">
        <v>68</v>
      </c>
      <c r="M211" s="9" t="s">
        <v>66</v>
      </c>
      <c r="N211" s="9" t="s">
        <v>2</v>
      </c>
      <c r="O211" s="9" t="s">
        <v>27</v>
      </c>
      <c r="P211" s="18">
        <v>-19657.011119622843</v>
      </c>
      <c r="Q211" s="9">
        <v>2020</v>
      </c>
      <c r="R211" s="5" t="s">
        <v>6</v>
      </c>
      <c r="S211" s="9" t="s">
        <v>26</v>
      </c>
      <c r="T211" s="9" t="s">
        <v>13</v>
      </c>
      <c r="V211" s="10">
        <v>23357.291535880002</v>
      </c>
    </row>
    <row r="212" spans="11:22" x14ac:dyDescent="0.25">
      <c r="K212" s="12" t="s">
        <v>28</v>
      </c>
      <c r="L212" s="9" t="s">
        <v>68</v>
      </c>
      <c r="M212" s="9" t="s">
        <v>9</v>
      </c>
      <c r="N212" s="9" t="s">
        <v>36</v>
      </c>
      <c r="O212" s="9" t="s">
        <v>37</v>
      </c>
      <c r="P212" s="18">
        <v>29751.376919150338</v>
      </c>
      <c r="Q212" s="9">
        <v>2019</v>
      </c>
      <c r="R212" s="5" t="s">
        <v>6</v>
      </c>
      <c r="S212" s="9" t="s">
        <v>26</v>
      </c>
      <c r="T212" s="9" t="s">
        <v>10</v>
      </c>
      <c r="V212" s="10">
        <v>54451.425705870759</v>
      </c>
    </row>
    <row r="213" spans="11:22" x14ac:dyDescent="0.25">
      <c r="K213" s="12" t="s">
        <v>28</v>
      </c>
      <c r="L213" s="9" t="s">
        <v>68</v>
      </c>
      <c r="M213" s="9" t="s">
        <v>9</v>
      </c>
      <c r="N213" s="9" t="s">
        <v>36</v>
      </c>
      <c r="O213" s="9" t="s">
        <v>38</v>
      </c>
      <c r="P213" s="18">
        <v>334.02774795989933</v>
      </c>
      <c r="Q213" s="9">
        <v>2019</v>
      </c>
      <c r="R213" s="5" t="s">
        <v>6</v>
      </c>
      <c r="S213" s="9" t="s">
        <v>26</v>
      </c>
      <c r="T213" s="9" t="s">
        <v>2</v>
      </c>
      <c r="V213" s="10">
        <v>210982.72078137519</v>
      </c>
    </row>
    <row r="214" spans="11:22" x14ac:dyDescent="0.25">
      <c r="K214" s="12" t="s">
        <v>28</v>
      </c>
      <c r="L214" s="9" t="s">
        <v>68</v>
      </c>
      <c r="M214" s="9" t="s">
        <v>9</v>
      </c>
      <c r="N214" s="9" t="s">
        <v>36</v>
      </c>
      <c r="O214" s="9" t="s">
        <v>39</v>
      </c>
      <c r="P214" s="18">
        <v>0</v>
      </c>
      <c r="Q214" s="9">
        <v>2019</v>
      </c>
      <c r="R214" s="5" t="s">
        <v>6</v>
      </c>
      <c r="S214" s="9" t="s">
        <v>26</v>
      </c>
      <c r="T214" s="9" t="s">
        <v>13</v>
      </c>
      <c r="V214" s="10">
        <v>24329.190711439998</v>
      </c>
    </row>
    <row r="215" spans="11:22" x14ac:dyDescent="0.25">
      <c r="K215" s="12" t="s">
        <v>28</v>
      </c>
      <c r="L215" s="9" t="s">
        <v>68</v>
      </c>
      <c r="M215" s="9" t="s">
        <v>9</v>
      </c>
      <c r="N215" s="9" t="s">
        <v>36</v>
      </c>
      <c r="O215" s="9" t="s">
        <v>27</v>
      </c>
      <c r="P215" s="18">
        <v>0</v>
      </c>
      <c r="Q215" s="9">
        <v>2020</v>
      </c>
      <c r="R215" s="5" t="s">
        <v>6</v>
      </c>
      <c r="S215" s="9" t="s">
        <v>51</v>
      </c>
      <c r="T215" s="9" t="s">
        <v>2</v>
      </c>
      <c r="U215" s="9" t="s">
        <v>7</v>
      </c>
      <c r="V215" s="10">
        <v>414847.27219300001</v>
      </c>
    </row>
    <row r="216" spans="11:22" x14ac:dyDescent="0.25">
      <c r="K216" s="12" t="s">
        <v>28</v>
      </c>
      <c r="L216" s="9" t="s">
        <v>68</v>
      </c>
      <c r="M216" s="9" t="s">
        <v>9</v>
      </c>
      <c r="N216" s="9" t="s">
        <v>41</v>
      </c>
      <c r="O216" s="9" t="s">
        <v>42</v>
      </c>
      <c r="P216" s="18">
        <v>26582.84788273169</v>
      </c>
      <c r="Q216" s="9">
        <v>2020</v>
      </c>
      <c r="R216" s="5" t="s">
        <v>6</v>
      </c>
      <c r="S216" s="9" t="s">
        <v>51</v>
      </c>
      <c r="T216" s="9" t="s">
        <v>2</v>
      </c>
      <c r="U216" s="9" t="s">
        <v>12</v>
      </c>
      <c r="V216" s="10">
        <v>107217.495086</v>
      </c>
    </row>
    <row r="217" spans="11:22" x14ac:dyDescent="0.25">
      <c r="K217" s="12" t="s">
        <v>28</v>
      </c>
      <c r="L217" s="9" t="s">
        <v>68</v>
      </c>
      <c r="M217" s="9" t="s">
        <v>9</v>
      </c>
      <c r="N217" s="9" t="s">
        <v>41</v>
      </c>
      <c r="O217" s="9" t="s">
        <v>39</v>
      </c>
      <c r="P217" s="18">
        <v>420.26746365305507</v>
      </c>
      <c r="Q217" s="9">
        <v>2020</v>
      </c>
      <c r="R217" s="5" t="s">
        <v>6</v>
      </c>
      <c r="S217" s="9" t="s">
        <v>51</v>
      </c>
      <c r="T217" s="9" t="s">
        <v>2</v>
      </c>
      <c r="U217" s="9" t="s">
        <v>15</v>
      </c>
      <c r="V217" s="10">
        <v>20268.43406</v>
      </c>
    </row>
    <row r="218" spans="11:22" x14ac:dyDescent="0.25">
      <c r="K218" s="12" t="s">
        <v>28</v>
      </c>
      <c r="L218" s="9" t="s">
        <v>68</v>
      </c>
      <c r="M218" s="9" t="s">
        <v>9</v>
      </c>
      <c r="N218" s="9" t="s">
        <v>41</v>
      </c>
      <c r="O218" s="9" t="s">
        <v>27</v>
      </c>
      <c r="P218" s="18">
        <v>-517.83741214854047</v>
      </c>
      <c r="Q218" s="9">
        <v>2020</v>
      </c>
      <c r="R218" s="5" t="s">
        <v>6</v>
      </c>
      <c r="S218" s="9" t="s">
        <v>51</v>
      </c>
      <c r="T218" s="9" t="s">
        <v>2</v>
      </c>
      <c r="U218" s="9" t="s">
        <v>17</v>
      </c>
      <c r="V218" s="10">
        <v>16696.403257999998</v>
      </c>
    </row>
    <row r="219" spans="11:22" x14ac:dyDescent="0.25">
      <c r="K219" s="12" t="s">
        <v>28</v>
      </c>
      <c r="L219" s="9" t="s">
        <v>68</v>
      </c>
      <c r="M219" s="9" t="s">
        <v>26</v>
      </c>
      <c r="N219" s="9" t="s">
        <v>36</v>
      </c>
      <c r="O219" s="9" t="s">
        <v>37</v>
      </c>
      <c r="P219" s="18">
        <v>60231.64272705045</v>
      </c>
      <c r="Q219" s="9">
        <v>2020</v>
      </c>
      <c r="R219" s="5" t="s">
        <v>6</v>
      </c>
      <c r="S219" s="9" t="s">
        <v>51</v>
      </c>
      <c r="T219" s="9" t="s">
        <v>2</v>
      </c>
      <c r="U219" s="9" t="s">
        <v>19</v>
      </c>
      <c r="V219" s="10">
        <v>9313.6506085009823</v>
      </c>
    </row>
    <row r="220" spans="11:22" x14ac:dyDescent="0.25">
      <c r="K220" s="12" t="s">
        <v>28</v>
      </c>
      <c r="L220" s="9" t="s">
        <v>68</v>
      </c>
      <c r="M220" s="9" t="s">
        <v>26</v>
      </c>
      <c r="N220" s="9" t="s">
        <v>36</v>
      </c>
      <c r="O220" s="9" t="s">
        <v>38</v>
      </c>
      <c r="P220" s="18">
        <v>679.62358713061553</v>
      </c>
      <c r="Q220" s="9">
        <v>2020</v>
      </c>
      <c r="R220" s="5" t="s">
        <v>6</v>
      </c>
      <c r="S220" s="9" t="s">
        <v>51</v>
      </c>
      <c r="T220" s="9" t="s">
        <v>2</v>
      </c>
      <c r="U220" s="9" t="s">
        <v>21</v>
      </c>
      <c r="V220" s="10">
        <v>23767.160400970002</v>
      </c>
    </row>
    <row r="221" spans="11:22" x14ac:dyDescent="0.25">
      <c r="K221" s="12" t="s">
        <v>28</v>
      </c>
      <c r="L221" s="9" t="s">
        <v>68</v>
      </c>
      <c r="M221" s="9" t="s">
        <v>26</v>
      </c>
      <c r="N221" s="9" t="s">
        <v>36</v>
      </c>
      <c r="O221" s="9" t="s">
        <v>39</v>
      </c>
      <c r="P221" s="18">
        <v>0</v>
      </c>
      <c r="Q221" s="9">
        <v>2020</v>
      </c>
      <c r="R221" s="5" t="s">
        <v>6</v>
      </c>
      <c r="S221" s="9" t="s">
        <v>51</v>
      </c>
      <c r="T221" s="9" t="s">
        <v>2</v>
      </c>
      <c r="U221" s="9" t="s">
        <v>25</v>
      </c>
      <c r="V221" s="10">
        <v>12442.256591649999</v>
      </c>
    </row>
    <row r="222" spans="11:22" x14ac:dyDescent="0.25">
      <c r="K222" s="12" t="s">
        <v>28</v>
      </c>
      <c r="L222" s="9" t="s">
        <v>68</v>
      </c>
      <c r="M222" s="9" t="s">
        <v>26</v>
      </c>
      <c r="N222" s="9" t="s">
        <v>36</v>
      </c>
      <c r="O222" s="9" t="s">
        <v>27</v>
      </c>
      <c r="P222" s="18">
        <v>0</v>
      </c>
      <c r="Q222" s="9">
        <v>2020</v>
      </c>
      <c r="R222" s="5" t="s">
        <v>6</v>
      </c>
      <c r="S222" s="9" t="s">
        <v>51</v>
      </c>
      <c r="T222" s="9" t="s">
        <v>2</v>
      </c>
      <c r="U222" s="9" t="s">
        <v>106</v>
      </c>
      <c r="V222" s="10">
        <v>139.93396500251902</v>
      </c>
    </row>
    <row r="223" spans="11:22" x14ac:dyDescent="0.25">
      <c r="K223" s="12" t="s">
        <v>28</v>
      </c>
      <c r="L223" s="9" t="s">
        <v>68</v>
      </c>
      <c r="M223" s="9" t="s">
        <v>26</v>
      </c>
      <c r="N223" s="9" t="s">
        <v>41</v>
      </c>
      <c r="O223" s="9" t="s">
        <v>42</v>
      </c>
      <c r="P223" s="18">
        <v>53344.068832712612</v>
      </c>
      <c r="Q223" s="9">
        <v>2020</v>
      </c>
      <c r="R223" s="5" t="s">
        <v>6</v>
      </c>
      <c r="S223" s="9" t="s">
        <v>51</v>
      </c>
      <c r="T223" s="9" t="s">
        <v>2</v>
      </c>
      <c r="U223" s="9" t="s">
        <v>29</v>
      </c>
      <c r="V223" s="10">
        <v>486.653978</v>
      </c>
    </row>
    <row r="224" spans="11:22" x14ac:dyDescent="0.25">
      <c r="K224" s="12" t="s">
        <v>28</v>
      </c>
      <c r="L224" s="9" t="s">
        <v>68</v>
      </c>
      <c r="M224" s="9" t="s">
        <v>26</v>
      </c>
      <c r="N224" s="9" t="s">
        <v>41</v>
      </c>
      <c r="O224" s="9" t="s">
        <v>39</v>
      </c>
      <c r="P224" s="18">
        <v>906.13906639421566</v>
      </c>
      <c r="Q224" s="9">
        <v>2020</v>
      </c>
      <c r="R224" s="5" t="s">
        <v>6</v>
      </c>
      <c r="S224" s="9" t="s">
        <v>51</v>
      </c>
      <c r="T224" s="9" t="s">
        <v>2</v>
      </c>
      <c r="U224" s="9" t="s">
        <v>30</v>
      </c>
      <c r="V224" s="10">
        <v>80.381915000000006</v>
      </c>
    </row>
    <row r="225" spans="11:22" x14ac:dyDescent="0.25">
      <c r="K225" s="12" t="s">
        <v>28</v>
      </c>
      <c r="L225" s="9" t="s">
        <v>68</v>
      </c>
      <c r="M225" s="9" t="s">
        <v>26</v>
      </c>
      <c r="N225" s="9" t="s">
        <v>41</v>
      </c>
      <c r="O225" s="9" t="s">
        <v>27</v>
      </c>
      <c r="P225" s="18">
        <v>-967.81070241138104</v>
      </c>
      <c r="Q225" s="9">
        <v>2020</v>
      </c>
      <c r="R225" s="5" t="s">
        <v>6</v>
      </c>
      <c r="S225" s="9" t="s">
        <v>51</v>
      </c>
      <c r="T225" s="9" t="s">
        <v>10</v>
      </c>
      <c r="U225" s="9" t="s">
        <v>31</v>
      </c>
      <c r="V225" s="10">
        <v>21168.047635999999</v>
      </c>
    </row>
    <row r="226" spans="11:22" x14ac:dyDescent="0.25">
      <c r="K226" s="12" t="s">
        <v>28</v>
      </c>
      <c r="L226" s="9" t="s">
        <v>68</v>
      </c>
      <c r="M226" s="9" t="s">
        <v>1</v>
      </c>
      <c r="N226" s="9" t="s">
        <v>36</v>
      </c>
      <c r="O226" s="9" t="s">
        <v>37</v>
      </c>
      <c r="P226" s="18">
        <v>93334.451413519375</v>
      </c>
      <c r="Q226" s="9">
        <v>2020</v>
      </c>
      <c r="R226" s="5" t="s">
        <v>6</v>
      </c>
      <c r="S226" s="9" t="s">
        <v>51</v>
      </c>
      <c r="T226" s="9" t="s">
        <v>10</v>
      </c>
      <c r="U226" s="9" t="s">
        <v>32</v>
      </c>
      <c r="V226" s="10">
        <v>7683.7569620000004</v>
      </c>
    </row>
    <row r="227" spans="11:22" x14ac:dyDescent="0.25">
      <c r="K227" s="12" t="s">
        <v>28</v>
      </c>
      <c r="L227" s="9" t="s">
        <v>68</v>
      </c>
      <c r="M227" s="9" t="s">
        <v>1</v>
      </c>
      <c r="N227" s="9" t="s">
        <v>36</v>
      </c>
      <c r="O227" s="9" t="s">
        <v>38</v>
      </c>
      <c r="P227" s="18">
        <v>1336.4676355817676</v>
      </c>
      <c r="Q227" s="9">
        <v>2020</v>
      </c>
      <c r="R227" s="5" t="s">
        <v>6</v>
      </c>
      <c r="S227" s="9" t="s">
        <v>51</v>
      </c>
      <c r="T227" s="9" t="s">
        <v>10</v>
      </c>
      <c r="U227" s="9" t="s">
        <v>33</v>
      </c>
      <c r="V227" s="10">
        <v>6047.8986359999999</v>
      </c>
    </row>
    <row r="228" spans="11:22" x14ac:dyDescent="0.25">
      <c r="K228" s="12" t="s">
        <v>28</v>
      </c>
      <c r="L228" s="9" t="s">
        <v>68</v>
      </c>
      <c r="M228" s="9" t="s">
        <v>1</v>
      </c>
      <c r="N228" s="9" t="s">
        <v>36</v>
      </c>
      <c r="O228" s="9" t="s">
        <v>39</v>
      </c>
      <c r="P228" s="18">
        <v>0</v>
      </c>
      <c r="Q228" s="9">
        <v>2020</v>
      </c>
      <c r="R228" s="5" t="s">
        <v>6</v>
      </c>
      <c r="S228" s="9" t="s">
        <v>51</v>
      </c>
      <c r="T228" s="9" t="s">
        <v>10</v>
      </c>
      <c r="U228" s="9" t="s">
        <v>34</v>
      </c>
      <c r="V228" s="10">
        <v>4765.7383572358794</v>
      </c>
    </row>
    <row r="229" spans="11:22" x14ac:dyDescent="0.25">
      <c r="K229" s="12" t="s">
        <v>28</v>
      </c>
      <c r="L229" s="9" t="s">
        <v>68</v>
      </c>
      <c r="M229" s="9" t="s">
        <v>1</v>
      </c>
      <c r="N229" s="9" t="s">
        <v>36</v>
      </c>
      <c r="O229" s="9" t="s">
        <v>27</v>
      </c>
      <c r="P229" s="18">
        <v>0</v>
      </c>
      <c r="Q229" s="9">
        <v>2020</v>
      </c>
      <c r="R229" s="5" t="s">
        <v>6</v>
      </c>
      <c r="S229" s="9" t="s">
        <v>51</v>
      </c>
      <c r="T229" s="9" t="s">
        <v>10</v>
      </c>
      <c r="U229" s="9" t="s">
        <v>15</v>
      </c>
      <c r="V229" s="10">
        <v>6334.0057269999998</v>
      </c>
    </row>
    <row r="230" spans="11:22" x14ac:dyDescent="0.25">
      <c r="K230" s="12" t="s">
        <v>28</v>
      </c>
      <c r="L230" s="9" t="s">
        <v>68</v>
      </c>
      <c r="M230" s="9" t="s">
        <v>1</v>
      </c>
      <c r="N230" s="9" t="s">
        <v>41</v>
      </c>
      <c r="O230" s="9" t="s">
        <v>42</v>
      </c>
      <c r="P230" s="18">
        <v>80166.7485036945</v>
      </c>
      <c r="Q230" s="9">
        <v>2020</v>
      </c>
      <c r="R230" s="5" t="s">
        <v>6</v>
      </c>
      <c r="S230" s="9" t="s">
        <v>51</v>
      </c>
      <c r="T230" s="9" t="s">
        <v>10</v>
      </c>
      <c r="U230" s="9" t="s">
        <v>35</v>
      </c>
      <c r="V230" s="10">
        <v>9303.4609949999995</v>
      </c>
    </row>
    <row r="231" spans="11:22" x14ac:dyDescent="0.25">
      <c r="K231" s="12" t="s">
        <v>28</v>
      </c>
      <c r="L231" s="9" t="s">
        <v>68</v>
      </c>
      <c r="M231" s="9" t="s">
        <v>1</v>
      </c>
      <c r="N231" s="9" t="s">
        <v>41</v>
      </c>
      <c r="O231" s="9" t="s">
        <v>39</v>
      </c>
      <c r="P231" s="18">
        <v>1385.9218031163887</v>
      </c>
      <c r="Q231" s="9">
        <v>2020</v>
      </c>
      <c r="R231" s="5" t="s">
        <v>6</v>
      </c>
      <c r="S231" s="9" t="s">
        <v>51</v>
      </c>
      <c r="T231" s="9" t="s">
        <v>10</v>
      </c>
      <c r="U231" s="9" t="s">
        <v>19</v>
      </c>
      <c r="V231" s="10">
        <v>7430.8806667420286</v>
      </c>
    </row>
    <row r="232" spans="11:22" x14ac:dyDescent="0.25">
      <c r="K232" s="12" t="s">
        <v>28</v>
      </c>
      <c r="L232" s="9" t="s">
        <v>68</v>
      </c>
      <c r="M232" s="9" t="s">
        <v>1</v>
      </c>
      <c r="N232" s="9" t="s">
        <v>41</v>
      </c>
      <c r="O232" s="9" t="s">
        <v>27</v>
      </c>
      <c r="P232" s="18">
        <v>-1444.9420278922034</v>
      </c>
      <c r="Q232" s="9">
        <v>2020</v>
      </c>
      <c r="R232" s="5" t="s">
        <v>6</v>
      </c>
      <c r="S232" s="9" t="s">
        <v>51</v>
      </c>
      <c r="T232" s="9" t="s">
        <v>10</v>
      </c>
      <c r="U232" s="9" t="s">
        <v>21</v>
      </c>
      <c r="V232" s="10">
        <v>51300.454425950003</v>
      </c>
    </row>
    <row r="233" spans="11:22" x14ac:dyDescent="0.25">
      <c r="K233" s="12" t="s">
        <v>28</v>
      </c>
      <c r="L233" s="9" t="s">
        <v>68</v>
      </c>
      <c r="M233" s="9" t="s">
        <v>23</v>
      </c>
      <c r="N233" s="9" t="s">
        <v>36</v>
      </c>
      <c r="O233" s="9" t="s">
        <v>37</v>
      </c>
      <c r="P233" s="18">
        <v>123576.86089419268</v>
      </c>
      <c r="Q233" s="9">
        <v>2020</v>
      </c>
      <c r="R233" s="5" t="s">
        <v>6</v>
      </c>
      <c r="S233" s="9" t="s">
        <v>51</v>
      </c>
      <c r="T233" s="9" t="s">
        <v>10</v>
      </c>
      <c r="U233" s="9" t="s">
        <v>40</v>
      </c>
      <c r="V233" s="10">
        <v>51556.990313649992</v>
      </c>
    </row>
    <row r="234" spans="11:22" x14ac:dyDescent="0.25">
      <c r="K234" s="12" t="s">
        <v>28</v>
      </c>
      <c r="L234" s="9" t="s">
        <v>68</v>
      </c>
      <c r="M234" s="9" t="s">
        <v>23</v>
      </c>
      <c r="N234" s="9" t="s">
        <v>36</v>
      </c>
      <c r="O234" s="9" t="s">
        <v>38</v>
      </c>
      <c r="P234" s="18">
        <v>1925.894402574128</v>
      </c>
      <c r="Q234" s="9">
        <v>2020</v>
      </c>
      <c r="R234" s="5" t="s">
        <v>6</v>
      </c>
      <c r="S234" s="9" t="s">
        <v>51</v>
      </c>
      <c r="T234" s="9" t="s">
        <v>10</v>
      </c>
      <c r="U234" s="9" t="s">
        <v>106</v>
      </c>
      <c r="V234" s="10">
        <v>2991.7550197809401</v>
      </c>
    </row>
    <row r="235" spans="11:22" x14ac:dyDescent="0.25">
      <c r="K235" s="12" t="s">
        <v>28</v>
      </c>
      <c r="L235" s="9" t="s">
        <v>68</v>
      </c>
      <c r="M235" s="9" t="s">
        <v>23</v>
      </c>
      <c r="N235" s="9" t="s">
        <v>36</v>
      </c>
      <c r="O235" s="9" t="s">
        <v>39</v>
      </c>
      <c r="P235" s="18">
        <v>0</v>
      </c>
      <c r="Q235" s="9">
        <v>2020</v>
      </c>
      <c r="R235" s="5" t="s">
        <v>6</v>
      </c>
      <c r="S235" s="9" t="s">
        <v>51</v>
      </c>
      <c r="T235" s="9" t="s">
        <v>10</v>
      </c>
      <c r="U235" s="9" t="s">
        <v>43</v>
      </c>
      <c r="V235" s="10">
        <v>362.21023460000004</v>
      </c>
    </row>
    <row r="236" spans="11:22" x14ac:dyDescent="0.25">
      <c r="K236" s="12" t="s">
        <v>28</v>
      </c>
      <c r="L236" s="9" t="s">
        <v>68</v>
      </c>
      <c r="M236" s="9" t="s">
        <v>23</v>
      </c>
      <c r="N236" s="9" t="s">
        <v>36</v>
      </c>
      <c r="O236" s="9" t="s">
        <v>27</v>
      </c>
      <c r="P236" s="18">
        <v>0</v>
      </c>
      <c r="Q236" s="9">
        <v>2020</v>
      </c>
      <c r="R236" s="5" t="s">
        <v>6</v>
      </c>
      <c r="S236" s="9" t="s">
        <v>51</v>
      </c>
      <c r="T236" s="9" t="s">
        <v>10</v>
      </c>
      <c r="U236" s="9" t="s">
        <v>29</v>
      </c>
      <c r="V236" s="10">
        <v>746.77536899999996</v>
      </c>
    </row>
    <row r="237" spans="11:22" x14ac:dyDescent="0.25">
      <c r="K237" s="12" t="s">
        <v>28</v>
      </c>
      <c r="L237" s="9" t="s">
        <v>68</v>
      </c>
      <c r="M237" s="9" t="s">
        <v>23</v>
      </c>
      <c r="N237" s="9" t="s">
        <v>41</v>
      </c>
      <c r="O237" s="9" t="s">
        <v>42</v>
      </c>
      <c r="P237" s="18">
        <v>106617.31741840098</v>
      </c>
      <c r="Q237" s="9">
        <v>2020</v>
      </c>
      <c r="R237" s="5" t="s">
        <v>6</v>
      </c>
      <c r="S237" s="9" t="s">
        <v>51</v>
      </c>
      <c r="T237" s="9" t="s">
        <v>13</v>
      </c>
      <c r="U237" s="9" t="s">
        <v>15</v>
      </c>
      <c r="V237" s="10">
        <v>7202.1733089999998</v>
      </c>
    </row>
    <row r="238" spans="11:22" x14ac:dyDescent="0.25">
      <c r="K238" s="12" t="s">
        <v>28</v>
      </c>
      <c r="L238" s="9" t="s">
        <v>68</v>
      </c>
      <c r="M238" s="9" t="s">
        <v>23</v>
      </c>
      <c r="N238" s="9" t="s">
        <v>41</v>
      </c>
      <c r="O238" s="9" t="s">
        <v>39</v>
      </c>
      <c r="P238" s="18">
        <v>1877.5239991241026</v>
      </c>
      <c r="Q238" s="9">
        <v>2020</v>
      </c>
      <c r="R238" s="5" t="s">
        <v>6</v>
      </c>
      <c r="S238" s="9" t="s">
        <v>51</v>
      </c>
      <c r="T238" s="9" t="s">
        <v>13</v>
      </c>
      <c r="U238" s="9" t="s">
        <v>32</v>
      </c>
      <c r="V238" s="10">
        <v>3153.1709249999999</v>
      </c>
    </row>
    <row r="239" spans="11:22" x14ac:dyDescent="0.25">
      <c r="K239" s="12" t="s">
        <v>28</v>
      </c>
      <c r="L239" s="9" t="s">
        <v>68</v>
      </c>
      <c r="M239" s="9" t="s">
        <v>23</v>
      </c>
      <c r="N239" s="9" t="s">
        <v>41</v>
      </c>
      <c r="O239" s="9" t="s">
        <v>27</v>
      </c>
      <c r="P239" s="18">
        <v>-1950.6724687814362</v>
      </c>
      <c r="Q239" s="9">
        <v>2020</v>
      </c>
      <c r="R239" s="5" t="s">
        <v>6</v>
      </c>
      <c r="S239" s="9" t="s">
        <v>51</v>
      </c>
      <c r="T239" s="9" t="s">
        <v>13</v>
      </c>
      <c r="U239" s="9" t="s">
        <v>70</v>
      </c>
      <c r="V239" s="10">
        <v>2909.3269909999999</v>
      </c>
    </row>
    <row r="240" spans="11:22" x14ac:dyDescent="0.25">
      <c r="K240" s="12" t="s">
        <v>28</v>
      </c>
      <c r="L240" s="9" t="s">
        <v>68</v>
      </c>
      <c r="M240" s="9" t="s">
        <v>45</v>
      </c>
      <c r="N240" s="9" t="s">
        <v>36</v>
      </c>
      <c r="O240" s="9" t="s">
        <v>37</v>
      </c>
      <c r="P240" s="18">
        <v>153360.35645831536</v>
      </c>
      <c r="Q240" s="9">
        <v>2020</v>
      </c>
      <c r="R240" s="5" t="s">
        <v>6</v>
      </c>
      <c r="S240" s="9" t="s">
        <v>51</v>
      </c>
      <c r="T240" s="9" t="s">
        <v>13</v>
      </c>
      <c r="U240" s="9" t="s">
        <v>71</v>
      </c>
      <c r="V240" s="10">
        <v>2384.3236001</v>
      </c>
    </row>
    <row r="241" spans="11:22" x14ac:dyDescent="0.25">
      <c r="K241" s="12" t="s">
        <v>28</v>
      </c>
      <c r="L241" s="9" t="s">
        <v>68</v>
      </c>
      <c r="M241" s="9" t="s">
        <v>45</v>
      </c>
      <c r="N241" s="9" t="s">
        <v>36</v>
      </c>
      <c r="O241" s="9" t="s">
        <v>38</v>
      </c>
      <c r="P241" s="18">
        <v>2547.0630121023346</v>
      </c>
      <c r="Q241" s="9">
        <v>2020</v>
      </c>
      <c r="R241" s="5" t="s">
        <v>6</v>
      </c>
      <c r="S241" s="9" t="s">
        <v>51</v>
      </c>
      <c r="T241" s="9" t="s">
        <v>13</v>
      </c>
      <c r="U241" s="9" t="s">
        <v>72</v>
      </c>
      <c r="V241" s="10">
        <v>1880.1914380000001</v>
      </c>
    </row>
    <row r="242" spans="11:22" x14ac:dyDescent="0.25">
      <c r="K242" s="12" t="s">
        <v>28</v>
      </c>
      <c r="L242" s="9" t="s">
        <v>68</v>
      </c>
      <c r="M242" s="9" t="s">
        <v>45</v>
      </c>
      <c r="N242" s="9" t="s">
        <v>36</v>
      </c>
      <c r="O242" s="9" t="s">
        <v>39</v>
      </c>
      <c r="P242" s="18">
        <v>0</v>
      </c>
      <c r="Q242" s="9">
        <v>2020</v>
      </c>
      <c r="R242" s="5" t="s">
        <v>6</v>
      </c>
      <c r="S242" s="9" t="s">
        <v>51</v>
      </c>
      <c r="T242" s="9" t="s">
        <v>13</v>
      </c>
      <c r="U242" s="9" t="s">
        <v>73</v>
      </c>
      <c r="V242" s="10">
        <v>2687.4594736599997</v>
      </c>
    </row>
    <row r="243" spans="11:22" x14ac:dyDescent="0.25">
      <c r="K243" s="12" t="s">
        <v>28</v>
      </c>
      <c r="L243" s="9" t="s">
        <v>68</v>
      </c>
      <c r="M243" s="9" t="s">
        <v>45</v>
      </c>
      <c r="N243" s="9" t="s">
        <v>36</v>
      </c>
      <c r="O243" s="9" t="s">
        <v>27</v>
      </c>
      <c r="P243" s="18">
        <v>0</v>
      </c>
      <c r="Q243" s="9">
        <v>2020</v>
      </c>
      <c r="R243" s="5" t="s">
        <v>6</v>
      </c>
      <c r="S243" s="9" t="s">
        <v>51</v>
      </c>
      <c r="T243" s="9" t="s">
        <v>13</v>
      </c>
      <c r="U243" s="9" t="s">
        <v>103</v>
      </c>
      <c r="V243" s="10">
        <v>5775.0461830000004</v>
      </c>
    </row>
    <row r="244" spans="11:22" x14ac:dyDescent="0.25">
      <c r="K244" s="12" t="s">
        <v>28</v>
      </c>
      <c r="L244" s="9" t="s">
        <v>68</v>
      </c>
      <c r="M244" s="9" t="s">
        <v>45</v>
      </c>
      <c r="N244" s="9" t="s">
        <v>41</v>
      </c>
      <c r="O244" s="9" t="s">
        <v>42</v>
      </c>
      <c r="P244" s="18">
        <v>132902.40554404544</v>
      </c>
      <c r="Q244" s="9">
        <v>2020</v>
      </c>
      <c r="R244" s="5" t="s">
        <v>6</v>
      </c>
      <c r="S244" s="9" t="s">
        <v>51</v>
      </c>
      <c r="T244" s="9" t="s">
        <v>13</v>
      </c>
      <c r="U244" s="9" t="s">
        <v>74</v>
      </c>
      <c r="V244" s="10">
        <v>9284.5867213107049</v>
      </c>
    </row>
    <row r="245" spans="11:22" x14ac:dyDescent="0.25">
      <c r="K245" s="12" t="s">
        <v>28</v>
      </c>
      <c r="L245" s="9" t="s">
        <v>68</v>
      </c>
      <c r="M245" s="9" t="s">
        <v>45</v>
      </c>
      <c r="N245" s="9" t="s">
        <v>41</v>
      </c>
      <c r="O245" s="9" t="s">
        <v>39</v>
      </c>
      <c r="P245" s="18">
        <v>2298.3840193589472</v>
      </c>
      <c r="Q245" s="9">
        <v>2020</v>
      </c>
      <c r="R245" s="5" t="s">
        <v>6</v>
      </c>
      <c r="S245" s="9" t="s">
        <v>51</v>
      </c>
      <c r="T245" s="9" t="s">
        <v>13</v>
      </c>
      <c r="U245" s="9" t="s">
        <v>21</v>
      </c>
      <c r="V245" s="10">
        <v>30045.330550559996</v>
      </c>
    </row>
    <row r="246" spans="11:22" x14ac:dyDescent="0.25">
      <c r="K246" s="12" t="s">
        <v>28</v>
      </c>
      <c r="L246" s="9" t="s">
        <v>68</v>
      </c>
      <c r="M246" s="9" t="s">
        <v>45</v>
      </c>
      <c r="N246" s="9" t="s">
        <v>41</v>
      </c>
      <c r="O246" s="9" t="s">
        <v>27</v>
      </c>
      <c r="P246" s="18">
        <v>-2443.2713013869316</v>
      </c>
      <c r="Q246" s="9">
        <v>2020</v>
      </c>
      <c r="R246" s="5" t="s">
        <v>6</v>
      </c>
      <c r="S246" s="9" t="s">
        <v>51</v>
      </c>
      <c r="T246" s="9" t="s">
        <v>13</v>
      </c>
      <c r="U246" s="9" t="s">
        <v>46</v>
      </c>
      <c r="V246" s="10">
        <v>16425.134333530001</v>
      </c>
    </row>
    <row r="247" spans="11:22" x14ac:dyDescent="0.25">
      <c r="K247" s="12" t="s">
        <v>28</v>
      </c>
      <c r="L247" s="9" t="s">
        <v>68</v>
      </c>
      <c r="M247" s="9" t="s">
        <v>51</v>
      </c>
      <c r="N247" s="9" t="s">
        <v>36</v>
      </c>
      <c r="O247" s="9" t="s">
        <v>37</v>
      </c>
      <c r="P247" s="18">
        <v>181513.0244605827</v>
      </c>
      <c r="Q247" s="9">
        <v>2020</v>
      </c>
      <c r="R247" s="5" t="s">
        <v>6</v>
      </c>
      <c r="S247" s="9" t="s">
        <v>51</v>
      </c>
      <c r="T247" s="9" t="s">
        <v>13</v>
      </c>
      <c r="U247" s="9" t="s">
        <v>29</v>
      </c>
      <c r="V247" s="10">
        <v>214.71582699999999</v>
      </c>
    </row>
    <row r="248" spans="11:22" x14ac:dyDescent="0.25">
      <c r="K248" s="12" t="s">
        <v>28</v>
      </c>
      <c r="L248" s="9" t="s">
        <v>68</v>
      </c>
      <c r="M248" s="9" t="s">
        <v>51</v>
      </c>
      <c r="N248" s="9" t="s">
        <v>36</v>
      </c>
      <c r="O248" s="9" t="s">
        <v>38</v>
      </c>
      <c r="P248" s="18">
        <v>2941.8724146841596</v>
      </c>
      <c r="Q248" s="9">
        <v>2020</v>
      </c>
      <c r="R248" s="5" t="s">
        <v>6</v>
      </c>
      <c r="S248" s="9" t="s">
        <v>51</v>
      </c>
      <c r="T248" s="9" t="s">
        <v>13</v>
      </c>
      <c r="U248" s="9" t="s">
        <v>30</v>
      </c>
      <c r="V248" s="10">
        <v>67.962647000000004</v>
      </c>
    </row>
    <row r="249" spans="11:22" x14ac:dyDescent="0.25">
      <c r="K249" s="12" t="s">
        <v>28</v>
      </c>
      <c r="L249" s="9" t="s">
        <v>68</v>
      </c>
      <c r="M249" s="9" t="s">
        <v>51</v>
      </c>
      <c r="N249" s="9" t="s">
        <v>36</v>
      </c>
      <c r="O249" s="9" t="s">
        <v>39</v>
      </c>
      <c r="P249" s="18">
        <v>0</v>
      </c>
      <c r="Q249" s="9">
        <v>2019</v>
      </c>
      <c r="R249" s="5" t="s">
        <v>6</v>
      </c>
      <c r="S249" s="9" t="s">
        <v>51</v>
      </c>
      <c r="T249" s="9" t="s">
        <v>2</v>
      </c>
      <c r="U249" s="9" t="s">
        <v>7</v>
      </c>
      <c r="V249" s="14">
        <v>414041.38270100002</v>
      </c>
    </row>
    <row r="250" spans="11:22" x14ac:dyDescent="0.25">
      <c r="K250" s="12" t="s">
        <v>28</v>
      </c>
      <c r="L250" s="9" t="s">
        <v>68</v>
      </c>
      <c r="M250" s="9" t="s">
        <v>51</v>
      </c>
      <c r="N250" s="9" t="s">
        <v>36</v>
      </c>
      <c r="O250" s="9" t="s">
        <v>27</v>
      </c>
      <c r="P250" s="18">
        <v>0</v>
      </c>
      <c r="Q250" s="9">
        <v>2019</v>
      </c>
      <c r="R250" s="5" t="s">
        <v>6</v>
      </c>
      <c r="S250" s="9" t="s">
        <v>51</v>
      </c>
      <c r="T250" s="9" t="s">
        <v>2</v>
      </c>
      <c r="U250" s="9" t="s">
        <v>12</v>
      </c>
      <c r="V250" s="14">
        <v>99385.872875000001</v>
      </c>
    </row>
    <row r="251" spans="11:22" x14ac:dyDescent="0.25">
      <c r="K251" s="12" t="s">
        <v>28</v>
      </c>
      <c r="L251" s="9" t="s">
        <v>68</v>
      </c>
      <c r="M251" s="9" t="s">
        <v>51</v>
      </c>
      <c r="N251" s="9" t="s">
        <v>41</v>
      </c>
      <c r="O251" s="9" t="s">
        <v>42</v>
      </c>
      <c r="P251" s="18">
        <v>158728.9869977702</v>
      </c>
      <c r="Q251" s="9">
        <v>2019</v>
      </c>
      <c r="R251" s="5" t="s">
        <v>6</v>
      </c>
      <c r="S251" s="9" t="s">
        <v>51</v>
      </c>
      <c r="T251" s="9" t="s">
        <v>2</v>
      </c>
      <c r="U251" s="9" t="s">
        <v>15</v>
      </c>
      <c r="V251" s="14">
        <v>18856.371142</v>
      </c>
    </row>
    <row r="252" spans="11:22" x14ac:dyDescent="0.25">
      <c r="K252" s="12" t="s">
        <v>28</v>
      </c>
      <c r="L252" s="9" t="s">
        <v>68</v>
      </c>
      <c r="M252" s="9" t="s">
        <v>51</v>
      </c>
      <c r="N252" s="9" t="s">
        <v>41</v>
      </c>
      <c r="O252" s="9" t="s">
        <v>39</v>
      </c>
      <c r="P252" s="18">
        <v>2718.6514830120022</v>
      </c>
      <c r="Q252" s="9">
        <v>2019</v>
      </c>
      <c r="R252" s="5" t="s">
        <v>6</v>
      </c>
      <c r="S252" s="9" t="s">
        <v>51</v>
      </c>
      <c r="T252" s="9" t="s">
        <v>2</v>
      </c>
      <c r="U252" s="9" t="s">
        <v>17</v>
      </c>
      <c r="V252" s="14">
        <v>7684.7661079999998</v>
      </c>
    </row>
    <row r="253" spans="11:22" x14ac:dyDescent="0.25">
      <c r="K253" s="12" t="s">
        <v>28</v>
      </c>
      <c r="L253" s="9" t="s">
        <v>68</v>
      </c>
      <c r="M253" s="9" t="s">
        <v>51</v>
      </c>
      <c r="N253" s="9" t="s">
        <v>41</v>
      </c>
      <c r="O253" s="9" t="s">
        <v>27</v>
      </c>
      <c r="P253" s="18">
        <v>-2873.1436882620251</v>
      </c>
      <c r="Q253" s="9">
        <v>2019</v>
      </c>
      <c r="R253" s="5" t="s">
        <v>6</v>
      </c>
      <c r="S253" s="9" t="s">
        <v>51</v>
      </c>
      <c r="T253" s="9" t="s">
        <v>2</v>
      </c>
      <c r="U253" s="9" t="s">
        <v>19</v>
      </c>
      <c r="V253" s="14">
        <v>11984.366979756946</v>
      </c>
    </row>
    <row r="254" spans="11:22" x14ac:dyDescent="0.25">
      <c r="K254" s="12" t="s">
        <v>28</v>
      </c>
      <c r="L254" s="9" t="s">
        <v>68</v>
      </c>
      <c r="M254" s="9" t="s">
        <v>59</v>
      </c>
      <c r="N254" s="9" t="s">
        <v>36</v>
      </c>
      <c r="O254" s="9" t="s">
        <v>37</v>
      </c>
      <c r="P254" s="18">
        <v>213621.01170379602</v>
      </c>
      <c r="Q254" s="9">
        <v>2019</v>
      </c>
      <c r="R254" s="5" t="s">
        <v>6</v>
      </c>
      <c r="S254" s="9" t="s">
        <v>51</v>
      </c>
      <c r="T254" s="9" t="s">
        <v>2</v>
      </c>
      <c r="U254" s="9" t="s">
        <v>21</v>
      </c>
      <c r="V254" s="14">
        <v>21794.044462910002</v>
      </c>
    </row>
    <row r="255" spans="11:22" x14ac:dyDescent="0.25">
      <c r="K255" s="12" t="s">
        <v>28</v>
      </c>
      <c r="L255" s="9" t="s">
        <v>68</v>
      </c>
      <c r="M255" s="9" t="s">
        <v>59</v>
      </c>
      <c r="N255" s="9" t="s">
        <v>36</v>
      </c>
      <c r="O255" s="9" t="s">
        <v>38</v>
      </c>
      <c r="P255" s="18">
        <v>3757.6965659374991</v>
      </c>
      <c r="Q255" s="9">
        <v>2019</v>
      </c>
      <c r="R255" s="5" t="s">
        <v>6</v>
      </c>
      <c r="S255" s="9" t="s">
        <v>51</v>
      </c>
      <c r="T255" s="9" t="s">
        <v>2</v>
      </c>
      <c r="U255" s="9" t="s">
        <v>25</v>
      </c>
      <c r="V255" s="14">
        <v>12177.2014471</v>
      </c>
    </row>
    <row r="256" spans="11:22" x14ac:dyDescent="0.25">
      <c r="K256" s="12" t="s">
        <v>28</v>
      </c>
      <c r="L256" s="9" t="s">
        <v>68</v>
      </c>
      <c r="M256" s="9" t="s">
        <v>59</v>
      </c>
      <c r="N256" s="9" t="s">
        <v>36</v>
      </c>
      <c r="O256" s="9" t="s">
        <v>39</v>
      </c>
      <c r="P256" s="18">
        <v>0</v>
      </c>
      <c r="Q256" s="9">
        <v>2019</v>
      </c>
      <c r="R256" s="5" t="s">
        <v>6</v>
      </c>
      <c r="S256" s="9" t="s">
        <v>51</v>
      </c>
      <c r="T256" s="9" t="s">
        <v>2</v>
      </c>
      <c r="U256" s="9" t="s">
        <v>106</v>
      </c>
      <c r="V256" s="14">
        <v>827.68806161059899</v>
      </c>
    </row>
    <row r="257" spans="11:22" x14ac:dyDescent="0.25">
      <c r="K257" s="12" t="s">
        <v>28</v>
      </c>
      <c r="L257" s="9" t="s">
        <v>68</v>
      </c>
      <c r="M257" s="9" t="s">
        <v>59</v>
      </c>
      <c r="N257" s="9" t="s">
        <v>36</v>
      </c>
      <c r="O257" s="9" t="s">
        <v>27</v>
      </c>
      <c r="P257" s="18">
        <v>0</v>
      </c>
      <c r="Q257" s="9">
        <v>2019</v>
      </c>
      <c r="R257" s="5" t="s">
        <v>6</v>
      </c>
      <c r="S257" s="9" t="s">
        <v>51</v>
      </c>
      <c r="T257" s="9" t="s">
        <v>2</v>
      </c>
      <c r="U257" s="9" t="s">
        <v>29</v>
      </c>
      <c r="V257" s="14">
        <v>143.14554000000001</v>
      </c>
    </row>
    <row r="258" spans="11:22" x14ac:dyDescent="0.25">
      <c r="K258" s="12" t="s">
        <v>28</v>
      </c>
      <c r="L258" s="9" t="s">
        <v>68</v>
      </c>
      <c r="M258" s="9" t="s">
        <v>59</v>
      </c>
      <c r="N258" s="9" t="s">
        <v>41</v>
      </c>
      <c r="O258" s="9" t="s">
        <v>42</v>
      </c>
      <c r="P258" s="18">
        <v>187314.70711306861</v>
      </c>
      <c r="Q258" s="9">
        <v>2019</v>
      </c>
      <c r="R258" s="5" t="s">
        <v>6</v>
      </c>
      <c r="S258" s="9" t="s">
        <v>51</v>
      </c>
      <c r="T258" s="9" t="s">
        <v>2</v>
      </c>
      <c r="U258" s="9" t="s">
        <v>30</v>
      </c>
      <c r="V258" s="14">
        <v>335.38438100000002</v>
      </c>
    </row>
    <row r="259" spans="11:22" x14ac:dyDescent="0.25">
      <c r="K259" s="12" t="s">
        <v>28</v>
      </c>
      <c r="L259" s="9" t="s">
        <v>68</v>
      </c>
      <c r="M259" s="9" t="s">
        <v>59</v>
      </c>
      <c r="N259" s="9" t="s">
        <v>41</v>
      </c>
      <c r="O259" s="9" t="s">
        <v>39</v>
      </c>
      <c r="P259" s="18">
        <v>3138.6819240323416</v>
      </c>
      <c r="Q259" s="9">
        <v>2019</v>
      </c>
      <c r="R259" s="5" t="s">
        <v>6</v>
      </c>
      <c r="S259" s="9" t="s">
        <v>51</v>
      </c>
      <c r="T259" s="9" t="s">
        <v>10</v>
      </c>
      <c r="U259" s="9" t="s">
        <v>31</v>
      </c>
      <c r="V259" s="17">
        <v>17541.922156000001</v>
      </c>
    </row>
    <row r="260" spans="11:22" x14ac:dyDescent="0.25">
      <c r="K260" s="12" t="s">
        <v>28</v>
      </c>
      <c r="L260" s="9" t="s">
        <v>68</v>
      </c>
      <c r="M260" s="9" t="s">
        <v>59</v>
      </c>
      <c r="N260" s="9" t="s">
        <v>41</v>
      </c>
      <c r="O260" s="9" t="s">
        <v>27</v>
      </c>
      <c r="P260" s="18">
        <v>-3292.4081783987199</v>
      </c>
      <c r="Q260" s="9">
        <v>2019</v>
      </c>
      <c r="R260" s="5" t="s">
        <v>6</v>
      </c>
      <c r="S260" s="9" t="s">
        <v>51</v>
      </c>
      <c r="T260" s="9" t="s">
        <v>10</v>
      </c>
      <c r="U260" s="9" t="s">
        <v>32</v>
      </c>
      <c r="V260" s="17">
        <v>4548.7596750000002</v>
      </c>
    </row>
    <row r="261" spans="11:22" x14ac:dyDescent="0.25">
      <c r="K261" s="12" t="s">
        <v>28</v>
      </c>
      <c r="L261" s="9" t="s">
        <v>68</v>
      </c>
      <c r="M261" s="9" t="s">
        <v>60</v>
      </c>
      <c r="N261" s="9" t="s">
        <v>36</v>
      </c>
      <c r="O261" s="9" t="s">
        <v>37</v>
      </c>
      <c r="P261" s="18">
        <v>245488.05877048231</v>
      </c>
      <c r="Q261" s="9">
        <v>2019</v>
      </c>
      <c r="R261" s="5" t="s">
        <v>6</v>
      </c>
      <c r="S261" s="9" t="s">
        <v>51</v>
      </c>
      <c r="T261" s="9" t="s">
        <v>10</v>
      </c>
      <c r="U261" s="9" t="s">
        <v>33</v>
      </c>
      <c r="V261" s="17">
        <v>6007.0588040000002</v>
      </c>
    </row>
    <row r="262" spans="11:22" x14ac:dyDescent="0.25">
      <c r="K262" s="12" t="s">
        <v>28</v>
      </c>
      <c r="L262" s="9" t="s">
        <v>68</v>
      </c>
      <c r="M262" s="9" t="s">
        <v>60</v>
      </c>
      <c r="N262" s="9" t="s">
        <v>36</v>
      </c>
      <c r="O262" s="9" t="s">
        <v>38</v>
      </c>
      <c r="P262" s="18">
        <v>4253.0444009910952</v>
      </c>
      <c r="Q262" s="9">
        <v>2019</v>
      </c>
      <c r="R262" s="5" t="s">
        <v>6</v>
      </c>
      <c r="S262" s="9" t="s">
        <v>51</v>
      </c>
      <c r="T262" s="9" t="s">
        <v>10</v>
      </c>
      <c r="U262" s="9" t="s">
        <v>34</v>
      </c>
      <c r="V262" s="17">
        <v>5038.4088425406799</v>
      </c>
    </row>
    <row r="263" spans="11:22" x14ac:dyDescent="0.25">
      <c r="K263" s="12" t="s">
        <v>28</v>
      </c>
      <c r="L263" s="9" t="s">
        <v>68</v>
      </c>
      <c r="M263" s="9" t="s">
        <v>60</v>
      </c>
      <c r="N263" s="9" t="s">
        <v>36</v>
      </c>
      <c r="O263" s="9" t="s">
        <v>39</v>
      </c>
      <c r="P263" s="18">
        <v>0</v>
      </c>
      <c r="Q263" s="9">
        <v>2019</v>
      </c>
      <c r="R263" s="5" t="s">
        <v>6</v>
      </c>
      <c r="S263" s="9" t="s">
        <v>51</v>
      </c>
      <c r="T263" s="9" t="s">
        <v>10</v>
      </c>
      <c r="U263" s="9" t="s">
        <v>15</v>
      </c>
      <c r="V263" s="17">
        <v>8131.7687761000007</v>
      </c>
    </row>
    <row r="264" spans="11:22" x14ac:dyDescent="0.25">
      <c r="K264" s="12" t="s">
        <v>28</v>
      </c>
      <c r="L264" s="9" t="s">
        <v>68</v>
      </c>
      <c r="M264" s="9" t="s">
        <v>60</v>
      </c>
      <c r="N264" s="9" t="s">
        <v>36</v>
      </c>
      <c r="O264" s="9" t="s">
        <v>27</v>
      </c>
      <c r="P264" s="18">
        <v>0</v>
      </c>
      <c r="Q264" s="9">
        <v>2019</v>
      </c>
      <c r="R264" s="5" t="s">
        <v>6</v>
      </c>
      <c r="S264" s="9" t="s">
        <v>51</v>
      </c>
      <c r="T264" s="9" t="s">
        <v>10</v>
      </c>
      <c r="U264" s="9" t="s">
        <v>35</v>
      </c>
      <c r="V264" s="17">
        <v>5774.20669</v>
      </c>
    </row>
    <row r="265" spans="11:22" x14ac:dyDescent="0.25">
      <c r="K265" s="12" t="s">
        <v>28</v>
      </c>
      <c r="L265" s="9" t="s">
        <v>68</v>
      </c>
      <c r="M265" s="9" t="s">
        <v>60</v>
      </c>
      <c r="N265" s="9" t="s">
        <v>41</v>
      </c>
      <c r="O265" s="9" t="s">
        <v>42</v>
      </c>
      <c r="P265" s="18">
        <v>215543.50104545924</v>
      </c>
      <c r="Q265" s="9">
        <v>2019</v>
      </c>
      <c r="R265" s="5" t="s">
        <v>6</v>
      </c>
      <c r="S265" s="9" t="s">
        <v>51</v>
      </c>
      <c r="T265" s="9" t="s">
        <v>10</v>
      </c>
      <c r="U265" s="9" t="s">
        <v>19</v>
      </c>
      <c r="V265" s="17">
        <v>8615.5036573601246</v>
      </c>
    </row>
    <row r="266" spans="11:22" x14ac:dyDescent="0.25">
      <c r="K266" s="12" t="s">
        <v>28</v>
      </c>
      <c r="L266" s="9" t="s">
        <v>68</v>
      </c>
      <c r="M266" s="9" t="s">
        <v>60</v>
      </c>
      <c r="N266" s="9" t="s">
        <v>41</v>
      </c>
      <c r="O266" s="9" t="s">
        <v>39</v>
      </c>
      <c r="P266" s="18">
        <v>3625.6321915050717</v>
      </c>
      <c r="Q266" s="9">
        <v>2019</v>
      </c>
      <c r="R266" s="5" t="s">
        <v>6</v>
      </c>
      <c r="S266" s="9" t="s">
        <v>51</v>
      </c>
      <c r="T266" s="9" t="s">
        <v>10</v>
      </c>
      <c r="U266" s="9" t="s">
        <v>21</v>
      </c>
      <c r="V266" s="17">
        <v>48621.278660099997</v>
      </c>
    </row>
    <row r="267" spans="11:22" x14ac:dyDescent="0.25">
      <c r="K267" s="12" t="s">
        <v>28</v>
      </c>
      <c r="L267" s="9" t="s">
        <v>68</v>
      </c>
      <c r="M267" s="9" t="s">
        <v>60</v>
      </c>
      <c r="N267" s="9" t="s">
        <v>41</v>
      </c>
      <c r="O267" s="9" t="s">
        <v>27</v>
      </c>
      <c r="P267" s="18">
        <v>-3742.2672467511788</v>
      </c>
      <c r="Q267" s="9">
        <v>2019</v>
      </c>
      <c r="R267" s="5" t="s">
        <v>6</v>
      </c>
      <c r="S267" s="9" t="s">
        <v>51</v>
      </c>
      <c r="T267" s="9" t="s">
        <v>10</v>
      </c>
      <c r="U267" s="9" t="s">
        <v>40</v>
      </c>
      <c r="V267" s="17">
        <v>60816.257039410004</v>
      </c>
    </row>
    <row r="268" spans="11:22" x14ac:dyDescent="0.25">
      <c r="K268" s="12" t="s">
        <v>28</v>
      </c>
      <c r="L268" s="9" t="s">
        <v>68</v>
      </c>
      <c r="M268" s="9" t="s">
        <v>62</v>
      </c>
      <c r="N268" s="9" t="s">
        <v>36</v>
      </c>
      <c r="O268" s="9" t="s">
        <v>37</v>
      </c>
      <c r="P268" s="18">
        <v>278994.34366753284</v>
      </c>
      <c r="Q268" s="9">
        <v>2019</v>
      </c>
      <c r="R268" s="5" t="s">
        <v>6</v>
      </c>
      <c r="S268" s="9" t="s">
        <v>51</v>
      </c>
      <c r="T268" s="9" t="s">
        <v>10</v>
      </c>
      <c r="U268" s="9" t="s">
        <v>106</v>
      </c>
      <c r="V268" s="17">
        <v>4869.5935464002105</v>
      </c>
    </row>
    <row r="269" spans="11:22" x14ac:dyDescent="0.25">
      <c r="K269" s="12" t="s">
        <v>28</v>
      </c>
      <c r="L269" s="9" t="s">
        <v>68</v>
      </c>
      <c r="M269" s="9" t="s">
        <v>62</v>
      </c>
      <c r="N269" s="9" t="s">
        <v>36</v>
      </c>
      <c r="O269" s="9" t="s">
        <v>38</v>
      </c>
      <c r="P269" s="18">
        <v>4846.2399663637334</v>
      </c>
      <c r="Q269" s="9">
        <v>2019</v>
      </c>
      <c r="R269" s="5" t="s">
        <v>6</v>
      </c>
      <c r="S269" s="9" t="s">
        <v>51</v>
      </c>
      <c r="T269" s="9" t="s">
        <v>10</v>
      </c>
      <c r="U269" s="9" t="s">
        <v>43</v>
      </c>
      <c r="V269" s="17">
        <v>735.60340541000005</v>
      </c>
    </row>
    <row r="270" spans="11:22" x14ac:dyDescent="0.25">
      <c r="K270" s="12" t="s">
        <v>28</v>
      </c>
      <c r="L270" s="9" t="s">
        <v>68</v>
      </c>
      <c r="M270" s="9" t="s">
        <v>62</v>
      </c>
      <c r="N270" s="9" t="s">
        <v>36</v>
      </c>
      <c r="O270" s="9" t="s">
        <v>39</v>
      </c>
      <c r="P270" s="18">
        <v>0</v>
      </c>
      <c r="Q270" s="9">
        <v>2019</v>
      </c>
      <c r="R270" s="5" t="s">
        <v>6</v>
      </c>
      <c r="S270" s="9" t="s">
        <v>51</v>
      </c>
      <c r="T270" s="9" t="s">
        <v>10</v>
      </c>
      <c r="U270" s="9" t="s">
        <v>29</v>
      </c>
      <c r="V270" s="17">
        <v>288.61140999999998</v>
      </c>
    </row>
    <row r="271" spans="11:22" x14ac:dyDescent="0.25">
      <c r="K271" s="12" t="s">
        <v>28</v>
      </c>
      <c r="L271" s="9" t="s">
        <v>68</v>
      </c>
      <c r="M271" s="9" t="s">
        <v>62</v>
      </c>
      <c r="N271" s="9" t="s">
        <v>36</v>
      </c>
      <c r="O271" s="9" t="s">
        <v>27</v>
      </c>
      <c r="P271" s="18">
        <v>0</v>
      </c>
      <c r="Q271" s="9">
        <v>2019</v>
      </c>
      <c r="R271" s="5" t="s">
        <v>6</v>
      </c>
      <c r="S271" s="9" t="s">
        <v>51</v>
      </c>
      <c r="T271" s="9" t="s">
        <v>13</v>
      </c>
      <c r="U271" s="9" t="s">
        <v>15</v>
      </c>
      <c r="V271" s="26">
        <v>5521.2486870000002</v>
      </c>
    </row>
    <row r="272" spans="11:22" x14ac:dyDescent="0.25">
      <c r="K272" s="12" t="s">
        <v>28</v>
      </c>
      <c r="L272" s="9" t="s">
        <v>68</v>
      </c>
      <c r="M272" s="9" t="s">
        <v>62</v>
      </c>
      <c r="N272" s="9" t="s">
        <v>41</v>
      </c>
      <c r="O272" s="9" t="s">
        <v>42</v>
      </c>
      <c r="P272" s="18">
        <v>245517.08438605524</v>
      </c>
      <c r="Q272" s="9">
        <v>2019</v>
      </c>
      <c r="R272" s="5" t="s">
        <v>6</v>
      </c>
      <c r="S272" s="9" t="s">
        <v>51</v>
      </c>
      <c r="T272" s="9" t="s">
        <v>13</v>
      </c>
      <c r="U272" s="9" t="s">
        <v>32</v>
      </c>
      <c r="V272" s="26">
        <v>1169.614945</v>
      </c>
    </row>
    <row r="273" spans="11:22" x14ac:dyDescent="0.25">
      <c r="K273" s="12" t="s">
        <v>28</v>
      </c>
      <c r="L273" s="9" t="s">
        <v>68</v>
      </c>
      <c r="M273" s="9" t="s">
        <v>62</v>
      </c>
      <c r="N273" s="9" t="s">
        <v>41</v>
      </c>
      <c r="O273" s="9" t="s">
        <v>39</v>
      </c>
      <c r="P273" s="18">
        <v>4121.7019614230985</v>
      </c>
      <c r="Q273" s="9">
        <v>2019</v>
      </c>
      <c r="R273" s="5" t="s">
        <v>6</v>
      </c>
      <c r="S273" s="9" t="s">
        <v>51</v>
      </c>
      <c r="T273" s="9" t="s">
        <v>13</v>
      </c>
      <c r="U273" s="9" t="s">
        <v>70</v>
      </c>
      <c r="V273" s="26">
        <v>3498.2018600000001</v>
      </c>
    </row>
    <row r="274" spans="11:22" x14ac:dyDescent="0.25">
      <c r="K274" s="12" t="s">
        <v>28</v>
      </c>
      <c r="L274" s="9" t="s">
        <v>68</v>
      </c>
      <c r="M274" s="9" t="s">
        <v>62</v>
      </c>
      <c r="N274" s="9" t="s">
        <v>41</v>
      </c>
      <c r="O274" s="9" t="s">
        <v>27</v>
      </c>
      <c r="P274" s="18">
        <v>-4331.0903833651928</v>
      </c>
      <c r="Q274" s="9">
        <v>2019</v>
      </c>
      <c r="R274" s="5" t="s">
        <v>6</v>
      </c>
      <c r="S274" s="9" t="s">
        <v>51</v>
      </c>
      <c r="T274" s="9" t="s">
        <v>13</v>
      </c>
      <c r="U274" s="9" t="s">
        <v>71</v>
      </c>
      <c r="V274" s="26">
        <v>2734.6717480000002</v>
      </c>
    </row>
    <row r="275" spans="11:22" x14ac:dyDescent="0.25">
      <c r="K275" s="12" t="s">
        <v>28</v>
      </c>
      <c r="L275" s="9" t="s">
        <v>68</v>
      </c>
      <c r="M275" s="9" t="s">
        <v>64</v>
      </c>
      <c r="N275" s="9" t="s">
        <v>36</v>
      </c>
      <c r="O275" s="9" t="s">
        <v>37</v>
      </c>
      <c r="P275" s="18">
        <v>307108.30242994812</v>
      </c>
      <c r="Q275" s="9">
        <v>2019</v>
      </c>
      <c r="R275" s="5" t="s">
        <v>6</v>
      </c>
      <c r="S275" s="9" t="s">
        <v>51</v>
      </c>
      <c r="T275" s="9" t="s">
        <v>13</v>
      </c>
      <c r="U275" s="9" t="s">
        <v>72</v>
      </c>
      <c r="V275" s="26">
        <v>1784.8232479999999</v>
      </c>
    </row>
    <row r="276" spans="11:22" x14ac:dyDescent="0.25">
      <c r="K276" s="12" t="s">
        <v>28</v>
      </c>
      <c r="L276" s="9" t="s">
        <v>68</v>
      </c>
      <c r="M276" s="9" t="s">
        <v>64</v>
      </c>
      <c r="N276" s="9" t="s">
        <v>36</v>
      </c>
      <c r="O276" s="9" t="s">
        <v>38</v>
      </c>
      <c r="P276" s="18">
        <v>5302.084856930308</v>
      </c>
      <c r="Q276" s="9">
        <v>2019</v>
      </c>
      <c r="R276" s="5" t="s">
        <v>6</v>
      </c>
      <c r="S276" s="9" t="s">
        <v>51</v>
      </c>
      <c r="T276" s="9" t="s">
        <v>13</v>
      </c>
      <c r="U276" s="9" t="s">
        <v>73</v>
      </c>
      <c r="V276" s="26">
        <v>4623.0420014399997</v>
      </c>
    </row>
    <row r="277" spans="11:22" x14ac:dyDescent="0.25">
      <c r="K277" s="12" t="s">
        <v>28</v>
      </c>
      <c r="L277" s="9" t="s">
        <v>68</v>
      </c>
      <c r="M277" s="9" t="s">
        <v>64</v>
      </c>
      <c r="N277" s="9" t="s">
        <v>36</v>
      </c>
      <c r="O277" s="9" t="s">
        <v>39</v>
      </c>
      <c r="P277" s="18">
        <v>0</v>
      </c>
      <c r="Q277" s="9">
        <v>2019</v>
      </c>
      <c r="R277" s="5" t="s">
        <v>6</v>
      </c>
      <c r="S277" s="9" t="s">
        <v>51</v>
      </c>
      <c r="T277" s="9" t="s">
        <v>13</v>
      </c>
      <c r="U277" s="9" t="s">
        <v>103</v>
      </c>
      <c r="V277" s="26">
        <v>6723.5268416999997</v>
      </c>
    </row>
    <row r="278" spans="11:22" x14ac:dyDescent="0.25">
      <c r="K278" s="12" t="s">
        <v>28</v>
      </c>
      <c r="L278" s="9" t="s">
        <v>68</v>
      </c>
      <c r="M278" s="9" t="s">
        <v>64</v>
      </c>
      <c r="N278" s="9" t="s">
        <v>36</v>
      </c>
      <c r="O278" s="9" t="s">
        <v>27</v>
      </c>
      <c r="P278" s="18">
        <v>0</v>
      </c>
      <c r="Q278" s="9">
        <v>2019</v>
      </c>
      <c r="R278" s="5" t="s">
        <v>6</v>
      </c>
      <c r="S278" s="9" t="s">
        <v>51</v>
      </c>
      <c r="T278" s="9" t="s">
        <v>13</v>
      </c>
      <c r="U278" s="9" t="s">
        <v>74</v>
      </c>
      <c r="V278" s="26">
        <v>10281.0997156423</v>
      </c>
    </row>
    <row r="279" spans="11:22" x14ac:dyDescent="0.25">
      <c r="K279" s="12" t="s">
        <v>28</v>
      </c>
      <c r="L279" s="9" t="s">
        <v>68</v>
      </c>
      <c r="M279" s="9" t="s">
        <v>64</v>
      </c>
      <c r="N279" s="9" t="s">
        <v>41</v>
      </c>
      <c r="O279" s="9" t="s">
        <v>42</v>
      </c>
      <c r="P279" s="18">
        <v>271167.19889062911</v>
      </c>
      <c r="Q279" s="9">
        <v>2019</v>
      </c>
      <c r="R279" s="5" t="s">
        <v>6</v>
      </c>
      <c r="S279" s="9" t="s">
        <v>51</v>
      </c>
      <c r="T279" s="9" t="s">
        <v>13</v>
      </c>
      <c r="U279" s="9" t="s">
        <v>21</v>
      </c>
      <c r="V279" s="26">
        <v>27129.182764769997</v>
      </c>
    </row>
    <row r="280" spans="11:22" x14ac:dyDescent="0.25">
      <c r="K280" s="12" t="s">
        <v>28</v>
      </c>
      <c r="L280" s="9" t="s">
        <v>68</v>
      </c>
      <c r="M280" s="9" t="s">
        <v>64</v>
      </c>
      <c r="N280" s="9" t="s">
        <v>41</v>
      </c>
      <c r="O280" s="9" t="s">
        <v>39</v>
      </c>
      <c r="P280" s="18">
        <v>4576.8144565377015</v>
      </c>
      <c r="Q280" s="9">
        <v>2019</v>
      </c>
      <c r="R280" s="5" t="s">
        <v>6</v>
      </c>
      <c r="S280" s="9" t="s">
        <v>51</v>
      </c>
      <c r="T280" s="9" t="s">
        <v>13</v>
      </c>
      <c r="U280" s="9" t="s">
        <v>46</v>
      </c>
      <c r="V280" s="26">
        <v>16725.483395700001</v>
      </c>
    </row>
    <row r="281" spans="11:22" x14ac:dyDescent="0.25">
      <c r="K281" s="12" t="s">
        <v>28</v>
      </c>
      <c r="L281" s="9" t="s">
        <v>68</v>
      </c>
      <c r="M281" s="9" t="s">
        <v>64</v>
      </c>
      <c r="N281" s="9" t="s">
        <v>41</v>
      </c>
      <c r="O281" s="9" t="s">
        <v>27</v>
      </c>
      <c r="P281" s="18">
        <v>-4964.5726570530123</v>
      </c>
      <c r="Q281" s="9">
        <v>2019</v>
      </c>
      <c r="R281" s="5" t="s">
        <v>6</v>
      </c>
      <c r="S281" s="9" t="s">
        <v>51</v>
      </c>
      <c r="T281" s="9" t="s">
        <v>13</v>
      </c>
      <c r="U281" s="9" t="s">
        <v>29</v>
      </c>
      <c r="V281" s="26">
        <v>294.05540400000001</v>
      </c>
    </row>
    <row r="282" spans="11:22" x14ac:dyDescent="0.25">
      <c r="K282" s="12" t="s">
        <v>28</v>
      </c>
      <c r="L282" s="9" t="s">
        <v>68</v>
      </c>
      <c r="M282" s="9" t="s">
        <v>65</v>
      </c>
      <c r="N282" s="9" t="s">
        <v>36</v>
      </c>
      <c r="O282" s="9" t="s">
        <v>37</v>
      </c>
      <c r="P282" s="18">
        <v>334133.798977406</v>
      </c>
      <c r="Q282" s="9">
        <v>2019</v>
      </c>
      <c r="R282" s="5" t="s">
        <v>6</v>
      </c>
      <c r="S282" s="9" t="s">
        <v>51</v>
      </c>
      <c r="T282" s="9" t="s">
        <v>13</v>
      </c>
      <c r="U282" s="9" t="s">
        <v>30</v>
      </c>
      <c r="V282" s="26">
        <v>242.69396699999999</v>
      </c>
    </row>
    <row r="283" spans="11:22" x14ac:dyDescent="0.25">
      <c r="K283" s="12" t="s">
        <v>28</v>
      </c>
      <c r="L283" s="9" t="s">
        <v>68</v>
      </c>
      <c r="M283" s="9" t="s">
        <v>65</v>
      </c>
      <c r="N283" s="9" t="s">
        <v>36</v>
      </c>
      <c r="O283" s="9" t="s">
        <v>38</v>
      </c>
      <c r="P283" s="18">
        <v>6037.0154273708158</v>
      </c>
      <c r="Q283" s="9">
        <v>2020</v>
      </c>
      <c r="R283" s="5" t="s">
        <v>8</v>
      </c>
      <c r="S283" s="9" t="s">
        <v>51</v>
      </c>
      <c r="T283" s="9" t="s">
        <v>2</v>
      </c>
      <c r="U283" s="9" t="s">
        <v>47</v>
      </c>
      <c r="V283" s="14">
        <v>15011.772846713355</v>
      </c>
    </row>
    <row r="284" spans="11:22" x14ac:dyDescent="0.25">
      <c r="K284" s="12" t="s">
        <v>28</v>
      </c>
      <c r="L284" s="9" t="s">
        <v>68</v>
      </c>
      <c r="M284" s="9" t="s">
        <v>65</v>
      </c>
      <c r="N284" s="9" t="s">
        <v>36</v>
      </c>
      <c r="O284" s="9" t="s">
        <v>39</v>
      </c>
      <c r="P284" s="18">
        <v>0</v>
      </c>
      <c r="Q284" s="9">
        <v>2020</v>
      </c>
      <c r="R284" s="5" t="s">
        <v>8</v>
      </c>
      <c r="S284" s="9" t="s">
        <v>51</v>
      </c>
      <c r="T284" s="9" t="s">
        <v>10</v>
      </c>
      <c r="U284" s="9" t="s">
        <v>47</v>
      </c>
      <c r="V284" s="10">
        <v>21281.102377941988</v>
      </c>
    </row>
    <row r="285" spans="11:22" x14ac:dyDescent="0.25">
      <c r="K285" s="12" t="s">
        <v>28</v>
      </c>
      <c r="L285" s="9" t="s">
        <v>68</v>
      </c>
      <c r="M285" s="9" t="s">
        <v>65</v>
      </c>
      <c r="N285" s="9" t="s">
        <v>36</v>
      </c>
      <c r="O285" s="9" t="s">
        <v>27</v>
      </c>
      <c r="P285" s="18">
        <v>0</v>
      </c>
      <c r="Q285" s="9">
        <v>2020</v>
      </c>
      <c r="R285" s="5" t="s">
        <v>8</v>
      </c>
      <c r="S285" s="9" t="s">
        <v>51</v>
      </c>
      <c r="T285" s="9" t="s">
        <v>13</v>
      </c>
      <c r="U285" s="9" t="s">
        <v>47</v>
      </c>
      <c r="V285" s="10">
        <v>12273.545130244658</v>
      </c>
    </row>
    <row r="286" spans="11:22" x14ac:dyDescent="0.25">
      <c r="K286" s="12" t="s">
        <v>28</v>
      </c>
      <c r="L286" s="9" t="s">
        <v>68</v>
      </c>
      <c r="M286" s="9" t="s">
        <v>65</v>
      </c>
      <c r="N286" s="9" t="s">
        <v>41</v>
      </c>
      <c r="O286" s="9" t="s">
        <v>42</v>
      </c>
      <c r="P286" s="18">
        <v>296364.27750183106</v>
      </c>
      <c r="Q286" s="9">
        <v>2019</v>
      </c>
      <c r="R286" s="5" t="s">
        <v>75</v>
      </c>
      <c r="S286" s="9" t="s">
        <v>1</v>
      </c>
      <c r="T286" s="9" t="s">
        <v>2</v>
      </c>
      <c r="U286" s="9" t="s">
        <v>75</v>
      </c>
      <c r="V286" s="10">
        <v>371608.62027915631</v>
      </c>
    </row>
    <row r="287" spans="11:22" x14ac:dyDescent="0.25">
      <c r="K287" s="12" t="s">
        <v>28</v>
      </c>
      <c r="L287" s="9" t="s">
        <v>68</v>
      </c>
      <c r="M287" s="9" t="s">
        <v>65</v>
      </c>
      <c r="N287" s="9" t="s">
        <v>41</v>
      </c>
      <c r="O287" s="9" t="s">
        <v>39</v>
      </c>
      <c r="P287" s="18">
        <v>5045.4539966696066</v>
      </c>
      <c r="Q287" s="9">
        <v>2019</v>
      </c>
      <c r="R287" s="5" t="s">
        <v>75</v>
      </c>
      <c r="S287" s="9" t="s">
        <v>1</v>
      </c>
      <c r="T287" s="9" t="s">
        <v>10</v>
      </c>
      <c r="U287" s="9" t="s">
        <v>75</v>
      </c>
      <c r="V287" s="10">
        <v>154653.98100130839</v>
      </c>
    </row>
    <row r="288" spans="11:22" x14ac:dyDescent="0.25">
      <c r="K288" s="12" t="s">
        <v>28</v>
      </c>
      <c r="L288" s="9" t="s">
        <v>68</v>
      </c>
      <c r="M288" s="9" t="s">
        <v>65</v>
      </c>
      <c r="N288" s="9" t="s">
        <v>41</v>
      </c>
      <c r="O288" s="9" t="s">
        <v>27</v>
      </c>
      <c r="P288" s="18">
        <v>-5404.0695909568858</v>
      </c>
      <c r="Q288" s="9">
        <v>2019</v>
      </c>
      <c r="R288" s="5" t="s">
        <v>75</v>
      </c>
      <c r="S288" s="9" t="s">
        <v>1</v>
      </c>
      <c r="T288" s="9" t="s">
        <v>13</v>
      </c>
      <c r="U288" s="9" t="s">
        <v>75</v>
      </c>
      <c r="V288" s="10">
        <v>43121.979760655202</v>
      </c>
    </row>
    <row r="289" spans="11:22" x14ac:dyDescent="0.25">
      <c r="K289" s="12" t="s">
        <v>28</v>
      </c>
      <c r="L289" s="9" t="s">
        <v>68</v>
      </c>
      <c r="M289" s="9" t="s">
        <v>66</v>
      </c>
      <c r="N289" s="9" t="s">
        <v>36</v>
      </c>
      <c r="O289" s="9" t="s">
        <v>37</v>
      </c>
      <c r="P289" s="18">
        <v>360155.34070902946</v>
      </c>
      <c r="Q289" s="9">
        <v>2020</v>
      </c>
      <c r="R289" s="5" t="s">
        <v>75</v>
      </c>
      <c r="S289" s="9" t="s">
        <v>1</v>
      </c>
      <c r="T289" s="9" t="s">
        <v>2</v>
      </c>
      <c r="U289" s="9" t="s">
        <v>75</v>
      </c>
      <c r="V289" s="10">
        <v>376539.44155849406</v>
      </c>
    </row>
    <row r="290" spans="11:22" x14ac:dyDescent="0.25">
      <c r="K290" s="12" t="s">
        <v>28</v>
      </c>
      <c r="L290" s="9" t="s">
        <v>68</v>
      </c>
      <c r="M290" s="9" t="s">
        <v>65</v>
      </c>
      <c r="N290" s="9" t="s">
        <v>36</v>
      </c>
      <c r="O290" s="9" t="s">
        <v>38</v>
      </c>
      <c r="P290" s="18">
        <v>6586.5633321705855</v>
      </c>
      <c r="Q290" s="9">
        <v>2020</v>
      </c>
      <c r="R290" s="5" t="s">
        <v>75</v>
      </c>
      <c r="S290" s="9" t="s">
        <v>1</v>
      </c>
      <c r="T290" s="9" t="s">
        <v>10</v>
      </c>
      <c r="U290" s="9" t="s">
        <v>75</v>
      </c>
      <c r="V290" s="10">
        <v>175471.73170541698</v>
      </c>
    </row>
    <row r="291" spans="11:22" x14ac:dyDescent="0.25">
      <c r="K291" s="12" t="s">
        <v>28</v>
      </c>
      <c r="L291" s="9" t="s">
        <v>68</v>
      </c>
      <c r="M291" s="9" t="s">
        <v>65</v>
      </c>
      <c r="N291" s="9" t="s">
        <v>36</v>
      </c>
      <c r="O291" s="9" t="s">
        <v>39</v>
      </c>
      <c r="P291" s="18">
        <v>0</v>
      </c>
      <c r="Q291" s="9">
        <v>2020</v>
      </c>
      <c r="R291" s="5" t="s">
        <v>75</v>
      </c>
      <c r="S291" s="9" t="s">
        <v>1</v>
      </c>
      <c r="T291" s="9" t="s">
        <v>13</v>
      </c>
      <c r="U291" s="9" t="s">
        <v>75</v>
      </c>
      <c r="V291" s="10">
        <v>41864.056985498995</v>
      </c>
    </row>
    <row r="292" spans="11:22" x14ac:dyDescent="0.25">
      <c r="K292" s="12" t="s">
        <v>28</v>
      </c>
      <c r="L292" s="9" t="s">
        <v>68</v>
      </c>
      <c r="M292" s="9" t="s">
        <v>65</v>
      </c>
      <c r="N292" s="9" t="s">
        <v>36</v>
      </c>
      <c r="O292" s="9" t="s">
        <v>27</v>
      </c>
      <c r="P292" s="18">
        <v>0</v>
      </c>
      <c r="Q292" s="9">
        <v>2019</v>
      </c>
      <c r="R292" s="5" t="s">
        <v>75</v>
      </c>
      <c r="S292" s="9" t="s">
        <v>23</v>
      </c>
      <c r="T292" s="9" t="s">
        <v>2</v>
      </c>
      <c r="U292" s="9" t="s">
        <v>75</v>
      </c>
      <c r="V292" s="13">
        <v>482023.22360321757</v>
      </c>
    </row>
    <row r="293" spans="11:22" x14ac:dyDescent="0.25">
      <c r="K293" s="12" t="s">
        <v>28</v>
      </c>
      <c r="L293" s="9" t="s">
        <v>68</v>
      </c>
      <c r="M293" s="9" t="s">
        <v>65</v>
      </c>
      <c r="N293" s="9" t="s">
        <v>41</v>
      </c>
      <c r="O293" s="9" t="s">
        <v>42</v>
      </c>
      <c r="P293" s="18">
        <v>321358.86898083612</v>
      </c>
      <c r="Q293" s="9">
        <v>2019</v>
      </c>
      <c r="R293" s="5" t="s">
        <v>75</v>
      </c>
      <c r="S293" s="9" t="s">
        <v>23</v>
      </c>
      <c r="T293" s="9" t="s">
        <v>10</v>
      </c>
      <c r="U293" s="9" t="s">
        <v>75</v>
      </c>
      <c r="V293" s="13">
        <v>206611.49962538562</v>
      </c>
    </row>
    <row r="294" spans="11:22" x14ac:dyDescent="0.25">
      <c r="K294" s="12" t="s">
        <v>28</v>
      </c>
      <c r="L294" s="9" t="s">
        <v>68</v>
      </c>
      <c r="M294" s="9" t="s">
        <v>65</v>
      </c>
      <c r="N294" s="9" t="s">
        <v>41</v>
      </c>
      <c r="O294" s="9" t="s">
        <v>39</v>
      </c>
      <c r="P294" s="18">
        <v>5359.2719623852227</v>
      </c>
      <c r="Q294" s="9">
        <v>2019</v>
      </c>
      <c r="R294" s="5" t="s">
        <v>75</v>
      </c>
      <c r="S294" s="9" t="s">
        <v>23</v>
      </c>
      <c r="T294" s="9" t="s">
        <v>13</v>
      </c>
      <c r="U294" s="9" t="s">
        <v>75</v>
      </c>
      <c r="V294" s="13">
        <v>56902.377706006802</v>
      </c>
    </row>
    <row r="295" spans="11:22" x14ac:dyDescent="0.25">
      <c r="K295" s="12" t="s">
        <v>28</v>
      </c>
      <c r="L295" s="9" t="s">
        <v>68</v>
      </c>
      <c r="M295" s="9" t="s">
        <v>65</v>
      </c>
      <c r="N295" s="9" t="s">
        <v>41</v>
      </c>
      <c r="O295" s="9" t="s">
        <v>27</v>
      </c>
      <c r="P295" s="18">
        <v>-5771.3048732814368</v>
      </c>
      <c r="Q295" s="9">
        <v>2020</v>
      </c>
      <c r="R295" s="5" t="s">
        <v>75</v>
      </c>
      <c r="S295" s="9" t="s">
        <v>23</v>
      </c>
      <c r="T295" s="9" t="s">
        <v>2</v>
      </c>
      <c r="U295" s="9" t="s">
        <v>75</v>
      </c>
      <c r="V295" s="13">
        <v>499334.60265003348</v>
      </c>
    </row>
    <row r="296" spans="11:22" x14ac:dyDescent="0.25">
      <c r="K296" s="12" t="s">
        <v>28</v>
      </c>
      <c r="L296" s="9" t="s">
        <v>68</v>
      </c>
      <c r="M296" s="9" t="s">
        <v>9</v>
      </c>
      <c r="N296" s="9" t="s">
        <v>13</v>
      </c>
      <c r="O296" s="9" t="s">
        <v>52</v>
      </c>
      <c r="P296" s="18">
        <v>15790.318418189798</v>
      </c>
      <c r="Q296" s="9">
        <v>2020</v>
      </c>
      <c r="R296" s="5" t="s">
        <v>75</v>
      </c>
      <c r="S296" s="9" t="s">
        <v>23</v>
      </c>
      <c r="T296" s="9" t="s">
        <v>10</v>
      </c>
      <c r="U296" s="9" t="s">
        <v>75</v>
      </c>
      <c r="V296" s="13">
        <v>232623.68624104981</v>
      </c>
    </row>
    <row r="297" spans="11:22" x14ac:dyDescent="0.25">
      <c r="K297" s="12" t="s">
        <v>28</v>
      </c>
      <c r="L297" s="9" t="s">
        <v>68</v>
      </c>
      <c r="M297" s="9" t="s">
        <v>9</v>
      </c>
      <c r="N297" s="9" t="s">
        <v>13</v>
      </c>
      <c r="O297" s="9" t="s">
        <v>53</v>
      </c>
      <c r="P297" s="18">
        <v>1216.6124613975317</v>
      </c>
      <c r="Q297" s="9">
        <v>2020</v>
      </c>
      <c r="R297" s="5" t="s">
        <v>75</v>
      </c>
      <c r="S297" s="9" t="s">
        <v>23</v>
      </c>
      <c r="T297" s="9" t="s">
        <v>13</v>
      </c>
      <c r="U297" s="9" t="s">
        <v>75</v>
      </c>
      <c r="V297" s="13">
        <v>54826.725913506591</v>
      </c>
    </row>
    <row r="298" spans="11:22" x14ac:dyDescent="0.25">
      <c r="K298" s="12" t="s">
        <v>28</v>
      </c>
      <c r="L298" s="9" t="s">
        <v>68</v>
      </c>
      <c r="M298" s="9" t="s">
        <v>9</v>
      </c>
      <c r="N298" s="9" t="s">
        <v>13</v>
      </c>
      <c r="O298" s="9" t="s">
        <v>54</v>
      </c>
      <c r="P298" s="18">
        <v>17.945238563248758</v>
      </c>
      <c r="Q298" s="9">
        <v>2019</v>
      </c>
      <c r="R298" s="5" t="s">
        <v>75</v>
      </c>
      <c r="S298" s="9" t="s">
        <v>9</v>
      </c>
      <c r="T298" s="9" t="s">
        <v>2</v>
      </c>
      <c r="U298" s="9" t="s">
        <v>75</v>
      </c>
      <c r="V298" s="13">
        <v>112696.01904117921</v>
      </c>
    </row>
    <row r="299" spans="11:22" x14ac:dyDescent="0.25">
      <c r="K299" s="12" t="s">
        <v>28</v>
      </c>
      <c r="L299" s="9" t="s">
        <v>68</v>
      </c>
      <c r="M299" s="9" t="s">
        <v>9</v>
      </c>
      <c r="N299" s="9" t="s">
        <v>13</v>
      </c>
      <c r="O299" s="9" t="s">
        <v>55</v>
      </c>
      <c r="P299" s="18">
        <v>26.159186112829879</v>
      </c>
      <c r="Q299" s="9">
        <v>2019</v>
      </c>
      <c r="R299" s="5" t="s">
        <v>75</v>
      </c>
      <c r="S299" s="9" t="s">
        <v>9</v>
      </c>
      <c r="T299" s="9" t="s">
        <v>10</v>
      </c>
      <c r="U299" s="9" t="s">
        <v>75</v>
      </c>
      <c r="V299" s="13">
        <v>49730.059071755197</v>
      </c>
    </row>
    <row r="300" spans="11:22" x14ac:dyDescent="0.25">
      <c r="K300" s="12" t="s">
        <v>28</v>
      </c>
      <c r="L300" s="9" t="s">
        <v>68</v>
      </c>
      <c r="M300" s="9" t="s">
        <v>9</v>
      </c>
      <c r="N300" s="9" t="s">
        <v>13</v>
      </c>
      <c r="O300" s="9" t="s">
        <v>56</v>
      </c>
      <c r="P300" s="18">
        <v>13.323264898007107</v>
      </c>
      <c r="Q300" s="9">
        <v>2019</v>
      </c>
      <c r="R300" s="5" t="s">
        <v>75</v>
      </c>
      <c r="S300" s="9" t="s">
        <v>9</v>
      </c>
      <c r="T300" s="9" t="s">
        <v>13</v>
      </c>
      <c r="U300" s="9" t="s">
        <v>75</v>
      </c>
      <c r="V300" s="13">
        <v>15321.594192085602</v>
      </c>
    </row>
    <row r="301" spans="11:22" x14ac:dyDescent="0.25">
      <c r="K301" s="12" t="s">
        <v>28</v>
      </c>
      <c r="L301" s="9" t="s">
        <v>68</v>
      </c>
      <c r="M301" s="9" t="s">
        <v>9</v>
      </c>
      <c r="N301" s="9" t="s">
        <v>13</v>
      </c>
      <c r="O301" s="9" t="s">
        <v>57</v>
      </c>
      <c r="P301" s="18">
        <v>-496.77933970733062</v>
      </c>
      <c r="Q301" s="9">
        <v>2020</v>
      </c>
      <c r="R301" s="5" t="s">
        <v>75</v>
      </c>
      <c r="S301" s="9" t="s">
        <v>9</v>
      </c>
      <c r="T301" s="9" t="s">
        <v>2</v>
      </c>
      <c r="U301" s="9" t="s">
        <v>75</v>
      </c>
      <c r="V301" s="13">
        <v>133429.25967419922</v>
      </c>
    </row>
    <row r="302" spans="11:22" x14ac:dyDescent="0.25">
      <c r="K302" s="12" t="s">
        <v>28</v>
      </c>
      <c r="L302" s="9" t="s">
        <v>68</v>
      </c>
      <c r="M302" s="9" t="s">
        <v>26</v>
      </c>
      <c r="N302" s="9" t="s">
        <v>13</v>
      </c>
      <c r="O302" s="9" t="s">
        <v>52</v>
      </c>
      <c r="P302" s="18">
        <v>29551.079966729601</v>
      </c>
      <c r="Q302" s="9">
        <v>2020</v>
      </c>
      <c r="R302" s="5" t="s">
        <v>75</v>
      </c>
      <c r="S302" s="9" t="s">
        <v>9</v>
      </c>
      <c r="T302" s="9" t="s">
        <v>10</v>
      </c>
      <c r="U302" s="9" t="s">
        <v>75</v>
      </c>
      <c r="V302" s="13">
        <v>57878.585141580596</v>
      </c>
    </row>
    <row r="303" spans="11:22" x14ac:dyDescent="0.25">
      <c r="K303" s="12" t="s">
        <v>28</v>
      </c>
      <c r="L303" s="9" t="s">
        <v>68</v>
      </c>
      <c r="M303" s="9" t="s">
        <v>26</v>
      </c>
      <c r="N303" s="9" t="s">
        <v>13</v>
      </c>
      <c r="O303" s="9" t="s">
        <v>53</v>
      </c>
      <c r="P303" s="18">
        <v>2319.5871560272135</v>
      </c>
      <c r="Q303" s="9">
        <v>2020</v>
      </c>
      <c r="R303" s="5" t="s">
        <v>75</v>
      </c>
      <c r="S303" s="9" t="s">
        <v>9</v>
      </c>
      <c r="T303" s="9" t="s">
        <v>13</v>
      </c>
      <c r="U303" s="9" t="s">
        <v>75</v>
      </c>
      <c r="V303" s="13">
        <v>14592.6075563302</v>
      </c>
    </row>
    <row r="304" spans="11:22" x14ac:dyDescent="0.25">
      <c r="K304" s="12" t="s">
        <v>28</v>
      </c>
      <c r="L304" s="9" t="s">
        <v>68</v>
      </c>
      <c r="M304" s="9" t="s">
        <v>26</v>
      </c>
      <c r="N304" s="9" t="s">
        <v>13</v>
      </c>
      <c r="O304" s="9" t="s">
        <v>54</v>
      </c>
      <c r="P304" s="18">
        <v>159.94105068029234</v>
      </c>
      <c r="Q304" s="9">
        <v>2019</v>
      </c>
      <c r="R304" s="5" t="s">
        <v>75</v>
      </c>
      <c r="S304" s="9" t="s">
        <v>26</v>
      </c>
      <c r="T304" s="9" t="s">
        <v>2</v>
      </c>
      <c r="U304" s="9" t="s">
        <v>75</v>
      </c>
      <c r="V304" s="13">
        <v>219096.12320641321</v>
      </c>
    </row>
    <row r="305" spans="11:22" x14ac:dyDescent="0.25">
      <c r="K305" s="12" t="s">
        <v>28</v>
      </c>
      <c r="L305" s="9" t="s">
        <v>68</v>
      </c>
      <c r="M305" s="9" t="s">
        <v>26</v>
      </c>
      <c r="N305" s="9" t="s">
        <v>13</v>
      </c>
      <c r="O305" s="9" t="s">
        <v>55</v>
      </c>
      <c r="P305" s="18">
        <v>29.515548529049337</v>
      </c>
      <c r="Q305" s="9">
        <v>2019</v>
      </c>
      <c r="R305" s="5" t="s">
        <v>75</v>
      </c>
      <c r="S305" s="9" t="s">
        <v>26</v>
      </c>
      <c r="T305" s="9" t="s">
        <v>10</v>
      </c>
      <c r="U305" s="9" t="s">
        <v>75</v>
      </c>
      <c r="V305" s="13">
        <v>101576.94740826922</v>
      </c>
    </row>
    <row r="306" spans="11:22" x14ac:dyDescent="0.25">
      <c r="K306" s="12" t="s">
        <v>28</v>
      </c>
      <c r="L306" s="9" t="s">
        <v>68</v>
      </c>
      <c r="M306" s="9" t="s">
        <v>26</v>
      </c>
      <c r="N306" s="9" t="s">
        <v>13</v>
      </c>
      <c r="O306" s="9" t="s">
        <v>56</v>
      </c>
      <c r="P306" s="18">
        <v>33.446189402063069</v>
      </c>
      <c r="Q306" s="9">
        <v>2019</v>
      </c>
      <c r="R306" s="5" t="s">
        <v>75</v>
      </c>
      <c r="S306" s="9" t="s">
        <v>26</v>
      </c>
      <c r="T306" s="9" t="s">
        <v>13</v>
      </c>
      <c r="U306" s="9" t="s">
        <v>75</v>
      </c>
      <c r="V306" s="13">
        <v>28391.600113167598</v>
      </c>
    </row>
    <row r="307" spans="11:22" x14ac:dyDescent="0.25">
      <c r="K307" s="12" t="s">
        <v>28</v>
      </c>
      <c r="L307" s="9" t="s">
        <v>68</v>
      </c>
      <c r="M307" s="9" t="s">
        <v>26</v>
      </c>
      <c r="N307" s="9" t="s">
        <v>13</v>
      </c>
      <c r="O307" s="9" t="s">
        <v>57</v>
      </c>
      <c r="P307" s="18">
        <v>-1063.6405918851385</v>
      </c>
      <c r="Q307" s="9">
        <v>2020</v>
      </c>
      <c r="R307" s="5" t="s">
        <v>75</v>
      </c>
      <c r="S307" s="9" t="s">
        <v>26</v>
      </c>
      <c r="T307" s="9" t="s">
        <v>2</v>
      </c>
      <c r="U307" s="9" t="s">
        <v>75</v>
      </c>
      <c r="V307" s="13">
        <v>257064.40452022915</v>
      </c>
    </row>
    <row r="308" spans="11:22" x14ac:dyDescent="0.25">
      <c r="K308" s="12" t="s">
        <v>28</v>
      </c>
      <c r="L308" s="9" t="s">
        <v>68</v>
      </c>
      <c r="M308" s="9" t="s">
        <v>1</v>
      </c>
      <c r="N308" s="9" t="s">
        <v>13</v>
      </c>
      <c r="O308" s="9" t="s">
        <v>52</v>
      </c>
      <c r="P308" s="18">
        <v>44270.415202138101</v>
      </c>
      <c r="Q308" s="9">
        <v>2020</v>
      </c>
      <c r="R308" s="5" t="s">
        <v>75</v>
      </c>
      <c r="S308" s="9" t="s">
        <v>26</v>
      </c>
      <c r="T308" s="9" t="s">
        <v>10</v>
      </c>
      <c r="U308" s="9" t="s">
        <v>75</v>
      </c>
      <c r="V308" s="13">
        <v>115901.73022306059</v>
      </c>
    </row>
    <row r="309" spans="11:22" x14ac:dyDescent="0.25">
      <c r="K309" s="12" t="s">
        <v>28</v>
      </c>
      <c r="L309" s="9" t="s">
        <v>68</v>
      </c>
      <c r="M309" s="9" t="s">
        <v>1</v>
      </c>
      <c r="N309" s="9" t="s">
        <v>13</v>
      </c>
      <c r="O309" s="9" t="s">
        <v>53</v>
      </c>
      <c r="P309" s="18">
        <v>3406.2783331214341</v>
      </c>
      <c r="Q309" s="9">
        <v>2020</v>
      </c>
      <c r="R309" s="5" t="s">
        <v>75</v>
      </c>
      <c r="S309" s="9" t="s">
        <v>26</v>
      </c>
      <c r="T309" s="9" t="s">
        <v>13</v>
      </c>
      <c r="U309" s="9" t="s">
        <v>75</v>
      </c>
      <c r="V309" s="13">
        <v>28834.1206605402</v>
      </c>
    </row>
    <row r="310" spans="11:22" x14ac:dyDescent="0.25">
      <c r="K310" s="12" t="s">
        <v>28</v>
      </c>
      <c r="L310" s="9" t="s">
        <v>68</v>
      </c>
      <c r="M310" s="9" t="s">
        <v>1</v>
      </c>
      <c r="N310" s="9" t="s">
        <v>13</v>
      </c>
      <c r="O310" s="9" t="s">
        <v>54</v>
      </c>
      <c r="P310" s="18">
        <v>234.77118568138246</v>
      </c>
      <c r="Q310" s="9">
        <v>2019</v>
      </c>
      <c r="R310" s="5" t="s">
        <v>75</v>
      </c>
      <c r="S310" s="9" t="s">
        <v>45</v>
      </c>
      <c r="T310" s="9" t="s">
        <v>2</v>
      </c>
      <c r="U310" s="9" t="s">
        <v>75</v>
      </c>
      <c r="V310" s="13">
        <v>591678.12404498481</v>
      </c>
    </row>
    <row r="311" spans="11:22" x14ac:dyDescent="0.25">
      <c r="K311" s="12" t="s">
        <v>28</v>
      </c>
      <c r="L311" s="9" t="s">
        <v>68</v>
      </c>
      <c r="M311" s="9" t="s">
        <v>1</v>
      </c>
      <c r="N311" s="9" t="s">
        <v>13</v>
      </c>
      <c r="O311" s="9" t="s">
        <v>55</v>
      </c>
      <c r="P311" s="18">
        <v>30.40906707357091</v>
      </c>
      <c r="Q311" s="9">
        <v>2019</v>
      </c>
      <c r="R311" s="5" t="s">
        <v>75</v>
      </c>
      <c r="S311" s="9" t="s">
        <v>45</v>
      </c>
      <c r="T311" s="9" t="s">
        <v>10</v>
      </c>
      <c r="U311" s="9" t="s">
        <v>75</v>
      </c>
      <c r="V311" s="13">
        <v>258134.11222399879</v>
      </c>
    </row>
    <row r="312" spans="11:22" x14ac:dyDescent="0.25">
      <c r="K312" s="12" t="s">
        <v>28</v>
      </c>
      <c r="L312" s="9" t="s">
        <v>68</v>
      </c>
      <c r="M312" s="9" t="s">
        <v>1</v>
      </c>
      <c r="N312" s="9" t="s">
        <v>13</v>
      </c>
      <c r="O312" s="9" t="s">
        <v>56</v>
      </c>
      <c r="P312" s="18">
        <v>61.742389565245588</v>
      </c>
      <c r="Q312" s="9">
        <v>2019</v>
      </c>
      <c r="R312" s="5" t="s">
        <v>75</v>
      </c>
      <c r="S312" s="9" t="s">
        <v>45</v>
      </c>
      <c r="T312" s="9" t="s">
        <v>13</v>
      </c>
      <c r="U312" s="9" t="s">
        <v>75</v>
      </c>
      <c r="V312" s="13">
        <v>70788.051247406402</v>
      </c>
    </row>
    <row r="313" spans="11:22" x14ac:dyDescent="0.25">
      <c r="K313" s="12" t="s">
        <v>28</v>
      </c>
      <c r="L313" s="9" t="s">
        <v>68</v>
      </c>
      <c r="M313" s="9" t="s">
        <v>1</v>
      </c>
      <c r="N313" s="9" t="s">
        <v>13</v>
      </c>
      <c r="O313" s="9" t="s">
        <v>57</v>
      </c>
      <c r="P313" s="18">
        <v>-1687.5717304995512</v>
      </c>
      <c r="Q313" s="9">
        <v>2020</v>
      </c>
      <c r="R313" s="5" t="s">
        <v>75</v>
      </c>
      <c r="S313" s="9" t="s">
        <v>45</v>
      </c>
      <c r="T313" s="9" t="s">
        <v>2</v>
      </c>
      <c r="U313" s="9" t="s">
        <v>75</v>
      </c>
      <c r="V313" s="13">
        <v>610537.45405263593</v>
      </c>
    </row>
    <row r="314" spans="11:22" x14ac:dyDescent="0.25">
      <c r="K314" s="12" t="s">
        <v>28</v>
      </c>
      <c r="L314" s="9" t="s">
        <v>68</v>
      </c>
      <c r="M314" s="9" t="s">
        <v>23</v>
      </c>
      <c r="N314" s="9" t="s">
        <v>13</v>
      </c>
      <c r="O314" s="9" t="s">
        <v>52</v>
      </c>
      <c r="P314" s="18">
        <v>58825.160706767463</v>
      </c>
      <c r="Q314" s="9">
        <v>2020</v>
      </c>
      <c r="R314" s="5" t="s">
        <v>75</v>
      </c>
      <c r="S314" s="9" t="s">
        <v>45</v>
      </c>
      <c r="T314" s="9" t="s">
        <v>10</v>
      </c>
      <c r="U314" s="9" t="s">
        <v>75</v>
      </c>
      <c r="V314" s="13">
        <v>284960.22355700802</v>
      </c>
    </row>
    <row r="315" spans="11:22" x14ac:dyDescent="0.25">
      <c r="K315" s="12" t="s">
        <v>28</v>
      </c>
      <c r="L315" s="9" t="s">
        <v>68</v>
      </c>
      <c r="M315" s="9" t="s">
        <v>23</v>
      </c>
      <c r="N315" s="9" t="s">
        <v>13</v>
      </c>
      <c r="O315" s="9" t="s">
        <v>53</v>
      </c>
      <c r="P315" s="18">
        <v>4572.2351991910973</v>
      </c>
      <c r="Q315" s="9">
        <v>2020</v>
      </c>
      <c r="R315" s="5" t="s">
        <v>75</v>
      </c>
      <c r="S315" s="9" t="s">
        <v>45</v>
      </c>
      <c r="T315" s="9" t="s">
        <v>13</v>
      </c>
      <c r="U315" s="9" t="s">
        <v>75</v>
      </c>
      <c r="V315" s="13">
        <v>67246.02525040599</v>
      </c>
    </row>
    <row r="316" spans="11:22" x14ac:dyDescent="0.25">
      <c r="K316" s="12" t="s">
        <v>28</v>
      </c>
      <c r="L316" s="9" t="s">
        <v>68</v>
      </c>
      <c r="M316" s="9" t="s">
        <v>23</v>
      </c>
      <c r="N316" s="9" t="s">
        <v>13</v>
      </c>
      <c r="O316" s="9" t="s">
        <v>54</v>
      </c>
      <c r="P316" s="18">
        <v>417.21446177099995</v>
      </c>
      <c r="Q316" s="9">
        <v>2019</v>
      </c>
      <c r="R316" s="5" t="s">
        <v>75</v>
      </c>
      <c r="S316" s="9" t="s">
        <v>51</v>
      </c>
      <c r="T316" s="9" t="s">
        <v>2</v>
      </c>
      <c r="U316" s="9" t="s">
        <v>75</v>
      </c>
      <c r="V316" s="13">
        <v>705501.16961680388</v>
      </c>
    </row>
    <row r="317" spans="11:22" x14ac:dyDescent="0.25">
      <c r="K317" s="12" t="s">
        <v>28</v>
      </c>
      <c r="L317" s="9" t="s">
        <v>68</v>
      </c>
      <c r="M317" s="9" t="s">
        <v>23</v>
      </c>
      <c r="N317" s="9" t="s">
        <v>13</v>
      </c>
      <c r="O317" s="9" t="s">
        <v>55</v>
      </c>
      <c r="P317" s="18">
        <v>49.15753653230108</v>
      </c>
      <c r="Q317" s="9">
        <v>2019</v>
      </c>
      <c r="R317" s="5" t="s">
        <v>75</v>
      </c>
      <c r="S317" s="9" t="s">
        <v>51</v>
      </c>
      <c r="T317" s="9" t="s">
        <v>10</v>
      </c>
      <c r="U317" s="9" t="s">
        <v>75</v>
      </c>
      <c r="V317" s="10">
        <v>312698.78246552398</v>
      </c>
    </row>
    <row r="318" spans="11:22" x14ac:dyDescent="0.25">
      <c r="K318" s="12" t="s">
        <v>28</v>
      </c>
      <c r="L318" s="9" t="s">
        <v>68</v>
      </c>
      <c r="M318" s="9" t="s">
        <v>23</v>
      </c>
      <c r="N318" s="9" t="s">
        <v>13</v>
      </c>
      <c r="O318" s="9" t="s">
        <v>56</v>
      </c>
      <c r="P318" s="18">
        <v>95.11607677336724</v>
      </c>
      <c r="Q318" s="9">
        <v>2019</v>
      </c>
      <c r="R318" s="5" t="s">
        <v>75</v>
      </c>
      <c r="S318" s="9" t="s">
        <v>51</v>
      </c>
      <c r="T318" s="9" t="s">
        <v>13</v>
      </c>
      <c r="U318" s="9" t="s">
        <v>75</v>
      </c>
      <c r="V318" s="13">
        <v>85765.367577222016</v>
      </c>
    </row>
    <row r="319" spans="11:22" x14ac:dyDescent="0.25">
      <c r="K319" s="12" t="s">
        <v>28</v>
      </c>
      <c r="L319" s="9" t="s">
        <v>68</v>
      </c>
      <c r="M319" s="9" t="s">
        <v>23</v>
      </c>
      <c r="N319" s="9" t="s">
        <v>13</v>
      </c>
      <c r="O319" s="9" t="s">
        <v>57</v>
      </c>
      <c r="P319" s="18">
        <v>-2403.9295029690356</v>
      </c>
      <c r="Q319" s="9">
        <v>2020</v>
      </c>
      <c r="R319" s="5" t="s">
        <v>75</v>
      </c>
      <c r="S319" s="9" t="s">
        <v>51</v>
      </c>
      <c r="T319" s="9" t="s">
        <v>2</v>
      </c>
      <c r="U319" s="9" t="s">
        <v>75</v>
      </c>
      <c r="V319" s="13">
        <v>719243.50735041418</v>
      </c>
    </row>
    <row r="320" spans="11:22" x14ac:dyDescent="0.25">
      <c r="K320" s="12" t="s">
        <v>28</v>
      </c>
      <c r="L320" s="9" t="s">
        <v>68</v>
      </c>
      <c r="M320" s="9" t="s">
        <v>45</v>
      </c>
      <c r="N320" s="9" t="s">
        <v>13</v>
      </c>
      <c r="O320" s="9" t="s">
        <v>52</v>
      </c>
      <c r="P320" s="18">
        <v>73767.478606619377</v>
      </c>
      <c r="Q320" s="9">
        <v>2020</v>
      </c>
      <c r="R320" s="5" t="s">
        <v>75</v>
      </c>
      <c r="S320" s="9" t="s">
        <v>51</v>
      </c>
      <c r="T320" s="9" t="s">
        <v>10</v>
      </c>
      <c r="U320" s="9" t="s">
        <v>75</v>
      </c>
      <c r="V320" s="13">
        <v>338490.61755350925</v>
      </c>
    </row>
    <row r="321" spans="11:22" x14ac:dyDescent="0.25">
      <c r="K321" s="12" t="s">
        <v>28</v>
      </c>
      <c r="L321" s="9" t="s">
        <v>68</v>
      </c>
      <c r="M321" s="9" t="s">
        <v>45</v>
      </c>
      <c r="N321" s="9" t="s">
        <v>13</v>
      </c>
      <c r="O321" s="9" t="s">
        <v>53</v>
      </c>
      <c r="P321" s="18">
        <v>5727.9369774002625</v>
      </c>
      <c r="Q321" s="9">
        <v>2020</v>
      </c>
      <c r="R321" s="5" t="s">
        <v>75</v>
      </c>
      <c r="S321" s="9" t="s">
        <v>51</v>
      </c>
      <c r="T321" s="9" t="s">
        <v>13</v>
      </c>
      <c r="U321" s="9" t="s">
        <v>75</v>
      </c>
      <c r="V321" s="13">
        <v>79291.9861871264</v>
      </c>
    </row>
    <row r="322" spans="11:22" x14ac:dyDescent="0.25">
      <c r="K322" s="12" t="s">
        <v>28</v>
      </c>
      <c r="L322" s="9" t="s">
        <v>68</v>
      </c>
      <c r="M322" s="9" t="s">
        <v>45</v>
      </c>
      <c r="N322" s="9" t="s">
        <v>13</v>
      </c>
      <c r="O322" s="9" t="s">
        <v>54</v>
      </c>
      <c r="P322" s="18">
        <v>434.93881763375344</v>
      </c>
      <c r="Q322" s="9">
        <v>2019</v>
      </c>
      <c r="R322" s="5" t="s">
        <v>75</v>
      </c>
      <c r="S322" s="9" t="s">
        <v>59</v>
      </c>
      <c r="T322" s="9" t="s">
        <v>2</v>
      </c>
      <c r="U322" s="9" t="s">
        <v>75</v>
      </c>
      <c r="V322" s="10">
        <v>820650.75504318124</v>
      </c>
    </row>
    <row r="323" spans="11:22" x14ac:dyDescent="0.25">
      <c r="K323" s="12" t="s">
        <v>28</v>
      </c>
      <c r="L323" s="9" t="s">
        <v>68</v>
      </c>
      <c r="M323" s="9" t="s">
        <v>45</v>
      </c>
      <c r="N323" s="9" t="s">
        <v>13</v>
      </c>
      <c r="O323" s="9" t="s">
        <v>55</v>
      </c>
      <c r="P323" s="18">
        <v>62.758579863386544</v>
      </c>
      <c r="Q323" s="9">
        <v>2019</v>
      </c>
      <c r="R323" s="5" t="s">
        <v>75</v>
      </c>
      <c r="S323" s="9" t="s">
        <v>59</v>
      </c>
      <c r="T323" s="9" t="s">
        <v>10</v>
      </c>
      <c r="U323" s="9" t="s">
        <v>75</v>
      </c>
      <c r="V323" s="10">
        <v>366202.03736513719</v>
      </c>
    </row>
    <row r="324" spans="11:22" x14ac:dyDescent="0.25">
      <c r="K324" s="12" t="s">
        <v>28</v>
      </c>
      <c r="L324" s="9" t="s">
        <v>68</v>
      </c>
      <c r="M324" s="9" t="s">
        <v>45</v>
      </c>
      <c r="N324" s="9" t="s">
        <v>13</v>
      </c>
      <c r="O324" s="9" t="s">
        <v>56</v>
      </c>
      <c r="P324" s="18">
        <v>118.96769183855821</v>
      </c>
      <c r="Q324" s="9">
        <v>2019</v>
      </c>
      <c r="R324" s="5" t="s">
        <v>75</v>
      </c>
      <c r="S324" s="9" t="s">
        <v>59</v>
      </c>
      <c r="T324" s="9" t="s">
        <v>13</v>
      </c>
      <c r="U324" s="9" t="s">
        <v>75</v>
      </c>
      <c r="V324" s="10">
        <v>99276.832761441605</v>
      </c>
    </row>
    <row r="325" spans="11:22" x14ac:dyDescent="0.25">
      <c r="K325" s="12" t="s">
        <v>28</v>
      </c>
      <c r="L325" s="9" t="s">
        <v>68</v>
      </c>
      <c r="M325" s="9" t="s">
        <v>45</v>
      </c>
      <c r="N325" s="9" t="s">
        <v>13</v>
      </c>
      <c r="O325" s="9" t="s">
        <v>57</v>
      </c>
      <c r="P325" s="18">
        <v>-3155.9011254797351</v>
      </c>
      <c r="Q325" s="9">
        <v>2020</v>
      </c>
      <c r="R325" s="5" t="s">
        <v>75</v>
      </c>
      <c r="S325" s="9" t="s">
        <v>59</v>
      </c>
      <c r="T325" s="9" t="s">
        <v>2</v>
      </c>
      <c r="U325" s="9" t="s">
        <v>75</v>
      </c>
      <c r="V325" s="10">
        <v>826734.10416158952</v>
      </c>
    </row>
    <row r="326" spans="11:22" x14ac:dyDescent="0.25">
      <c r="K326" s="12" t="s">
        <v>28</v>
      </c>
      <c r="L326" s="9" t="s">
        <v>68</v>
      </c>
      <c r="M326" s="9" t="s">
        <v>51</v>
      </c>
      <c r="N326" s="9" t="s">
        <v>13</v>
      </c>
      <c r="O326" s="9" t="s">
        <v>52</v>
      </c>
      <c r="P326" s="18">
        <v>89003.592698169508</v>
      </c>
      <c r="Q326" s="9">
        <v>2020</v>
      </c>
      <c r="R326" s="5" t="s">
        <v>75</v>
      </c>
      <c r="S326" s="9" t="s">
        <v>59</v>
      </c>
      <c r="T326" s="9" t="s">
        <v>10</v>
      </c>
      <c r="U326" s="9" t="s">
        <v>75</v>
      </c>
      <c r="V326" s="10">
        <v>394312.58455940778</v>
      </c>
    </row>
    <row r="327" spans="11:22" x14ac:dyDescent="0.25">
      <c r="K327" s="12" t="s">
        <v>28</v>
      </c>
      <c r="L327" s="9" t="s">
        <v>68</v>
      </c>
      <c r="M327" s="9" t="s">
        <v>51</v>
      </c>
      <c r="N327" s="9" t="s">
        <v>13</v>
      </c>
      <c r="O327" s="9" t="s">
        <v>53</v>
      </c>
      <c r="P327" s="18">
        <v>6879.237025411644</v>
      </c>
      <c r="Q327" s="9">
        <v>2020</v>
      </c>
      <c r="R327" s="5" t="s">
        <v>75</v>
      </c>
      <c r="S327" s="9" t="s">
        <v>59</v>
      </c>
      <c r="T327" s="9" t="s">
        <v>13</v>
      </c>
      <c r="U327" s="9" t="s">
        <v>75</v>
      </c>
      <c r="V327" s="10">
        <v>92602.759272332594</v>
      </c>
    </row>
    <row r="328" spans="11:22" x14ac:dyDescent="0.25">
      <c r="K328" s="12" t="s">
        <v>28</v>
      </c>
      <c r="L328" s="9" t="s">
        <v>68</v>
      </c>
      <c r="M328" s="9" t="s">
        <v>51</v>
      </c>
      <c r="N328" s="9" t="s">
        <v>13</v>
      </c>
      <c r="O328" s="9" t="s">
        <v>54</v>
      </c>
      <c r="P328" s="18">
        <v>523.68182284654699</v>
      </c>
      <c r="Q328" s="9">
        <v>2020</v>
      </c>
      <c r="R328" s="5" t="s">
        <v>6</v>
      </c>
      <c r="S328" s="9" t="s">
        <v>59</v>
      </c>
      <c r="T328" s="9" t="s">
        <v>2</v>
      </c>
      <c r="U328" s="9" t="s">
        <v>7</v>
      </c>
      <c r="V328" s="10">
        <v>480088.84910933004</v>
      </c>
    </row>
    <row r="329" spans="11:22" x14ac:dyDescent="0.25">
      <c r="K329" s="12" t="s">
        <v>28</v>
      </c>
      <c r="L329" s="9" t="s">
        <v>68</v>
      </c>
      <c r="M329" s="9" t="s">
        <v>51</v>
      </c>
      <c r="N329" s="9" t="s">
        <v>13</v>
      </c>
      <c r="O329" s="9" t="s">
        <v>55</v>
      </c>
      <c r="P329" s="18">
        <v>87.695447455633214</v>
      </c>
      <c r="Q329" s="9">
        <v>2020</v>
      </c>
      <c r="R329" s="5" t="s">
        <v>6</v>
      </c>
      <c r="S329" s="9" t="s">
        <v>59</v>
      </c>
      <c r="T329" s="9" t="s">
        <v>2</v>
      </c>
      <c r="U329" s="9" t="s">
        <v>12</v>
      </c>
      <c r="V329" s="10">
        <v>122142.81894500001</v>
      </c>
    </row>
    <row r="330" spans="11:22" x14ac:dyDescent="0.25">
      <c r="K330" s="12" t="s">
        <v>28</v>
      </c>
      <c r="L330" s="9" t="s">
        <v>68</v>
      </c>
      <c r="M330" s="9" t="s">
        <v>51</v>
      </c>
      <c r="N330" s="9" t="s">
        <v>13</v>
      </c>
      <c r="O330" s="9" t="s">
        <v>56</v>
      </c>
      <c r="P330" s="18">
        <v>171.55474835348079</v>
      </c>
      <c r="Q330" s="9">
        <v>2020</v>
      </c>
      <c r="R330" s="5" t="s">
        <v>6</v>
      </c>
      <c r="S330" s="9" t="s">
        <v>59</v>
      </c>
      <c r="T330" s="9" t="s">
        <v>2</v>
      </c>
      <c r="U330" s="9" t="s">
        <v>15</v>
      </c>
      <c r="V330" s="10">
        <v>24315.801475</v>
      </c>
    </row>
    <row r="331" spans="11:22" x14ac:dyDescent="0.25">
      <c r="K331" s="12" t="s">
        <v>28</v>
      </c>
      <c r="L331" s="9" t="s">
        <v>68</v>
      </c>
      <c r="M331" s="9" t="s">
        <v>51</v>
      </c>
      <c r="N331" s="9" t="s">
        <v>13</v>
      </c>
      <c r="O331" s="9" t="s">
        <v>57</v>
      </c>
      <c r="P331" s="18">
        <v>-3910.6183949943884</v>
      </c>
      <c r="Q331" s="9">
        <v>2020</v>
      </c>
      <c r="R331" s="5" t="s">
        <v>6</v>
      </c>
      <c r="S331" s="9" t="s">
        <v>59</v>
      </c>
      <c r="T331" s="9" t="s">
        <v>2</v>
      </c>
      <c r="U331" s="9" t="s">
        <v>17</v>
      </c>
      <c r="V331" s="10">
        <v>17491.601918</v>
      </c>
    </row>
    <row r="332" spans="11:22" x14ac:dyDescent="0.25">
      <c r="K332" s="12" t="s">
        <v>28</v>
      </c>
      <c r="L332" s="9" t="s">
        <v>68</v>
      </c>
      <c r="M332" s="9" t="s">
        <v>59</v>
      </c>
      <c r="N332" s="9" t="s">
        <v>13</v>
      </c>
      <c r="O332" s="9" t="s">
        <v>52</v>
      </c>
      <c r="P332" s="18">
        <v>103813.31124663762</v>
      </c>
      <c r="Q332" s="9">
        <v>2020</v>
      </c>
      <c r="R332" s="5" t="s">
        <v>6</v>
      </c>
      <c r="S332" s="9" t="s">
        <v>59</v>
      </c>
      <c r="T332" s="9" t="s">
        <v>2</v>
      </c>
      <c r="U332" s="9" t="s">
        <v>19</v>
      </c>
      <c r="V332" s="10">
        <v>10840.103999885861</v>
      </c>
    </row>
    <row r="333" spans="11:22" x14ac:dyDescent="0.25">
      <c r="K333" s="12" t="s">
        <v>28</v>
      </c>
      <c r="L333" s="9" t="s">
        <v>68</v>
      </c>
      <c r="M333" s="9" t="s">
        <v>59</v>
      </c>
      <c r="N333" s="9" t="s">
        <v>13</v>
      </c>
      <c r="O333" s="9" t="s">
        <v>53</v>
      </c>
      <c r="P333" s="18">
        <v>8037.6721058029761</v>
      </c>
      <c r="Q333" s="9">
        <v>2020</v>
      </c>
      <c r="R333" s="5" t="s">
        <v>6</v>
      </c>
      <c r="S333" s="9" t="s">
        <v>59</v>
      </c>
      <c r="T333" s="9" t="s">
        <v>2</v>
      </c>
      <c r="U333" s="9" t="s">
        <v>21</v>
      </c>
      <c r="V333" s="10">
        <v>27604.101829130002</v>
      </c>
    </row>
    <row r="334" spans="11:22" x14ac:dyDescent="0.25">
      <c r="K334" s="12" t="s">
        <v>28</v>
      </c>
      <c r="L334" s="9" t="s">
        <v>68</v>
      </c>
      <c r="M334" s="9" t="s">
        <v>59</v>
      </c>
      <c r="N334" s="9" t="s">
        <v>13</v>
      </c>
      <c r="O334" s="9" t="s">
        <v>54</v>
      </c>
      <c r="P334" s="18">
        <v>604.25771621664387</v>
      </c>
      <c r="Q334" s="9">
        <v>2020</v>
      </c>
      <c r="R334" s="5" t="s">
        <v>6</v>
      </c>
      <c r="S334" s="9" t="s">
        <v>59</v>
      </c>
      <c r="T334" s="9" t="s">
        <v>2</v>
      </c>
      <c r="U334" s="9" t="s">
        <v>25</v>
      </c>
      <c r="V334" s="10">
        <v>14516.56737753</v>
      </c>
    </row>
    <row r="335" spans="11:22" x14ac:dyDescent="0.25">
      <c r="K335" s="12" t="s">
        <v>28</v>
      </c>
      <c r="L335" s="9" t="s">
        <v>68</v>
      </c>
      <c r="M335" s="9" t="s">
        <v>59</v>
      </c>
      <c r="N335" s="9" t="s">
        <v>13</v>
      </c>
      <c r="O335" s="9" t="s">
        <v>55</v>
      </c>
      <c r="P335" s="18">
        <v>87.946020170291902</v>
      </c>
      <c r="Q335" s="9">
        <v>2020</v>
      </c>
      <c r="R335" s="5" t="s">
        <v>6</v>
      </c>
      <c r="S335" s="9" t="s">
        <v>59</v>
      </c>
      <c r="T335" s="9" t="s">
        <v>2</v>
      </c>
      <c r="U335" s="9" t="s">
        <v>106</v>
      </c>
      <c r="V335" s="10">
        <v>140.343565002519</v>
      </c>
    </row>
    <row r="336" spans="11:22" x14ac:dyDescent="0.25">
      <c r="K336" s="12" t="s">
        <v>28</v>
      </c>
      <c r="L336" s="9" t="s">
        <v>68</v>
      </c>
      <c r="M336" s="9" t="s">
        <v>59</v>
      </c>
      <c r="N336" s="9" t="s">
        <v>13</v>
      </c>
      <c r="O336" s="9" t="s">
        <v>56</v>
      </c>
      <c r="P336" s="18">
        <v>202.33498877478152</v>
      </c>
      <c r="Q336" s="9">
        <v>2020</v>
      </c>
      <c r="R336" s="5" t="s">
        <v>6</v>
      </c>
      <c r="S336" s="9" t="s">
        <v>59</v>
      </c>
      <c r="T336" s="9" t="s">
        <v>2</v>
      </c>
      <c r="U336" s="9" t="s">
        <v>29</v>
      </c>
      <c r="V336" s="10">
        <v>509.98973599999999</v>
      </c>
    </row>
    <row r="337" spans="11:22" x14ac:dyDescent="0.25">
      <c r="K337" s="12" t="s">
        <v>28</v>
      </c>
      <c r="L337" s="9" t="s">
        <v>68</v>
      </c>
      <c r="M337" s="9" t="s">
        <v>59</v>
      </c>
      <c r="N337" s="9" t="s">
        <v>13</v>
      </c>
      <c r="O337" s="9" t="s">
        <v>57</v>
      </c>
      <c r="P337" s="18">
        <v>-4693.404255080547</v>
      </c>
      <c r="Q337" s="9">
        <v>2020</v>
      </c>
      <c r="R337" s="5" t="s">
        <v>6</v>
      </c>
      <c r="S337" s="9" t="s">
        <v>59</v>
      </c>
      <c r="T337" s="9" t="s">
        <v>2</v>
      </c>
      <c r="U337" s="9" t="s">
        <v>30</v>
      </c>
      <c r="V337" s="10">
        <v>106.05486500000001</v>
      </c>
    </row>
    <row r="338" spans="11:22" x14ac:dyDescent="0.25">
      <c r="K338" s="12" t="s">
        <v>28</v>
      </c>
      <c r="L338" s="9" t="s">
        <v>68</v>
      </c>
      <c r="M338" s="9" t="s">
        <v>60</v>
      </c>
      <c r="N338" s="9" t="s">
        <v>13</v>
      </c>
      <c r="O338" s="9" t="s">
        <v>52</v>
      </c>
      <c r="P338" s="18">
        <v>118307.47166409627</v>
      </c>
      <c r="Q338" s="9">
        <v>2020</v>
      </c>
      <c r="R338" s="5" t="s">
        <v>6</v>
      </c>
      <c r="S338" s="9" t="s">
        <v>59</v>
      </c>
      <c r="T338" s="9" t="s">
        <v>10</v>
      </c>
      <c r="U338" s="31" t="s">
        <v>31</v>
      </c>
      <c r="V338" s="17">
        <v>21037.876769999999</v>
      </c>
    </row>
    <row r="339" spans="11:22" x14ac:dyDescent="0.25">
      <c r="K339" s="12" t="s">
        <v>28</v>
      </c>
      <c r="L339" s="9" t="s">
        <v>68</v>
      </c>
      <c r="M339" s="9" t="s">
        <v>60</v>
      </c>
      <c r="N339" s="9" t="s">
        <v>13</v>
      </c>
      <c r="O339" s="9" t="s">
        <v>53</v>
      </c>
      <c r="P339" s="18">
        <v>8993.0132436758122</v>
      </c>
      <c r="Q339" s="9">
        <v>2020</v>
      </c>
      <c r="R339" s="5" t="s">
        <v>6</v>
      </c>
      <c r="S339" s="9" t="s">
        <v>59</v>
      </c>
      <c r="T339" s="9" t="s">
        <v>10</v>
      </c>
      <c r="U339" s="31" t="s">
        <v>35</v>
      </c>
      <c r="V339" s="17">
        <v>10842.19269</v>
      </c>
    </row>
    <row r="340" spans="11:22" x14ac:dyDescent="0.25">
      <c r="K340" s="12" t="s">
        <v>28</v>
      </c>
      <c r="L340" s="9" t="s">
        <v>68</v>
      </c>
      <c r="M340" s="9" t="s">
        <v>60</v>
      </c>
      <c r="N340" s="9" t="s">
        <v>13</v>
      </c>
      <c r="O340" s="9" t="s">
        <v>54</v>
      </c>
      <c r="P340" s="18">
        <v>788.15416445774258</v>
      </c>
      <c r="Q340" s="9">
        <v>2020</v>
      </c>
      <c r="R340" s="5" t="s">
        <v>6</v>
      </c>
      <c r="S340" s="9" t="s">
        <v>59</v>
      </c>
      <c r="T340" s="9" t="s">
        <v>10</v>
      </c>
      <c r="U340" s="31" t="s">
        <v>32</v>
      </c>
      <c r="V340" s="17">
        <v>8713.8512159999991</v>
      </c>
    </row>
    <row r="341" spans="11:22" x14ac:dyDescent="0.25">
      <c r="K341" s="12" t="s">
        <v>28</v>
      </c>
      <c r="L341" s="9" t="s">
        <v>68</v>
      </c>
      <c r="M341" s="9" t="s">
        <v>60</v>
      </c>
      <c r="N341" s="9" t="s">
        <v>13</v>
      </c>
      <c r="O341" s="9" t="s">
        <v>55</v>
      </c>
      <c r="P341" s="18">
        <v>106.11072773156178</v>
      </c>
      <c r="Q341" s="9">
        <v>2020</v>
      </c>
      <c r="R341" s="5" t="s">
        <v>6</v>
      </c>
      <c r="S341" s="9" t="s">
        <v>59</v>
      </c>
      <c r="T341" s="9" t="s">
        <v>10</v>
      </c>
      <c r="U341" s="31" t="s">
        <v>15</v>
      </c>
      <c r="V341" s="17">
        <v>7353.2583510000004</v>
      </c>
    </row>
    <row r="342" spans="11:22" x14ac:dyDescent="0.25">
      <c r="K342" s="12" t="s">
        <v>28</v>
      </c>
      <c r="L342" s="9" t="s">
        <v>68</v>
      </c>
      <c r="M342" s="9" t="s">
        <v>60</v>
      </c>
      <c r="N342" s="9" t="s">
        <v>13</v>
      </c>
      <c r="O342" s="9" t="s">
        <v>56</v>
      </c>
      <c r="P342" s="18">
        <v>232.95584177360465</v>
      </c>
      <c r="Q342" s="9">
        <v>2020</v>
      </c>
      <c r="R342" s="5" t="s">
        <v>6</v>
      </c>
      <c r="S342" s="9" t="s">
        <v>59</v>
      </c>
      <c r="T342" s="9" t="s">
        <v>10</v>
      </c>
      <c r="U342" s="31" t="s">
        <v>33</v>
      </c>
      <c r="V342" s="17">
        <v>7062.8082359999999</v>
      </c>
    </row>
    <row r="343" spans="11:22" x14ac:dyDescent="0.25">
      <c r="K343" s="12" t="s">
        <v>28</v>
      </c>
      <c r="L343" s="9" t="s">
        <v>68</v>
      </c>
      <c r="M343" s="9" t="s">
        <v>60</v>
      </c>
      <c r="N343" s="9" t="s">
        <v>13</v>
      </c>
      <c r="O343" s="9" t="s">
        <v>57</v>
      </c>
      <c r="P343" s="18">
        <v>-5644.1687894077086</v>
      </c>
      <c r="Q343" s="9">
        <v>2020</v>
      </c>
      <c r="R343" s="5" t="s">
        <v>6</v>
      </c>
      <c r="S343" s="9" t="s">
        <v>59</v>
      </c>
      <c r="T343" s="9" t="s">
        <v>10</v>
      </c>
      <c r="U343" s="31" t="s">
        <v>34</v>
      </c>
      <c r="V343" s="17">
        <v>5809.761117206599</v>
      </c>
    </row>
    <row r="344" spans="11:22" x14ac:dyDescent="0.25">
      <c r="K344" s="12" t="s">
        <v>28</v>
      </c>
      <c r="L344" s="9" t="s">
        <v>68</v>
      </c>
      <c r="M344" s="9" t="s">
        <v>62</v>
      </c>
      <c r="N344" s="9" t="s">
        <v>13</v>
      </c>
      <c r="O344" s="9" t="s">
        <v>52</v>
      </c>
      <c r="P344" s="18">
        <v>133645.28132137106</v>
      </c>
      <c r="Q344" s="9">
        <v>2020</v>
      </c>
      <c r="R344" s="5" t="s">
        <v>6</v>
      </c>
      <c r="S344" s="9" t="s">
        <v>59</v>
      </c>
      <c r="T344" s="9" t="s">
        <v>10</v>
      </c>
      <c r="U344" s="31" t="s">
        <v>19</v>
      </c>
      <c r="V344" s="17">
        <v>8127.8522031944158</v>
      </c>
    </row>
    <row r="345" spans="11:22" x14ac:dyDescent="0.25">
      <c r="K345" s="12" t="s">
        <v>28</v>
      </c>
      <c r="L345" s="9" t="s">
        <v>68</v>
      </c>
      <c r="M345" s="9" t="s">
        <v>62</v>
      </c>
      <c r="N345" s="9" t="s">
        <v>13</v>
      </c>
      <c r="O345" s="9" t="s">
        <v>53</v>
      </c>
      <c r="P345" s="18">
        <v>10159.737935319308</v>
      </c>
      <c r="Q345" s="9">
        <v>2020</v>
      </c>
      <c r="R345" s="5" t="s">
        <v>6</v>
      </c>
      <c r="S345" s="9" t="s">
        <v>59</v>
      </c>
      <c r="T345" s="9" t="s">
        <v>10</v>
      </c>
      <c r="U345" s="9" t="s">
        <v>21</v>
      </c>
      <c r="V345" s="17">
        <v>59480.558332860004</v>
      </c>
    </row>
    <row r="346" spans="11:22" x14ac:dyDescent="0.25">
      <c r="K346" s="12" t="s">
        <v>28</v>
      </c>
      <c r="L346" s="9" t="s">
        <v>68</v>
      </c>
      <c r="M346" s="9" t="s">
        <v>62</v>
      </c>
      <c r="N346" s="9" t="s">
        <v>13</v>
      </c>
      <c r="O346" s="9" t="s">
        <v>54</v>
      </c>
      <c r="P346" s="18">
        <v>1713.4436648955311</v>
      </c>
      <c r="Q346" s="9">
        <v>2020</v>
      </c>
      <c r="R346" s="5" t="s">
        <v>6</v>
      </c>
      <c r="S346" s="9" t="s">
        <v>59</v>
      </c>
      <c r="T346" s="9" t="s">
        <v>10</v>
      </c>
      <c r="U346" s="9" t="s">
        <v>40</v>
      </c>
      <c r="V346" s="17">
        <v>60908.126485360001</v>
      </c>
    </row>
    <row r="347" spans="11:22" x14ac:dyDescent="0.25">
      <c r="K347" s="12" t="s">
        <v>28</v>
      </c>
      <c r="L347" s="9" t="s">
        <v>68</v>
      </c>
      <c r="M347" s="9" t="s">
        <v>62</v>
      </c>
      <c r="N347" s="9" t="s">
        <v>13</v>
      </c>
      <c r="O347" s="9" t="s">
        <v>55</v>
      </c>
      <c r="P347" s="18">
        <v>107.71656022623441</v>
      </c>
      <c r="Q347" s="9">
        <v>2020</v>
      </c>
      <c r="R347" s="5" t="s">
        <v>6</v>
      </c>
      <c r="S347" s="9" t="s">
        <v>59</v>
      </c>
      <c r="T347" s="9" t="s">
        <v>10</v>
      </c>
      <c r="U347" s="9" t="s">
        <v>106</v>
      </c>
      <c r="V347" s="17">
        <v>3360.7216979650902</v>
      </c>
    </row>
    <row r="348" spans="11:22" x14ac:dyDescent="0.25">
      <c r="K348" s="12" t="s">
        <v>28</v>
      </c>
      <c r="L348" s="9" t="s">
        <v>68</v>
      </c>
      <c r="M348" s="9" t="s">
        <v>62</v>
      </c>
      <c r="N348" s="9" t="s">
        <v>13</v>
      </c>
      <c r="O348" s="9" t="s">
        <v>56</v>
      </c>
      <c r="P348" s="18">
        <v>262.37292404931515</v>
      </c>
      <c r="Q348" s="9">
        <v>2020</v>
      </c>
      <c r="R348" s="5" t="s">
        <v>6</v>
      </c>
      <c r="S348" s="9" t="s">
        <v>59</v>
      </c>
      <c r="T348" s="9" t="s">
        <v>10</v>
      </c>
      <c r="U348" s="9" t="s">
        <v>43</v>
      </c>
      <c r="V348" s="17">
        <v>456.54610860000003</v>
      </c>
    </row>
    <row r="349" spans="11:22" x14ac:dyDescent="0.25">
      <c r="K349" s="12" t="s">
        <v>28</v>
      </c>
      <c r="L349" s="9" t="s">
        <v>68</v>
      </c>
      <c r="M349" s="9" t="s">
        <v>62</v>
      </c>
      <c r="N349" s="9" t="s">
        <v>13</v>
      </c>
      <c r="O349" s="9" t="s">
        <v>57</v>
      </c>
      <c r="P349" s="18">
        <v>-6488.8198563441438</v>
      </c>
      <c r="Q349" s="9">
        <v>2020</v>
      </c>
      <c r="R349" s="5" t="s">
        <v>6</v>
      </c>
      <c r="S349" s="9" t="s">
        <v>59</v>
      </c>
      <c r="T349" s="9" t="s">
        <v>10</v>
      </c>
      <c r="U349" s="9" t="s">
        <v>29</v>
      </c>
      <c r="V349" s="17">
        <v>2447.331827</v>
      </c>
    </row>
    <row r="350" spans="11:22" x14ac:dyDescent="0.25">
      <c r="K350" s="12" t="s">
        <v>28</v>
      </c>
      <c r="L350" s="9" t="s">
        <v>68</v>
      </c>
      <c r="M350" s="9" t="s">
        <v>64</v>
      </c>
      <c r="N350" s="9" t="s">
        <v>13</v>
      </c>
      <c r="O350" s="9" t="s">
        <v>52</v>
      </c>
      <c r="P350" s="18">
        <v>147931.02100181972</v>
      </c>
      <c r="Q350" s="9">
        <v>2020</v>
      </c>
      <c r="R350" s="5" t="s">
        <v>6</v>
      </c>
      <c r="S350" s="9" t="s">
        <v>59</v>
      </c>
      <c r="T350" s="9" t="s">
        <v>13</v>
      </c>
      <c r="U350" s="9" t="s">
        <v>15</v>
      </c>
      <c r="V350" s="10">
        <v>8505.4203280000002</v>
      </c>
    </row>
    <row r="351" spans="11:22" x14ac:dyDescent="0.25">
      <c r="K351" s="12" t="s">
        <v>28</v>
      </c>
      <c r="L351" s="9" t="s">
        <v>68</v>
      </c>
      <c r="M351" s="9" t="s">
        <v>64</v>
      </c>
      <c r="N351" s="9" t="s">
        <v>13</v>
      </c>
      <c r="O351" s="9" t="s">
        <v>53</v>
      </c>
      <c r="P351" s="18">
        <v>11225.498847694846</v>
      </c>
      <c r="Q351" s="9">
        <v>2020</v>
      </c>
      <c r="R351" s="5" t="s">
        <v>6</v>
      </c>
      <c r="S351" s="9" t="s">
        <v>59</v>
      </c>
      <c r="T351" s="9" t="s">
        <v>13</v>
      </c>
      <c r="U351" s="9" t="s">
        <v>32</v>
      </c>
      <c r="V351" s="10">
        <v>6208.9567095299999</v>
      </c>
    </row>
    <row r="352" spans="11:22" x14ac:dyDescent="0.25">
      <c r="K352" s="12" t="s">
        <v>28</v>
      </c>
      <c r="L352" s="9" t="s">
        <v>68</v>
      </c>
      <c r="M352" s="9" t="s">
        <v>64</v>
      </c>
      <c r="N352" s="9" t="s">
        <v>13</v>
      </c>
      <c r="O352" s="9" t="s">
        <v>54</v>
      </c>
      <c r="P352" s="18">
        <v>1834.1959815935243</v>
      </c>
      <c r="Q352" s="9">
        <v>2020</v>
      </c>
      <c r="R352" s="5" t="s">
        <v>6</v>
      </c>
      <c r="S352" s="9" t="s">
        <v>59</v>
      </c>
      <c r="T352" s="9" t="s">
        <v>13</v>
      </c>
      <c r="U352" s="9" t="s">
        <v>70</v>
      </c>
      <c r="V352" s="10">
        <v>3661.048037</v>
      </c>
    </row>
    <row r="353" spans="11:22" x14ac:dyDescent="0.25">
      <c r="K353" s="12" t="s">
        <v>28</v>
      </c>
      <c r="L353" s="9" t="s">
        <v>68</v>
      </c>
      <c r="M353" s="9" t="s">
        <v>64</v>
      </c>
      <c r="N353" s="9" t="s">
        <v>13</v>
      </c>
      <c r="O353" s="9" t="s">
        <v>55</v>
      </c>
      <c r="P353" s="18">
        <v>108.3545065273839</v>
      </c>
      <c r="Q353" s="9">
        <v>2020</v>
      </c>
      <c r="R353" s="5" t="s">
        <v>6</v>
      </c>
      <c r="S353" s="9" t="s">
        <v>59</v>
      </c>
      <c r="T353" s="9" t="s">
        <v>13</v>
      </c>
      <c r="U353" s="9" t="s">
        <v>71</v>
      </c>
      <c r="V353" s="10">
        <v>4165.7284060000002</v>
      </c>
    </row>
    <row r="354" spans="11:22" x14ac:dyDescent="0.25">
      <c r="K354" s="12" t="s">
        <v>28</v>
      </c>
      <c r="L354" s="9" t="s">
        <v>68</v>
      </c>
      <c r="M354" s="9" t="s">
        <v>64</v>
      </c>
      <c r="N354" s="9" t="s">
        <v>13</v>
      </c>
      <c r="O354" s="9" t="s">
        <v>56</v>
      </c>
      <c r="P354" s="18">
        <v>282.83010342386808</v>
      </c>
      <c r="Q354" s="9">
        <v>2020</v>
      </c>
      <c r="R354" s="5" t="s">
        <v>6</v>
      </c>
      <c r="S354" s="9" t="s">
        <v>59</v>
      </c>
      <c r="T354" s="9" t="s">
        <v>13</v>
      </c>
      <c r="U354" s="9" t="s">
        <v>72</v>
      </c>
      <c r="V354" s="10">
        <v>5223.01477617</v>
      </c>
    </row>
    <row r="355" spans="11:22" x14ac:dyDescent="0.25">
      <c r="K355" s="12" t="s">
        <v>28</v>
      </c>
      <c r="L355" s="9" t="s">
        <v>68</v>
      </c>
      <c r="M355" s="9" t="s">
        <v>64</v>
      </c>
      <c r="N355" s="9" t="s">
        <v>13</v>
      </c>
      <c r="O355" s="9" t="s">
        <v>57</v>
      </c>
      <c r="P355" s="18">
        <v>-7238.1931671679667</v>
      </c>
      <c r="Q355" s="9">
        <v>2020</v>
      </c>
      <c r="R355" s="5" t="s">
        <v>6</v>
      </c>
      <c r="S355" s="9" t="s">
        <v>59</v>
      </c>
      <c r="T355" s="9" t="s">
        <v>13</v>
      </c>
      <c r="U355" s="9" t="s">
        <v>73</v>
      </c>
      <c r="V355" s="10">
        <v>2926.4500620999997</v>
      </c>
    </row>
    <row r="356" spans="11:22" x14ac:dyDescent="0.25">
      <c r="K356" s="12" t="s">
        <v>28</v>
      </c>
      <c r="L356" s="9" t="s">
        <v>68</v>
      </c>
      <c r="M356" s="9" t="s">
        <v>65</v>
      </c>
      <c r="N356" s="9" t="s">
        <v>13</v>
      </c>
      <c r="O356" s="9" t="s">
        <v>52</v>
      </c>
      <c r="P356" s="18">
        <v>160416.14631380772</v>
      </c>
      <c r="Q356" s="9">
        <v>2020</v>
      </c>
      <c r="R356" s="5" t="s">
        <v>6</v>
      </c>
      <c r="S356" s="9" t="s">
        <v>59</v>
      </c>
      <c r="T356" s="9" t="s">
        <v>13</v>
      </c>
      <c r="U356" s="9" t="s">
        <v>103</v>
      </c>
      <c r="V356" s="10">
        <v>2186.9504419999998</v>
      </c>
    </row>
    <row r="357" spans="11:22" x14ac:dyDescent="0.25">
      <c r="K357" s="12" t="s">
        <v>28</v>
      </c>
      <c r="L357" s="9" t="s">
        <v>68</v>
      </c>
      <c r="M357" s="9" t="s">
        <v>65</v>
      </c>
      <c r="N357" s="9" t="s">
        <v>13</v>
      </c>
      <c r="O357" s="9" t="s">
        <v>53</v>
      </c>
      <c r="P357" s="18">
        <v>12110.511285743138</v>
      </c>
      <c r="Q357" s="9">
        <v>2020</v>
      </c>
      <c r="R357" s="5" t="s">
        <v>6</v>
      </c>
      <c r="S357" s="9" t="s">
        <v>59</v>
      </c>
      <c r="T357" s="9" t="s">
        <v>13</v>
      </c>
      <c r="U357" s="9" t="s">
        <v>74</v>
      </c>
      <c r="V357" s="10">
        <v>11454.773948795199</v>
      </c>
    </row>
    <row r="358" spans="11:22" x14ac:dyDescent="0.25">
      <c r="K358" s="12" t="s">
        <v>28</v>
      </c>
      <c r="L358" s="9" t="s">
        <v>68</v>
      </c>
      <c r="M358" s="9" t="s">
        <v>65</v>
      </c>
      <c r="N358" s="9" t="s">
        <v>13</v>
      </c>
      <c r="O358" s="9" t="s">
        <v>54</v>
      </c>
      <c r="P358" s="18">
        <v>1984.0185520241066</v>
      </c>
      <c r="Q358" s="9">
        <v>2020</v>
      </c>
      <c r="R358" s="5" t="s">
        <v>6</v>
      </c>
      <c r="S358" s="9" t="s">
        <v>59</v>
      </c>
      <c r="T358" s="9" t="s">
        <v>13</v>
      </c>
      <c r="U358" s="9" t="s">
        <v>21</v>
      </c>
      <c r="V358" s="10">
        <v>35191.190343210001</v>
      </c>
    </row>
    <row r="359" spans="11:22" x14ac:dyDescent="0.25">
      <c r="K359" s="12" t="s">
        <v>28</v>
      </c>
      <c r="L359" s="9" t="s">
        <v>68</v>
      </c>
      <c r="M359" s="9" t="s">
        <v>65</v>
      </c>
      <c r="N359" s="9" t="s">
        <v>13</v>
      </c>
      <c r="O359" s="9" t="s">
        <v>55</v>
      </c>
      <c r="P359" s="18">
        <v>306.2053810562262</v>
      </c>
      <c r="Q359" s="9">
        <v>2020</v>
      </c>
      <c r="R359" s="5" t="s">
        <v>6</v>
      </c>
      <c r="S359" s="9" t="s">
        <v>59</v>
      </c>
      <c r="T359" s="9" t="s">
        <v>13</v>
      </c>
      <c r="U359" s="9" t="s">
        <v>46</v>
      </c>
      <c r="V359" s="10">
        <v>18992.381740019999</v>
      </c>
    </row>
    <row r="360" spans="11:22" x14ac:dyDescent="0.25">
      <c r="K360" s="12" t="s">
        <v>28</v>
      </c>
      <c r="L360" s="9" t="s">
        <v>68</v>
      </c>
      <c r="M360" s="9" t="s">
        <v>65</v>
      </c>
      <c r="N360" s="9" t="s">
        <v>13</v>
      </c>
      <c r="O360" s="9" t="s">
        <v>56</v>
      </c>
      <c r="P360" s="18">
        <v>307.69370459041778</v>
      </c>
      <c r="Q360" s="9">
        <v>2020</v>
      </c>
      <c r="R360" s="5" t="s">
        <v>6</v>
      </c>
      <c r="S360" s="9" t="s">
        <v>59</v>
      </c>
      <c r="T360" s="9" t="s">
        <v>13</v>
      </c>
      <c r="U360" s="9" t="s">
        <v>29</v>
      </c>
      <c r="V360" s="10">
        <v>263.329544</v>
      </c>
    </row>
    <row r="361" spans="11:22" x14ac:dyDescent="0.25">
      <c r="K361" s="12" t="s">
        <v>28</v>
      </c>
      <c r="L361" s="9" t="s">
        <v>68</v>
      </c>
      <c r="M361" s="9" t="s">
        <v>65</v>
      </c>
      <c r="N361" s="9" t="s">
        <v>13</v>
      </c>
      <c r="O361" s="9" t="s">
        <v>57</v>
      </c>
      <c r="P361" s="18">
        <v>-7976.9315934180222</v>
      </c>
      <c r="Q361" s="9">
        <v>2020</v>
      </c>
      <c r="R361" s="5" t="s">
        <v>6</v>
      </c>
      <c r="S361" s="9" t="s">
        <v>59</v>
      </c>
      <c r="T361" s="9" t="s">
        <v>13</v>
      </c>
      <c r="U361" s="9" t="s">
        <v>30</v>
      </c>
      <c r="V361" s="10">
        <v>78.099768999999995</v>
      </c>
    </row>
    <row r="362" spans="11:22" x14ac:dyDescent="0.25">
      <c r="K362" s="12" t="s">
        <v>28</v>
      </c>
      <c r="L362" s="9" t="s">
        <v>68</v>
      </c>
      <c r="M362" s="9" t="s">
        <v>66</v>
      </c>
      <c r="N362" s="9" t="s">
        <v>13</v>
      </c>
      <c r="O362" s="9" t="s">
        <v>52</v>
      </c>
      <c r="P362" s="18">
        <v>174069.24080255307</v>
      </c>
      <c r="Q362" s="9">
        <v>2019</v>
      </c>
      <c r="R362" s="5" t="s">
        <v>6</v>
      </c>
      <c r="S362" s="9" t="s">
        <v>59</v>
      </c>
      <c r="T362" s="9" t="s">
        <v>2</v>
      </c>
      <c r="U362" s="9" t="s">
        <v>7</v>
      </c>
      <c r="V362" s="10">
        <v>476119.56156</v>
      </c>
    </row>
    <row r="363" spans="11:22" x14ac:dyDescent="0.25">
      <c r="K363" s="12" t="s">
        <v>28</v>
      </c>
      <c r="L363" s="9" t="s">
        <v>68</v>
      </c>
      <c r="M363" s="9" t="s">
        <v>66</v>
      </c>
      <c r="N363" s="9" t="s">
        <v>13</v>
      </c>
      <c r="O363" s="9" t="s">
        <v>53</v>
      </c>
      <c r="P363" s="18">
        <v>12458.914263671759</v>
      </c>
      <c r="Q363" s="9">
        <v>2019</v>
      </c>
      <c r="R363" s="5" t="s">
        <v>6</v>
      </c>
      <c r="S363" s="9" t="s">
        <v>59</v>
      </c>
      <c r="T363" s="9" t="s">
        <v>2</v>
      </c>
      <c r="U363" s="9" t="s">
        <v>12</v>
      </c>
      <c r="V363" s="10">
        <v>114624.92466100001</v>
      </c>
    </row>
    <row r="364" spans="11:22" x14ac:dyDescent="0.25">
      <c r="K364" s="12" t="s">
        <v>28</v>
      </c>
      <c r="L364" s="9" t="s">
        <v>68</v>
      </c>
      <c r="M364" s="9" t="s">
        <v>66</v>
      </c>
      <c r="N364" s="9" t="s">
        <v>13</v>
      </c>
      <c r="O364" s="9" t="s">
        <v>54</v>
      </c>
      <c r="P364" s="18">
        <v>2202.354135914401</v>
      </c>
      <c r="Q364" s="9">
        <v>2019</v>
      </c>
      <c r="R364" s="5" t="s">
        <v>6</v>
      </c>
      <c r="S364" s="9" t="s">
        <v>59</v>
      </c>
      <c r="T364" s="9" t="s">
        <v>2</v>
      </c>
      <c r="U364" s="9" t="s">
        <v>15</v>
      </c>
      <c r="V364" s="10">
        <v>22061.012008000002</v>
      </c>
    </row>
    <row r="365" spans="11:22" x14ac:dyDescent="0.25">
      <c r="K365" s="12" t="s">
        <v>28</v>
      </c>
      <c r="L365" s="9" t="s">
        <v>68</v>
      </c>
      <c r="M365" s="9" t="s">
        <v>66</v>
      </c>
      <c r="N365" s="9" t="s">
        <v>13</v>
      </c>
      <c r="O365" s="9" t="s">
        <v>55</v>
      </c>
      <c r="P365" s="18">
        <v>310.37649654020237</v>
      </c>
      <c r="Q365" s="9">
        <v>2019</v>
      </c>
      <c r="R365" s="5" t="s">
        <v>6</v>
      </c>
      <c r="S365" s="9" t="s">
        <v>59</v>
      </c>
      <c r="T365" s="9" t="s">
        <v>2</v>
      </c>
      <c r="U365" s="9" t="s">
        <v>17</v>
      </c>
      <c r="V365" s="10">
        <v>9321.1017790000005</v>
      </c>
    </row>
    <row r="366" spans="11:22" x14ac:dyDescent="0.25">
      <c r="K366" s="12" t="s">
        <v>28</v>
      </c>
      <c r="L366" s="9" t="s">
        <v>68</v>
      </c>
      <c r="M366" s="9" t="s">
        <v>66</v>
      </c>
      <c r="N366" s="9" t="s">
        <v>13</v>
      </c>
      <c r="O366" s="9" t="s">
        <v>56</v>
      </c>
      <c r="P366" s="18">
        <v>363.50189464177714</v>
      </c>
      <c r="Q366" s="9">
        <v>2019</v>
      </c>
      <c r="R366" s="5" t="s">
        <v>6</v>
      </c>
      <c r="S366" s="9" t="s">
        <v>59</v>
      </c>
      <c r="T366" s="9" t="s">
        <v>2</v>
      </c>
      <c r="U366" s="9" t="s">
        <v>19</v>
      </c>
      <c r="V366" s="10">
        <v>13773.495684716057</v>
      </c>
    </row>
    <row r="367" spans="11:22" x14ac:dyDescent="0.25">
      <c r="K367" s="12" t="s">
        <v>28</v>
      </c>
      <c r="L367" s="9" t="s">
        <v>68</v>
      </c>
      <c r="M367" s="9" t="s">
        <v>66</v>
      </c>
      <c r="N367" s="9" t="s">
        <v>13</v>
      </c>
      <c r="O367" s="9" t="s">
        <v>57</v>
      </c>
      <c r="P367" s="18">
        <v>-8732.6731961169316</v>
      </c>
      <c r="Q367" s="9">
        <v>2019</v>
      </c>
      <c r="R367" s="5" t="s">
        <v>6</v>
      </c>
      <c r="S367" s="9" t="s">
        <v>59</v>
      </c>
      <c r="T367" s="9" t="s">
        <v>2</v>
      </c>
      <c r="U367" s="9" t="s">
        <v>21</v>
      </c>
      <c r="V367" s="10">
        <v>25274.308795940004</v>
      </c>
    </row>
    <row r="368" spans="11:22" x14ac:dyDescent="0.25">
      <c r="K368" s="12" t="s">
        <v>28</v>
      </c>
      <c r="L368" s="9" t="s">
        <v>4</v>
      </c>
      <c r="M368" s="9" t="s">
        <v>9</v>
      </c>
      <c r="N368" s="9" t="s">
        <v>13</v>
      </c>
      <c r="O368" s="9" t="s">
        <v>52</v>
      </c>
      <c r="P368" s="10">
        <v>1105.2735231099998</v>
      </c>
      <c r="Q368" s="9">
        <v>2019</v>
      </c>
      <c r="R368" s="5" t="s">
        <v>6</v>
      </c>
      <c r="S368" s="9" t="s">
        <v>59</v>
      </c>
      <c r="T368" s="9" t="s">
        <v>2</v>
      </c>
      <c r="U368" s="9" t="s">
        <v>25</v>
      </c>
      <c r="V368" s="10">
        <v>14220.81213977</v>
      </c>
    </row>
    <row r="369" spans="11:22" x14ac:dyDescent="0.25">
      <c r="K369" s="12" t="s">
        <v>28</v>
      </c>
      <c r="L369" s="9" t="s">
        <v>4</v>
      </c>
      <c r="M369" s="9" t="s">
        <v>9</v>
      </c>
      <c r="N369" s="9" t="s">
        <v>13</v>
      </c>
      <c r="O369" s="9" t="s">
        <v>53</v>
      </c>
      <c r="P369" s="10">
        <v>13024.13024774</v>
      </c>
      <c r="Q369" s="9">
        <v>2019</v>
      </c>
      <c r="R369" s="5" t="s">
        <v>6</v>
      </c>
      <c r="S369" s="9" t="s">
        <v>59</v>
      </c>
      <c r="T369" s="9" t="s">
        <v>2</v>
      </c>
      <c r="U369" s="9" t="s">
        <v>106</v>
      </c>
      <c r="V369" s="10">
        <v>931.53118944508901</v>
      </c>
    </row>
    <row r="370" spans="11:22" x14ac:dyDescent="0.25">
      <c r="K370" s="12" t="s">
        <v>28</v>
      </c>
      <c r="L370" s="9" t="s">
        <v>4</v>
      </c>
      <c r="M370" s="9" t="s">
        <v>9</v>
      </c>
      <c r="N370" s="9" t="s">
        <v>13</v>
      </c>
      <c r="O370" s="9" t="s">
        <v>54</v>
      </c>
      <c r="P370" s="10">
        <v>750.96072300000003</v>
      </c>
      <c r="Q370" s="9">
        <v>2019</v>
      </c>
      <c r="R370" s="5" t="s">
        <v>6</v>
      </c>
      <c r="S370" s="9" t="s">
        <v>59</v>
      </c>
      <c r="T370" s="9" t="s">
        <v>2</v>
      </c>
      <c r="U370" s="9" t="s">
        <v>29</v>
      </c>
      <c r="V370" s="10">
        <v>166.80109999999999</v>
      </c>
    </row>
    <row r="371" spans="11:22" x14ac:dyDescent="0.25">
      <c r="K371" s="12" t="s">
        <v>28</v>
      </c>
      <c r="L371" s="9" t="s">
        <v>4</v>
      </c>
      <c r="M371" s="9" t="s">
        <v>9</v>
      </c>
      <c r="N371" s="9" t="s">
        <v>13</v>
      </c>
      <c r="O371" s="9" t="s">
        <v>55</v>
      </c>
      <c r="P371" s="10">
        <v>1.4697610000000001</v>
      </c>
      <c r="Q371" s="9">
        <v>2019</v>
      </c>
      <c r="R371" s="5" t="s">
        <v>6</v>
      </c>
      <c r="S371" s="9" t="s">
        <v>59</v>
      </c>
      <c r="T371" s="9" t="s">
        <v>2</v>
      </c>
      <c r="U371" s="9" t="s">
        <v>30</v>
      </c>
      <c r="V371" s="10">
        <v>431.53321099999999</v>
      </c>
    </row>
    <row r="372" spans="11:22" x14ac:dyDescent="0.25">
      <c r="K372" s="12" t="s">
        <v>28</v>
      </c>
      <c r="L372" s="9" t="s">
        <v>4</v>
      </c>
      <c r="M372" s="9" t="s">
        <v>9</v>
      </c>
      <c r="N372" s="9" t="s">
        <v>13</v>
      </c>
      <c r="O372" s="9" t="s">
        <v>56</v>
      </c>
      <c r="P372" s="10">
        <v>5.3796377401999997</v>
      </c>
      <c r="Q372" s="9">
        <v>2019</v>
      </c>
      <c r="R372" s="5" t="s">
        <v>6</v>
      </c>
      <c r="S372" s="9" t="s">
        <v>59</v>
      </c>
      <c r="T372" s="9" t="s">
        <v>10</v>
      </c>
      <c r="U372" s="9" t="s">
        <v>31</v>
      </c>
      <c r="V372" s="17">
        <v>20660.694989</v>
      </c>
    </row>
    <row r="373" spans="11:22" x14ac:dyDescent="0.25">
      <c r="K373" s="12" t="s">
        <v>28</v>
      </c>
      <c r="L373" s="9" t="s">
        <v>4</v>
      </c>
      <c r="M373" s="9" t="s">
        <v>9</v>
      </c>
      <c r="N373" s="9" t="s">
        <v>13</v>
      </c>
      <c r="O373" s="9" t="s">
        <v>57</v>
      </c>
      <c r="P373" s="10">
        <v>-294.60633625999998</v>
      </c>
      <c r="Q373" s="9">
        <v>2019</v>
      </c>
      <c r="R373" s="5" t="s">
        <v>6</v>
      </c>
      <c r="S373" s="9" t="s">
        <v>59</v>
      </c>
      <c r="T373" s="9" t="s">
        <v>10</v>
      </c>
      <c r="U373" s="9" t="s">
        <v>35</v>
      </c>
      <c r="V373" s="17">
        <v>8832.8783210000001</v>
      </c>
    </row>
    <row r="374" spans="11:22" x14ac:dyDescent="0.25">
      <c r="K374" s="12" t="s">
        <v>3</v>
      </c>
      <c r="L374" s="9" t="s">
        <v>4</v>
      </c>
      <c r="M374" s="9" t="s">
        <v>9</v>
      </c>
      <c r="N374" s="9" t="s">
        <v>13</v>
      </c>
      <c r="O374" s="9" t="s">
        <v>52</v>
      </c>
      <c r="P374" s="10">
        <v>1054.0232228099999</v>
      </c>
      <c r="Q374" s="9">
        <v>2019</v>
      </c>
      <c r="R374" s="5" t="s">
        <v>6</v>
      </c>
      <c r="S374" s="9" t="s">
        <v>59</v>
      </c>
      <c r="T374" s="9" t="s">
        <v>10</v>
      </c>
      <c r="U374" s="9" t="s">
        <v>32</v>
      </c>
      <c r="V374" s="17">
        <v>5365.9406740000004</v>
      </c>
    </row>
    <row r="375" spans="11:22" x14ac:dyDescent="0.25">
      <c r="K375" s="12" t="s">
        <v>3</v>
      </c>
      <c r="L375" s="9" t="s">
        <v>4</v>
      </c>
      <c r="M375" s="9" t="s">
        <v>9</v>
      </c>
      <c r="N375" s="9" t="s">
        <v>13</v>
      </c>
      <c r="O375" s="9" t="s">
        <v>53</v>
      </c>
      <c r="P375" s="10">
        <v>15089.996433530001</v>
      </c>
      <c r="Q375" s="9">
        <v>2019</v>
      </c>
      <c r="R375" s="5" t="s">
        <v>6</v>
      </c>
      <c r="S375" s="9" t="s">
        <v>59</v>
      </c>
      <c r="T375" s="9" t="s">
        <v>10</v>
      </c>
      <c r="U375" s="9" t="s">
        <v>15</v>
      </c>
      <c r="V375" s="17">
        <v>9477.5077871000012</v>
      </c>
    </row>
    <row r="376" spans="11:22" x14ac:dyDescent="0.25">
      <c r="K376" s="12" t="s">
        <v>3</v>
      </c>
      <c r="L376" s="9" t="s">
        <v>4</v>
      </c>
      <c r="M376" s="9" t="s">
        <v>9</v>
      </c>
      <c r="N376" s="9" t="s">
        <v>13</v>
      </c>
      <c r="O376" s="9" t="s">
        <v>54</v>
      </c>
      <c r="P376" s="10">
        <v>82.025722430000002</v>
      </c>
      <c r="Q376" s="9">
        <v>2019</v>
      </c>
      <c r="R376" s="5" t="s">
        <v>6</v>
      </c>
      <c r="S376" s="9" t="s">
        <v>59</v>
      </c>
      <c r="T376" s="9" t="s">
        <v>10</v>
      </c>
      <c r="U376" s="9" t="s">
        <v>33</v>
      </c>
      <c r="V376" s="17">
        <v>6988.0981019999999</v>
      </c>
    </row>
    <row r="377" spans="11:22" x14ac:dyDescent="0.25">
      <c r="K377" s="12" t="s">
        <v>3</v>
      </c>
      <c r="L377" s="9" t="s">
        <v>4</v>
      </c>
      <c r="M377" s="9" t="s">
        <v>9</v>
      </c>
      <c r="N377" s="9" t="s">
        <v>13</v>
      </c>
      <c r="O377" s="9" t="s">
        <v>55</v>
      </c>
      <c r="P377" s="10">
        <v>17.975155999999998</v>
      </c>
      <c r="Q377" s="9">
        <v>2019</v>
      </c>
      <c r="R377" s="5" t="s">
        <v>6</v>
      </c>
      <c r="S377" s="9" t="s">
        <v>59</v>
      </c>
      <c r="T377" s="9" t="s">
        <v>10</v>
      </c>
      <c r="U377" s="9" t="s">
        <v>34</v>
      </c>
      <c r="V377" s="17">
        <v>6026.0590486763695</v>
      </c>
    </row>
    <row r="378" spans="11:22" x14ac:dyDescent="0.25">
      <c r="K378" s="12" t="s">
        <v>3</v>
      </c>
      <c r="L378" s="9" t="s">
        <v>4</v>
      </c>
      <c r="M378" s="9" t="s">
        <v>9</v>
      </c>
      <c r="N378" s="9" t="s">
        <v>13</v>
      </c>
      <c r="O378" s="9" t="s">
        <v>56</v>
      </c>
      <c r="P378" s="10">
        <v>15.468556105599999</v>
      </c>
      <c r="Q378" s="9">
        <v>2019</v>
      </c>
      <c r="R378" s="5" t="s">
        <v>6</v>
      </c>
      <c r="S378" s="9" t="s">
        <v>59</v>
      </c>
      <c r="T378" s="9" t="s">
        <v>10</v>
      </c>
      <c r="U378" s="9" t="s">
        <v>19</v>
      </c>
      <c r="V378" s="17">
        <v>10117.156530829132</v>
      </c>
    </row>
    <row r="379" spans="11:22" x14ac:dyDescent="0.25">
      <c r="K379" s="12" t="s">
        <v>3</v>
      </c>
      <c r="L379" s="9" t="s">
        <v>4</v>
      </c>
      <c r="M379" s="9" t="s">
        <v>9</v>
      </c>
      <c r="N379" s="9" t="s">
        <v>13</v>
      </c>
      <c r="O379" s="9" t="s">
        <v>57</v>
      </c>
      <c r="P379" s="10">
        <v>-937.89489878999996</v>
      </c>
      <c r="Q379" s="9">
        <v>2019</v>
      </c>
      <c r="R379" s="5" t="s">
        <v>6</v>
      </c>
      <c r="S379" s="9" t="s">
        <v>59</v>
      </c>
      <c r="T379" s="9" t="s">
        <v>10</v>
      </c>
      <c r="U379" s="9" t="s">
        <v>21</v>
      </c>
      <c r="V379" s="17">
        <v>56083.051495179992</v>
      </c>
    </row>
    <row r="380" spans="11:22" x14ac:dyDescent="0.25">
      <c r="K380" s="9" t="s">
        <v>3</v>
      </c>
      <c r="L380" s="9" t="s">
        <v>4</v>
      </c>
      <c r="M380" s="12" t="s">
        <v>9</v>
      </c>
      <c r="N380" s="9" t="s">
        <v>2</v>
      </c>
      <c r="O380" s="9" t="s">
        <v>5</v>
      </c>
      <c r="P380" s="10">
        <v>85596.817819306787</v>
      </c>
      <c r="Q380" s="9">
        <v>2019</v>
      </c>
      <c r="R380" s="5" t="s">
        <v>6</v>
      </c>
      <c r="S380" s="9" t="s">
        <v>59</v>
      </c>
      <c r="T380" s="9" t="s">
        <v>10</v>
      </c>
      <c r="U380" s="9" t="s">
        <v>40</v>
      </c>
      <c r="V380" s="17">
        <v>70953.39551889</v>
      </c>
    </row>
    <row r="381" spans="11:22" x14ac:dyDescent="0.25">
      <c r="K381" s="9" t="s">
        <v>3</v>
      </c>
      <c r="L381" s="9" t="s">
        <v>4</v>
      </c>
      <c r="M381" s="12" t="s">
        <v>9</v>
      </c>
      <c r="N381" s="9" t="s">
        <v>2</v>
      </c>
      <c r="O381" s="9" t="s">
        <v>11</v>
      </c>
      <c r="P381" s="10">
        <v>21368.213297293201</v>
      </c>
      <c r="Q381" s="9">
        <v>2019</v>
      </c>
      <c r="R381" s="5" t="s">
        <v>6</v>
      </c>
      <c r="S381" s="9" t="s">
        <v>59</v>
      </c>
      <c r="T381" s="9" t="s">
        <v>10</v>
      </c>
      <c r="U381" s="9" t="s">
        <v>106</v>
      </c>
      <c r="V381" s="17">
        <v>5161.0429047360203</v>
      </c>
    </row>
    <row r="382" spans="11:22" x14ac:dyDescent="0.25">
      <c r="K382" s="9" t="s">
        <v>3</v>
      </c>
      <c r="L382" s="9" t="s">
        <v>4</v>
      </c>
      <c r="M382" s="12" t="s">
        <v>9</v>
      </c>
      <c r="N382" s="9" t="s">
        <v>2</v>
      </c>
      <c r="O382" s="9" t="s">
        <v>14</v>
      </c>
      <c r="P382" s="10">
        <v>4484.4636330000003</v>
      </c>
      <c r="Q382" s="9">
        <v>2019</v>
      </c>
      <c r="R382" s="5" t="s">
        <v>6</v>
      </c>
      <c r="S382" s="9" t="s">
        <v>59</v>
      </c>
      <c r="T382" s="9" t="s">
        <v>10</v>
      </c>
      <c r="U382" s="9" t="s">
        <v>43</v>
      </c>
      <c r="V382" s="17">
        <v>1032.2749744100001</v>
      </c>
    </row>
    <row r="383" spans="11:22" x14ac:dyDescent="0.25">
      <c r="K383" s="9" t="s">
        <v>3</v>
      </c>
      <c r="L383" s="9" t="s">
        <v>4</v>
      </c>
      <c r="M383" s="12" t="s">
        <v>9</v>
      </c>
      <c r="N383" s="9" t="s">
        <v>2</v>
      </c>
      <c r="O383" s="9" t="s">
        <v>16</v>
      </c>
      <c r="P383" s="10">
        <v>1990.4407441300002</v>
      </c>
      <c r="Q383" s="9">
        <v>2019</v>
      </c>
      <c r="R383" s="5" t="s">
        <v>6</v>
      </c>
      <c r="S383" s="9" t="s">
        <v>59</v>
      </c>
      <c r="T383" s="9" t="s">
        <v>10</v>
      </c>
      <c r="U383" s="9" t="s">
        <v>29</v>
      </c>
      <c r="V383" s="17">
        <v>336.51293099999998</v>
      </c>
    </row>
    <row r="384" spans="11:22" x14ac:dyDescent="0.25">
      <c r="K384" s="9" t="s">
        <v>3</v>
      </c>
      <c r="L384" s="9" t="s">
        <v>4</v>
      </c>
      <c r="M384" s="12" t="s">
        <v>9</v>
      </c>
      <c r="N384" s="9" t="s">
        <v>2</v>
      </c>
      <c r="O384" s="9" t="s">
        <v>18</v>
      </c>
      <c r="P384" s="10">
        <v>406.32457392919997</v>
      </c>
      <c r="Q384" s="9">
        <v>2019</v>
      </c>
      <c r="R384" s="5" t="s">
        <v>6</v>
      </c>
      <c r="S384" s="9" t="s">
        <v>59</v>
      </c>
      <c r="T384" s="9" t="s">
        <v>13</v>
      </c>
      <c r="U384" s="9" t="s">
        <v>15</v>
      </c>
      <c r="V384" s="10">
        <v>7468.1609639999997</v>
      </c>
    </row>
    <row r="385" spans="11:22" x14ac:dyDescent="0.25">
      <c r="K385" s="9" t="s">
        <v>3</v>
      </c>
      <c r="L385" s="9" t="s">
        <v>4</v>
      </c>
      <c r="M385" s="12" t="s">
        <v>9</v>
      </c>
      <c r="N385" s="9" t="s">
        <v>2</v>
      </c>
      <c r="O385" s="9" t="s">
        <v>20</v>
      </c>
      <c r="P385" s="10">
        <v>463.82604670999996</v>
      </c>
      <c r="Q385" s="9">
        <v>2019</v>
      </c>
      <c r="R385" s="5" t="s">
        <v>6</v>
      </c>
      <c r="S385" s="9" t="s">
        <v>59</v>
      </c>
      <c r="T385" s="9" t="s">
        <v>13</v>
      </c>
      <c r="U385" s="9" t="s">
        <v>32</v>
      </c>
      <c r="V385" s="10">
        <v>7656.2570496999997</v>
      </c>
    </row>
    <row r="386" spans="11:22" x14ac:dyDescent="0.25">
      <c r="K386" s="9" t="s">
        <v>3</v>
      </c>
      <c r="L386" s="9" t="s">
        <v>4</v>
      </c>
      <c r="M386" s="12" t="s">
        <v>9</v>
      </c>
      <c r="N386" s="9" t="s">
        <v>2</v>
      </c>
      <c r="O386" s="9" t="s">
        <v>24</v>
      </c>
      <c r="P386" s="10">
        <v>0</v>
      </c>
      <c r="Q386" s="9">
        <v>2019</v>
      </c>
      <c r="R386" s="5" t="s">
        <v>6</v>
      </c>
      <c r="S386" s="9" t="s">
        <v>59</v>
      </c>
      <c r="T386" s="9" t="s">
        <v>13</v>
      </c>
      <c r="U386" s="9" t="s">
        <v>70</v>
      </c>
      <c r="V386" s="10">
        <v>1378.875755</v>
      </c>
    </row>
    <row r="387" spans="11:22" x14ac:dyDescent="0.25">
      <c r="K387" s="9" t="s">
        <v>3</v>
      </c>
      <c r="L387" s="9" t="s">
        <v>4</v>
      </c>
      <c r="M387" s="12" t="s">
        <v>9</v>
      </c>
      <c r="N387" s="9" t="s">
        <v>2</v>
      </c>
      <c r="O387" s="9" t="s">
        <v>27</v>
      </c>
      <c r="P387" s="10">
        <v>-1614.06707319</v>
      </c>
      <c r="Q387" s="9">
        <v>2019</v>
      </c>
      <c r="R387" s="5" t="s">
        <v>6</v>
      </c>
      <c r="S387" s="9" t="s">
        <v>59</v>
      </c>
      <c r="T387" s="9" t="s">
        <v>13</v>
      </c>
      <c r="U387" s="9" t="s">
        <v>71</v>
      </c>
      <c r="V387" s="10">
        <v>4115.3700719999997</v>
      </c>
    </row>
    <row r="388" spans="11:22" x14ac:dyDescent="0.25">
      <c r="K388" s="12" t="s">
        <v>28</v>
      </c>
      <c r="L388" s="9" t="s">
        <v>4</v>
      </c>
      <c r="M388" s="12" t="s">
        <v>9</v>
      </c>
      <c r="N388" s="9" t="s">
        <v>2</v>
      </c>
      <c r="O388" s="9" t="s">
        <v>5</v>
      </c>
      <c r="P388" s="10">
        <v>99859.74785366001</v>
      </c>
      <c r="Q388" s="9">
        <v>2019</v>
      </c>
      <c r="R388" s="5" t="s">
        <v>6</v>
      </c>
      <c r="S388" s="9" t="s">
        <v>59</v>
      </c>
      <c r="T388" s="9" t="s">
        <v>13</v>
      </c>
      <c r="U388" s="9" t="s">
        <v>72</v>
      </c>
      <c r="V388" s="10">
        <v>5548.5659532299996</v>
      </c>
    </row>
    <row r="389" spans="11:22" x14ac:dyDescent="0.25">
      <c r="K389" s="12" t="s">
        <v>28</v>
      </c>
      <c r="L389" s="9" t="s">
        <v>4</v>
      </c>
      <c r="M389" s="12" t="s">
        <v>9</v>
      </c>
      <c r="N389" s="9" t="s">
        <v>2</v>
      </c>
      <c r="O389" s="9" t="s">
        <v>11</v>
      </c>
      <c r="P389" s="10">
        <v>24928.781773819999</v>
      </c>
      <c r="Q389" s="9">
        <v>2019</v>
      </c>
      <c r="R389" s="5" t="s">
        <v>6</v>
      </c>
      <c r="S389" s="9" t="s">
        <v>59</v>
      </c>
      <c r="T389" s="9" t="s">
        <v>13</v>
      </c>
      <c r="U389" s="9" t="s">
        <v>73</v>
      </c>
      <c r="V389" s="10">
        <v>3131.0565360000001</v>
      </c>
    </row>
    <row r="390" spans="11:22" x14ac:dyDescent="0.25">
      <c r="K390" s="12" t="s">
        <v>28</v>
      </c>
      <c r="L390" s="9" t="s">
        <v>4</v>
      </c>
      <c r="M390" s="12" t="s">
        <v>9</v>
      </c>
      <c r="N390" s="9" t="s">
        <v>2</v>
      </c>
      <c r="O390" s="9" t="s">
        <v>14</v>
      </c>
      <c r="P390" s="10">
        <v>6698.6856429999998</v>
      </c>
      <c r="Q390" s="9">
        <v>2019</v>
      </c>
      <c r="R390" s="5" t="s">
        <v>6</v>
      </c>
      <c r="S390" s="9" t="s">
        <v>59</v>
      </c>
      <c r="T390" s="9" t="s">
        <v>13</v>
      </c>
      <c r="U390" s="9" t="s">
        <v>103</v>
      </c>
      <c r="V390" s="10">
        <v>2087.9516979999999</v>
      </c>
    </row>
    <row r="391" spans="11:22" x14ac:dyDescent="0.25">
      <c r="K391" s="12" t="s">
        <v>28</v>
      </c>
      <c r="L391" s="9" t="s">
        <v>4</v>
      </c>
      <c r="M391" s="12" t="s">
        <v>9</v>
      </c>
      <c r="N391" s="9" t="s">
        <v>2</v>
      </c>
      <c r="O391" s="9" t="s">
        <v>16</v>
      </c>
      <c r="P391" s="10">
        <v>2029.3232113299998</v>
      </c>
      <c r="Q391" s="9">
        <v>2019</v>
      </c>
      <c r="R391" s="5" t="s">
        <v>6</v>
      </c>
      <c r="S391" s="9" t="s">
        <v>59</v>
      </c>
      <c r="T391" s="9" t="s">
        <v>13</v>
      </c>
      <c r="U391" s="9" t="s">
        <v>74</v>
      </c>
      <c r="V391" s="10">
        <v>12828.607176759004</v>
      </c>
    </row>
    <row r="392" spans="11:22" x14ac:dyDescent="0.25">
      <c r="K392" s="12" t="s">
        <v>28</v>
      </c>
      <c r="L392" s="9" t="s">
        <v>4</v>
      </c>
      <c r="M392" s="12" t="s">
        <v>9</v>
      </c>
      <c r="N392" s="9" t="s">
        <v>2</v>
      </c>
      <c r="O392" s="9" t="s">
        <v>18</v>
      </c>
      <c r="P392" s="10">
        <v>455.45900156919998</v>
      </c>
      <c r="Q392" s="9">
        <v>2019</v>
      </c>
      <c r="R392" s="5" t="s">
        <v>6</v>
      </c>
      <c r="S392" s="9" t="s">
        <v>59</v>
      </c>
      <c r="T392" s="9" t="s">
        <v>13</v>
      </c>
      <c r="U392" s="9" t="s">
        <v>21</v>
      </c>
      <c r="V392" s="10">
        <v>31730.424356279997</v>
      </c>
    </row>
    <row r="393" spans="11:22" x14ac:dyDescent="0.25">
      <c r="K393" s="12" t="s">
        <v>28</v>
      </c>
      <c r="L393" s="9" t="s">
        <v>4</v>
      </c>
      <c r="M393" s="12" t="s">
        <v>9</v>
      </c>
      <c r="N393" s="9" t="s">
        <v>2</v>
      </c>
      <c r="O393" s="9" t="s">
        <v>20</v>
      </c>
      <c r="P393" s="10">
        <v>435.47615748000004</v>
      </c>
      <c r="Q393" s="9">
        <v>2019</v>
      </c>
      <c r="R393" s="5" t="s">
        <v>6</v>
      </c>
      <c r="S393" s="9" t="s">
        <v>59</v>
      </c>
      <c r="T393" s="9" t="s">
        <v>13</v>
      </c>
      <c r="U393" s="9" t="s">
        <v>46</v>
      </c>
      <c r="V393" s="10">
        <v>19519.586132110002</v>
      </c>
    </row>
    <row r="394" spans="11:22" x14ac:dyDescent="0.25">
      <c r="K394" s="12" t="s">
        <v>28</v>
      </c>
      <c r="L394" s="9" t="s">
        <v>4</v>
      </c>
      <c r="M394" s="12" t="s">
        <v>9</v>
      </c>
      <c r="N394" s="9" t="s">
        <v>2</v>
      </c>
      <c r="O394" s="9" t="s">
        <v>24</v>
      </c>
      <c r="P394" s="10">
        <v>0</v>
      </c>
      <c r="Q394" s="9">
        <v>2019</v>
      </c>
      <c r="R394" s="5" t="s">
        <v>6</v>
      </c>
      <c r="S394" s="9" t="s">
        <v>59</v>
      </c>
      <c r="T394" s="9" t="s">
        <v>13</v>
      </c>
      <c r="U394" s="9" t="s">
        <v>29</v>
      </c>
      <c r="V394" s="10">
        <v>343.064638</v>
      </c>
    </row>
    <row r="395" spans="11:22" x14ac:dyDescent="0.25">
      <c r="K395" s="12" t="s">
        <v>28</v>
      </c>
      <c r="L395" s="9" t="s">
        <v>4</v>
      </c>
      <c r="M395" s="12" t="s">
        <v>9</v>
      </c>
      <c r="N395" s="9" t="s">
        <v>2</v>
      </c>
      <c r="O395" s="9" t="s">
        <v>27</v>
      </c>
      <c r="P395" s="10">
        <v>-978.21396665999998</v>
      </c>
      <c r="Q395" s="9">
        <v>2019</v>
      </c>
      <c r="R395" s="5" t="s">
        <v>6</v>
      </c>
      <c r="S395" s="9" t="s">
        <v>59</v>
      </c>
      <c r="T395" s="9" t="s">
        <v>13</v>
      </c>
      <c r="U395" s="9" t="s">
        <v>30</v>
      </c>
      <c r="V395" s="10">
        <v>322.38871999999998</v>
      </c>
    </row>
    <row r="396" spans="11:22" x14ac:dyDescent="0.25">
      <c r="K396" s="12" t="s">
        <v>28</v>
      </c>
      <c r="L396" s="9" t="s">
        <v>4</v>
      </c>
      <c r="M396" s="9" t="s">
        <v>9</v>
      </c>
      <c r="N396" s="9" t="s">
        <v>36</v>
      </c>
      <c r="O396" s="9" t="s">
        <v>37</v>
      </c>
      <c r="P396" s="20">
        <v>29166.839016590002</v>
      </c>
      <c r="Q396" s="9">
        <v>2020</v>
      </c>
      <c r="R396" s="5" t="s">
        <v>8</v>
      </c>
      <c r="S396" s="9" t="s">
        <v>59</v>
      </c>
      <c r="T396" s="9" t="s">
        <v>2</v>
      </c>
      <c r="U396" s="9" t="s">
        <v>47</v>
      </c>
      <c r="V396" s="14">
        <v>17395.718260394646</v>
      </c>
    </row>
    <row r="397" spans="11:22" x14ac:dyDescent="0.25">
      <c r="K397" s="12" t="s">
        <v>28</v>
      </c>
      <c r="L397" s="9" t="s">
        <v>4</v>
      </c>
      <c r="M397" s="9" t="s">
        <v>9</v>
      </c>
      <c r="N397" s="9" t="s">
        <v>36</v>
      </c>
      <c r="O397" s="9" t="s">
        <v>38</v>
      </c>
      <c r="P397" s="20">
        <v>627.17533315999992</v>
      </c>
      <c r="Q397" s="9">
        <v>2020</v>
      </c>
      <c r="R397" s="5" t="s">
        <v>8</v>
      </c>
      <c r="S397" s="9" t="s">
        <v>59</v>
      </c>
      <c r="T397" s="9" t="s">
        <v>10</v>
      </c>
      <c r="U397" s="9" t="s">
        <v>47</v>
      </c>
      <c r="V397" s="14">
        <v>24843.851666334202</v>
      </c>
    </row>
    <row r="398" spans="11:22" x14ac:dyDescent="0.25">
      <c r="K398" s="12" t="s">
        <v>28</v>
      </c>
      <c r="L398" s="9" t="s">
        <v>4</v>
      </c>
      <c r="M398" s="9" t="s">
        <v>9</v>
      </c>
      <c r="N398" s="9" t="s">
        <v>36</v>
      </c>
      <c r="O398" s="9" t="s">
        <v>39</v>
      </c>
      <c r="P398" s="20">
        <v>7.6613549170000006</v>
      </c>
      <c r="Q398" s="9">
        <v>2020</v>
      </c>
      <c r="R398" s="5" t="s">
        <v>8</v>
      </c>
      <c r="S398" s="9" t="s">
        <v>59</v>
      </c>
      <c r="T398" s="9" t="s">
        <v>13</v>
      </c>
      <c r="U398" s="9" t="s">
        <v>47</v>
      </c>
      <c r="V398" s="26">
        <v>14247.254892741155</v>
      </c>
    </row>
    <row r="399" spans="11:22" x14ac:dyDescent="0.25">
      <c r="K399" s="12" t="s">
        <v>28</v>
      </c>
      <c r="L399" s="9" t="s">
        <v>4</v>
      </c>
      <c r="M399" s="9" t="s">
        <v>9</v>
      </c>
      <c r="N399" s="9" t="s">
        <v>36</v>
      </c>
      <c r="O399" s="9" t="s">
        <v>27</v>
      </c>
      <c r="P399" s="20">
        <v>-137.73820721999999</v>
      </c>
      <c r="Q399" s="9">
        <v>2020</v>
      </c>
      <c r="R399" s="5" t="s">
        <v>8</v>
      </c>
      <c r="S399" s="9" t="s">
        <v>60</v>
      </c>
      <c r="T399" s="9" t="s">
        <v>2</v>
      </c>
      <c r="U399" s="9" t="s">
        <v>47</v>
      </c>
      <c r="V399" s="10">
        <v>19918.203261231221</v>
      </c>
    </row>
    <row r="400" spans="11:22" x14ac:dyDescent="0.25">
      <c r="K400" s="12" t="s">
        <v>28</v>
      </c>
      <c r="L400" s="9" t="s">
        <v>4</v>
      </c>
      <c r="M400" s="9" t="s">
        <v>9</v>
      </c>
      <c r="N400" s="9" t="s">
        <v>41</v>
      </c>
      <c r="O400" s="9" t="s">
        <v>42</v>
      </c>
      <c r="P400" s="20">
        <v>28352.940379810003</v>
      </c>
      <c r="Q400" s="9">
        <v>2020</v>
      </c>
      <c r="R400" s="5" t="s">
        <v>8</v>
      </c>
      <c r="S400" s="9" t="s">
        <v>60</v>
      </c>
      <c r="T400" s="9" t="s">
        <v>10</v>
      </c>
      <c r="U400" s="9" t="s">
        <v>47</v>
      </c>
      <c r="V400" s="10">
        <v>28461.927789738507</v>
      </c>
    </row>
    <row r="401" spans="11:22" x14ac:dyDescent="0.25">
      <c r="K401" s="12" t="s">
        <v>28</v>
      </c>
      <c r="L401" s="9" t="s">
        <v>4</v>
      </c>
      <c r="M401" s="9" t="s">
        <v>9</v>
      </c>
      <c r="N401" s="9" t="s">
        <v>41</v>
      </c>
      <c r="O401" s="9" t="s">
        <v>39</v>
      </c>
      <c r="P401" s="20">
        <v>8.0528427736000001</v>
      </c>
      <c r="Q401" s="9">
        <v>2020</v>
      </c>
      <c r="R401" s="5" t="s">
        <v>8</v>
      </c>
      <c r="S401" s="9" t="s">
        <v>60</v>
      </c>
      <c r="T401" s="9" t="s">
        <v>13</v>
      </c>
      <c r="U401" s="9" t="s">
        <v>47</v>
      </c>
      <c r="V401" s="10">
        <v>16345.107133760281</v>
      </c>
    </row>
    <row r="402" spans="11:22" x14ac:dyDescent="0.25">
      <c r="K402" s="12" t="s">
        <v>28</v>
      </c>
      <c r="L402" s="9" t="s">
        <v>4</v>
      </c>
      <c r="M402" s="9" t="s">
        <v>9</v>
      </c>
      <c r="N402" s="9" t="s">
        <v>41</v>
      </c>
      <c r="O402" s="9" t="s">
        <v>27</v>
      </c>
      <c r="P402" s="20">
        <v>-146.34557844999998</v>
      </c>
      <c r="Q402" s="9">
        <v>2019</v>
      </c>
      <c r="R402" s="5" t="s">
        <v>75</v>
      </c>
      <c r="S402" s="9" t="s">
        <v>60</v>
      </c>
      <c r="T402" s="9" t="s">
        <v>2</v>
      </c>
      <c r="U402" s="9" t="s">
        <v>75</v>
      </c>
      <c r="V402" s="10">
        <v>930533.85322418809</v>
      </c>
    </row>
    <row r="403" spans="11:22" x14ac:dyDescent="0.25">
      <c r="K403" s="12" t="s">
        <v>3</v>
      </c>
      <c r="L403" s="9" t="s">
        <v>4</v>
      </c>
      <c r="M403" s="9" t="s">
        <v>9</v>
      </c>
      <c r="N403" s="9" t="s">
        <v>36</v>
      </c>
      <c r="O403" s="9" t="s">
        <v>37</v>
      </c>
      <c r="P403" s="10">
        <v>25208.402510439999</v>
      </c>
      <c r="Q403" s="9">
        <v>2019</v>
      </c>
      <c r="R403" s="5" t="s">
        <v>75</v>
      </c>
      <c r="S403" s="9" t="s">
        <v>60</v>
      </c>
      <c r="T403" s="9" t="s">
        <v>10</v>
      </c>
      <c r="U403" s="9" t="s">
        <v>75</v>
      </c>
      <c r="V403" s="10">
        <v>421744.26660001802</v>
      </c>
    </row>
    <row r="404" spans="11:22" x14ac:dyDescent="0.25">
      <c r="K404" s="12" t="s">
        <v>3</v>
      </c>
      <c r="L404" s="9" t="s">
        <v>4</v>
      </c>
      <c r="M404" s="9" t="s">
        <v>9</v>
      </c>
      <c r="N404" s="9" t="s">
        <v>36</v>
      </c>
      <c r="O404" s="9" t="s">
        <v>38</v>
      </c>
      <c r="P404" s="10">
        <v>316.02036580000004</v>
      </c>
      <c r="Q404" s="9">
        <v>2019</v>
      </c>
      <c r="R404" s="5" t="s">
        <v>75</v>
      </c>
      <c r="S404" s="9" t="s">
        <v>60</v>
      </c>
      <c r="T404" s="9" t="s">
        <v>13</v>
      </c>
      <c r="U404" s="9" t="s">
        <v>75</v>
      </c>
      <c r="V404" s="10">
        <v>113143.755637054</v>
      </c>
    </row>
    <row r="405" spans="11:22" x14ac:dyDescent="0.25">
      <c r="K405" s="12" t="s">
        <v>3</v>
      </c>
      <c r="L405" s="9" t="s">
        <v>4</v>
      </c>
      <c r="M405" s="9" t="s">
        <v>9</v>
      </c>
      <c r="N405" s="9" t="s">
        <v>36</v>
      </c>
      <c r="O405" s="9" t="s">
        <v>39</v>
      </c>
      <c r="P405" s="10">
        <v>17.199295428800003</v>
      </c>
      <c r="Q405" s="9">
        <v>2020</v>
      </c>
      <c r="R405" s="5" t="s">
        <v>75</v>
      </c>
      <c r="S405" s="9" t="s">
        <v>60</v>
      </c>
      <c r="T405" s="9" t="s">
        <v>2</v>
      </c>
      <c r="U405" s="9" t="s">
        <v>75</v>
      </c>
      <c r="V405" s="10">
        <v>936258.99693669158</v>
      </c>
    </row>
    <row r="406" spans="11:22" x14ac:dyDescent="0.25">
      <c r="K406" s="12" t="s">
        <v>3</v>
      </c>
      <c r="L406" s="9" t="s">
        <v>4</v>
      </c>
      <c r="M406" s="9" t="s">
        <v>9</v>
      </c>
      <c r="N406" s="9" t="s">
        <v>36</v>
      </c>
      <c r="O406" s="9" t="s">
        <v>27</v>
      </c>
      <c r="P406" s="10">
        <v>-127.7021697</v>
      </c>
      <c r="Q406" s="9">
        <v>2020</v>
      </c>
      <c r="R406" s="5" t="s">
        <v>75</v>
      </c>
      <c r="S406" s="9" t="s">
        <v>60</v>
      </c>
      <c r="T406" s="9" t="s">
        <v>10</v>
      </c>
      <c r="U406" s="9" t="s">
        <v>75</v>
      </c>
      <c r="V406" s="10">
        <v>449830.51148702379</v>
      </c>
    </row>
    <row r="407" spans="11:22" x14ac:dyDescent="0.25">
      <c r="K407" s="12" t="s">
        <v>3</v>
      </c>
      <c r="L407" s="9" t="s">
        <v>4</v>
      </c>
      <c r="M407" s="9" t="s">
        <v>9</v>
      </c>
      <c r="N407" s="9" t="s">
        <v>41</v>
      </c>
      <c r="O407" s="9" t="s">
        <v>42</v>
      </c>
      <c r="P407" s="10">
        <v>23920.791957459998</v>
      </c>
      <c r="Q407" s="9">
        <v>2020</v>
      </c>
      <c r="R407" s="5" t="s">
        <v>75</v>
      </c>
      <c r="S407" s="9" t="s">
        <v>60</v>
      </c>
      <c r="T407" s="9" t="s">
        <v>13</v>
      </c>
      <c r="U407" s="9" t="s">
        <v>75</v>
      </c>
      <c r="V407" s="10">
        <v>105463.87255711461</v>
      </c>
    </row>
    <row r="408" spans="11:22" x14ac:dyDescent="0.25">
      <c r="K408" s="12" t="s">
        <v>3</v>
      </c>
      <c r="L408" s="9" t="s">
        <v>4</v>
      </c>
      <c r="M408" s="9" t="s">
        <v>9</v>
      </c>
      <c r="N408" s="9" t="s">
        <v>41</v>
      </c>
      <c r="O408" s="9" t="s">
        <v>39</v>
      </c>
      <c r="P408" s="10">
        <v>543.36121036639997</v>
      </c>
      <c r="Q408" s="9">
        <v>2020</v>
      </c>
      <c r="R408" s="5" t="s">
        <v>6</v>
      </c>
      <c r="S408" s="9" t="s">
        <v>60</v>
      </c>
      <c r="T408" s="9" t="s">
        <v>2</v>
      </c>
      <c r="U408" s="9" t="s">
        <v>7</v>
      </c>
      <c r="V408" s="10">
        <v>544896.72448432993</v>
      </c>
    </row>
    <row r="409" spans="11:22" x14ac:dyDescent="0.25">
      <c r="K409" s="12" t="s">
        <v>3</v>
      </c>
      <c r="L409" s="9" t="s">
        <v>4</v>
      </c>
      <c r="M409" s="9" t="s">
        <v>9</v>
      </c>
      <c r="N409" s="9" t="s">
        <v>41</v>
      </c>
      <c r="O409" s="9" t="s">
        <v>27</v>
      </c>
      <c r="P409" s="10">
        <v>-148.01409803999999</v>
      </c>
      <c r="Q409" s="9">
        <v>2020</v>
      </c>
      <c r="R409" s="5" t="s">
        <v>6</v>
      </c>
      <c r="S409" s="9" t="s">
        <v>60</v>
      </c>
      <c r="T409" s="9" t="s">
        <v>2</v>
      </c>
      <c r="U409" s="9" t="s">
        <v>12</v>
      </c>
      <c r="V409" s="10">
        <v>143388.73694999999</v>
      </c>
    </row>
    <row r="410" spans="11:22" x14ac:dyDescent="0.25">
      <c r="K410" s="12" t="s">
        <v>28</v>
      </c>
      <c r="L410" s="9" t="s">
        <v>4</v>
      </c>
      <c r="M410" s="9" t="s">
        <v>26</v>
      </c>
      <c r="N410" s="9" t="s">
        <v>13</v>
      </c>
      <c r="O410" s="9" t="s">
        <v>52</v>
      </c>
      <c r="P410" s="10">
        <v>2121.2272619400001</v>
      </c>
      <c r="Q410" s="9">
        <v>2020</v>
      </c>
      <c r="R410" s="5" t="s">
        <v>6</v>
      </c>
      <c r="S410" s="9" t="s">
        <v>60</v>
      </c>
      <c r="T410" s="9" t="s">
        <v>2</v>
      </c>
      <c r="U410" s="9" t="s">
        <v>15</v>
      </c>
      <c r="V410" s="10">
        <v>27965.566468000001</v>
      </c>
    </row>
    <row r="411" spans="11:22" x14ac:dyDescent="0.25">
      <c r="K411" s="12" t="s">
        <v>28</v>
      </c>
      <c r="L411" s="9" t="s">
        <v>4</v>
      </c>
      <c r="M411" s="9" t="s">
        <v>26</v>
      </c>
      <c r="N411" s="9" t="s">
        <v>13</v>
      </c>
      <c r="O411" s="9" t="s">
        <v>53</v>
      </c>
      <c r="P411" s="10">
        <v>26840.786053099997</v>
      </c>
      <c r="Q411" s="9">
        <v>2020</v>
      </c>
      <c r="R411" s="5" t="s">
        <v>6</v>
      </c>
      <c r="S411" s="9" t="s">
        <v>60</v>
      </c>
      <c r="T411" s="9" t="s">
        <v>2</v>
      </c>
      <c r="U411" s="9" t="s">
        <v>17</v>
      </c>
      <c r="V411" s="10">
        <v>22329.149662</v>
      </c>
    </row>
    <row r="412" spans="11:22" x14ac:dyDescent="0.25">
      <c r="K412" s="12" t="s">
        <v>28</v>
      </c>
      <c r="L412" s="9" t="s">
        <v>4</v>
      </c>
      <c r="M412" s="9" t="s">
        <v>26</v>
      </c>
      <c r="N412" s="9" t="s">
        <v>13</v>
      </c>
      <c r="O412" s="9" t="s">
        <v>54</v>
      </c>
      <c r="P412" s="10">
        <v>1193.6795244699999</v>
      </c>
      <c r="Q412" s="9">
        <v>2020</v>
      </c>
      <c r="R412" s="5" t="s">
        <v>6</v>
      </c>
      <c r="S412" s="9" t="s">
        <v>60</v>
      </c>
      <c r="T412" s="9" t="s">
        <v>2</v>
      </c>
      <c r="U412" s="9" t="s">
        <v>19</v>
      </c>
      <c r="V412" s="10">
        <v>13134.191533680085</v>
      </c>
    </row>
    <row r="413" spans="11:22" x14ac:dyDescent="0.25">
      <c r="K413" s="12" t="s">
        <v>28</v>
      </c>
      <c r="L413" s="9" t="s">
        <v>4</v>
      </c>
      <c r="M413" s="9" t="s">
        <v>26</v>
      </c>
      <c r="N413" s="9" t="s">
        <v>13</v>
      </c>
      <c r="O413" s="9" t="s">
        <v>55</v>
      </c>
      <c r="P413" s="10">
        <v>49.943001000000002</v>
      </c>
      <c r="Q413" s="9">
        <v>2020</v>
      </c>
      <c r="R413" s="5" t="s">
        <v>6</v>
      </c>
      <c r="S413" s="9" t="s">
        <v>60</v>
      </c>
      <c r="T413" s="9" t="s">
        <v>2</v>
      </c>
      <c r="U413" s="9" t="s">
        <v>21</v>
      </c>
      <c r="V413" s="10">
        <v>31266.157210000005</v>
      </c>
    </row>
    <row r="414" spans="11:22" x14ac:dyDescent="0.25">
      <c r="K414" s="12" t="s">
        <v>28</v>
      </c>
      <c r="L414" s="9" t="s">
        <v>4</v>
      </c>
      <c r="M414" s="9" t="s">
        <v>26</v>
      </c>
      <c r="N414" s="9" t="s">
        <v>13</v>
      </c>
      <c r="O414" s="9" t="s">
        <v>56</v>
      </c>
      <c r="P414" s="10">
        <v>33.365045060199996</v>
      </c>
      <c r="Q414" s="9">
        <v>2020</v>
      </c>
      <c r="R414" s="5" t="s">
        <v>6</v>
      </c>
      <c r="S414" s="9" t="s">
        <v>60</v>
      </c>
      <c r="T414" s="9" t="s">
        <v>2</v>
      </c>
      <c r="U414" s="9" t="s">
        <v>25</v>
      </c>
      <c r="V414" s="10">
        <v>16588.591602469998</v>
      </c>
    </row>
    <row r="415" spans="11:22" x14ac:dyDescent="0.25">
      <c r="K415" s="12" t="s">
        <v>28</v>
      </c>
      <c r="L415" s="9" t="s">
        <v>4</v>
      </c>
      <c r="M415" s="9" t="s">
        <v>26</v>
      </c>
      <c r="N415" s="9" t="s">
        <v>13</v>
      </c>
      <c r="O415" s="9" t="s">
        <v>57</v>
      </c>
      <c r="P415" s="10">
        <v>-1404.8802260299999</v>
      </c>
      <c r="Q415" s="9">
        <v>2020</v>
      </c>
      <c r="R415" s="5" t="s">
        <v>6</v>
      </c>
      <c r="S415" s="9" t="s">
        <v>60</v>
      </c>
      <c r="T415" s="9" t="s">
        <v>2</v>
      </c>
      <c r="U415" s="9" t="s">
        <v>106</v>
      </c>
      <c r="V415" s="10">
        <v>140.625165002519</v>
      </c>
    </row>
    <row r="416" spans="11:22" x14ac:dyDescent="0.25">
      <c r="K416" s="12" t="s">
        <v>3</v>
      </c>
      <c r="L416" s="9" t="s">
        <v>4</v>
      </c>
      <c r="M416" s="9" t="s">
        <v>26</v>
      </c>
      <c r="N416" s="9" t="s">
        <v>13</v>
      </c>
      <c r="O416" s="9" t="s">
        <v>52</v>
      </c>
      <c r="P416" s="10">
        <v>2044.9494365399999</v>
      </c>
      <c r="Q416" s="9">
        <v>2020</v>
      </c>
      <c r="R416" s="5" t="s">
        <v>6</v>
      </c>
      <c r="S416" s="9" t="s">
        <v>60</v>
      </c>
      <c r="T416" s="9" t="s">
        <v>2</v>
      </c>
      <c r="U416" s="9" t="s">
        <v>29</v>
      </c>
      <c r="V416" s="10">
        <v>533.32549400000005</v>
      </c>
    </row>
    <row r="417" spans="11:22" x14ac:dyDescent="0.25">
      <c r="K417" s="12" t="s">
        <v>3</v>
      </c>
      <c r="L417" s="9" t="s">
        <v>4</v>
      </c>
      <c r="M417" s="9" t="s">
        <v>26</v>
      </c>
      <c r="N417" s="9" t="s">
        <v>13</v>
      </c>
      <c r="O417" s="9" t="s">
        <v>53</v>
      </c>
      <c r="P417" s="10">
        <v>27254.740913369998</v>
      </c>
      <c r="Q417" s="9">
        <v>2020</v>
      </c>
      <c r="R417" s="5" t="s">
        <v>6</v>
      </c>
      <c r="S417" s="9" t="s">
        <v>60</v>
      </c>
      <c r="T417" s="9" t="s">
        <v>2</v>
      </c>
      <c r="U417" s="9" t="s">
        <v>30</v>
      </c>
      <c r="V417" s="10">
        <v>160.265726</v>
      </c>
    </row>
    <row r="418" spans="11:22" x14ac:dyDescent="0.25">
      <c r="K418" s="12" t="s">
        <v>3</v>
      </c>
      <c r="L418" s="9" t="s">
        <v>4</v>
      </c>
      <c r="M418" s="9" t="s">
        <v>26</v>
      </c>
      <c r="N418" s="9" t="s">
        <v>13</v>
      </c>
      <c r="O418" s="9" t="s">
        <v>54</v>
      </c>
      <c r="P418" s="10">
        <v>738.78605541000002</v>
      </c>
      <c r="Q418" s="9">
        <v>2020</v>
      </c>
      <c r="R418" s="5" t="s">
        <v>6</v>
      </c>
      <c r="S418" s="9" t="s">
        <v>60</v>
      </c>
      <c r="T418" s="9" t="s">
        <v>10</v>
      </c>
      <c r="U418" s="31" t="s">
        <v>31</v>
      </c>
      <c r="V418" s="10">
        <v>23900.111819999998</v>
      </c>
    </row>
    <row r="419" spans="11:22" x14ac:dyDescent="0.25">
      <c r="K419" s="12" t="s">
        <v>3</v>
      </c>
      <c r="L419" s="9" t="s">
        <v>4</v>
      </c>
      <c r="M419" s="9" t="s">
        <v>26</v>
      </c>
      <c r="N419" s="9" t="s">
        <v>13</v>
      </c>
      <c r="O419" s="9" t="s">
        <v>55</v>
      </c>
      <c r="P419" s="10">
        <v>20.327313</v>
      </c>
      <c r="Q419" s="9">
        <v>2020</v>
      </c>
      <c r="R419" s="5" t="s">
        <v>6</v>
      </c>
      <c r="S419" s="9" t="s">
        <v>60</v>
      </c>
      <c r="T419" s="9" t="s">
        <v>10</v>
      </c>
      <c r="U419" s="31" t="s">
        <v>35</v>
      </c>
      <c r="V419" s="10">
        <v>11760.014675</v>
      </c>
    </row>
    <row r="420" spans="11:22" x14ac:dyDescent="0.25">
      <c r="K420" s="12" t="s">
        <v>3</v>
      </c>
      <c r="L420" s="9" t="s">
        <v>4</v>
      </c>
      <c r="M420" s="9" t="s">
        <v>26</v>
      </c>
      <c r="N420" s="9" t="s">
        <v>13</v>
      </c>
      <c r="O420" s="9" t="s">
        <v>56</v>
      </c>
      <c r="P420" s="10">
        <v>23.505701117600001</v>
      </c>
      <c r="Q420" s="9">
        <v>2020</v>
      </c>
      <c r="R420" s="5" t="s">
        <v>6</v>
      </c>
      <c r="S420" s="9" t="s">
        <v>60</v>
      </c>
      <c r="T420" s="9" t="s">
        <v>10</v>
      </c>
      <c r="U420" s="31" t="s">
        <v>32</v>
      </c>
      <c r="V420" s="10">
        <v>9742.6663559999997</v>
      </c>
    </row>
    <row r="421" spans="11:22" x14ac:dyDescent="0.25">
      <c r="K421" s="12" t="s">
        <v>3</v>
      </c>
      <c r="L421" s="9" t="s">
        <v>4</v>
      </c>
      <c r="M421" s="9" t="s">
        <v>26</v>
      </c>
      <c r="N421" s="9" t="s">
        <v>13</v>
      </c>
      <c r="O421" s="9" t="s">
        <v>57</v>
      </c>
      <c r="P421" s="10">
        <v>-1690.7093062700001</v>
      </c>
      <c r="Q421" s="9">
        <v>2020</v>
      </c>
      <c r="R421" s="5" t="s">
        <v>6</v>
      </c>
      <c r="S421" s="9" t="s">
        <v>60</v>
      </c>
      <c r="T421" s="9" t="s">
        <v>10</v>
      </c>
      <c r="U421" s="31" t="s">
        <v>15</v>
      </c>
      <c r="V421" s="10">
        <v>9194.5780620000005</v>
      </c>
    </row>
    <row r="422" spans="11:22" x14ac:dyDescent="0.25">
      <c r="K422" s="9" t="s">
        <v>3</v>
      </c>
      <c r="L422" s="9" t="s">
        <v>4</v>
      </c>
      <c r="M422" s="9" t="s">
        <v>26</v>
      </c>
      <c r="N422" s="9" t="s">
        <v>2</v>
      </c>
      <c r="O422" s="9" t="s">
        <v>5</v>
      </c>
      <c r="P422" s="18">
        <v>171674.252099834</v>
      </c>
      <c r="Q422" s="9">
        <v>2020</v>
      </c>
      <c r="R422" s="5" t="s">
        <v>6</v>
      </c>
      <c r="S422" s="9" t="s">
        <v>60</v>
      </c>
      <c r="T422" s="9" t="s">
        <v>10</v>
      </c>
      <c r="U422" s="31" t="s">
        <v>33</v>
      </c>
      <c r="V422" s="10">
        <v>8100.1188579999998</v>
      </c>
    </row>
    <row r="423" spans="11:22" x14ac:dyDescent="0.25">
      <c r="K423" s="9" t="s">
        <v>3</v>
      </c>
      <c r="L423" s="9" t="s">
        <v>4</v>
      </c>
      <c r="M423" s="9" t="s">
        <v>26</v>
      </c>
      <c r="N423" s="9" t="s">
        <v>2</v>
      </c>
      <c r="O423" s="9" t="s">
        <v>11</v>
      </c>
      <c r="P423" s="18">
        <v>40056.5574595461</v>
      </c>
      <c r="Q423" s="9">
        <v>2020</v>
      </c>
      <c r="R423" s="5" t="s">
        <v>6</v>
      </c>
      <c r="S423" s="9" t="s">
        <v>60</v>
      </c>
      <c r="T423" s="9" t="s">
        <v>10</v>
      </c>
      <c r="U423" s="31" t="s">
        <v>34</v>
      </c>
      <c r="V423" s="10">
        <v>6006.3765098715694</v>
      </c>
    </row>
    <row r="424" spans="11:22" x14ac:dyDescent="0.25">
      <c r="K424" s="9" t="s">
        <v>3</v>
      </c>
      <c r="L424" s="9" t="s">
        <v>4</v>
      </c>
      <c r="M424" s="9" t="s">
        <v>26</v>
      </c>
      <c r="N424" s="9" t="s">
        <v>2</v>
      </c>
      <c r="O424" s="9" t="s">
        <v>14</v>
      </c>
      <c r="P424" s="10">
        <v>4484.4636330000003</v>
      </c>
      <c r="Q424" s="9">
        <v>2020</v>
      </c>
      <c r="R424" s="5" t="s">
        <v>6</v>
      </c>
      <c r="S424" s="9" t="s">
        <v>60</v>
      </c>
      <c r="T424" s="9" t="s">
        <v>10</v>
      </c>
      <c r="U424" s="31" t="s">
        <v>19</v>
      </c>
      <c r="V424" s="10">
        <v>9687.2627249621291</v>
      </c>
    </row>
    <row r="425" spans="11:22" x14ac:dyDescent="0.25">
      <c r="K425" s="9" t="s">
        <v>3</v>
      </c>
      <c r="L425" s="9" t="s">
        <v>4</v>
      </c>
      <c r="M425" s="9" t="s">
        <v>26</v>
      </c>
      <c r="N425" s="9" t="s">
        <v>2</v>
      </c>
      <c r="O425" s="9" t="s">
        <v>16</v>
      </c>
      <c r="P425" s="10">
        <v>3875.0225010500003</v>
      </c>
      <c r="Q425" s="9">
        <v>2020</v>
      </c>
      <c r="R425" s="5" t="s">
        <v>6</v>
      </c>
      <c r="S425" s="9" t="s">
        <v>60</v>
      </c>
      <c r="T425" s="9" t="s">
        <v>10</v>
      </c>
      <c r="U425" s="9" t="s">
        <v>21</v>
      </c>
      <c r="V425" s="10">
        <v>67671.819512090005</v>
      </c>
    </row>
    <row r="426" spans="11:22" x14ac:dyDescent="0.25">
      <c r="K426" s="9" t="s">
        <v>3</v>
      </c>
      <c r="L426" s="9" t="s">
        <v>4</v>
      </c>
      <c r="M426" s="9" t="s">
        <v>26</v>
      </c>
      <c r="N426" s="9" t="s">
        <v>2</v>
      </c>
      <c r="O426" s="9" t="s">
        <v>18</v>
      </c>
      <c r="P426" s="10">
        <v>1173.6563998232</v>
      </c>
      <c r="Q426" s="9">
        <v>2020</v>
      </c>
      <c r="R426" s="5" t="s">
        <v>6</v>
      </c>
      <c r="S426" s="9" t="s">
        <v>60</v>
      </c>
      <c r="T426" s="9" t="s">
        <v>10</v>
      </c>
      <c r="U426" s="9" t="s">
        <v>40</v>
      </c>
      <c r="V426" s="10">
        <v>69463.728530640001</v>
      </c>
    </row>
    <row r="427" spans="11:22" x14ac:dyDescent="0.25">
      <c r="K427" s="9" t="s">
        <v>3</v>
      </c>
      <c r="L427" s="9" t="s">
        <v>4</v>
      </c>
      <c r="M427" s="9" t="s">
        <v>26</v>
      </c>
      <c r="N427" s="9" t="s">
        <v>2</v>
      </c>
      <c r="O427" s="9" t="s">
        <v>20</v>
      </c>
      <c r="P427" s="10">
        <v>812.93221944000004</v>
      </c>
      <c r="Q427" s="9">
        <v>2020</v>
      </c>
      <c r="R427" s="5" t="s">
        <v>6</v>
      </c>
      <c r="S427" s="9" t="s">
        <v>60</v>
      </c>
      <c r="T427" s="9" t="s">
        <v>10</v>
      </c>
      <c r="U427" s="9" t="s">
        <v>106</v>
      </c>
      <c r="V427" s="10">
        <v>6182.3840823703295</v>
      </c>
    </row>
    <row r="428" spans="11:22" x14ac:dyDescent="0.25">
      <c r="K428" s="9" t="s">
        <v>3</v>
      </c>
      <c r="L428" s="9" t="s">
        <v>4</v>
      </c>
      <c r="M428" s="9" t="s">
        <v>26</v>
      </c>
      <c r="N428" s="9" t="s">
        <v>2</v>
      </c>
      <c r="O428" s="9" t="s">
        <v>24</v>
      </c>
      <c r="P428" s="10">
        <v>0</v>
      </c>
      <c r="Q428" s="9">
        <v>2020</v>
      </c>
      <c r="R428" s="5" t="s">
        <v>6</v>
      </c>
      <c r="S428" s="9" t="s">
        <v>60</v>
      </c>
      <c r="T428" s="9" t="s">
        <v>10</v>
      </c>
      <c r="U428" s="9" t="s">
        <v>43</v>
      </c>
      <c r="V428" s="10">
        <v>536.31957239999997</v>
      </c>
    </row>
    <row r="429" spans="11:22" x14ac:dyDescent="0.25">
      <c r="K429" s="9" t="s">
        <v>3</v>
      </c>
      <c r="L429" s="9" t="s">
        <v>4</v>
      </c>
      <c r="M429" s="9" t="s">
        <v>26</v>
      </c>
      <c r="N429" s="9" t="s">
        <v>2</v>
      </c>
      <c r="O429" s="9" t="s">
        <v>27</v>
      </c>
      <c r="P429" s="10">
        <v>-2980.7611062800001</v>
      </c>
      <c r="Q429" s="9">
        <v>2020</v>
      </c>
      <c r="R429" s="5" t="s">
        <v>6</v>
      </c>
      <c r="S429" s="9" t="s">
        <v>60</v>
      </c>
      <c r="T429" s="9" t="s">
        <v>10</v>
      </c>
      <c r="U429" s="9" t="s">
        <v>29</v>
      </c>
      <c r="V429" s="10">
        <v>2524.9752800000001</v>
      </c>
    </row>
    <row r="430" spans="11:22" x14ac:dyDescent="0.25">
      <c r="K430" s="12" t="s">
        <v>28</v>
      </c>
      <c r="L430" s="9" t="s">
        <v>4</v>
      </c>
      <c r="M430" s="9" t="s">
        <v>26</v>
      </c>
      <c r="N430" s="9" t="s">
        <v>2</v>
      </c>
      <c r="O430" s="9" t="s">
        <v>5</v>
      </c>
      <c r="P430" s="10">
        <v>195218.81781402999</v>
      </c>
      <c r="Q430" s="9">
        <v>2020</v>
      </c>
      <c r="R430" s="5" t="s">
        <v>6</v>
      </c>
      <c r="S430" s="9" t="s">
        <v>60</v>
      </c>
      <c r="T430" s="9" t="s">
        <v>13</v>
      </c>
      <c r="U430" s="9" t="s">
        <v>15</v>
      </c>
      <c r="V430" s="10">
        <v>10653.425654999999</v>
      </c>
    </row>
    <row r="431" spans="11:22" x14ac:dyDescent="0.25">
      <c r="K431" s="12" t="s">
        <v>28</v>
      </c>
      <c r="L431" s="9" t="s">
        <v>4</v>
      </c>
      <c r="M431" s="9" t="s">
        <v>26</v>
      </c>
      <c r="N431" s="9" t="s">
        <v>2</v>
      </c>
      <c r="O431" s="9" t="s">
        <v>11</v>
      </c>
      <c r="P431" s="10">
        <v>45550.184126650005</v>
      </c>
      <c r="Q431" s="9">
        <v>2020</v>
      </c>
      <c r="R431" s="5" t="s">
        <v>6</v>
      </c>
      <c r="S431" s="9" t="s">
        <v>60</v>
      </c>
      <c r="T431" s="9" t="s">
        <v>13</v>
      </c>
      <c r="U431" s="9" t="s">
        <v>32</v>
      </c>
      <c r="V431" s="10">
        <v>6817.0968125299996</v>
      </c>
    </row>
    <row r="432" spans="11:22" x14ac:dyDescent="0.25">
      <c r="K432" s="12" t="s">
        <v>28</v>
      </c>
      <c r="L432" s="9" t="s">
        <v>4</v>
      </c>
      <c r="M432" s="9" t="s">
        <v>26</v>
      </c>
      <c r="N432" s="9" t="s">
        <v>2</v>
      </c>
      <c r="O432" s="9" t="s">
        <v>14</v>
      </c>
      <c r="P432" s="10">
        <v>13060.446237</v>
      </c>
      <c r="Q432" s="9">
        <v>2020</v>
      </c>
      <c r="R432" s="5" t="s">
        <v>6</v>
      </c>
      <c r="S432" s="9" t="s">
        <v>60</v>
      </c>
      <c r="T432" s="9" t="s">
        <v>13</v>
      </c>
      <c r="U432" s="9" t="s">
        <v>70</v>
      </c>
      <c r="V432" s="10">
        <v>4056.7642390000001</v>
      </c>
    </row>
    <row r="433" spans="11:22" x14ac:dyDescent="0.25">
      <c r="K433" s="12" t="s">
        <v>28</v>
      </c>
      <c r="L433" s="9" t="s">
        <v>4</v>
      </c>
      <c r="M433" s="9" t="s">
        <v>26</v>
      </c>
      <c r="N433" s="9" t="s">
        <v>2</v>
      </c>
      <c r="O433" s="9" t="s">
        <v>16</v>
      </c>
      <c r="P433" s="10">
        <v>3581.0470539299999</v>
      </c>
      <c r="Q433" s="9">
        <v>2020</v>
      </c>
      <c r="R433" s="5" t="s">
        <v>6</v>
      </c>
      <c r="S433" s="9" t="s">
        <v>60</v>
      </c>
      <c r="T433" s="9" t="s">
        <v>13</v>
      </c>
      <c r="U433" s="9" t="s">
        <v>71</v>
      </c>
      <c r="V433" s="10">
        <v>4838.6208980000001</v>
      </c>
    </row>
    <row r="434" spans="11:22" x14ac:dyDescent="0.25">
      <c r="K434" s="12" t="s">
        <v>28</v>
      </c>
      <c r="L434" s="9" t="s">
        <v>4</v>
      </c>
      <c r="M434" s="9" t="s">
        <v>26</v>
      </c>
      <c r="N434" s="9" t="s">
        <v>2</v>
      </c>
      <c r="O434" s="9" t="s">
        <v>18</v>
      </c>
      <c r="P434" s="10">
        <v>901.88125132919993</v>
      </c>
      <c r="Q434" s="9">
        <v>2020</v>
      </c>
      <c r="R434" s="5" t="s">
        <v>6</v>
      </c>
      <c r="S434" s="9" t="s">
        <v>60</v>
      </c>
      <c r="T434" s="9" t="s">
        <v>13</v>
      </c>
      <c r="U434" s="9" t="s">
        <v>72</v>
      </c>
      <c r="V434" s="10">
        <v>6245.6041644899997</v>
      </c>
    </row>
    <row r="435" spans="11:22" x14ac:dyDescent="0.25">
      <c r="K435" s="12" t="s">
        <v>28</v>
      </c>
      <c r="L435" s="9" t="s">
        <v>4</v>
      </c>
      <c r="M435" s="9" t="s">
        <v>26</v>
      </c>
      <c r="N435" s="9" t="s">
        <v>2</v>
      </c>
      <c r="O435" s="9" t="s">
        <v>20</v>
      </c>
      <c r="P435" s="10">
        <v>694.11240349000002</v>
      </c>
      <c r="Q435" s="9">
        <v>2020</v>
      </c>
      <c r="R435" s="5" t="s">
        <v>6</v>
      </c>
      <c r="S435" s="9" t="s">
        <v>60</v>
      </c>
      <c r="T435" s="9" t="s">
        <v>13</v>
      </c>
      <c r="U435" s="9" t="s">
        <v>73</v>
      </c>
      <c r="V435" s="10">
        <v>3398.5142990999998</v>
      </c>
    </row>
    <row r="436" spans="11:22" x14ac:dyDescent="0.25">
      <c r="K436" s="12" t="s">
        <v>28</v>
      </c>
      <c r="L436" s="9" t="s">
        <v>4</v>
      </c>
      <c r="M436" s="9" t="s">
        <v>26</v>
      </c>
      <c r="N436" s="9" t="s">
        <v>2</v>
      </c>
      <c r="O436" s="9" t="s">
        <v>24</v>
      </c>
      <c r="P436" s="10">
        <v>0</v>
      </c>
      <c r="Q436" s="9">
        <v>2020</v>
      </c>
      <c r="R436" s="5" t="s">
        <v>6</v>
      </c>
      <c r="S436" s="9" t="s">
        <v>60</v>
      </c>
      <c r="T436" s="9" t="s">
        <v>13</v>
      </c>
      <c r="U436" s="9" t="s">
        <v>103</v>
      </c>
      <c r="V436" s="10">
        <v>2499.6928320000002</v>
      </c>
    </row>
    <row r="437" spans="11:22" x14ac:dyDescent="0.25">
      <c r="K437" s="12" t="s">
        <v>28</v>
      </c>
      <c r="L437" s="9" t="s">
        <v>4</v>
      </c>
      <c r="M437" s="9" t="s">
        <v>26</v>
      </c>
      <c r="N437" s="9" t="s">
        <v>2</v>
      </c>
      <c r="O437" s="9" t="s">
        <v>27</v>
      </c>
      <c r="P437" s="10">
        <v>-1942.0843672000001</v>
      </c>
      <c r="Q437" s="9">
        <v>2020</v>
      </c>
      <c r="R437" s="5" t="s">
        <v>6</v>
      </c>
      <c r="S437" s="9" t="s">
        <v>60</v>
      </c>
      <c r="T437" s="9" t="s">
        <v>13</v>
      </c>
      <c r="U437" s="9" t="s">
        <v>74</v>
      </c>
      <c r="V437" s="10">
        <v>12796.867443716197</v>
      </c>
    </row>
    <row r="438" spans="11:22" x14ac:dyDescent="0.25">
      <c r="K438" s="12" t="s">
        <v>28</v>
      </c>
      <c r="L438" s="9" t="s">
        <v>4</v>
      </c>
      <c r="M438" s="9" t="s">
        <v>26</v>
      </c>
      <c r="N438" s="9" t="s">
        <v>36</v>
      </c>
      <c r="O438" s="9" t="s">
        <v>37</v>
      </c>
      <c r="P438" s="10">
        <v>58103.077297540003</v>
      </c>
      <c r="Q438" s="9">
        <v>2020</v>
      </c>
      <c r="R438" s="5" t="s">
        <v>6</v>
      </c>
      <c r="S438" s="9" t="s">
        <v>60</v>
      </c>
      <c r="T438" s="9" t="s">
        <v>13</v>
      </c>
      <c r="U438" s="9" t="s">
        <v>21</v>
      </c>
      <c r="V438" s="10">
        <v>39457.384706379999</v>
      </c>
    </row>
    <row r="439" spans="11:22" x14ac:dyDescent="0.25">
      <c r="K439" s="12" t="s">
        <v>28</v>
      </c>
      <c r="L439" s="9" t="s">
        <v>4</v>
      </c>
      <c r="M439" s="9" t="s">
        <v>26</v>
      </c>
      <c r="N439" s="9" t="s">
        <v>36</v>
      </c>
      <c r="O439" s="9" t="s">
        <v>38</v>
      </c>
      <c r="P439" s="10">
        <v>1139.70074645</v>
      </c>
      <c r="Q439" s="9">
        <v>2020</v>
      </c>
      <c r="R439" s="5" t="s">
        <v>6</v>
      </c>
      <c r="S439" s="9" t="s">
        <v>60</v>
      </c>
      <c r="T439" s="9" t="s">
        <v>13</v>
      </c>
      <c r="U439" s="9" t="s">
        <v>46</v>
      </c>
      <c r="V439" s="10">
        <v>21483.506837049998</v>
      </c>
    </row>
    <row r="440" spans="11:22" x14ac:dyDescent="0.25">
      <c r="K440" s="12" t="s">
        <v>28</v>
      </c>
      <c r="L440" s="9" t="s">
        <v>4</v>
      </c>
      <c r="M440" s="9" t="s">
        <v>26</v>
      </c>
      <c r="N440" s="9" t="s">
        <v>36</v>
      </c>
      <c r="O440" s="9" t="s">
        <v>39</v>
      </c>
      <c r="P440" s="10">
        <v>10.309087117000001</v>
      </c>
      <c r="Q440" s="9">
        <v>2020</v>
      </c>
      <c r="R440" s="5" t="s">
        <v>6</v>
      </c>
      <c r="S440" s="9" t="s">
        <v>60</v>
      </c>
      <c r="T440" s="9" t="s">
        <v>13</v>
      </c>
      <c r="U440" s="9" t="s">
        <v>29</v>
      </c>
      <c r="V440" s="10">
        <v>311.94326100000001</v>
      </c>
    </row>
    <row r="441" spans="11:22" x14ac:dyDescent="0.25">
      <c r="K441" s="12" t="s">
        <v>28</v>
      </c>
      <c r="L441" s="9" t="s">
        <v>4</v>
      </c>
      <c r="M441" s="9" t="s">
        <v>26</v>
      </c>
      <c r="N441" s="9" t="s">
        <v>36</v>
      </c>
      <c r="O441" s="9" t="s">
        <v>27</v>
      </c>
      <c r="P441" s="10">
        <v>-271.25289548000001</v>
      </c>
      <c r="Q441" s="9">
        <v>2020</v>
      </c>
      <c r="R441" s="5" t="s">
        <v>6</v>
      </c>
      <c r="S441" s="9" t="s">
        <v>60</v>
      </c>
      <c r="T441" s="9" t="s">
        <v>13</v>
      </c>
      <c r="U441" s="9" t="s">
        <v>30</v>
      </c>
      <c r="V441" s="10">
        <v>102.40033099999999</v>
      </c>
    </row>
    <row r="442" spans="11:22" x14ac:dyDescent="0.25">
      <c r="K442" s="12" t="s">
        <v>28</v>
      </c>
      <c r="L442" s="9" t="s">
        <v>4</v>
      </c>
      <c r="M442" s="9" t="s">
        <v>26</v>
      </c>
      <c r="N442" s="9" t="s">
        <v>41</v>
      </c>
      <c r="O442" s="9" t="s">
        <v>42</v>
      </c>
      <c r="P442" s="10">
        <v>56619.423714529999</v>
      </c>
      <c r="Q442" s="9">
        <v>2019</v>
      </c>
      <c r="R442" s="5" t="s">
        <v>6</v>
      </c>
      <c r="S442" s="9" t="s">
        <v>60</v>
      </c>
      <c r="T442" s="9" t="s">
        <v>2</v>
      </c>
      <c r="U442" s="9" t="s">
        <v>7</v>
      </c>
      <c r="V442" s="10">
        <v>543781.52780000004</v>
      </c>
    </row>
    <row r="443" spans="11:22" x14ac:dyDescent="0.25">
      <c r="K443" s="12" t="s">
        <v>28</v>
      </c>
      <c r="L443" s="9" t="s">
        <v>4</v>
      </c>
      <c r="M443" s="9" t="s">
        <v>26</v>
      </c>
      <c r="N443" s="9" t="s">
        <v>41</v>
      </c>
      <c r="O443" s="9" t="s">
        <v>39</v>
      </c>
      <c r="P443" s="10">
        <v>594.05846253359994</v>
      </c>
      <c r="Q443" s="9">
        <v>2019</v>
      </c>
      <c r="R443" s="5" t="s">
        <v>6</v>
      </c>
      <c r="S443" s="9" t="s">
        <v>60</v>
      </c>
      <c r="T443" s="9" t="s">
        <v>2</v>
      </c>
      <c r="U443" s="9" t="s">
        <v>12</v>
      </c>
      <c r="V443" s="10">
        <v>132346.27126000001</v>
      </c>
    </row>
    <row r="444" spans="11:22" x14ac:dyDescent="0.25">
      <c r="K444" s="12" t="s">
        <v>28</v>
      </c>
      <c r="L444" s="9" t="s">
        <v>4</v>
      </c>
      <c r="M444" s="9" t="s">
        <v>26</v>
      </c>
      <c r="N444" s="9" t="s">
        <v>41</v>
      </c>
      <c r="O444" s="9" t="s">
        <v>27</v>
      </c>
      <c r="P444" s="10">
        <v>-293.58618962999998</v>
      </c>
      <c r="Q444" s="9">
        <v>2019</v>
      </c>
      <c r="R444" s="5" t="s">
        <v>6</v>
      </c>
      <c r="S444" s="9" t="s">
        <v>60</v>
      </c>
      <c r="T444" s="9" t="s">
        <v>2</v>
      </c>
      <c r="U444" s="9" t="s">
        <v>15</v>
      </c>
      <c r="V444" s="10">
        <v>23589.834749000001</v>
      </c>
    </row>
    <row r="445" spans="11:22" x14ac:dyDescent="0.25">
      <c r="K445" s="12" t="s">
        <v>3</v>
      </c>
      <c r="L445" s="9" t="s">
        <v>4</v>
      </c>
      <c r="M445" s="9" t="s">
        <v>26</v>
      </c>
      <c r="N445" s="9" t="s">
        <v>36</v>
      </c>
      <c r="O445" s="9" t="s">
        <v>37</v>
      </c>
      <c r="P445" s="10">
        <v>51949.061809660001</v>
      </c>
      <c r="Q445" s="9">
        <v>2019</v>
      </c>
      <c r="R445" s="5" t="s">
        <v>6</v>
      </c>
      <c r="S445" s="9" t="s">
        <v>60</v>
      </c>
      <c r="T445" s="9" t="s">
        <v>2</v>
      </c>
      <c r="U445" s="9" t="s">
        <v>17</v>
      </c>
      <c r="V445" s="10">
        <v>10232.670067999999</v>
      </c>
    </row>
    <row r="446" spans="11:22" x14ac:dyDescent="0.25">
      <c r="K446" s="12" t="s">
        <v>3</v>
      </c>
      <c r="L446" s="9" t="s">
        <v>4</v>
      </c>
      <c r="M446" s="9" t="s">
        <v>26</v>
      </c>
      <c r="N446" s="9" t="s">
        <v>36</v>
      </c>
      <c r="O446" s="9" t="s">
        <v>38</v>
      </c>
      <c r="P446" s="10">
        <v>695.85110685999996</v>
      </c>
      <c r="Q446" s="9">
        <v>2019</v>
      </c>
      <c r="R446" s="5" t="s">
        <v>6</v>
      </c>
      <c r="S446" s="9" t="s">
        <v>60</v>
      </c>
      <c r="T446" s="9" t="s">
        <v>2</v>
      </c>
      <c r="U446" s="9" t="s">
        <v>19</v>
      </c>
      <c r="V446" s="10">
        <v>15668.705344060036</v>
      </c>
    </row>
    <row r="447" spans="11:22" x14ac:dyDescent="0.25">
      <c r="K447" s="12" t="s">
        <v>3</v>
      </c>
      <c r="L447" s="9" t="s">
        <v>4</v>
      </c>
      <c r="M447" s="9" t="s">
        <v>26</v>
      </c>
      <c r="N447" s="9" t="s">
        <v>36</v>
      </c>
      <c r="O447" s="9" t="s">
        <v>39</v>
      </c>
      <c r="P447" s="10">
        <v>19.4547247048</v>
      </c>
      <c r="Q447" s="9">
        <v>2019</v>
      </c>
      <c r="R447" s="5" t="s">
        <v>6</v>
      </c>
      <c r="S447" s="9" t="s">
        <v>60</v>
      </c>
      <c r="T447" s="9" t="s">
        <v>2</v>
      </c>
      <c r="U447" s="9" t="s">
        <v>21</v>
      </c>
      <c r="V447" s="10">
        <v>28611.60608912</v>
      </c>
    </row>
    <row r="448" spans="11:22" x14ac:dyDescent="0.25">
      <c r="K448" s="12" t="s">
        <v>3</v>
      </c>
      <c r="L448" s="9" t="s">
        <v>4</v>
      </c>
      <c r="M448" s="9" t="s">
        <v>26</v>
      </c>
      <c r="N448" s="9" t="s">
        <v>36</v>
      </c>
      <c r="O448" s="9" t="s">
        <v>27</v>
      </c>
      <c r="P448" s="10">
        <v>-269.69104424</v>
      </c>
      <c r="Q448" s="9">
        <v>2019</v>
      </c>
      <c r="R448" s="5" t="s">
        <v>6</v>
      </c>
      <c r="S448" s="9" t="s">
        <v>60</v>
      </c>
      <c r="T448" s="9" t="s">
        <v>2</v>
      </c>
      <c r="U448" s="9" t="s">
        <v>25</v>
      </c>
      <c r="V448" s="10">
        <v>16265.40687278</v>
      </c>
    </row>
    <row r="449" spans="11:22" x14ac:dyDescent="0.25">
      <c r="K449" s="12" t="s">
        <v>3</v>
      </c>
      <c r="L449" s="9" t="s">
        <v>4</v>
      </c>
      <c r="M449" s="9" t="s">
        <v>26</v>
      </c>
      <c r="N449" s="9" t="s">
        <v>41</v>
      </c>
      <c r="O449" s="9" t="s">
        <v>42</v>
      </c>
      <c r="P449" s="10">
        <v>48911.062949809995</v>
      </c>
      <c r="Q449" s="9">
        <v>2019</v>
      </c>
      <c r="R449" s="5" t="s">
        <v>6</v>
      </c>
      <c r="S449" s="9" t="s">
        <v>60</v>
      </c>
      <c r="T449" s="9" t="s">
        <v>2</v>
      </c>
      <c r="U449" s="9" t="s">
        <v>106</v>
      </c>
      <c r="V449" s="10">
        <v>1078.0448932828401</v>
      </c>
    </row>
    <row r="450" spans="11:22" x14ac:dyDescent="0.25">
      <c r="K450" s="12" t="s">
        <v>3</v>
      </c>
      <c r="L450" s="9" t="s">
        <v>4</v>
      </c>
      <c r="M450" s="9" t="s">
        <v>26</v>
      </c>
      <c r="N450" s="9" t="s">
        <v>41</v>
      </c>
      <c r="O450" s="9" t="s">
        <v>39</v>
      </c>
      <c r="P450" s="10">
        <v>561.79793879440001</v>
      </c>
      <c r="Q450" s="9">
        <v>2019</v>
      </c>
      <c r="R450" s="5" t="s">
        <v>6</v>
      </c>
      <c r="S450" s="9" t="s">
        <v>60</v>
      </c>
      <c r="T450" s="9" t="s">
        <v>2</v>
      </c>
      <c r="U450" s="9" t="s">
        <v>29</v>
      </c>
      <c r="V450" s="10">
        <v>190.45666</v>
      </c>
    </row>
    <row r="451" spans="11:22" x14ac:dyDescent="0.25">
      <c r="K451" s="12" t="s">
        <v>3</v>
      </c>
      <c r="L451" s="9" t="s">
        <v>4</v>
      </c>
      <c r="M451" s="9" t="s">
        <v>26</v>
      </c>
      <c r="N451" s="9" t="s">
        <v>41</v>
      </c>
      <c r="O451" s="9" t="s">
        <v>27</v>
      </c>
      <c r="P451" s="10">
        <v>-290.59007731999998</v>
      </c>
      <c r="Q451" s="9">
        <v>2019</v>
      </c>
      <c r="R451" s="5" t="s">
        <v>6</v>
      </c>
      <c r="S451" s="9" t="s">
        <v>60</v>
      </c>
      <c r="T451" s="9" t="s">
        <v>2</v>
      </c>
      <c r="U451" s="9" t="s">
        <v>30</v>
      </c>
      <c r="V451" s="10">
        <v>443.22508800000003</v>
      </c>
    </row>
    <row r="452" spans="11:22" x14ac:dyDescent="0.25">
      <c r="K452" s="12" t="s">
        <v>28</v>
      </c>
      <c r="L452" s="9" t="s">
        <v>4</v>
      </c>
      <c r="M452" s="9" t="s">
        <v>51</v>
      </c>
      <c r="N452" s="9" t="s">
        <v>13</v>
      </c>
      <c r="O452" s="9" t="s">
        <v>52</v>
      </c>
      <c r="P452" s="18">
        <v>76379.259276679993</v>
      </c>
      <c r="Q452" s="9">
        <v>2019</v>
      </c>
      <c r="R452" s="5" t="s">
        <v>6</v>
      </c>
      <c r="S452" s="9" t="s">
        <v>60</v>
      </c>
      <c r="T452" s="9" t="s">
        <v>10</v>
      </c>
      <c r="U452" s="9" t="s">
        <v>31</v>
      </c>
      <c r="V452" s="10">
        <v>23707.377615000001</v>
      </c>
    </row>
    <row r="453" spans="11:22" x14ac:dyDescent="0.25">
      <c r="K453" s="12" t="s">
        <v>28</v>
      </c>
      <c r="L453" s="9" t="s">
        <v>4</v>
      </c>
      <c r="M453" s="9" t="s">
        <v>51</v>
      </c>
      <c r="N453" s="9" t="s">
        <v>13</v>
      </c>
      <c r="O453" s="9" t="s">
        <v>53</v>
      </c>
      <c r="P453" s="18">
        <v>6423.5623999999998</v>
      </c>
      <c r="Q453" s="9">
        <v>2019</v>
      </c>
      <c r="R453" s="5" t="s">
        <v>6</v>
      </c>
      <c r="S453" s="9" t="s">
        <v>60</v>
      </c>
      <c r="T453" s="9" t="s">
        <v>10</v>
      </c>
      <c r="U453" s="9" t="s">
        <v>35</v>
      </c>
      <c r="V453" s="10">
        <v>10126.60528177</v>
      </c>
    </row>
    <row r="454" spans="11:22" x14ac:dyDescent="0.25">
      <c r="K454" s="12" t="s">
        <v>28</v>
      </c>
      <c r="L454" s="9" t="s">
        <v>4</v>
      </c>
      <c r="M454" s="9" t="s">
        <v>51</v>
      </c>
      <c r="N454" s="9" t="s">
        <v>13</v>
      </c>
      <c r="O454" s="9" t="s">
        <v>54</v>
      </c>
      <c r="P454" s="18">
        <v>2653.0991100799997</v>
      </c>
      <c r="Q454" s="9">
        <v>2019</v>
      </c>
      <c r="R454" s="5" t="s">
        <v>6</v>
      </c>
      <c r="S454" s="9" t="s">
        <v>60</v>
      </c>
      <c r="T454" s="9" t="s">
        <v>10</v>
      </c>
      <c r="U454" s="9" t="s">
        <v>32</v>
      </c>
      <c r="V454" s="10">
        <v>5926.3434390000002</v>
      </c>
    </row>
    <row r="455" spans="11:22" x14ac:dyDescent="0.25">
      <c r="K455" s="12" t="s">
        <v>28</v>
      </c>
      <c r="L455" s="9" t="s">
        <v>4</v>
      </c>
      <c r="M455" s="9" t="s">
        <v>51</v>
      </c>
      <c r="N455" s="9" t="s">
        <v>13</v>
      </c>
      <c r="O455" s="9" t="s">
        <v>55</v>
      </c>
      <c r="P455" s="18">
        <v>129.153559</v>
      </c>
      <c r="Q455" s="9">
        <v>2019</v>
      </c>
      <c r="R455" s="5" t="s">
        <v>6</v>
      </c>
      <c r="S455" s="9" t="s">
        <v>60</v>
      </c>
      <c r="T455" s="9" t="s">
        <v>10</v>
      </c>
      <c r="U455" s="9" t="s">
        <v>15</v>
      </c>
      <c r="V455" s="10">
        <v>10762.333831100001</v>
      </c>
    </row>
    <row r="456" spans="11:22" x14ac:dyDescent="0.25">
      <c r="K456" s="12" t="s">
        <v>28</v>
      </c>
      <c r="L456" s="9" t="s">
        <v>4</v>
      </c>
      <c r="M456" s="9" t="s">
        <v>51</v>
      </c>
      <c r="N456" s="9" t="s">
        <v>13</v>
      </c>
      <c r="O456" s="9" t="s">
        <v>56</v>
      </c>
      <c r="P456" s="18">
        <v>111.9204421564</v>
      </c>
      <c r="Q456" s="9">
        <v>2019</v>
      </c>
      <c r="R456" s="5" t="s">
        <v>6</v>
      </c>
      <c r="S456" s="9" t="s">
        <v>60</v>
      </c>
      <c r="T456" s="9" t="s">
        <v>10</v>
      </c>
      <c r="U456" s="9" t="s">
        <v>33</v>
      </c>
      <c r="V456" s="10">
        <v>7979.8948369999998</v>
      </c>
    </row>
    <row r="457" spans="11:22" x14ac:dyDescent="0.25">
      <c r="K457" s="12" t="s">
        <v>28</v>
      </c>
      <c r="L457" s="9" t="s">
        <v>4</v>
      </c>
      <c r="M457" s="9" t="s">
        <v>51</v>
      </c>
      <c r="N457" s="9" t="s">
        <v>13</v>
      </c>
      <c r="O457" s="9" t="s">
        <v>57</v>
      </c>
      <c r="P457" s="18">
        <v>-6405.0086007899999</v>
      </c>
      <c r="Q457" s="9">
        <v>2019</v>
      </c>
      <c r="R457" s="5" t="s">
        <v>6</v>
      </c>
      <c r="S457" s="9" t="s">
        <v>60</v>
      </c>
      <c r="T457" s="9" t="s">
        <v>10</v>
      </c>
      <c r="U457" s="9" t="s">
        <v>34</v>
      </c>
      <c r="V457" s="10">
        <v>6977.0030903037596</v>
      </c>
    </row>
    <row r="458" spans="11:22" x14ac:dyDescent="0.25">
      <c r="K458" s="12" t="s">
        <v>3</v>
      </c>
      <c r="L458" s="9" t="s">
        <v>4</v>
      </c>
      <c r="M458" s="9" t="s">
        <v>51</v>
      </c>
      <c r="N458" s="9" t="s">
        <v>13</v>
      </c>
      <c r="O458" s="9" t="s">
        <v>52</v>
      </c>
      <c r="P458" s="18">
        <v>82818.933444160008</v>
      </c>
      <c r="Q458" s="9">
        <v>2019</v>
      </c>
      <c r="R458" s="5" t="s">
        <v>6</v>
      </c>
      <c r="S458" s="9" t="s">
        <v>60</v>
      </c>
      <c r="T458" s="9" t="s">
        <v>10</v>
      </c>
      <c r="U458" s="9" t="s">
        <v>19</v>
      </c>
      <c r="V458" s="10">
        <v>11802.767207664634</v>
      </c>
    </row>
    <row r="459" spans="11:22" x14ac:dyDescent="0.25">
      <c r="K459" s="12" t="s">
        <v>3</v>
      </c>
      <c r="L459" s="9" t="s">
        <v>4</v>
      </c>
      <c r="M459" s="9" t="s">
        <v>51</v>
      </c>
      <c r="N459" s="9" t="s">
        <v>13</v>
      </c>
      <c r="O459" s="9" t="s">
        <v>53</v>
      </c>
      <c r="P459" s="18">
        <v>6021.3750297200004</v>
      </c>
      <c r="Q459" s="9">
        <v>2019</v>
      </c>
      <c r="R459" s="5" t="s">
        <v>6</v>
      </c>
      <c r="S459" s="9" t="s">
        <v>60</v>
      </c>
      <c r="T459" s="9" t="s">
        <v>10</v>
      </c>
      <c r="U459" s="9" t="s">
        <v>21</v>
      </c>
      <c r="V459" s="10">
        <v>63692.776576489996</v>
      </c>
    </row>
    <row r="460" spans="11:22" x14ac:dyDescent="0.25">
      <c r="K460" s="12" t="s">
        <v>3</v>
      </c>
      <c r="L460" s="9" t="s">
        <v>4</v>
      </c>
      <c r="M460" s="9" t="s">
        <v>51</v>
      </c>
      <c r="N460" s="9" t="s">
        <v>13</v>
      </c>
      <c r="O460" s="9" t="s">
        <v>54</v>
      </c>
      <c r="P460" s="18">
        <v>2418.9463964699999</v>
      </c>
      <c r="Q460" s="9">
        <v>2019</v>
      </c>
      <c r="R460" s="5" t="s">
        <v>6</v>
      </c>
      <c r="S460" s="9" t="s">
        <v>60</v>
      </c>
      <c r="T460" s="9" t="s">
        <v>10</v>
      </c>
      <c r="U460" s="9" t="s">
        <v>40</v>
      </c>
      <c r="V460" s="10">
        <v>81100.013701860007</v>
      </c>
    </row>
    <row r="461" spans="11:22" x14ac:dyDescent="0.25">
      <c r="K461" s="12" t="s">
        <v>3</v>
      </c>
      <c r="L461" s="9" t="s">
        <v>4</v>
      </c>
      <c r="M461" s="9" t="s">
        <v>51</v>
      </c>
      <c r="N461" s="9" t="s">
        <v>13</v>
      </c>
      <c r="O461" s="9" t="s">
        <v>55</v>
      </c>
      <c r="P461" s="18">
        <v>60.342972000000003</v>
      </c>
      <c r="Q461" s="9">
        <v>2019</v>
      </c>
      <c r="R461" s="5" t="s">
        <v>6</v>
      </c>
      <c r="S461" s="9" t="s">
        <v>60</v>
      </c>
      <c r="T461" s="9" t="s">
        <v>10</v>
      </c>
      <c r="U461" s="9" t="s">
        <v>106</v>
      </c>
      <c r="V461" s="10">
        <v>5491.8377861904601</v>
      </c>
    </row>
    <row r="462" spans="11:22" x14ac:dyDescent="0.25">
      <c r="K462" s="12" t="s">
        <v>3</v>
      </c>
      <c r="L462" s="9" t="s">
        <v>4</v>
      </c>
      <c r="M462" s="9" t="s">
        <v>51</v>
      </c>
      <c r="N462" s="9" t="s">
        <v>13</v>
      </c>
      <c r="O462" s="9" t="s">
        <v>56</v>
      </c>
      <c r="P462" s="18">
        <v>148.309984442</v>
      </c>
      <c r="Q462" s="9">
        <v>2019</v>
      </c>
      <c r="R462" s="5" t="s">
        <v>6</v>
      </c>
      <c r="S462" s="9" t="s">
        <v>60</v>
      </c>
      <c r="T462" s="9" t="s">
        <v>10</v>
      </c>
      <c r="U462" s="9" t="s">
        <v>43</v>
      </c>
      <c r="V462" s="10">
        <v>1135.2757904099999</v>
      </c>
    </row>
    <row r="463" spans="11:22" x14ac:dyDescent="0.25">
      <c r="K463" s="12" t="s">
        <v>3</v>
      </c>
      <c r="L463" s="9" t="s">
        <v>4</v>
      </c>
      <c r="M463" s="9" t="s">
        <v>51</v>
      </c>
      <c r="N463" s="9" t="s">
        <v>13</v>
      </c>
      <c r="O463" s="9" t="s">
        <v>57</v>
      </c>
      <c r="P463" s="18">
        <v>-5702.54024957</v>
      </c>
      <c r="Q463" s="9">
        <v>2019</v>
      </c>
      <c r="R463" s="5" t="s">
        <v>6</v>
      </c>
      <c r="S463" s="9" t="s">
        <v>60</v>
      </c>
      <c r="T463" s="9" t="s">
        <v>10</v>
      </c>
      <c r="U463" s="9" t="s">
        <v>29</v>
      </c>
      <c r="V463" s="10">
        <v>384.67365999999998</v>
      </c>
    </row>
    <row r="464" spans="11:22" x14ac:dyDescent="0.25">
      <c r="K464" s="9" t="s">
        <v>3</v>
      </c>
      <c r="L464" s="9" t="s">
        <v>4</v>
      </c>
      <c r="M464" s="9" t="s">
        <v>51</v>
      </c>
      <c r="N464" s="9" t="s">
        <v>2</v>
      </c>
      <c r="O464" s="9" t="s">
        <v>5</v>
      </c>
      <c r="P464" s="18">
        <v>620715.39945412998</v>
      </c>
      <c r="Q464" s="9">
        <v>2019</v>
      </c>
      <c r="R464" s="5" t="s">
        <v>6</v>
      </c>
      <c r="S464" s="9" t="s">
        <v>60</v>
      </c>
      <c r="T464" s="9" t="s">
        <v>13</v>
      </c>
      <c r="U464" s="9" t="s">
        <v>15</v>
      </c>
      <c r="V464" s="10">
        <v>9021.499699</v>
      </c>
    </row>
    <row r="465" spans="11:22" x14ac:dyDescent="0.25">
      <c r="K465" s="9" t="s">
        <v>3</v>
      </c>
      <c r="L465" s="9" t="s">
        <v>4</v>
      </c>
      <c r="M465" s="9" t="s">
        <v>51</v>
      </c>
      <c r="N465" s="9" t="s">
        <v>2</v>
      </c>
      <c r="O465" s="9" t="s">
        <v>11</v>
      </c>
      <c r="P465" s="18">
        <v>46522.776316009993</v>
      </c>
      <c r="Q465" s="9">
        <v>2019</v>
      </c>
      <c r="R465" s="5" t="s">
        <v>6</v>
      </c>
      <c r="S465" s="9" t="s">
        <v>60</v>
      </c>
      <c r="T465" s="9" t="s">
        <v>13</v>
      </c>
      <c r="U465" s="9" t="s">
        <v>32</v>
      </c>
      <c r="V465" s="10">
        <v>8764.2661407000014</v>
      </c>
    </row>
    <row r="466" spans="11:22" x14ac:dyDescent="0.25">
      <c r="K466" s="9" t="s">
        <v>3</v>
      </c>
      <c r="L466" s="9" t="s">
        <v>4</v>
      </c>
      <c r="M466" s="9" t="s">
        <v>51</v>
      </c>
      <c r="N466" s="9" t="s">
        <v>2</v>
      </c>
      <c r="O466" s="9" t="s">
        <v>14</v>
      </c>
      <c r="P466" s="18">
        <v>28993.112271999998</v>
      </c>
      <c r="Q466" s="9">
        <v>2019</v>
      </c>
      <c r="R466" s="5" t="s">
        <v>6</v>
      </c>
      <c r="S466" s="9" t="s">
        <v>60</v>
      </c>
      <c r="T466" s="9" t="s">
        <v>13</v>
      </c>
      <c r="U466" s="9" t="s">
        <v>70</v>
      </c>
      <c r="V466" s="10">
        <v>1591.7797740000001</v>
      </c>
    </row>
    <row r="467" spans="11:22" x14ac:dyDescent="0.25">
      <c r="K467" s="9" t="s">
        <v>3</v>
      </c>
      <c r="L467" s="9" t="s">
        <v>4</v>
      </c>
      <c r="M467" s="9" t="s">
        <v>51</v>
      </c>
      <c r="N467" s="9" t="s">
        <v>2</v>
      </c>
      <c r="O467" s="9" t="s">
        <v>16</v>
      </c>
      <c r="P467" s="18">
        <v>10629.869310040001</v>
      </c>
      <c r="Q467" s="9">
        <v>2019</v>
      </c>
      <c r="R467" s="5" t="s">
        <v>6</v>
      </c>
      <c r="S467" s="9" t="s">
        <v>60</v>
      </c>
      <c r="T467" s="9" t="s">
        <v>13</v>
      </c>
      <c r="U467" s="9" t="s">
        <v>71</v>
      </c>
      <c r="V467" s="10">
        <v>4564.6745989999999</v>
      </c>
    </row>
    <row r="468" spans="11:22" x14ac:dyDescent="0.25">
      <c r="K468" s="9" t="s">
        <v>3</v>
      </c>
      <c r="L468" s="9" t="s">
        <v>4</v>
      </c>
      <c r="M468" s="9" t="s">
        <v>51</v>
      </c>
      <c r="N468" s="9" t="s">
        <v>2</v>
      </c>
      <c r="O468" s="9" t="s">
        <v>18</v>
      </c>
      <c r="P468" s="18">
        <v>4803.5551105339991</v>
      </c>
      <c r="Q468" s="9">
        <v>2019</v>
      </c>
      <c r="R468" s="5" t="s">
        <v>6</v>
      </c>
      <c r="S468" s="9" t="s">
        <v>60</v>
      </c>
      <c r="T468" s="9" t="s">
        <v>13</v>
      </c>
      <c r="U468" s="9" t="s">
        <v>72</v>
      </c>
      <c r="V468" s="10">
        <v>6894.6328316199997</v>
      </c>
    </row>
    <row r="469" spans="11:22" x14ac:dyDescent="0.25">
      <c r="K469" s="9" t="s">
        <v>3</v>
      </c>
      <c r="L469" s="9" t="s">
        <v>4</v>
      </c>
      <c r="M469" s="9" t="s">
        <v>51</v>
      </c>
      <c r="N469" s="9" t="s">
        <v>2</v>
      </c>
      <c r="O469" s="9" t="s">
        <v>20</v>
      </c>
      <c r="P469" s="18">
        <v>2282.12120529</v>
      </c>
      <c r="Q469" s="9">
        <v>2019</v>
      </c>
      <c r="R469" s="5" t="s">
        <v>6</v>
      </c>
      <c r="S469" s="9" t="s">
        <v>60</v>
      </c>
      <c r="T469" s="9" t="s">
        <v>13</v>
      </c>
      <c r="U469" s="9" t="s">
        <v>73</v>
      </c>
      <c r="V469" s="10">
        <v>3555.02142</v>
      </c>
    </row>
    <row r="470" spans="11:22" x14ac:dyDescent="0.25">
      <c r="K470" s="9" t="s">
        <v>3</v>
      </c>
      <c r="L470" s="9" t="s">
        <v>4</v>
      </c>
      <c r="M470" s="9" t="s">
        <v>51</v>
      </c>
      <c r="N470" s="9" t="s">
        <v>2</v>
      </c>
      <c r="O470" s="9" t="s">
        <v>24</v>
      </c>
      <c r="P470" s="18">
        <v>1.5E-5</v>
      </c>
      <c r="Q470" s="9">
        <v>2019</v>
      </c>
      <c r="R470" s="5" t="s">
        <v>6</v>
      </c>
      <c r="S470" s="9" t="s">
        <v>60</v>
      </c>
      <c r="T470" s="9" t="s">
        <v>13</v>
      </c>
      <c r="U470" s="9" t="s">
        <v>103</v>
      </c>
      <c r="V470" s="10">
        <v>2382.9793909999999</v>
      </c>
    </row>
    <row r="471" spans="11:22" x14ac:dyDescent="0.25">
      <c r="K471" s="9" t="s">
        <v>3</v>
      </c>
      <c r="L471" s="9" t="s">
        <v>4</v>
      </c>
      <c r="M471" s="9" t="s">
        <v>51</v>
      </c>
      <c r="N471" s="9" t="s">
        <v>2</v>
      </c>
      <c r="O471" s="9" t="s">
        <v>27</v>
      </c>
      <c r="P471" s="18">
        <v>-8445.6640661999991</v>
      </c>
      <c r="Q471" s="9">
        <v>2019</v>
      </c>
      <c r="R471" s="5" t="s">
        <v>6</v>
      </c>
      <c r="S471" s="9" t="s">
        <v>60</v>
      </c>
      <c r="T471" s="9" t="s">
        <v>13</v>
      </c>
      <c r="U471" s="9" t="s">
        <v>74</v>
      </c>
      <c r="V471" s="10">
        <v>15051.902780998804</v>
      </c>
    </row>
    <row r="472" spans="11:22" x14ac:dyDescent="0.25">
      <c r="K472" s="12" t="s">
        <v>28</v>
      </c>
      <c r="L472" s="9" t="s">
        <v>4</v>
      </c>
      <c r="M472" s="9" t="s">
        <v>51</v>
      </c>
      <c r="N472" s="9" t="s">
        <v>2</v>
      </c>
      <c r="O472" s="9" t="s">
        <v>5</v>
      </c>
      <c r="P472" s="18">
        <v>627090.66980747995</v>
      </c>
      <c r="Q472" s="9">
        <v>2019</v>
      </c>
      <c r="R472" s="5" t="s">
        <v>6</v>
      </c>
      <c r="S472" s="9" t="s">
        <v>60</v>
      </c>
      <c r="T472" s="9" t="s">
        <v>13</v>
      </c>
      <c r="U472" s="9" t="s">
        <v>21</v>
      </c>
      <c r="V472" s="10">
        <v>35912.35684208</v>
      </c>
    </row>
    <row r="473" spans="11:22" x14ac:dyDescent="0.25">
      <c r="K473" s="12" t="s">
        <v>28</v>
      </c>
      <c r="L473" s="9" t="s">
        <v>4</v>
      </c>
      <c r="M473" s="9" t="s">
        <v>51</v>
      </c>
      <c r="N473" s="9" t="s">
        <v>2</v>
      </c>
      <c r="O473" s="9" t="s">
        <v>11</v>
      </c>
      <c r="P473" s="18">
        <v>59656.980978769992</v>
      </c>
      <c r="Q473" s="9">
        <v>2019</v>
      </c>
      <c r="R473" s="5" t="s">
        <v>6</v>
      </c>
      <c r="S473" s="9" t="s">
        <v>60</v>
      </c>
      <c r="T473" s="9" t="s">
        <v>13</v>
      </c>
      <c r="U473" s="9" t="s">
        <v>46</v>
      </c>
      <c r="V473" s="10">
        <v>22316.053752619999</v>
      </c>
    </row>
    <row r="474" spans="11:22" x14ac:dyDescent="0.25">
      <c r="K474" s="12" t="s">
        <v>28</v>
      </c>
      <c r="L474" s="9" t="s">
        <v>4</v>
      </c>
      <c r="M474" s="9" t="s">
        <v>51</v>
      </c>
      <c r="N474" s="9" t="s">
        <v>2</v>
      </c>
      <c r="O474" s="9" t="s">
        <v>14</v>
      </c>
      <c r="P474" s="18">
        <v>27173.767441</v>
      </c>
      <c r="Q474" s="9">
        <v>2019</v>
      </c>
      <c r="R474" s="5" t="s">
        <v>6</v>
      </c>
      <c r="S474" s="9" t="s">
        <v>60</v>
      </c>
      <c r="T474" s="9" t="s">
        <v>13</v>
      </c>
      <c r="U474" s="9" t="s">
        <v>29</v>
      </c>
      <c r="V474" s="10">
        <v>392.07387199999999</v>
      </c>
    </row>
    <row r="475" spans="11:22" x14ac:dyDescent="0.25">
      <c r="K475" s="12" t="s">
        <v>28</v>
      </c>
      <c r="L475" s="9" t="s">
        <v>4</v>
      </c>
      <c r="M475" s="9" t="s">
        <v>51</v>
      </c>
      <c r="N475" s="9" t="s">
        <v>2</v>
      </c>
      <c r="O475" s="9" t="s">
        <v>16</v>
      </c>
      <c r="P475" s="18">
        <v>6772.4199151899993</v>
      </c>
      <c r="Q475" s="9">
        <v>2019</v>
      </c>
      <c r="R475" s="5" t="s">
        <v>6</v>
      </c>
      <c r="S475" s="9" t="s">
        <v>60</v>
      </c>
      <c r="T475" s="9" t="s">
        <v>13</v>
      </c>
      <c r="U475" s="9" t="s">
        <v>30</v>
      </c>
      <c r="V475" s="10">
        <v>336.51081599999998</v>
      </c>
    </row>
    <row r="476" spans="11:22" x14ac:dyDescent="0.25">
      <c r="K476" s="12" t="s">
        <v>28</v>
      </c>
      <c r="L476" s="9" t="s">
        <v>4</v>
      </c>
      <c r="M476" s="9" t="s">
        <v>51</v>
      </c>
      <c r="N476" s="9" t="s">
        <v>2</v>
      </c>
      <c r="O476" s="9" t="s">
        <v>18</v>
      </c>
      <c r="P476" s="18">
        <v>3759.0848948744001</v>
      </c>
      <c r="Q476" s="9">
        <v>2019</v>
      </c>
      <c r="R476" s="5" t="s">
        <v>75</v>
      </c>
      <c r="S476" s="9" t="s">
        <v>62</v>
      </c>
      <c r="T476" s="9" t="s">
        <v>2</v>
      </c>
      <c r="U476" s="9" t="s">
        <v>75</v>
      </c>
      <c r="V476" s="10">
        <v>1054209.7063340528</v>
      </c>
    </row>
    <row r="477" spans="11:22" x14ac:dyDescent="0.25">
      <c r="K477" s="12" t="s">
        <v>28</v>
      </c>
      <c r="L477" s="9" t="s">
        <v>4</v>
      </c>
      <c r="M477" s="9" t="s">
        <v>51</v>
      </c>
      <c r="N477" s="9" t="s">
        <v>2</v>
      </c>
      <c r="O477" s="9" t="s">
        <v>20</v>
      </c>
      <c r="P477" s="18">
        <v>1862.8129730999999</v>
      </c>
      <c r="Q477" s="9">
        <v>2019</v>
      </c>
      <c r="R477" s="5" t="s">
        <v>75</v>
      </c>
      <c r="S477" s="9" t="s">
        <v>62</v>
      </c>
      <c r="T477" s="9" t="s">
        <v>10</v>
      </c>
      <c r="U477" s="9" t="s">
        <v>75</v>
      </c>
      <c r="V477" s="10">
        <v>479837.04704628442</v>
      </c>
    </row>
    <row r="478" spans="11:22" x14ac:dyDescent="0.25">
      <c r="K478" s="12" t="s">
        <v>28</v>
      </c>
      <c r="L478" s="9" t="s">
        <v>4</v>
      </c>
      <c r="M478" s="9" t="s">
        <v>51</v>
      </c>
      <c r="N478" s="9" t="s">
        <v>2</v>
      </c>
      <c r="O478" s="9" t="s">
        <v>24</v>
      </c>
      <c r="P478" s="18">
        <v>0.60056200000000004</v>
      </c>
      <c r="Q478" s="9">
        <v>2019</v>
      </c>
      <c r="R478" s="5" t="s">
        <v>75</v>
      </c>
      <c r="S478" s="9" t="s">
        <v>62</v>
      </c>
      <c r="T478" s="9" t="s">
        <v>13</v>
      </c>
      <c r="U478" s="9" t="s">
        <v>75</v>
      </c>
      <c r="V478" s="10">
        <v>128406.50486772321</v>
      </c>
    </row>
    <row r="479" spans="11:22" x14ac:dyDescent="0.25">
      <c r="K479" s="12" t="s">
        <v>28</v>
      </c>
      <c r="L479" s="9" t="s">
        <v>4</v>
      </c>
      <c r="M479" s="9" t="s">
        <v>51</v>
      </c>
      <c r="N479" s="9" t="s">
        <v>2</v>
      </c>
      <c r="O479" s="9" t="s">
        <v>27</v>
      </c>
      <c r="P479" s="18">
        <v>-7072.8292220000003</v>
      </c>
      <c r="Q479" s="9">
        <v>2020</v>
      </c>
      <c r="R479" s="5" t="s">
        <v>75</v>
      </c>
      <c r="S479" s="9" t="s">
        <v>62</v>
      </c>
      <c r="T479" s="9" t="s">
        <v>2</v>
      </c>
      <c r="U479" s="9" t="s">
        <v>75</v>
      </c>
      <c r="V479" s="10">
        <v>1044533.0478430735</v>
      </c>
    </row>
    <row r="480" spans="11:22" x14ac:dyDescent="0.25">
      <c r="K480" s="12" t="s">
        <v>28</v>
      </c>
      <c r="L480" s="9" t="s">
        <v>4</v>
      </c>
      <c r="M480" s="9" t="s">
        <v>51</v>
      </c>
      <c r="N480" s="9" t="s">
        <v>36</v>
      </c>
      <c r="O480" s="9" t="s">
        <v>37</v>
      </c>
      <c r="P480" s="18">
        <v>168815.94024744001</v>
      </c>
      <c r="Q480" s="9">
        <v>2020</v>
      </c>
      <c r="R480" s="5" t="s">
        <v>75</v>
      </c>
      <c r="S480" s="9" t="s">
        <v>62</v>
      </c>
      <c r="T480" s="9" t="s">
        <v>10</v>
      </c>
      <c r="U480" s="9" t="s">
        <v>75</v>
      </c>
      <c r="V480" s="10">
        <v>505670.28154408978</v>
      </c>
    </row>
    <row r="481" spans="11:22" x14ac:dyDescent="0.25">
      <c r="K481" s="12" t="s">
        <v>28</v>
      </c>
      <c r="L481" s="9" t="s">
        <v>4</v>
      </c>
      <c r="M481" s="9" t="s">
        <v>51</v>
      </c>
      <c r="N481" s="9" t="s">
        <v>36</v>
      </c>
      <c r="O481" s="9" t="s">
        <v>38</v>
      </c>
      <c r="P481" s="18">
        <v>3928.42960137</v>
      </c>
      <c r="Q481" s="9">
        <v>2020</v>
      </c>
      <c r="R481" s="5" t="s">
        <v>75</v>
      </c>
      <c r="S481" s="9" t="s">
        <v>62</v>
      </c>
      <c r="T481" s="9" t="s">
        <v>13</v>
      </c>
      <c r="U481" s="9" t="s">
        <v>75</v>
      </c>
      <c r="V481" s="10">
        <v>118530.78875624661</v>
      </c>
    </row>
    <row r="482" spans="11:22" x14ac:dyDescent="0.25">
      <c r="K482" s="12" t="s">
        <v>28</v>
      </c>
      <c r="L482" s="9" t="s">
        <v>4</v>
      </c>
      <c r="M482" s="9" t="s">
        <v>51</v>
      </c>
      <c r="N482" s="9" t="s">
        <v>36</v>
      </c>
      <c r="O482" s="9" t="s">
        <v>39</v>
      </c>
      <c r="P482" s="18">
        <v>32.125542874000004</v>
      </c>
      <c r="Q482" s="9">
        <v>2020</v>
      </c>
      <c r="R482" s="5" t="s">
        <v>8</v>
      </c>
      <c r="S482" s="9" t="s">
        <v>62</v>
      </c>
      <c r="T482" s="9" t="s">
        <v>2</v>
      </c>
      <c r="U482" s="9" t="s">
        <v>47</v>
      </c>
      <c r="V482" s="10">
        <v>22332.63937315881</v>
      </c>
    </row>
    <row r="483" spans="11:22" x14ac:dyDescent="0.25">
      <c r="K483" s="12" t="s">
        <v>28</v>
      </c>
      <c r="L483" s="9" t="s">
        <v>4</v>
      </c>
      <c r="M483" s="9" t="s">
        <v>51</v>
      </c>
      <c r="N483" s="9" t="s">
        <v>36</v>
      </c>
      <c r="O483" s="9" t="s">
        <v>27</v>
      </c>
      <c r="P483" s="18">
        <v>-712.46630455999991</v>
      </c>
      <c r="Q483" s="9">
        <v>2020</v>
      </c>
      <c r="R483" s="5" t="s">
        <v>8</v>
      </c>
      <c r="S483" s="9" t="s">
        <v>62</v>
      </c>
      <c r="T483" s="9" t="s">
        <v>10</v>
      </c>
      <c r="U483" s="9" t="s">
        <v>47</v>
      </c>
      <c r="V483" s="10">
        <v>31511.539443400612</v>
      </c>
    </row>
    <row r="484" spans="11:22" x14ac:dyDescent="0.25">
      <c r="K484" s="12" t="s">
        <v>28</v>
      </c>
      <c r="L484" s="9" t="s">
        <v>4</v>
      </c>
      <c r="M484" s="9" t="s">
        <v>51</v>
      </c>
      <c r="N484" s="9" t="s">
        <v>41</v>
      </c>
      <c r="O484" s="9" t="s">
        <v>42</v>
      </c>
      <c r="P484" s="18">
        <v>164225.01736135999</v>
      </c>
      <c r="Q484" s="9">
        <v>2020</v>
      </c>
      <c r="R484" s="5" t="s">
        <v>8</v>
      </c>
      <c r="S484" s="9" t="s">
        <v>62</v>
      </c>
      <c r="T484" s="9" t="s">
        <v>13</v>
      </c>
      <c r="U484" s="9" t="s">
        <v>47</v>
      </c>
      <c r="V484" s="10">
        <v>18147.227209100583</v>
      </c>
    </row>
    <row r="485" spans="11:22" x14ac:dyDescent="0.25">
      <c r="K485" s="12" t="s">
        <v>28</v>
      </c>
      <c r="L485" s="9" t="s">
        <v>4</v>
      </c>
      <c r="M485" s="9" t="s">
        <v>51</v>
      </c>
      <c r="N485" s="9" t="s">
        <v>41</v>
      </c>
      <c r="O485" s="9" t="s">
        <v>39</v>
      </c>
      <c r="P485" s="18">
        <v>2974.6051151952001</v>
      </c>
      <c r="Q485" s="9">
        <v>2020</v>
      </c>
      <c r="R485" s="5" t="s">
        <v>6</v>
      </c>
      <c r="S485" s="9" t="s">
        <v>62</v>
      </c>
      <c r="T485" s="9" t="s">
        <v>2</v>
      </c>
      <c r="U485" s="9" t="s">
        <v>7</v>
      </c>
      <c r="V485" s="10">
        <v>609771.07258733001</v>
      </c>
    </row>
    <row r="486" spans="11:22" x14ac:dyDescent="0.25">
      <c r="K486" s="12" t="s">
        <v>28</v>
      </c>
      <c r="L486" s="9" t="s">
        <v>4</v>
      </c>
      <c r="M486" s="9" t="s">
        <v>51</v>
      </c>
      <c r="N486" s="9" t="s">
        <v>41</v>
      </c>
      <c r="O486" s="9" t="s">
        <v>27</v>
      </c>
      <c r="P486" s="18">
        <v>-773.03401016999999</v>
      </c>
      <c r="Q486" s="9">
        <v>2020</v>
      </c>
      <c r="R486" s="5" t="s">
        <v>6</v>
      </c>
      <c r="S486" s="9" t="s">
        <v>62</v>
      </c>
      <c r="T486" s="9" t="s">
        <v>2</v>
      </c>
      <c r="U486" s="9" t="s">
        <v>12</v>
      </c>
      <c r="V486" s="10">
        <v>160539.60248050001</v>
      </c>
    </row>
    <row r="487" spans="11:22" x14ac:dyDescent="0.25">
      <c r="K487" s="12" t="s">
        <v>3</v>
      </c>
      <c r="L487" s="9" t="s">
        <v>4</v>
      </c>
      <c r="M487" s="9" t="s">
        <v>51</v>
      </c>
      <c r="N487" s="9" t="s">
        <v>36</v>
      </c>
      <c r="O487" s="9" t="s">
        <v>37</v>
      </c>
      <c r="P487" s="18">
        <v>159127.58268605999</v>
      </c>
      <c r="Q487" s="9">
        <v>2020</v>
      </c>
      <c r="R487" s="5" t="s">
        <v>6</v>
      </c>
      <c r="S487" s="9" t="s">
        <v>62</v>
      </c>
      <c r="T487" s="9" t="s">
        <v>2</v>
      </c>
      <c r="U487" s="9" t="s">
        <v>15</v>
      </c>
      <c r="V487" s="10">
        <v>29308.94368</v>
      </c>
    </row>
    <row r="488" spans="11:22" x14ac:dyDescent="0.25">
      <c r="K488" s="12" t="s">
        <v>3</v>
      </c>
      <c r="L488" s="9" t="s">
        <v>4</v>
      </c>
      <c r="M488" s="9" t="s">
        <v>51</v>
      </c>
      <c r="N488" s="9" t="s">
        <v>36</v>
      </c>
      <c r="O488" s="9" t="s">
        <v>38</v>
      </c>
      <c r="P488" s="18">
        <v>3470.46715382</v>
      </c>
      <c r="Q488" s="9">
        <v>2020</v>
      </c>
      <c r="R488" s="5" t="s">
        <v>6</v>
      </c>
      <c r="S488" s="9" t="s">
        <v>62</v>
      </c>
      <c r="T488" s="9" t="s">
        <v>2</v>
      </c>
      <c r="U488" s="9" t="s">
        <v>17</v>
      </c>
      <c r="V488" s="10">
        <v>21841.204723999999</v>
      </c>
    </row>
    <row r="489" spans="11:22" x14ac:dyDescent="0.25">
      <c r="K489" s="12" t="s">
        <v>3</v>
      </c>
      <c r="L489" s="9" t="s">
        <v>4</v>
      </c>
      <c r="M489" s="9" t="s">
        <v>51</v>
      </c>
      <c r="N489" s="9" t="s">
        <v>36</v>
      </c>
      <c r="O489" s="9" t="s">
        <v>39</v>
      </c>
      <c r="P489" s="18">
        <v>80.876931666000004</v>
      </c>
      <c r="Q489" s="9">
        <v>2020</v>
      </c>
      <c r="R489" s="5" t="s">
        <v>6</v>
      </c>
      <c r="S489" s="9" t="s">
        <v>62</v>
      </c>
      <c r="T489" s="9" t="s">
        <v>2</v>
      </c>
      <c r="U489" s="9" t="s">
        <v>19</v>
      </c>
      <c r="V489" s="10">
        <v>14889.040656220033</v>
      </c>
    </row>
    <row r="490" spans="11:22" x14ac:dyDescent="0.25">
      <c r="K490" s="12" t="s">
        <v>3</v>
      </c>
      <c r="L490" s="9" t="s">
        <v>4</v>
      </c>
      <c r="M490" s="9" t="s">
        <v>51</v>
      </c>
      <c r="N490" s="9" t="s">
        <v>36</v>
      </c>
      <c r="O490" s="9" t="s">
        <v>27</v>
      </c>
      <c r="P490" s="18">
        <v>-896.99503514000003</v>
      </c>
      <c r="Q490" s="9">
        <v>2020</v>
      </c>
      <c r="R490" s="5" t="s">
        <v>6</v>
      </c>
      <c r="S490" s="9" t="s">
        <v>62</v>
      </c>
      <c r="T490" s="9" t="s">
        <v>2</v>
      </c>
      <c r="U490" s="9" t="s">
        <v>21</v>
      </c>
      <c r="V490" s="10">
        <v>35030.92860164</v>
      </c>
    </row>
    <row r="491" spans="11:22" x14ac:dyDescent="0.25">
      <c r="K491" s="12" t="s">
        <v>3</v>
      </c>
      <c r="L491" s="9" t="s">
        <v>4</v>
      </c>
      <c r="M491" s="9" t="s">
        <v>51</v>
      </c>
      <c r="N491" s="9" t="s">
        <v>41</v>
      </c>
      <c r="O491" s="9" t="s">
        <v>42</v>
      </c>
      <c r="P491" s="18">
        <v>148983.05721197001</v>
      </c>
      <c r="Q491" s="9">
        <v>2020</v>
      </c>
      <c r="R491" s="5" t="s">
        <v>6</v>
      </c>
      <c r="S491" s="9" t="s">
        <v>62</v>
      </c>
      <c r="T491" s="9" t="s">
        <v>2</v>
      </c>
      <c r="U491" s="9" t="s">
        <v>25</v>
      </c>
      <c r="V491" s="10">
        <v>18661.48384148</v>
      </c>
    </row>
    <row r="492" spans="11:22" x14ac:dyDescent="0.25">
      <c r="K492" s="12" t="s">
        <v>3</v>
      </c>
      <c r="L492" s="9" t="s">
        <v>4</v>
      </c>
      <c r="M492" s="9" t="s">
        <v>51</v>
      </c>
      <c r="N492" s="9" t="s">
        <v>41</v>
      </c>
      <c r="O492" s="9" t="s">
        <v>39</v>
      </c>
      <c r="P492" s="18">
        <v>2817.2891880980001</v>
      </c>
      <c r="Q492" s="9">
        <v>2020</v>
      </c>
      <c r="R492" s="5" t="s">
        <v>6</v>
      </c>
      <c r="S492" s="9" t="s">
        <v>62</v>
      </c>
      <c r="T492" s="9" t="s">
        <v>2</v>
      </c>
      <c r="U492" s="9" t="s">
        <v>106</v>
      </c>
      <c r="V492" s="10">
        <v>189.67210912920601</v>
      </c>
    </row>
    <row r="493" spans="11:22" x14ac:dyDescent="0.25">
      <c r="K493" s="12" t="s">
        <v>3</v>
      </c>
      <c r="L493" s="9" t="s">
        <v>4</v>
      </c>
      <c r="M493" s="9" t="s">
        <v>51</v>
      </c>
      <c r="N493" s="9" t="s">
        <v>41</v>
      </c>
      <c r="O493" s="9" t="s">
        <v>27</v>
      </c>
      <c r="P493" s="18">
        <v>-883.49567095000009</v>
      </c>
      <c r="Q493" s="9">
        <v>2020</v>
      </c>
      <c r="R493" s="5" t="s">
        <v>6</v>
      </c>
      <c r="S493" s="9" t="s">
        <v>62</v>
      </c>
      <c r="T493" s="9" t="s">
        <v>2</v>
      </c>
      <c r="U493" s="9" t="s">
        <v>29</v>
      </c>
      <c r="V493" s="10">
        <v>556.66125199999999</v>
      </c>
    </row>
    <row r="494" spans="11:22" x14ac:dyDescent="0.25">
      <c r="K494" s="12" t="s">
        <v>28</v>
      </c>
      <c r="L494" s="9" t="s">
        <v>4</v>
      </c>
      <c r="M494" s="9" t="s">
        <v>59</v>
      </c>
      <c r="N494" s="9" t="s">
        <v>13</v>
      </c>
      <c r="O494" s="9" t="s">
        <v>52</v>
      </c>
      <c r="P494" s="18">
        <v>89318.670361899989</v>
      </c>
      <c r="Q494" s="9">
        <v>2020</v>
      </c>
      <c r="R494" s="5" t="s">
        <v>6</v>
      </c>
      <c r="S494" s="9" t="s">
        <v>62</v>
      </c>
      <c r="T494" s="9" t="s">
        <v>2</v>
      </c>
      <c r="U494" s="9" t="s">
        <v>30</v>
      </c>
      <c r="V494" s="10">
        <v>212.36118200000001</v>
      </c>
    </row>
    <row r="495" spans="11:22" x14ac:dyDescent="0.25">
      <c r="K495" s="12" t="s">
        <v>28</v>
      </c>
      <c r="L495" s="9" t="s">
        <v>4</v>
      </c>
      <c r="M495" s="9" t="s">
        <v>59</v>
      </c>
      <c r="N495" s="9" t="s">
        <v>13</v>
      </c>
      <c r="O495" s="9" t="s">
        <v>53</v>
      </c>
      <c r="P495" s="18">
        <v>7535.8841771199995</v>
      </c>
      <c r="Q495" s="9">
        <v>2020</v>
      </c>
      <c r="R495" s="5" t="s">
        <v>6</v>
      </c>
      <c r="S495" s="9" t="s">
        <v>62</v>
      </c>
      <c r="T495" s="9" t="s">
        <v>10</v>
      </c>
      <c r="U495" s="31" t="s">
        <v>31</v>
      </c>
      <c r="V495" s="10">
        <v>27127.456634999999</v>
      </c>
    </row>
    <row r="496" spans="11:22" x14ac:dyDescent="0.25">
      <c r="K496" s="12" t="s">
        <v>28</v>
      </c>
      <c r="L496" s="9" t="s">
        <v>4</v>
      </c>
      <c r="M496" s="9" t="s">
        <v>59</v>
      </c>
      <c r="N496" s="9" t="s">
        <v>13</v>
      </c>
      <c r="O496" s="9" t="s">
        <v>54</v>
      </c>
      <c r="P496" s="18">
        <v>3122.1488630700001</v>
      </c>
      <c r="Q496" s="9">
        <v>2020</v>
      </c>
      <c r="R496" s="5" t="s">
        <v>6</v>
      </c>
      <c r="S496" s="9" t="s">
        <v>62</v>
      </c>
      <c r="T496" s="9" t="s">
        <v>10</v>
      </c>
      <c r="U496" s="31" t="s">
        <v>35</v>
      </c>
      <c r="V496" s="10">
        <v>14797.405801999999</v>
      </c>
    </row>
    <row r="497" spans="11:22" x14ac:dyDescent="0.25">
      <c r="K497" s="12" t="s">
        <v>28</v>
      </c>
      <c r="L497" s="9" t="s">
        <v>4</v>
      </c>
      <c r="M497" s="9" t="s">
        <v>59</v>
      </c>
      <c r="N497" s="9" t="s">
        <v>13</v>
      </c>
      <c r="O497" s="9" t="s">
        <v>55</v>
      </c>
      <c r="P497" s="18">
        <v>134.087873</v>
      </c>
      <c r="Q497" s="9">
        <v>2020</v>
      </c>
      <c r="R497" s="5" t="s">
        <v>6</v>
      </c>
      <c r="S497" s="9" t="s">
        <v>62</v>
      </c>
      <c r="T497" s="9" t="s">
        <v>10</v>
      </c>
      <c r="U497" s="31" t="s">
        <v>32</v>
      </c>
      <c r="V497" s="10">
        <v>9911.7716849999997</v>
      </c>
    </row>
    <row r="498" spans="11:22" x14ac:dyDescent="0.25">
      <c r="K498" s="12" t="s">
        <v>28</v>
      </c>
      <c r="L498" s="9" t="s">
        <v>4</v>
      </c>
      <c r="M498" s="9" t="s">
        <v>59</v>
      </c>
      <c r="N498" s="9" t="s">
        <v>13</v>
      </c>
      <c r="O498" s="9" t="s">
        <v>56</v>
      </c>
      <c r="P498" s="18">
        <v>130.0885988826</v>
      </c>
      <c r="Q498" s="9">
        <v>2020</v>
      </c>
      <c r="R498" s="5" t="s">
        <v>6</v>
      </c>
      <c r="S498" s="9" t="s">
        <v>62</v>
      </c>
      <c r="T498" s="9" t="s">
        <v>10</v>
      </c>
      <c r="U498" s="31" t="s">
        <v>15</v>
      </c>
      <c r="V498" s="10">
        <v>10479.910818</v>
      </c>
    </row>
    <row r="499" spans="11:22" x14ac:dyDescent="0.25">
      <c r="K499" s="12" t="s">
        <v>28</v>
      </c>
      <c r="L499" s="9" t="s">
        <v>4</v>
      </c>
      <c r="M499" s="9" t="s">
        <v>59</v>
      </c>
      <c r="N499" s="9" t="s">
        <v>13</v>
      </c>
      <c r="O499" s="9" t="s">
        <v>57</v>
      </c>
      <c r="P499" s="18">
        <v>-7638.1206016400001</v>
      </c>
      <c r="Q499" s="9">
        <v>2020</v>
      </c>
      <c r="R499" s="5" t="s">
        <v>6</v>
      </c>
      <c r="S499" s="9" t="s">
        <v>62</v>
      </c>
      <c r="T499" s="9" t="s">
        <v>10</v>
      </c>
      <c r="U499" s="31" t="s">
        <v>33</v>
      </c>
      <c r="V499" s="10">
        <v>9140.4446640000006</v>
      </c>
    </row>
    <row r="500" spans="11:22" x14ac:dyDescent="0.25">
      <c r="K500" s="12" t="s">
        <v>3</v>
      </c>
      <c r="L500" s="9" t="s">
        <v>4</v>
      </c>
      <c r="M500" s="9" t="s">
        <v>59</v>
      </c>
      <c r="N500" s="9" t="s">
        <v>13</v>
      </c>
      <c r="O500" s="9" t="s">
        <v>52</v>
      </c>
      <c r="P500" s="18">
        <v>95887.333641160003</v>
      </c>
      <c r="Q500" s="9">
        <v>2020</v>
      </c>
      <c r="R500" s="5" t="s">
        <v>6</v>
      </c>
      <c r="S500" s="9" t="s">
        <v>62</v>
      </c>
      <c r="T500" s="9" t="s">
        <v>10</v>
      </c>
      <c r="U500" s="31" t="s">
        <v>34</v>
      </c>
      <c r="V500" s="10">
        <v>7087.4861392281691</v>
      </c>
    </row>
    <row r="501" spans="11:22" x14ac:dyDescent="0.25">
      <c r="K501" s="12" t="s">
        <v>3</v>
      </c>
      <c r="L501" s="9" t="s">
        <v>4</v>
      </c>
      <c r="M501" s="9" t="s">
        <v>59</v>
      </c>
      <c r="N501" s="9" t="s">
        <v>13</v>
      </c>
      <c r="O501" s="9" t="s">
        <v>53</v>
      </c>
      <c r="P501" s="18">
        <v>6989.0194924500001</v>
      </c>
      <c r="Q501" s="9">
        <v>2020</v>
      </c>
      <c r="R501" s="5" t="s">
        <v>6</v>
      </c>
      <c r="S501" s="9" t="s">
        <v>62</v>
      </c>
      <c r="T501" s="9" t="s">
        <v>10</v>
      </c>
      <c r="U501" s="31" t="s">
        <v>19</v>
      </c>
      <c r="V501" s="10">
        <v>10888.584210753033</v>
      </c>
    </row>
    <row r="502" spans="11:22" x14ac:dyDescent="0.25">
      <c r="K502" s="12" t="s">
        <v>3</v>
      </c>
      <c r="L502" s="9" t="s">
        <v>4</v>
      </c>
      <c r="M502" s="9" t="s">
        <v>59</v>
      </c>
      <c r="N502" s="9" t="s">
        <v>13</v>
      </c>
      <c r="O502" s="9" t="s">
        <v>54</v>
      </c>
      <c r="P502" s="18">
        <v>2791.1356885300002</v>
      </c>
      <c r="Q502" s="9">
        <v>2020</v>
      </c>
      <c r="R502" s="5" t="s">
        <v>6</v>
      </c>
      <c r="S502" s="9" t="s">
        <v>62</v>
      </c>
      <c r="T502" s="9" t="s">
        <v>10</v>
      </c>
      <c r="U502" s="9" t="s">
        <v>21</v>
      </c>
      <c r="V502" s="10">
        <v>75288.327705689997</v>
      </c>
    </row>
    <row r="503" spans="11:22" x14ac:dyDescent="0.25">
      <c r="K503" s="12" t="s">
        <v>3</v>
      </c>
      <c r="L503" s="9" t="s">
        <v>4</v>
      </c>
      <c r="M503" s="9" t="s">
        <v>59</v>
      </c>
      <c r="N503" s="9" t="s">
        <v>13</v>
      </c>
      <c r="O503" s="9" t="s">
        <v>55</v>
      </c>
      <c r="P503" s="18">
        <v>60.342972000000003</v>
      </c>
      <c r="Q503" s="9">
        <v>2020</v>
      </c>
      <c r="R503" s="5" t="s">
        <v>6</v>
      </c>
      <c r="S503" s="9" t="s">
        <v>62</v>
      </c>
      <c r="T503" s="9" t="s">
        <v>10</v>
      </c>
      <c r="U503" s="9" t="s">
        <v>40</v>
      </c>
      <c r="V503" s="10">
        <v>77377.914862389996</v>
      </c>
    </row>
    <row r="504" spans="11:22" x14ac:dyDescent="0.25">
      <c r="K504" s="12" t="s">
        <v>3</v>
      </c>
      <c r="L504" s="9" t="s">
        <v>4</v>
      </c>
      <c r="M504" s="9" t="s">
        <v>59</v>
      </c>
      <c r="N504" s="9" t="s">
        <v>13</v>
      </c>
      <c r="O504" s="9" t="s">
        <v>56</v>
      </c>
      <c r="P504" s="18">
        <v>172.40273608160001</v>
      </c>
      <c r="Q504" s="9">
        <v>2020</v>
      </c>
      <c r="R504" s="5" t="s">
        <v>6</v>
      </c>
      <c r="S504" s="9" t="s">
        <v>62</v>
      </c>
      <c r="T504" s="9" t="s">
        <v>10</v>
      </c>
      <c r="U504" s="9" t="s">
        <v>106</v>
      </c>
      <c r="V504" s="10">
        <v>6802.6119541204298</v>
      </c>
    </row>
    <row r="505" spans="11:22" x14ac:dyDescent="0.25">
      <c r="K505" s="12" t="s">
        <v>3</v>
      </c>
      <c r="L505" s="9" t="s">
        <v>4</v>
      </c>
      <c r="M505" s="9" t="s">
        <v>59</v>
      </c>
      <c r="N505" s="9" t="s">
        <v>13</v>
      </c>
      <c r="O505" s="9" t="s">
        <v>57</v>
      </c>
      <c r="P505" s="18">
        <v>-6623.4017687799997</v>
      </c>
      <c r="Q505" s="9">
        <v>2020</v>
      </c>
      <c r="R505" s="5" t="s">
        <v>6</v>
      </c>
      <c r="S505" s="9" t="s">
        <v>62</v>
      </c>
      <c r="T505" s="9" t="s">
        <v>10</v>
      </c>
      <c r="U505" s="9" t="s">
        <v>43</v>
      </c>
      <c r="V505" s="10">
        <v>628.30900839999993</v>
      </c>
    </row>
    <row r="506" spans="11:22" x14ac:dyDescent="0.25">
      <c r="K506" s="9" t="s">
        <v>3</v>
      </c>
      <c r="L506" s="9" t="s">
        <v>4</v>
      </c>
      <c r="M506" s="9" t="s">
        <v>59</v>
      </c>
      <c r="N506" s="9" t="s">
        <v>2</v>
      </c>
      <c r="O506" s="9" t="s">
        <v>5</v>
      </c>
      <c r="P506" s="18">
        <v>722374.92127933993</v>
      </c>
      <c r="Q506" s="9">
        <v>2020</v>
      </c>
      <c r="R506" s="5" t="s">
        <v>6</v>
      </c>
      <c r="S506" s="9" t="s">
        <v>62</v>
      </c>
      <c r="T506" s="9" t="s">
        <v>10</v>
      </c>
      <c r="U506" s="9" t="s">
        <v>29</v>
      </c>
      <c r="V506" s="10">
        <v>2604.2590380000001</v>
      </c>
    </row>
    <row r="507" spans="11:22" x14ac:dyDescent="0.25">
      <c r="K507" s="9" t="s">
        <v>3</v>
      </c>
      <c r="L507" s="9" t="s">
        <v>4</v>
      </c>
      <c r="M507" s="9" t="s">
        <v>59</v>
      </c>
      <c r="N507" s="9" t="s">
        <v>2</v>
      </c>
      <c r="O507" s="9" t="s">
        <v>11</v>
      </c>
      <c r="P507" s="18">
        <v>57847.672449820006</v>
      </c>
      <c r="Q507" s="9">
        <v>2020</v>
      </c>
      <c r="R507" s="5" t="s">
        <v>6</v>
      </c>
      <c r="S507" s="9" t="s">
        <v>62</v>
      </c>
      <c r="T507" s="9" t="s">
        <v>13</v>
      </c>
      <c r="U507" s="9" t="s">
        <v>15</v>
      </c>
      <c r="V507" s="10">
        <v>11764.310638000001</v>
      </c>
    </row>
    <row r="508" spans="11:22" x14ac:dyDescent="0.25">
      <c r="K508" s="9" t="s">
        <v>3</v>
      </c>
      <c r="L508" s="9" t="s">
        <v>4</v>
      </c>
      <c r="M508" s="9" t="s">
        <v>59</v>
      </c>
      <c r="N508" s="9" t="s">
        <v>2</v>
      </c>
      <c r="O508" s="9" t="s">
        <v>14</v>
      </c>
      <c r="P508" s="18">
        <v>28993.112271999998</v>
      </c>
      <c r="Q508" s="9">
        <v>2020</v>
      </c>
      <c r="R508" s="5" t="s">
        <v>6</v>
      </c>
      <c r="S508" s="9" t="s">
        <v>62</v>
      </c>
      <c r="T508" s="9" t="s">
        <v>13</v>
      </c>
      <c r="U508" s="9" t="s">
        <v>32</v>
      </c>
      <c r="V508" s="10">
        <v>9026.3666255300013</v>
      </c>
    </row>
    <row r="509" spans="11:22" x14ac:dyDescent="0.25">
      <c r="K509" s="9" t="s">
        <v>3</v>
      </c>
      <c r="L509" s="9" t="s">
        <v>4</v>
      </c>
      <c r="M509" s="9" t="s">
        <v>59</v>
      </c>
      <c r="N509" s="9" t="s">
        <v>2</v>
      </c>
      <c r="O509" s="9" t="s">
        <v>16</v>
      </c>
      <c r="P509" s="18">
        <v>12368.814114729999</v>
      </c>
      <c r="Q509" s="9">
        <v>2020</v>
      </c>
      <c r="R509" s="5" t="s">
        <v>6</v>
      </c>
      <c r="S509" s="9" t="s">
        <v>62</v>
      </c>
      <c r="T509" s="9" t="s">
        <v>13</v>
      </c>
      <c r="U509" s="9" t="s">
        <v>70</v>
      </c>
      <c r="V509" s="10">
        <v>4134.9263140000003</v>
      </c>
    </row>
    <row r="510" spans="11:22" x14ac:dyDescent="0.25">
      <c r="K510" s="9" t="s">
        <v>3</v>
      </c>
      <c r="L510" s="9" t="s">
        <v>4</v>
      </c>
      <c r="M510" s="9" t="s">
        <v>59</v>
      </c>
      <c r="N510" s="9" t="s">
        <v>2</v>
      </c>
      <c r="O510" s="9" t="s">
        <v>18</v>
      </c>
      <c r="P510" s="18">
        <v>5800.2942009711996</v>
      </c>
      <c r="Q510" s="9">
        <v>2020</v>
      </c>
      <c r="R510" s="5" t="s">
        <v>6</v>
      </c>
      <c r="S510" s="9" t="s">
        <v>62</v>
      </c>
      <c r="T510" s="9" t="s">
        <v>13</v>
      </c>
      <c r="U510" s="9" t="s">
        <v>71</v>
      </c>
      <c r="V510" s="10">
        <v>5243.5238099999997</v>
      </c>
    </row>
    <row r="511" spans="11:22" x14ac:dyDescent="0.25">
      <c r="K511" s="9" t="s">
        <v>3</v>
      </c>
      <c r="L511" s="9" t="s">
        <v>4</v>
      </c>
      <c r="M511" s="9" t="s">
        <v>59</v>
      </c>
      <c r="N511" s="9" t="s">
        <v>2</v>
      </c>
      <c r="O511" s="9" t="s">
        <v>20</v>
      </c>
      <c r="P511" s="18">
        <v>2664.5795198200003</v>
      </c>
      <c r="Q511" s="9">
        <v>2020</v>
      </c>
      <c r="R511" s="5" t="s">
        <v>6</v>
      </c>
      <c r="S511" s="9" t="s">
        <v>62</v>
      </c>
      <c r="T511" s="9" t="s">
        <v>13</v>
      </c>
      <c r="U511" s="9" t="s">
        <v>72</v>
      </c>
      <c r="V511" s="10">
        <v>6253.1395004899996</v>
      </c>
    </row>
    <row r="512" spans="11:22" x14ac:dyDescent="0.25">
      <c r="K512" s="9" t="s">
        <v>3</v>
      </c>
      <c r="L512" s="9" t="s">
        <v>4</v>
      </c>
      <c r="M512" s="9" t="s">
        <v>59</v>
      </c>
      <c r="N512" s="9" t="s">
        <v>2</v>
      </c>
      <c r="O512" s="9" t="s">
        <v>24</v>
      </c>
      <c r="P512" s="18">
        <v>1.5E-5</v>
      </c>
      <c r="Q512" s="9">
        <v>2020</v>
      </c>
      <c r="R512" s="5" t="s">
        <v>6</v>
      </c>
      <c r="S512" s="9" t="s">
        <v>62</v>
      </c>
      <c r="T512" s="9" t="s">
        <v>13</v>
      </c>
      <c r="U512" s="9" t="s">
        <v>73</v>
      </c>
      <c r="V512" s="10">
        <v>3169.4877781</v>
      </c>
    </row>
    <row r="513" spans="11:22" x14ac:dyDescent="0.25">
      <c r="K513" s="9" t="s">
        <v>3</v>
      </c>
      <c r="L513" s="9" t="s">
        <v>4</v>
      </c>
      <c r="M513" s="9" t="s">
        <v>59</v>
      </c>
      <c r="N513" s="9" t="s">
        <v>2</v>
      </c>
      <c r="O513" s="9" t="s">
        <v>27</v>
      </c>
      <c r="P513" s="18">
        <v>-9398.6388084999999</v>
      </c>
      <c r="Q513" s="9">
        <v>2020</v>
      </c>
      <c r="R513" s="5" t="s">
        <v>6</v>
      </c>
      <c r="S513" s="9" t="s">
        <v>62</v>
      </c>
      <c r="T513" s="9" t="s">
        <v>13</v>
      </c>
      <c r="U513" s="9" t="s">
        <v>103</v>
      </c>
      <c r="V513" s="10">
        <v>2813.8394830000002</v>
      </c>
    </row>
    <row r="514" spans="11:22" x14ac:dyDescent="0.25">
      <c r="K514" s="12" t="s">
        <v>28</v>
      </c>
      <c r="L514" s="9" t="s">
        <v>4</v>
      </c>
      <c r="M514" s="9" t="s">
        <v>59</v>
      </c>
      <c r="N514" s="9" t="s">
        <v>2</v>
      </c>
      <c r="O514" s="9" t="s">
        <v>5</v>
      </c>
      <c r="P514" s="18">
        <v>725675.04009717004</v>
      </c>
      <c r="Q514" s="9">
        <v>2020</v>
      </c>
      <c r="R514" s="5" t="s">
        <v>6</v>
      </c>
      <c r="S514" s="9" t="s">
        <v>62</v>
      </c>
      <c r="T514" s="9" t="s">
        <v>13</v>
      </c>
      <c r="U514" s="9" t="s">
        <v>74</v>
      </c>
      <c r="V514" s="10">
        <v>14355.198644289689</v>
      </c>
    </row>
    <row r="515" spans="11:22" x14ac:dyDescent="0.25">
      <c r="K515" s="12" t="s">
        <v>28</v>
      </c>
      <c r="L515" s="9" t="s">
        <v>4</v>
      </c>
      <c r="M515" s="9" t="s">
        <v>59</v>
      </c>
      <c r="N515" s="9" t="s">
        <v>2</v>
      </c>
      <c r="O515" s="9" t="s">
        <v>11</v>
      </c>
      <c r="P515" s="18">
        <v>67749.364695549986</v>
      </c>
      <c r="Q515" s="9">
        <v>2020</v>
      </c>
      <c r="R515" s="5" t="s">
        <v>6</v>
      </c>
      <c r="S515" s="9" t="s">
        <v>62</v>
      </c>
      <c r="T515" s="9" t="s">
        <v>13</v>
      </c>
      <c r="U515" s="9" t="s">
        <v>21</v>
      </c>
      <c r="V515" s="10">
        <v>43455.153455240004</v>
      </c>
    </row>
    <row r="516" spans="11:22" x14ac:dyDescent="0.25">
      <c r="K516" s="12" t="s">
        <v>28</v>
      </c>
      <c r="L516" s="9" t="s">
        <v>4</v>
      </c>
      <c r="M516" s="9" t="s">
        <v>59</v>
      </c>
      <c r="N516" s="9" t="s">
        <v>2</v>
      </c>
      <c r="O516" s="9" t="s">
        <v>14</v>
      </c>
      <c r="P516" s="18">
        <v>27452.330170000001</v>
      </c>
      <c r="Q516" s="9">
        <v>2020</v>
      </c>
      <c r="R516" s="5" t="s">
        <v>6</v>
      </c>
      <c r="S516" s="9" t="s">
        <v>62</v>
      </c>
      <c r="T516" s="9" t="s">
        <v>13</v>
      </c>
      <c r="U516" s="9" t="s">
        <v>46</v>
      </c>
      <c r="V516" s="10">
        <v>23950.942182919996</v>
      </c>
    </row>
    <row r="517" spans="11:22" x14ac:dyDescent="0.25">
      <c r="K517" s="12" t="s">
        <v>28</v>
      </c>
      <c r="L517" s="9" t="s">
        <v>4</v>
      </c>
      <c r="M517" s="9" t="s">
        <v>59</v>
      </c>
      <c r="N517" s="9" t="s">
        <v>2</v>
      </c>
      <c r="O517" s="9" t="s">
        <v>16</v>
      </c>
      <c r="P517" s="18">
        <v>7564.4930913999997</v>
      </c>
      <c r="Q517" s="9">
        <v>2020</v>
      </c>
      <c r="R517" s="5" t="s">
        <v>6</v>
      </c>
      <c r="S517" s="9" t="s">
        <v>62</v>
      </c>
      <c r="T517" s="9" t="s">
        <v>13</v>
      </c>
      <c r="U517" s="9" t="s">
        <v>29</v>
      </c>
      <c r="V517" s="10">
        <v>360.55697800000002</v>
      </c>
    </row>
    <row r="518" spans="11:22" x14ac:dyDescent="0.25">
      <c r="K518" s="12" t="s">
        <v>28</v>
      </c>
      <c r="L518" s="9" t="s">
        <v>4</v>
      </c>
      <c r="M518" s="9" t="s">
        <v>59</v>
      </c>
      <c r="N518" s="9" t="s">
        <v>2</v>
      </c>
      <c r="O518" s="9" t="s">
        <v>18</v>
      </c>
      <c r="P518" s="18">
        <v>4405.1063493995998</v>
      </c>
      <c r="Q518" s="9">
        <v>2020</v>
      </c>
      <c r="R518" s="5" t="s">
        <v>6</v>
      </c>
      <c r="S518" s="9" t="s">
        <v>62</v>
      </c>
      <c r="T518" s="9" t="s">
        <v>13</v>
      </c>
      <c r="U518" s="9" t="s">
        <v>30</v>
      </c>
      <c r="V518" s="10">
        <v>135.055612</v>
      </c>
    </row>
    <row r="519" spans="11:22" x14ac:dyDescent="0.25">
      <c r="K519" s="12" t="s">
        <v>28</v>
      </c>
      <c r="L519" s="9" t="s">
        <v>4</v>
      </c>
      <c r="M519" s="9" t="s">
        <v>59</v>
      </c>
      <c r="N519" s="9" t="s">
        <v>2</v>
      </c>
      <c r="O519" s="9" t="s">
        <v>20</v>
      </c>
      <c r="P519" s="18">
        <v>2040.24727648</v>
      </c>
      <c r="Q519" s="9">
        <v>2019</v>
      </c>
      <c r="R519" s="5" t="s">
        <v>6</v>
      </c>
      <c r="S519" s="9" t="s">
        <v>62</v>
      </c>
      <c r="T519" s="9" t="s">
        <v>2</v>
      </c>
      <c r="U519" s="9" t="s">
        <v>7</v>
      </c>
      <c r="V519" s="10">
        <v>621685.86039999989</v>
      </c>
    </row>
    <row r="520" spans="11:22" x14ac:dyDescent="0.25">
      <c r="K520" s="12" t="s">
        <v>28</v>
      </c>
      <c r="L520" s="9" t="s">
        <v>4</v>
      </c>
      <c r="M520" s="9" t="s">
        <v>59</v>
      </c>
      <c r="N520" s="9" t="s">
        <v>2</v>
      </c>
      <c r="O520" s="9" t="s">
        <v>24</v>
      </c>
      <c r="P520" s="18">
        <v>0.64777099999999999</v>
      </c>
      <c r="Q520" s="9">
        <v>2019</v>
      </c>
      <c r="R520" s="5" t="s">
        <v>6</v>
      </c>
      <c r="S520" s="9" t="s">
        <v>62</v>
      </c>
      <c r="T520" s="9" t="s">
        <v>2</v>
      </c>
      <c r="U520" s="9" t="s">
        <v>12</v>
      </c>
      <c r="V520" s="10">
        <v>147932.10896400001</v>
      </c>
    </row>
    <row r="521" spans="11:22" x14ac:dyDescent="0.25">
      <c r="K521" s="12" t="s">
        <v>28</v>
      </c>
      <c r="L521" s="9" t="s">
        <v>4</v>
      </c>
      <c r="M521" s="9" t="s">
        <v>59</v>
      </c>
      <c r="N521" s="9" t="s">
        <v>2</v>
      </c>
      <c r="O521" s="9" t="s">
        <v>27</v>
      </c>
      <c r="P521" s="18">
        <v>-8153.1252894099998</v>
      </c>
      <c r="Q521" s="9">
        <v>2019</v>
      </c>
      <c r="R521" s="5" t="s">
        <v>6</v>
      </c>
      <c r="S521" s="9" t="s">
        <v>62</v>
      </c>
      <c r="T521" s="9" t="s">
        <v>2</v>
      </c>
      <c r="U521" s="9" t="s">
        <v>15</v>
      </c>
      <c r="V521" s="10">
        <v>27826.32430588</v>
      </c>
    </row>
    <row r="522" spans="11:22" x14ac:dyDescent="0.25">
      <c r="K522" s="12" t="s">
        <v>28</v>
      </c>
      <c r="L522" s="9" t="s">
        <v>4</v>
      </c>
      <c r="M522" s="9" t="s">
        <v>59</v>
      </c>
      <c r="N522" s="9" t="s">
        <v>36</v>
      </c>
      <c r="O522" s="9" t="s">
        <v>37</v>
      </c>
      <c r="P522" s="18">
        <v>196444.97049469</v>
      </c>
      <c r="Q522" s="9">
        <v>2019</v>
      </c>
      <c r="R522" s="5" t="s">
        <v>6</v>
      </c>
      <c r="S522" s="9" t="s">
        <v>62</v>
      </c>
      <c r="T522" s="9" t="s">
        <v>2</v>
      </c>
      <c r="U522" s="9" t="s">
        <v>17</v>
      </c>
      <c r="V522" s="10">
        <v>12194.05978</v>
      </c>
    </row>
    <row r="523" spans="11:22" x14ac:dyDescent="0.25">
      <c r="K523" s="12" t="s">
        <v>28</v>
      </c>
      <c r="L523" s="9" t="s">
        <v>4</v>
      </c>
      <c r="M523" s="9" t="s">
        <v>59</v>
      </c>
      <c r="N523" s="9" t="s">
        <v>36</v>
      </c>
      <c r="O523" s="9" t="s">
        <v>38</v>
      </c>
      <c r="P523" s="18">
        <v>5025.5038298999998</v>
      </c>
      <c r="Q523" s="9">
        <v>2019</v>
      </c>
      <c r="R523" s="5" t="s">
        <v>6</v>
      </c>
      <c r="S523" s="9" t="s">
        <v>62</v>
      </c>
      <c r="T523" s="9" t="s">
        <v>2</v>
      </c>
      <c r="U523" s="9" t="s">
        <v>19</v>
      </c>
      <c r="V523" s="10">
        <v>17418.809418900182</v>
      </c>
    </row>
    <row r="524" spans="11:22" x14ac:dyDescent="0.25">
      <c r="K524" s="12" t="s">
        <v>28</v>
      </c>
      <c r="L524" s="9" t="s">
        <v>4</v>
      </c>
      <c r="M524" s="9" t="s">
        <v>59</v>
      </c>
      <c r="N524" s="9" t="s">
        <v>36</v>
      </c>
      <c r="O524" s="9" t="s">
        <v>39</v>
      </c>
      <c r="P524" s="18">
        <v>54.678978401000002</v>
      </c>
      <c r="Q524" s="9">
        <v>2019</v>
      </c>
      <c r="R524" s="5" t="s">
        <v>6</v>
      </c>
      <c r="S524" s="9" t="s">
        <v>62</v>
      </c>
      <c r="T524" s="9" t="s">
        <v>2</v>
      </c>
      <c r="U524" s="9" t="s">
        <v>21</v>
      </c>
      <c r="V524" s="10">
        <v>31953.892674420003</v>
      </c>
    </row>
    <row r="525" spans="11:22" x14ac:dyDescent="0.25">
      <c r="K525" s="12" t="s">
        <v>28</v>
      </c>
      <c r="L525" s="9" t="s">
        <v>4</v>
      </c>
      <c r="M525" s="9" t="s">
        <v>59</v>
      </c>
      <c r="N525" s="9" t="s">
        <v>36</v>
      </c>
      <c r="O525" s="9" t="s">
        <v>27</v>
      </c>
      <c r="P525" s="18">
        <v>-961.54095303999998</v>
      </c>
      <c r="Q525" s="9">
        <v>2019</v>
      </c>
      <c r="R525" s="5" t="s">
        <v>6</v>
      </c>
      <c r="S525" s="9" t="s">
        <v>62</v>
      </c>
      <c r="T525" s="9" t="s">
        <v>2</v>
      </c>
      <c r="U525" s="9" t="s">
        <v>25</v>
      </c>
      <c r="V525" s="10">
        <v>17662.335023209998</v>
      </c>
    </row>
    <row r="526" spans="11:22" x14ac:dyDescent="0.25">
      <c r="K526" s="12" t="s">
        <v>28</v>
      </c>
      <c r="L526" s="9" t="s">
        <v>4</v>
      </c>
      <c r="M526" s="9" t="s">
        <v>59</v>
      </c>
      <c r="N526" s="9" t="s">
        <v>41</v>
      </c>
      <c r="O526" s="9" t="s">
        <v>42</v>
      </c>
      <c r="P526" s="18">
        <v>190696.13630698001</v>
      </c>
      <c r="Q526" s="9">
        <v>2019</v>
      </c>
      <c r="R526" s="5" t="s">
        <v>6</v>
      </c>
      <c r="S526" s="9" t="s">
        <v>62</v>
      </c>
      <c r="T526" s="9" t="s">
        <v>2</v>
      </c>
      <c r="U526" s="9" t="s">
        <v>106</v>
      </c>
      <c r="V526" s="10">
        <v>1359.90804623282</v>
      </c>
    </row>
    <row r="527" spans="11:22" x14ac:dyDescent="0.25">
      <c r="K527" s="12" t="s">
        <v>28</v>
      </c>
      <c r="L527" s="9" t="s">
        <v>4</v>
      </c>
      <c r="M527" s="9" t="s">
        <v>59</v>
      </c>
      <c r="N527" s="9" t="s">
        <v>41</v>
      </c>
      <c r="O527" s="9" t="s">
        <v>39</v>
      </c>
      <c r="P527" s="18">
        <v>4102.9826983568</v>
      </c>
      <c r="Q527" s="9">
        <v>2019</v>
      </c>
      <c r="R527" s="5" t="s">
        <v>6</v>
      </c>
      <c r="S527" s="9" t="s">
        <v>62</v>
      </c>
      <c r="T527" s="9" t="s">
        <v>2</v>
      </c>
      <c r="U527" s="9" t="s">
        <v>29</v>
      </c>
      <c r="V527" s="10">
        <v>219.163005</v>
      </c>
    </row>
    <row r="528" spans="11:22" x14ac:dyDescent="0.25">
      <c r="K528" s="12" t="s">
        <v>28</v>
      </c>
      <c r="L528" s="9" t="s">
        <v>4</v>
      </c>
      <c r="M528" s="9" t="s">
        <v>59</v>
      </c>
      <c r="N528" s="9" t="s">
        <v>41</v>
      </c>
      <c r="O528" s="9" t="s">
        <v>27</v>
      </c>
      <c r="P528" s="18">
        <v>-1050.1467958799999</v>
      </c>
      <c r="Q528" s="9">
        <v>2019</v>
      </c>
      <c r="R528" s="5" t="s">
        <v>6</v>
      </c>
      <c r="S528" s="9" t="s">
        <v>62</v>
      </c>
      <c r="T528" s="9" t="s">
        <v>2</v>
      </c>
      <c r="U528" s="9" t="s">
        <v>30</v>
      </c>
      <c r="V528" s="10">
        <v>508.242751</v>
      </c>
    </row>
    <row r="529" spans="11:22" x14ac:dyDescent="0.25">
      <c r="K529" s="12" t="s">
        <v>3</v>
      </c>
      <c r="L529" s="9" t="s">
        <v>4</v>
      </c>
      <c r="M529" s="9" t="s">
        <v>59</v>
      </c>
      <c r="N529" s="9" t="s">
        <v>36</v>
      </c>
      <c r="O529" s="9" t="s">
        <v>37</v>
      </c>
      <c r="P529" s="18">
        <v>186202.06928560001</v>
      </c>
      <c r="Q529" s="9">
        <v>2019</v>
      </c>
      <c r="R529" s="5" t="s">
        <v>6</v>
      </c>
      <c r="S529" s="9" t="s">
        <v>62</v>
      </c>
      <c r="T529" s="9" t="s">
        <v>10</v>
      </c>
      <c r="U529" s="9" t="s">
        <v>31</v>
      </c>
      <c r="V529" s="10">
        <v>27319.006567</v>
      </c>
    </row>
    <row r="530" spans="11:22" x14ac:dyDescent="0.25">
      <c r="K530" s="12" t="s">
        <v>3</v>
      </c>
      <c r="L530" s="9" t="s">
        <v>4</v>
      </c>
      <c r="M530" s="9" t="s">
        <v>59</v>
      </c>
      <c r="N530" s="9" t="s">
        <v>36</v>
      </c>
      <c r="O530" s="9" t="s">
        <v>38</v>
      </c>
      <c r="P530" s="18">
        <v>4287.6488331</v>
      </c>
      <c r="Q530" s="9">
        <v>2019</v>
      </c>
      <c r="R530" s="5" t="s">
        <v>6</v>
      </c>
      <c r="S530" s="9" t="s">
        <v>62</v>
      </c>
      <c r="T530" s="9" t="s">
        <v>10</v>
      </c>
      <c r="U530" s="9" t="s">
        <v>35</v>
      </c>
      <c r="V530" s="10">
        <v>13088.09639977</v>
      </c>
    </row>
    <row r="531" spans="11:22" x14ac:dyDescent="0.25">
      <c r="K531" s="12" t="s">
        <v>3</v>
      </c>
      <c r="L531" s="9" t="s">
        <v>4</v>
      </c>
      <c r="M531" s="9" t="s">
        <v>59</v>
      </c>
      <c r="N531" s="9" t="s">
        <v>36</v>
      </c>
      <c r="O531" s="9" t="s">
        <v>39</v>
      </c>
      <c r="P531" s="18">
        <v>91.2036948768</v>
      </c>
      <c r="Q531" s="9">
        <v>2019</v>
      </c>
      <c r="R531" s="5" t="s">
        <v>6</v>
      </c>
      <c r="S531" s="9" t="s">
        <v>62</v>
      </c>
      <c r="T531" s="9" t="s">
        <v>10</v>
      </c>
      <c r="U531" s="9" t="s">
        <v>32</v>
      </c>
      <c r="V531" s="10">
        <v>6157.7302589999999</v>
      </c>
    </row>
    <row r="532" spans="11:22" x14ac:dyDescent="0.25">
      <c r="K532" s="12" t="s">
        <v>3</v>
      </c>
      <c r="L532" s="9" t="s">
        <v>4</v>
      </c>
      <c r="M532" s="9" t="s">
        <v>59</v>
      </c>
      <c r="N532" s="9" t="s">
        <v>36</v>
      </c>
      <c r="O532" s="9" t="s">
        <v>27</v>
      </c>
      <c r="P532" s="18">
        <v>-1045.9293198400001</v>
      </c>
      <c r="Q532" s="9">
        <v>2019</v>
      </c>
      <c r="R532" s="5" t="s">
        <v>6</v>
      </c>
      <c r="S532" s="9" t="s">
        <v>62</v>
      </c>
      <c r="T532" s="9" t="s">
        <v>10</v>
      </c>
      <c r="U532" s="9" t="s">
        <v>15</v>
      </c>
      <c r="V532" s="10">
        <v>12183.780084100001</v>
      </c>
    </row>
    <row r="533" spans="11:22" x14ac:dyDescent="0.25">
      <c r="K533" s="12" t="s">
        <v>3</v>
      </c>
      <c r="L533" s="9" t="s">
        <v>4</v>
      </c>
      <c r="M533" s="9" t="s">
        <v>59</v>
      </c>
      <c r="N533" s="9" t="s">
        <v>41</v>
      </c>
      <c r="O533" s="9" t="s">
        <v>42</v>
      </c>
      <c r="P533" s="18">
        <v>174319.97516979999</v>
      </c>
      <c r="Q533" s="9">
        <v>2019</v>
      </c>
      <c r="R533" s="5" t="s">
        <v>6</v>
      </c>
      <c r="S533" s="9" t="s">
        <v>62</v>
      </c>
      <c r="T533" s="9" t="s">
        <v>10</v>
      </c>
      <c r="U533" s="9" t="s">
        <v>33</v>
      </c>
      <c r="V533" s="10">
        <v>8453.4828739999994</v>
      </c>
    </row>
    <row r="534" spans="11:22" x14ac:dyDescent="0.25">
      <c r="K534" s="12" t="s">
        <v>3</v>
      </c>
      <c r="L534" s="9" t="s">
        <v>4</v>
      </c>
      <c r="M534" s="9" t="s">
        <v>59</v>
      </c>
      <c r="N534" s="9" t="s">
        <v>41</v>
      </c>
      <c r="O534" s="9" t="s">
        <v>39</v>
      </c>
      <c r="P534" s="18">
        <v>3376.6821335104</v>
      </c>
      <c r="Q534" s="9">
        <v>2019</v>
      </c>
      <c r="R534" s="5" t="s">
        <v>6</v>
      </c>
      <c r="S534" s="9" t="s">
        <v>62</v>
      </c>
      <c r="T534" s="9" t="s">
        <v>10</v>
      </c>
      <c r="U534" s="9" t="s">
        <v>34</v>
      </c>
      <c r="V534" s="10">
        <v>8404.7054273286503</v>
      </c>
    </row>
    <row r="535" spans="11:22" x14ac:dyDescent="0.25">
      <c r="K535" s="12" t="s">
        <v>3</v>
      </c>
      <c r="L535" s="9" t="s">
        <v>4</v>
      </c>
      <c r="M535" s="9" t="s">
        <v>59</v>
      </c>
      <c r="N535" s="9" t="s">
        <v>41</v>
      </c>
      <c r="O535" s="9" t="s">
        <v>27</v>
      </c>
      <c r="P535" s="18">
        <v>-1029.6124319099999</v>
      </c>
      <c r="Q535" s="9">
        <v>2019</v>
      </c>
      <c r="R535" s="5" t="s">
        <v>6</v>
      </c>
      <c r="S535" s="9" t="s">
        <v>62</v>
      </c>
      <c r="T535" s="9" t="s">
        <v>10</v>
      </c>
      <c r="U535" s="9" t="s">
        <v>19</v>
      </c>
      <c r="V535" s="10">
        <v>14274.254234177963</v>
      </c>
    </row>
    <row r="536" spans="11:22" x14ac:dyDescent="0.25">
      <c r="K536" s="12" t="s">
        <v>28</v>
      </c>
      <c r="L536" s="9" t="s">
        <v>4</v>
      </c>
      <c r="M536" s="9" t="s">
        <v>60</v>
      </c>
      <c r="N536" s="9" t="s">
        <v>13</v>
      </c>
      <c r="O536" s="9" t="s">
        <v>52</v>
      </c>
      <c r="P536" s="18">
        <v>101870.64358707001</v>
      </c>
      <c r="Q536" s="9">
        <v>2019</v>
      </c>
      <c r="R536" s="5" t="s">
        <v>6</v>
      </c>
      <c r="S536" s="9" t="s">
        <v>62</v>
      </c>
      <c r="T536" s="9" t="s">
        <v>10</v>
      </c>
      <c r="U536" s="9" t="s">
        <v>21</v>
      </c>
      <c r="V536" s="10">
        <v>71155.816987309998</v>
      </c>
    </row>
    <row r="537" spans="11:22" x14ac:dyDescent="0.25">
      <c r="K537" s="12" t="s">
        <v>28</v>
      </c>
      <c r="L537" s="9" t="s">
        <v>4</v>
      </c>
      <c r="M537" s="9" t="s">
        <v>60</v>
      </c>
      <c r="N537" s="9" t="s">
        <v>13</v>
      </c>
      <c r="O537" s="9" t="s">
        <v>53</v>
      </c>
      <c r="P537" s="18">
        <v>8670.2671967599999</v>
      </c>
      <c r="Q537" s="9">
        <v>2019</v>
      </c>
      <c r="R537" s="5" t="s">
        <v>6</v>
      </c>
      <c r="S537" s="9" t="s">
        <v>62</v>
      </c>
      <c r="T537" s="9" t="s">
        <v>10</v>
      </c>
      <c r="U537" s="9" t="s">
        <v>40</v>
      </c>
      <c r="V537" s="10">
        <v>91246.15831364</v>
      </c>
    </row>
    <row r="538" spans="11:22" x14ac:dyDescent="0.25">
      <c r="K538" s="12" t="s">
        <v>28</v>
      </c>
      <c r="L538" s="9" t="s">
        <v>4</v>
      </c>
      <c r="M538" s="9" t="s">
        <v>60</v>
      </c>
      <c r="N538" s="9" t="s">
        <v>13</v>
      </c>
      <c r="O538" s="9" t="s">
        <v>54</v>
      </c>
      <c r="P538" s="18">
        <v>3549.17313702</v>
      </c>
      <c r="Q538" s="9">
        <v>2019</v>
      </c>
      <c r="R538" s="5" t="s">
        <v>6</v>
      </c>
      <c r="S538" s="9" t="s">
        <v>62</v>
      </c>
      <c r="T538" s="9" t="s">
        <v>10</v>
      </c>
      <c r="U538" s="9" t="s">
        <v>106</v>
      </c>
      <c r="V538" s="10">
        <v>5760.4520507495299</v>
      </c>
    </row>
    <row r="539" spans="11:22" x14ac:dyDescent="0.25">
      <c r="K539" s="12" t="s">
        <v>28</v>
      </c>
      <c r="L539" s="9" t="s">
        <v>4</v>
      </c>
      <c r="M539" s="9" t="s">
        <v>60</v>
      </c>
      <c r="N539" s="9" t="s">
        <v>13</v>
      </c>
      <c r="O539" s="9" t="s">
        <v>55</v>
      </c>
      <c r="P539" s="18">
        <v>134.295311</v>
      </c>
      <c r="Q539" s="9">
        <v>2019</v>
      </c>
      <c r="R539" s="5" t="s">
        <v>6</v>
      </c>
      <c r="S539" s="9" t="s">
        <v>62</v>
      </c>
      <c r="T539" s="9" t="s">
        <v>10</v>
      </c>
      <c r="U539" s="9" t="s">
        <v>43</v>
      </c>
      <c r="V539" s="10">
        <v>1264.5705614099998</v>
      </c>
    </row>
    <row r="540" spans="11:22" x14ac:dyDescent="0.25">
      <c r="K540" s="12" t="s">
        <v>28</v>
      </c>
      <c r="L540" s="9" t="s">
        <v>4</v>
      </c>
      <c r="M540" s="9" t="s">
        <v>60</v>
      </c>
      <c r="N540" s="9" t="s">
        <v>13</v>
      </c>
      <c r="O540" s="9" t="s">
        <v>56</v>
      </c>
      <c r="P540" s="18">
        <v>137.74140157460002</v>
      </c>
      <c r="Q540" s="9">
        <v>2019</v>
      </c>
      <c r="R540" s="5" t="s">
        <v>6</v>
      </c>
      <c r="S540" s="9" t="s">
        <v>62</v>
      </c>
      <c r="T540" s="9" t="s">
        <v>10</v>
      </c>
      <c r="U540" s="9" t="s">
        <v>29</v>
      </c>
      <c r="V540" s="10">
        <v>439.332472</v>
      </c>
    </row>
    <row r="541" spans="11:22" x14ac:dyDescent="0.25">
      <c r="K541" s="12" t="s">
        <v>28</v>
      </c>
      <c r="L541" s="9" t="s">
        <v>4</v>
      </c>
      <c r="M541" s="9" t="s">
        <v>60</v>
      </c>
      <c r="N541" s="9" t="s">
        <v>13</v>
      </c>
      <c r="O541" s="9" t="s">
        <v>57</v>
      </c>
      <c r="P541" s="18">
        <v>-8898.2480763099993</v>
      </c>
      <c r="Q541" s="9">
        <v>2019</v>
      </c>
      <c r="R541" s="5" t="s">
        <v>6</v>
      </c>
      <c r="S541" s="9" t="s">
        <v>62</v>
      </c>
      <c r="T541" s="9" t="s">
        <v>13</v>
      </c>
      <c r="U541" s="9" t="s">
        <v>15</v>
      </c>
      <c r="V541" s="10">
        <v>9697.6625640000002</v>
      </c>
    </row>
    <row r="542" spans="11:22" x14ac:dyDescent="0.25">
      <c r="K542" s="12" t="s">
        <v>3</v>
      </c>
      <c r="L542" s="9" t="s">
        <v>4</v>
      </c>
      <c r="M542" s="9" t="s">
        <v>60</v>
      </c>
      <c r="N542" s="9" t="s">
        <v>13</v>
      </c>
      <c r="O542" s="9" t="s">
        <v>52</v>
      </c>
      <c r="P542" s="18">
        <v>109160.97219894</v>
      </c>
      <c r="Q542" s="9">
        <v>2019</v>
      </c>
      <c r="R542" s="5" t="s">
        <v>6</v>
      </c>
      <c r="S542" s="9" t="s">
        <v>62</v>
      </c>
      <c r="T542" s="9" t="s">
        <v>13</v>
      </c>
      <c r="U542" s="9" t="s">
        <v>32</v>
      </c>
      <c r="V542" s="10">
        <v>9861.5238797000002</v>
      </c>
    </row>
    <row r="543" spans="11:22" x14ac:dyDescent="0.25">
      <c r="K543" s="12" t="s">
        <v>3</v>
      </c>
      <c r="L543" s="9" t="s">
        <v>4</v>
      </c>
      <c r="M543" s="9" t="s">
        <v>60</v>
      </c>
      <c r="N543" s="9" t="s">
        <v>13</v>
      </c>
      <c r="O543" s="9" t="s">
        <v>53</v>
      </c>
      <c r="P543" s="18">
        <v>7645.3326259700007</v>
      </c>
      <c r="Q543" s="9">
        <v>2019</v>
      </c>
      <c r="R543" s="5" t="s">
        <v>6</v>
      </c>
      <c r="S543" s="9" t="s">
        <v>62</v>
      </c>
      <c r="T543" s="9" t="s">
        <v>13</v>
      </c>
      <c r="U543" s="9" t="s">
        <v>70</v>
      </c>
      <c r="V543" s="10">
        <v>2381.2231040000001</v>
      </c>
    </row>
    <row r="544" spans="11:22" x14ac:dyDescent="0.25">
      <c r="K544" s="12" t="s">
        <v>3</v>
      </c>
      <c r="L544" s="9" t="s">
        <v>4</v>
      </c>
      <c r="M544" s="9" t="s">
        <v>60</v>
      </c>
      <c r="N544" s="9" t="s">
        <v>13</v>
      </c>
      <c r="O544" s="9" t="s">
        <v>54</v>
      </c>
      <c r="P544" s="18">
        <v>3640.5744725200002</v>
      </c>
      <c r="Q544" s="9">
        <v>2019</v>
      </c>
      <c r="R544" s="5" t="s">
        <v>6</v>
      </c>
      <c r="S544" s="9" t="s">
        <v>62</v>
      </c>
      <c r="T544" s="9" t="s">
        <v>13</v>
      </c>
      <c r="U544" s="9" t="s">
        <v>71</v>
      </c>
      <c r="V544" s="10">
        <v>5116.0287282600002</v>
      </c>
    </row>
    <row r="545" spans="11:22" x14ac:dyDescent="0.25">
      <c r="K545" s="12" t="s">
        <v>3</v>
      </c>
      <c r="L545" s="9" t="s">
        <v>4</v>
      </c>
      <c r="M545" s="9" t="s">
        <v>60</v>
      </c>
      <c r="N545" s="9" t="s">
        <v>13</v>
      </c>
      <c r="O545" s="9" t="s">
        <v>55</v>
      </c>
      <c r="P545" s="18">
        <v>73.180349000000007</v>
      </c>
      <c r="Q545" s="9">
        <v>2019</v>
      </c>
      <c r="R545" s="5" t="s">
        <v>6</v>
      </c>
      <c r="S545" s="9" t="s">
        <v>62</v>
      </c>
      <c r="T545" s="9" t="s">
        <v>13</v>
      </c>
      <c r="U545" s="9" t="s">
        <v>72</v>
      </c>
      <c r="V545" s="10">
        <v>7216.6195656</v>
      </c>
    </row>
    <row r="546" spans="11:22" x14ac:dyDescent="0.25">
      <c r="K546" s="12" t="s">
        <v>3</v>
      </c>
      <c r="L546" s="9" t="s">
        <v>4</v>
      </c>
      <c r="M546" s="9" t="s">
        <v>60</v>
      </c>
      <c r="N546" s="9" t="s">
        <v>13</v>
      </c>
      <c r="O546" s="9" t="s">
        <v>56</v>
      </c>
      <c r="P546" s="18">
        <v>200.13487000400002</v>
      </c>
      <c r="Q546" s="9">
        <v>2019</v>
      </c>
      <c r="R546" s="5" t="s">
        <v>6</v>
      </c>
      <c r="S546" s="9" t="s">
        <v>62</v>
      </c>
      <c r="T546" s="9" t="s">
        <v>13</v>
      </c>
      <c r="U546" s="9" t="s">
        <v>73</v>
      </c>
      <c r="V546" s="10">
        <v>3976.1670600000002</v>
      </c>
    </row>
    <row r="547" spans="11:22" x14ac:dyDescent="0.25">
      <c r="K547" s="12" t="s">
        <v>3</v>
      </c>
      <c r="L547" s="9" t="s">
        <v>4</v>
      </c>
      <c r="M547" s="9" t="s">
        <v>60</v>
      </c>
      <c r="N547" s="9" t="s">
        <v>13</v>
      </c>
      <c r="O547" s="9" t="s">
        <v>57</v>
      </c>
      <c r="P547" s="18">
        <v>-7576.4388793799999</v>
      </c>
      <c r="Q547" s="9">
        <v>2019</v>
      </c>
      <c r="R547" s="5" t="s">
        <v>6</v>
      </c>
      <c r="S547" s="9" t="s">
        <v>62</v>
      </c>
      <c r="T547" s="9" t="s">
        <v>13</v>
      </c>
      <c r="U547" s="9" t="s">
        <v>103</v>
      </c>
      <c r="V547" s="10">
        <v>2686.1078400000001</v>
      </c>
    </row>
    <row r="548" spans="11:22" x14ac:dyDescent="0.25">
      <c r="K548" s="9" t="s">
        <v>3</v>
      </c>
      <c r="L548" s="9" t="s">
        <v>4</v>
      </c>
      <c r="M548" s="9" t="s">
        <v>60</v>
      </c>
      <c r="N548" s="9" t="s">
        <v>2</v>
      </c>
      <c r="O548" s="9" t="s">
        <v>5</v>
      </c>
      <c r="P548" s="18">
        <v>825397.62748251006</v>
      </c>
      <c r="Q548" s="9">
        <v>2019</v>
      </c>
      <c r="R548" s="5" t="s">
        <v>6</v>
      </c>
      <c r="S548" s="9" t="s">
        <v>62</v>
      </c>
      <c r="T548" s="9" t="s">
        <v>13</v>
      </c>
      <c r="U548" s="9" t="s">
        <v>74</v>
      </c>
      <c r="V548" s="10">
        <v>17349.0353415715</v>
      </c>
    </row>
    <row r="549" spans="11:22" x14ac:dyDescent="0.25">
      <c r="K549" s="9" t="s">
        <v>3</v>
      </c>
      <c r="L549" s="9" t="s">
        <v>4</v>
      </c>
      <c r="M549" s="9" t="s">
        <v>60</v>
      </c>
      <c r="N549" s="9" t="s">
        <v>2</v>
      </c>
      <c r="O549" s="9" t="s">
        <v>11</v>
      </c>
      <c r="P549" s="18">
        <v>62473.778126920013</v>
      </c>
      <c r="Q549" s="9">
        <v>2019</v>
      </c>
      <c r="R549" s="5" t="s">
        <v>6</v>
      </c>
      <c r="S549" s="9" t="s">
        <v>62</v>
      </c>
      <c r="T549" s="9" t="s">
        <v>13</v>
      </c>
      <c r="U549" s="9" t="s">
        <v>21</v>
      </c>
      <c r="V549" s="10">
        <v>39953.465153460005</v>
      </c>
    </row>
    <row r="550" spans="11:22" x14ac:dyDescent="0.25">
      <c r="K550" s="9" t="s">
        <v>3</v>
      </c>
      <c r="L550" s="9" t="s">
        <v>4</v>
      </c>
      <c r="M550" s="9" t="s">
        <v>60</v>
      </c>
      <c r="N550" s="9" t="s">
        <v>2</v>
      </c>
      <c r="O550" s="9" t="s">
        <v>14</v>
      </c>
      <c r="P550" s="18">
        <v>28993.112271999998</v>
      </c>
      <c r="Q550" s="9">
        <v>2019</v>
      </c>
      <c r="R550" s="5" t="s">
        <v>6</v>
      </c>
      <c r="S550" s="9" t="s">
        <v>62</v>
      </c>
      <c r="T550" s="9" t="s">
        <v>13</v>
      </c>
      <c r="U550" s="9" t="s">
        <v>46</v>
      </c>
      <c r="V550" s="10">
        <v>25119.636816759998</v>
      </c>
    </row>
    <row r="551" spans="11:22" x14ac:dyDescent="0.25">
      <c r="K551" s="9" t="s">
        <v>3</v>
      </c>
      <c r="L551" s="9" t="s">
        <v>4</v>
      </c>
      <c r="M551" s="9" t="s">
        <v>60</v>
      </c>
      <c r="N551" s="9" t="s">
        <v>2</v>
      </c>
      <c r="O551" s="9" t="s">
        <v>16</v>
      </c>
      <c r="P551" s="18">
        <v>14167.217312549999</v>
      </c>
      <c r="Q551" s="9">
        <v>2019</v>
      </c>
      <c r="R551" s="5" t="s">
        <v>6</v>
      </c>
      <c r="S551" s="9" t="s">
        <v>62</v>
      </c>
      <c r="T551" s="9" t="s">
        <v>13</v>
      </c>
      <c r="U551" s="9" t="s">
        <v>29</v>
      </c>
      <c r="V551" s="10">
        <v>441.08310599999999</v>
      </c>
    </row>
    <row r="552" spans="11:22" x14ac:dyDescent="0.25">
      <c r="K552" s="9" t="s">
        <v>3</v>
      </c>
      <c r="L552" s="9" t="s">
        <v>4</v>
      </c>
      <c r="M552" s="9" t="s">
        <v>60</v>
      </c>
      <c r="N552" s="9" t="s">
        <v>2</v>
      </c>
      <c r="O552" s="9" t="s">
        <v>18</v>
      </c>
      <c r="P552" s="18">
        <v>6721.5840396080011</v>
      </c>
      <c r="Q552" s="9">
        <v>2019</v>
      </c>
      <c r="R552" s="5" t="s">
        <v>6</v>
      </c>
      <c r="S552" s="9" t="s">
        <v>62</v>
      </c>
      <c r="T552" s="9" t="s">
        <v>13</v>
      </c>
      <c r="U552" s="9" t="s">
        <v>30</v>
      </c>
      <c r="V552" s="10">
        <v>373.58449400000001</v>
      </c>
    </row>
    <row r="553" spans="11:22" x14ac:dyDescent="0.25">
      <c r="K553" s="9" t="s">
        <v>3</v>
      </c>
      <c r="L553" s="9" t="s">
        <v>4</v>
      </c>
      <c r="M553" s="9" t="s">
        <v>60</v>
      </c>
      <c r="N553" s="9" t="s">
        <v>2</v>
      </c>
      <c r="O553" s="9" t="s">
        <v>20</v>
      </c>
      <c r="P553" s="18">
        <v>3177.1342254400001</v>
      </c>
    </row>
    <row r="554" spans="11:22" x14ac:dyDescent="0.25">
      <c r="K554" s="9" t="s">
        <v>3</v>
      </c>
      <c r="L554" s="9" t="s">
        <v>4</v>
      </c>
      <c r="M554" s="9" t="s">
        <v>60</v>
      </c>
      <c r="N554" s="9" t="s">
        <v>2</v>
      </c>
      <c r="O554" s="9" t="s">
        <v>27</v>
      </c>
      <c r="P554" s="18">
        <v>-10396.600249839999</v>
      </c>
    </row>
    <row r="555" spans="11:22" x14ac:dyDescent="0.25">
      <c r="K555" s="12" t="s">
        <v>28</v>
      </c>
      <c r="L555" s="9" t="s">
        <v>4</v>
      </c>
      <c r="M555" s="9" t="s">
        <v>60</v>
      </c>
      <c r="N555" s="9" t="s">
        <v>2</v>
      </c>
      <c r="O555" s="9" t="s">
        <v>5</v>
      </c>
      <c r="P555" s="18">
        <v>826327.50661167002</v>
      </c>
    </row>
    <row r="556" spans="11:22" x14ac:dyDescent="0.25">
      <c r="K556" s="12" t="s">
        <v>28</v>
      </c>
      <c r="L556" s="9" t="s">
        <v>4</v>
      </c>
      <c r="M556" s="9" t="s">
        <v>60</v>
      </c>
      <c r="N556" s="9" t="s">
        <v>2</v>
      </c>
      <c r="O556" s="9" t="s">
        <v>11</v>
      </c>
      <c r="P556" s="18">
        <v>74799.047269510003</v>
      </c>
    </row>
    <row r="557" spans="11:22" x14ac:dyDescent="0.25">
      <c r="K557" s="12" t="s">
        <v>28</v>
      </c>
      <c r="L557" s="9" t="s">
        <v>4</v>
      </c>
      <c r="M557" s="9" t="s">
        <v>60</v>
      </c>
      <c r="N557" s="9" t="s">
        <v>2</v>
      </c>
      <c r="O557" s="9" t="s">
        <v>14</v>
      </c>
      <c r="P557" s="18">
        <v>27990.955156</v>
      </c>
    </row>
    <row r="558" spans="11:22" x14ac:dyDescent="0.25">
      <c r="K558" s="12" t="s">
        <v>28</v>
      </c>
      <c r="L558" s="9" t="s">
        <v>4</v>
      </c>
      <c r="M558" s="9" t="s">
        <v>60</v>
      </c>
      <c r="N558" s="9" t="s">
        <v>2</v>
      </c>
      <c r="O558" s="9" t="s">
        <v>16</v>
      </c>
      <c r="P558" s="18">
        <v>8348.2259011899987</v>
      </c>
    </row>
    <row r="559" spans="11:22" x14ac:dyDescent="0.25">
      <c r="K559" s="12" t="s">
        <v>28</v>
      </c>
      <c r="L559" s="9" t="s">
        <v>4</v>
      </c>
      <c r="M559" s="9" t="s">
        <v>60</v>
      </c>
      <c r="N559" s="9" t="s">
        <v>2</v>
      </c>
      <c r="O559" s="9" t="s">
        <v>18</v>
      </c>
      <c r="P559" s="18">
        <v>5130.1163554315999</v>
      </c>
    </row>
    <row r="560" spans="11:22" x14ac:dyDescent="0.25">
      <c r="K560" s="12" t="s">
        <v>28</v>
      </c>
      <c r="L560" s="9" t="s">
        <v>4</v>
      </c>
      <c r="M560" s="9" t="s">
        <v>60</v>
      </c>
      <c r="N560" s="9" t="s">
        <v>2</v>
      </c>
      <c r="O560" s="9" t="s">
        <v>20</v>
      </c>
      <c r="P560" s="18">
        <v>2258.9899253200001</v>
      </c>
    </row>
    <row r="561" spans="11:16" x14ac:dyDescent="0.25">
      <c r="K561" s="12" t="s">
        <v>28</v>
      </c>
      <c r="L561" s="9" t="s">
        <v>4</v>
      </c>
      <c r="M561" s="9" t="s">
        <v>60</v>
      </c>
      <c r="N561" s="9" t="s">
        <v>2</v>
      </c>
      <c r="O561" s="9" t="s">
        <v>27</v>
      </c>
      <c r="P561" s="18">
        <v>-8596.49203743</v>
      </c>
    </row>
    <row r="562" spans="11:16" x14ac:dyDescent="0.25">
      <c r="K562" s="12" t="s">
        <v>28</v>
      </c>
      <c r="L562" s="9" t="s">
        <v>4</v>
      </c>
      <c r="M562" s="9" t="s">
        <v>60</v>
      </c>
      <c r="N562" s="9" t="s">
        <v>36</v>
      </c>
      <c r="O562" s="9" t="s">
        <v>37</v>
      </c>
      <c r="P562" s="18">
        <v>224231.24190912</v>
      </c>
    </row>
    <row r="563" spans="11:16" x14ac:dyDescent="0.25">
      <c r="K563" s="12" t="s">
        <v>28</v>
      </c>
      <c r="L563" s="9" t="s">
        <v>4</v>
      </c>
      <c r="M563" s="9" t="s">
        <v>60</v>
      </c>
      <c r="N563" s="9" t="s">
        <v>36</v>
      </c>
      <c r="O563" s="9" t="s">
        <v>38</v>
      </c>
      <c r="P563" s="18">
        <v>5684.4280155799997</v>
      </c>
    </row>
    <row r="564" spans="11:16" x14ac:dyDescent="0.25">
      <c r="K564" s="12" t="s">
        <v>28</v>
      </c>
      <c r="L564" s="9" t="s">
        <v>4</v>
      </c>
      <c r="M564" s="9" t="s">
        <v>60</v>
      </c>
      <c r="N564" s="9" t="s">
        <v>36</v>
      </c>
      <c r="O564" s="9" t="s">
        <v>39</v>
      </c>
      <c r="P564" s="18">
        <v>60.782302221000002</v>
      </c>
    </row>
    <row r="565" spans="11:16" x14ac:dyDescent="0.25">
      <c r="K565" s="12" t="s">
        <v>28</v>
      </c>
      <c r="L565" s="9" t="s">
        <v>4</v>
      </c>
      <c r="M565" s="9" t="s">
        <v>60</v>
      </c>
      <c r="N565" s="9" t="s">
        <v>36</v>
      </c>
      <c r="O565" s="9" t="s">
        <v>27</v>
      </c>
      <c r="P565" s="18">
        <v>-1193.9619344499999</v>
      </c>
    </row>
    <row r="566" spans="11:16" x14ac:dyDescent="0.25">
      <c r="K566" s="12" t="s">
        <v>28</v>
      </c>
      <c r="L566" s="9" t="s">
        <v>4</v>
      </c>
      <c r="M566" s="9" t="s">
        <v>60</v>
      </c>
      <c r="N566" s="9" t="s">
        <v>41</v>
      </c>
      <c r="O566" s="9" t="s">
        <v>42</v>
      </c>
      <c r="P566" s="18">
        <v>217656.42980685001</v>
      </c>
    </row>
    <row r="567" spans="11:16" x14ac:dyDescent="0.25">
      <c r="K567" s="12" t="s">
        <v>28</v>
      </c>
      <c r="L567" s="9" t="s">
        <v>4</v>
      </c>
      <c r="M567" s="9" t="s">
        <v>60</v>
      </c>
      <c r="N567" s="9" t="s">
        <v>41</v>
      </c>
      <c r="O567" s="9" t="s">
        <v>39</v>
      </c>
      <c r="P567" s="18">
        <v>4708.0568979128002</v>
      </c>
    </row>
    <row r="568" spans="11:16" x14ac:dyDescent="0.25">
      <c r="K568" s="12" t="s">
        <v>28</v>
      </c>
      <c r="L568" s="9" t="s">
        <v>4</v>
      </c>
      <c r="M568" s="9" t="s">
        <v>60</v>
      </c>
      <c r="N568" s="9" t="s">
        <v>41</v>
      </c>
      <c r="O568" s="9" t="s">
        <v>27</v>
      </c>
      <c r="P568" s="18">
        <v>-1316.46551021</v>
      </c>
    </row>
    <row r="569" spans="11:16" x14ac:dyDescent="0.25">
      <c r="K569" s="12" t="s">
        <v>3</v>
      </c>
      <c r="L569" s="9" t="s">
        <v>4</v>
      </c>
      <c r="M569" s="9" t="s">
        <v>60</v>
      </c>
      <c r="N569" s="9" t="s">
        <v>36</v>
      </c>
      <c r="O569" s="9" t="s">
        <v>37</v>
      </c>
      <c r="P569" s="18">
        <v>214267.66893894001</v>
      </c>
    </row>
    <row r="570" spans="11:16" x14ac:dyDescent="0.25">
      <c r="K570" s="12" t="s">
        <v>3</v>
      </c>
      <c r="L570" s="9" t="s">
        <v>4</v>
      </c>
      <c r="M570" s="9" t="s">
        <v>60</v>
      </c>
      <c r="N570" s="9" t="s">
        <v>36</v>
      </c>
      <c r="O570" s="9" t="s">
        <v>38</v>
      </c>
      <c r="P570" s="18">
        <v>5034.21310842</v>
      </c>
    </row>
    <row r="571" spans="11:16" x14ac:dyDescent="0.25">
      <c r="K571" s="12" t="s">
        <v>3</v>
      </c>
      <c r="L571" s="9" t="s">
        <v>4</v>
      </c>
      <c r="M571" s="9" t="s">
        <v>60</v>
      </c>
      <c r="N571" s="9" t="s">
        <v>36</v>
      </c>
      <c r="O571" s="9" t="s">
        <v>39</v>
      </c>
      <c r="P571" s="18">
        <v>104.55069709200001</v>
      </c>
    </row>
    <row r="572" spans="11:16" x14ac:dyDescent="0.25">
      <c r="K572" s="12" t="s">
        <v>3</v>
      </c>
      <c r="L572" s="9" t="s">
        <v>4</v>
      </c>
      <c r="M572" s="9" t="s">
        <v>60</v>
      </c>
      <c r="N572" s="9" t="s">
        <v>36</v>
      </c>
      <c r="O572" s="9" t="s">
        <v>27</v>
      </c>
      <c r="P572" s="18">
        <v>-1213.14979552</v>
      </c>
    </row>
    <row r="573" spans="11:16" x14ac:dyDescent="0.25">
      <c r="K573" s="12" t="s">
        <v>3</v>
      </c>
      <c r="L573" s="9" t="s">
        <v>4</v>
      </c>
      <c r="M573" s="9" t="s">
        <v>60</v>
      </c>
      <c r="N573" s="9" t="s">
        <v>41</v>
      </c>
      <c r="O573" s="9" t="s">
        <v>42</v>
      </c>
      <c r="P573" s="18">
        <v>200785.71302929998</v>
      </c>
    </row>
    <row r="574" spans="11:16" x14ac:dyDescent="0.25">
      <c r="K574" s="12" t="s">
        <v>3</v>
      </c>
      <c r="L574" s="9" t="s">
        <v>4</v>
      </c>
      <c r="M574" s="9" t="s">
        <v>60</v>
      </c>
      <c r="N574" s="9" t="s">
        <v>41</v>
      </c>
      <c r="O574" s="9" t="s">
        <v>39</v>
      </c>
      <c r="P574" s="18">
        <v>3947.6081474759999</v>
      </c>
    </row>
    <row r="575" spans="11:16" x14ac:dyDescent="0.25">
      <c r="K575" s="12" t="s">
        <v>3</v>
      </c>
      <c r="L575" s="9" t="s">
        <v>4</v>
      </c>
      <c r="M575" s="9" t="s">
        <v>60</v>
      </c>
      <c r="N575" s="9" t="s">
        <v>41</v>
      </c>
      <c r="O575" s="9" t="s">
        <v>27</v>
      </c>
      <c r="P575" s="18">
        <v>-1182.3375256900001</v>
      </c>
    </row>
    <row r="576" spans="11:16" x14ac:dyDescent="0.25">
      <c r="K576" s="12" t="s">
        <v>28</v>
      </c>
      <c r="L576" s="9" t="s">
        <v>4</v>
      </c>
      <c r="M576" s="9" t="s">
        <v>62</v>
      </c>
      <c r="N576" s="9" t="s">
        <v>13</v>
      </c>
      <c r="O576" s="9" t="s">
        <v>52</v>
      </c>
      <c r="P576" s="18">
        <v>114614.31652321</v>
      </c>
    </row>
    <row r="577" spans="11:16" x14ac:dyDescent="0.25">
      <c r="K577" s="12" t="s">
        <v>28</v>
      </c>
      <c r="L577" s="9" t="s">
        <v>4</v>
      </c>
      <c r="M577" s="9" t="s">
        <v>62</v>
      </c>
      <c r="N577" s="9" t="s">
        <v>13</v>
      </c>
      <c r="O577" s="9" t="s">
        <v>53</v>
      </c>
      <c r="P577" s="18">
        <v>9832.4093784799988</v>
      </c>
    </row>
    <row r="578" spans="11:16" x14ac:dyDescent="0.25">
      <c r="K578" s="12" t="s">
        <v>28</v>
      </c>
      <c r="L578" s="9" t="s">
        <v>4</v>
      </c>
      <c r="M578" s="9" t="s">
        <v>62</v>
      </c>
      <c r="N578" s="9" t="s">
        <v>13</v>
      </c>
      <c r="O578" s="9" t="s">
        <v>54</v>
      </c>
      <c r="P578" s="18">
        <v>3964.8973848999999</v>
      </c>
    </row>
    <row r="579" spans="11:16" x14ac:dyDescent="0.25">
      <c r="K579" s="12" t="s">
        <v>28</v>
      </c>
      <c r="L579" s="9" t="s">
        <v>4</v>
      </c>
      <c r="M579" s="9" t="s">
        <v>62</v>
      </c>
      <c r="N579" s="9" t="s">
        <v>13</v>
      </c>
      <c r="O579" s="9" t="s">
        <v>55</v>
      </c>
      <c r="P579" s="18">
        <v>135.511201</v>
      </c>
    </row>
    <row r="580" spans="11:16" x14ac:dyDescent="0.25">
      <c r="K580" s="12" t="s">
        <v>28</v>
      </c>
      <c r="L580" s="9" t="s">
        <v>4</v>
      </c>
      <c r="M580" s="9" t="s">
        <v>62</v>
      </c>
      <c r="N580" s="9" t="s">
        <v>13</v>
      </c>
      <c r="O580" s="9" t="s">
        <v>56</v>
      </c>
      <c r="P580" s="18">
        <v>154.06899827660001</v>
      </c>
    </row>
    <row r="581" spans="11:16" x14ac:dyDescent="0.25">
      <c r="K581" s="12" t="s">
        <v>28</v>
      </c>
      <c r="L581" s="9" t="s">
        <v>4</v>
      </c>
      <c r="M581" s="9" t="s">
        <v>62</v>
      </c>
      <c r="N581" s="9" t="s">
        <v>13</v>
      </c>
      <c r="O581" s="9" t="s">
        <v>57</v>
      </c>
      <c r="P581" s="18">
        <v>-10170.414729620001</v>
      </c>
    </row>
    <row r="582" spans="11:16" x14ac:dyDescent="0.25">
      <c r="K582" s="12" t="s">
        <v>3</v>
      </c>
      <c r="L582" s="9" t="s">
        <v>4</v>
      </c>
      <c r="M582" s="9" t="s">
        <v>62</v>
      </c>
      <c r="N582" s="9" t="s">
        <v>13</v>
      </c>
      <c r="O582" s="9" t="s">
        <v>52</v>
      </c>
      <c r="P582" s="18">
        <v>123564.88578269001</v>
      </c>
    </row>
    <row r="583" spans="11:16" x14ac:dyDescent="0.25">
      <c r="K583" s="12" t="s">
        <v>3</v>
      </c>
      <c r="L583" s="9" t="s">
        <v>4</v>
      </c>
      <c r="M583" s="9" t="s">
        <v>62</v>
      </c>
      <c r="N583" s="9" t="s">
        <v>13</v>
      </c>
      <c r="O583" s="9" t="s">
        <v>53</v>
      </c>
      <c r="P583" s="18">
        <v>8601.0562028599998</v>
      </c>
    </row>
    <row r="584" spans="11:16" x14ac:dyDescent="0.25">
      <c r="K584" s="12" t="s">
        <v>3</v>
      </c>
      <c r="L584" s="9" t="s">
        <v>4</v>
      </c>
      <c r="M584" s="9" t="s">
        <v>62</v>
      </c>
      <c r="N584" s="9" t="s">
        <v>13</v>
      </c>
      <c r="O584" s="9" t="s">
        <v>54</v>
      </c>
      <c r="P584" s="18">
        <v>4521.8797781099993</v>
      </c>
    </row>
    <row r="585" spans="11:16" x14ac:dyDescent="0.25">
      <c r="K585" s="12" t="s">
        <v>3</v>
      </c>
      <c r="L585" s="9" t="s">
        <v>4</v>
      </c>
      <c r="M585" s="9" t="s">
        <v>62</v>
      </c>
      <c r="N585" s="9" t="s">
        <v>13</v>
      </c>
      <c r="O585" s="9" t="s">
        <v>55</v>
      </c>
      <c r="P585" s="18">
        <v>74.053506999999996</v>
      </c>
    </row>
    <row r="586" spans="11:16" x14ac:dyDescent="0.25">
      <c r="K586" s="12" t="s">
        <v>3</v>
      </c>
      <c r="L586" s="9" t="s">
        <v>4</v>
      </c>
      <c r="M586" s="9" t="s">
        <v>62</v>
      </c>
      <c r="N586" s="9" t="s">
        <v>13</v>
      </c>
      <c r="O586" s="9" t="s">
        <v>56</v>
      </c>
      <c r="P586" s="18">
        <v>224.5426469132</v>
      </c>
    </row>
    <row r="587" spans="11:16" x14ac:dyDescent="0.25">
      <c r="K587" s="12" t="s">
        <v>3</v>
      </c>
      <c r="L587" s="9" t="s">
        <v>4</v>
      </c>
      <c r="M587" s="9" t="s">
        <v>62</v>
      </c>
      <c r="N587" s="9" t="s">
        <v>13</v>
      </c>
      <c r="O587" s="9" t="s">
        <v>57</v>
      </c>
      <c r="P587" s="18">
        <v>-8579.9130498499999</v>
      </c>
    </row>
    <row r="588" spans="11:16" x14ac:dyDescent="0.25">
      <c r="K588" s="9" t="s">
        <v>3</v>
      </c>
      <c r="L588" s="9" t="s">
        <v>4</v>
      </c>
      <c r="M588" s="9" t="s">
        <v>62</v>
      </c>
      <c r="N588" s="9" t="s">
        <v>2</v>
      </c>
      <c r="O588" s="9" t="s">
        <v>5</v>
      </c>
      <c r="P588" s="18">
        <v>932993.50511098001</v>
      </c>
    </row>
    <row r="589" spans="11:16" x14ac:dyDescent="0.25">
      <c r="K589" s="9" t="s">
        <v>3</v>
      </c>
      <c r="L589" s="9" t="s">
        <v>4</v>
      </c>
      <c r="M589" s="9" t="s">
        <v>62</v>
      </c>
      <c r="N589" s="9" t="s">
        <v>2</v>
      </c>
      <c r="O589" s="9" t="s">
        <v>11</v>
      </c>
      <c r="P589" s="18">
        <v>68502.050002910008</v>
      </c>
    </row>
    <row r="590" spans="11:16" x14ac:dyDescent="0.25">
      <c r="K590" s="9" t="s">
        <v>3</v>
      </c>
      <c r="L590" s="9" t="s">
        <v>4</v>
      </c>
      <c r="M590" s="9" t="s">
        <v>62</v>
      </c>
      <c r="N590" s="9" t="s">
        <v>2</v>
      </c>
      <c r="O590" s="9" t="s">
        <v>14</v>
      </c>
      <c r="P590" s="18">
        <v>37659.226396999999</v>
      </c>
    </row>
    <row r="591" spans="11:16" x14ac:dyDescent="0.25">
      <c r="K591" s="9" t="s">
        <v>3</v>
      </c>
      <c r="L591" s="9" t="s">
        <v>4</v>
      </c>
      <c r="M591" s="9" t="s">
        <v>62</v>
      </c>
      <c r="N591" s="9" t="s">
        <v>2</v>
      </c>
      <c r="O591" s="9" t="s">
        <v>16</v>
      </c>
      <c r="P591" s="18">
        <v>15714.56964039</v>
      </c>
    </row>
    <row r="592" spans="11:16" x14ac:dyDescent="0.25">
      <c r="K592" s="9" t="s">
        <v>3</v>
      </c>
      <c r="L592" s="9" t="s">
        <v>4</v>
      </c>
      <c r="M592" s="9" t="s">
        <v>62</v>
      </c>
      <c r="N592" s="9" t="s">
        <v>2</v>
      </c>
      <c r="O592" s="9" t="s">
        <v>18</v>
      </c>
      <c r="P592" s="18">
        <v>7083.0396243723999</v>
      </c>
    </row>
    <row r="593" spans="11:16" x14ac:dyDescent="0.25">
      <c r="K593" s="9" t="s">
        <v>3</v>
      </c>
      <c r="L593" s="9" t="s">
        <v>4</v>
      </c>
      <c r="M593" s="9" t="s">
        <v>62</v>
      </c>
      <c r="N593" s="9" t="s">
        <v>2</v>
      </c>
      <c r="O593" s="9" t="s">
        <v>20</v>
      </c>
      <c r="P593" s="18">
        <v>3525.2601773200004</v>
      </c>
    </row>
    <row r="594" spans="11:16" x14ac:dyDescent="0.25">
      <c r="K594" s="9" t="s">
        <v>3</v>
      </c>
      <c r="L594" s="9" t="s">
        <v>4</v>
      </c>
      <c r="M594" s="9" t="s">
        <v>62</v>
      </c>
      <c r="N594" s="9" t="s">
        <v>2</v>
      </c>
      <c r="O594" s="9" t="s">
        <v>27</v>
      </c>
      <c r="P594" s="18">
        <v>-11267.94496192</v>
      </c>
    </row>
    <row r="595" spans="11:16" x14ac:dyDescent="0.25">
      <c r="K595" s="12" t="s">
        <v>28</v>
      </c>
      <c r="L595" s="9" t="s">
        <v>4</v>
      </c>
      <c r="M595" s="9" t="s">
        <v>62</v>
      </c>
      <c r="N595" s="9" t="s">
        <v>2</v>
      </c>
      <c r="O595" s="9" t="s">
        <v>5</v>
      </c>
      <c r="P595" s="18">
        <v>925900.33976126998</v>
      </c>
    </row>
    <row r="596" spans="11:16" x14ac:dyDescent="0.25">
      <c r="K596" s="12" t="s">
        <v>28</v>
      </c>
      <c r="L596" s="9" t="s">
        <v>4</v>
      </c>
      <c r="M596" s="9" t="s">
        <v>62</v>
      </c>
      <c r="N596" s="9" t="s">
        <v>2</v>
      </c>
      <c r="O596" s="9" t="s">
        <v>11</v>
      </c>
      <c r="P596" s="18">
        <v>82607.432816700006</v>
      </c>
    </row>
    <row r="597" spans="11:16" x14ac:dyDescent="0.25">
      <c r="K597" s="12" t="s">
        <v>28</v>
      </c>
      <c r="L597" s="9" t="s">
        <v>4</v>
      </c>
      <c r="M597" s="9" t="s">
        <v>62</v>
      </c>
      <c r="N597" s="9" t="s">
        <v>2</v>
      </c>
      <c r="O597" s="9" t="s">
        <v>14</v>
      </c>
      <c r="P597" s="18">
        <v>27990.955156</v>
      </c>
    </row>
    <row r="598" spans="11:16" x14ac:dyDescent="0.25">
      <c r="K598" s="12" t="s">
        <v>28</v>
      </c>
      <c r="L598" s="9" t="s">
        <v>4</v>
      </c>
      <c r="M598" s="9" t="s">
        <v>62</v>
      </c>
      <c r="N598" s="9" t="s">
        <v>2</v>
      </c>
      <c r="O598" s="9" t="s">
        <v>16</v>
      </c>
      <c r="P598" s="18">
        <v>9132.5927299799987</v>
      </c>
    </row>
    <row r="599" spans="11:16" x14ac:dyDescent="0.25">
      <c r="K599" s="12" t="s">
        <v>28</v>
      </c>
      <c r="L599" s="9" t="s">
        <v>4</v>
      </c>
      <c r="M599" s="9" t="s">
        <v>62</v>
      </c>
      <c r="N599" s="9" t="s">
        <v>2</v>
      </c>
      <c r="O599" s="9" t="s">
        <v>18</v>
      </c>
      <c r="P599" s="18">
        <v>5865.0438489236003</v>
      </c>
    </row>
    <row r="600" spans="11:16" x14ac:dyDescent="0.25">
      <c r="K600" s="12" t="s">
        <v>28</v>
      </c>
      <c r="L600" s="9" t="s">
        <v>4</v>
      </c>
      <c r="M600" s="9" t="s">
        <v>62</v>
      </c>
      <c r="N600" s="9" t="s">
        <v>2</v>
      </c>
      <c r="O600" s="9" t="s">
        <v>20</v>
      </c>
      <c r="P600" s="18">
        <v>2323.5292851500003</v>
      </c>
    </row>
    <row r="601" spans="11:16" x14ac:dyDescent="0.25">
      <c r="K601" s="12" t="s">
        <v>28</v>
      </c>
      <c r="L601" s="9" t="s">
        <v>4</v>
      </c>
      <c r="M601" s="9" t="s">
        <v>62</v>
      </c>
      <c r="N601" s="9" t="s">
        <v>2</v>
      </c>
      <c r="O601" s="9" t="s">
        <v>27</v>
      </c>
      <c r="P601" s="18">
        <v>-9287.493523950001</v>
      </c>
    </row>
    <row r="602" spans="11:16" x14ac:dyDescent="0.25">
      <c r="K602" s="12" t="s">
        <v>28</v>
      </c>
      <c r="L602" s="9" t="s">
        <v>4</v>
      </c>
      <c r="M602" s="9" t="s">
        <v>62</v>
      </c>
      <c r="N602" s="9" t="s">
        <v>36</v>
      </c>
      <c r="O602" s="9" t="s">
        <v>37</v>
      </c>
      <c r="P602" s="18">
        <v>252321.50493016001</v>
      </c>
    </row>
    <row r="603" spans="11:16" x14ac:dyDescent="0.25">
      <c r="K603" s="12" t="s">
        <v>28</v>
      </c>
      <c r="L603" s="9" t="s">
        <v>4</v>
      </c>
      <c r="M603" s="9" t="s">
        <v>62</v>
      </c>
      <c r="N603" s="9" t="s">
        <v>36</v>
      </c>
      <c r="O603" s="9" t="s">
        <v>38</v>
      </c>
      <c r="P603" s="18">
        <v>6162.5810294499997</v>
      </c>
    </row>
    <row r="604" spans="11:16" x14ac:dyDescent="0.25">
      <c r="K604" s="12" t="s">
        <v>28</v>
      </c>
      <c r="L604" s="9" t="s">
        <v>4</v>
      </c>
      <c r="M604" s="9" t="s">
        <v>62</v>
      </c>
      <c r="N604" s="9" t="s">
        <v>36</v>
      </c>
      <c r="O604" s="9" t="s">
        <v>39</v>
      </c>
      <c r="P604" s="18">
        <v>75.38141747100002</v>
      </c>
    </row>
    <row r="605" spans="11:16" x14ac:dyDescent="0.25">
      <c r="K605" s="12" t="s">
        <v>28</v>
      </c>
      <c r="L605" s="9" t="s">
        <v>4</v>
      </c>
      <c r="M605" s="9" t="s">
        <v>62</v>
      </c>
      <c r="N605" s="9" t="s">
        <v>36</v>
      </c>
      <c r="O605" s="9" t="s">
        <v>27</v>
      </c>
      <c r="P605" s="18">
        <v>-1413.1653513199999</v>
      </c>
    </row>
    <row r="606" spans="11:16" x14ac:dyDescent="0.25">
      <c r="K606" s="12" t="s">
        <v>28</v>
      </c>
      <c r="L606" s="9" t="s">
        <v>4</v>
      </c>
      <c r="M606" s="9" t="s">
        <v>62</v>
      </c>
      <c r="N606" s="9" t="s">
        <v>41</v>
      </c>
      <c r="O606" s="9" t="s">
        <v>42</v>
      </c>
      <c r="P606" s="18">
        <v>244693.31019324</v>
      </c>
    </row>
    <row r="607" spans="11:16" x14ac:dyDescent="0.25">
      <c r="K607" s="12" t="s">
        <v>28</v>
      </c>
      <c r="L607" s="9" t="s">
        <v>4</v>
      </c>
      <c r="M607" s="9" t="s">
        <v>62</v>
      </c>
      <c r="N607" s="9" t="s">
        <v>41</v>
      </c>
      <c r="O607" s="9" t="s">
        <v>39</v>
      </c>
      <c r="P607" s="18">
        <v>5345.9835878888007</v>
      </c>
    </row>
    <row r="608" spans="11:16" x14ac:dyDescent="0.25">
      <c r="K608" s="12" t="s">
        <v>28</v>
      </c>
      <c r="L608" s="9" t="s">
        <v>4</v>
      </c>
      <c r="M608" s="9" t="s">
        <v>62</v>
      </c>
      <c r="N608" s="9" t="s">
        <v>41</v>
      </c>
      <c r="O608" s="9" t="s">
        <v>27</v>
      </c>
      <c r="P608" s="18">
        <v>-1515.3142628000001</v>
      </c>
    </row>
    <row r="609" spans="11:29" x14ac:dyDescent="0.25">
      <c r="K609" s="12" t="s">
        <v>3</v>
      </c>
      <c r="L609" s="9" t="s">
        <v>4</v>
      </c>
      <c r="M609" s="9" t="s">
        <v>62</v>
      </c>
      <c r="N609" s="9" t="s">
        <v>36</v>
      </c>
      <c r="O609" s="9" t="s">
        <v>37</v>
      </c>
      <c r="P609" s="18">
        <v>243465.37242292002</v>
      </c>
    </row>
    <row r="610" spans="11:29" x14ac:dyDescent="0.25">
      <c r="K610" s="12" t="s">
        <v>3</v>
      </c>
      <c r="L610" s="9" t="s">
        <v>4</v>
      </c>
      <c r="M610" s="9" t="s">
        <v>62</v>
      </c>
      <c r="N610" s="9" t="s">
        <v>36</v>
      </c>
      <c r="O610" s="9" t="s">
        <v>38</v>
      </c>
      <c r="P610" s="18">
        <v>5729.7381525299998</v>
      </c>
    </row>
    <row r="611" spans="11:29" x14ac:dyDescent="0.25">
      <c r="K611" s="12" t="s">
        <v>3</v>
      </c>
      <c r="L611" s="9" t="s">
        <v>4</v>
      </c>
      <c r="M611" s="9" t="s">
        <v>62</v>
      </c>
      <c r="N611" s="9" t="s">
        <v>36</v>
      </c>
      <c r="O611" s="9" t="s">
        <v>39</v>
      </c>
      <c r="P611" s="18">
        <v>110.17853350360001</v>
      </c>
    </row>
    <row r="612" spans="11:29" x14ac:dyDescent="0.25">
      <c r="K612" s="12" t="s">
        <v>3</v>
      </c>
      <c r="L612" s="9" t="s">
        <v>4</v>
      </c>
      <c r="M612" s="9" t="s">
        <v>62</v>
      </c>
      <c r="N612" s="9" t="s">
        <v>36</v>
      </c>
      <c r="O612" s="9" t="s">
        <v>27</v>
      </c>
      <c r="P612" s="18">
        <v>-1458.76837621</v>
      </c>
    </row>
    <row r="613" spans="11:29" x14ac:dyDescent="0.25">
      <c r="K613" s="12" t="s">
        <v>3</v>
      </c>
      <c r="L613" s="9" t="s">
        <v>4</v>
      </c>
      <c r="M613" s="9" t="s">
        <v>62</v>
      </c>
      <c r="N613" s="9" t="s">
        <v>41</v>
      </c>
      <c r="O613" s="9" t="s">
        <v>42</v>
      </c>
      <c r="P613" s="18">
        <v>228895.13464681001</v>
      </c>
    </row>
    <row r="614" spans="11:29" x14ac:dyDescent="0.25">
      <c r="K614" s="12" t="s">
        <v>3</v>
      </c>
      <c r="L614" s="9" t="s">
        <v>4</v>
      </c>
      <c r="M614" s="9" t="s">
        <v>62</v>
      </c>
      <c r="N614" s="9" t="s">
        <v>41</v>
      </c>
      <c r="O614" s="9" t="s">
        <v>39</v>
      </c>
      <c r="P614" s="18">
        <v>4508.1711107707997</v>
      </c>
    </row>
    <row r="615" spans="11:29" x14ac:dyDescent="0.25">
      <c r="K615" s="12" t="s">
        <v>3</v>
      </c>
      <c r="L615" s="9" t="s">
        <v>4</v>
      </c>
      <c r="M615" s="9" t="s">
        <v>62</v>
      </c>
      <c r="N615" s="9" t="s">
        <v>41</v>
      </c>
      <c r="O615" s="9" t="s">
        <v>27</v>
      </c>
      <c r="P615" s="18">
        <v>-1412.77944404</v>
      </c>
    </row>
    <row r="616" spans="11:29" x14ac:dyDescent="0.25">
      <c r="AB616" s="10">
        <f>SUBTOTAL(9,AB170:AB615)</f>
        <v>635507.92898342747</v>
      </c>
      <c r="AC616" s="3">
        <f>AB170+AB171+AB172</f>
        <v>53434.399179992644</v>
      </c>
    </row>
    <row r="617" spans="11:29" x14ac:dyDescent="0.25">
      <c r="AC617" s="4">
        <f>AB616-AC616</f>
        <v>582073.52980343485</v>
      </c>
    </row>
  </sheetData>
  <autoFilter ref="K1:AB617">
    <sortState ref="K6:AB538">
      <sortCondition ref="W1:W617"/>
    </sortState>
  </autoFilter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NeuroMedia</dc:creator>
  <cp:lastModifiedBy>Juan Camilo Salazar Duque</cp:lastModifiedBy>
  <dcterms:created xsi:type="dcterms:W3CDTF">2020-12-10T19:02:21Z</dcterms:created>
  <dcterms:modified xsi:type="dcterms:W3CDTF">2020-12-28T02:46:50Z</dcterms:modified>
</cp:coreProperties>
</file>