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6392" windowHeight="4872"/>
  </bookViews>
  <sheets>
    <sheet name="Inventory List" sheetId="1" r:id="rId1"/>
  </sheets>
  <definedNames>
    <definedName name="valHighlight">'Inventory List'!$K$1</definedName>
  </definedNames>
  <calcPr calcId="162913"/>
</workbook>
</file>

<file path=xl/calcChain.xml><?xml version="1.0" encoding="utf-8"?>
<calcChain xmlns="http://schemas.openxmlformats.org/spreadsheetml/2006/main">
  <c r="H5" i="1" l="1"/>
  <c r="B7" i="1" l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</calcChain>
</file>

<file path=xl/sharedStrings.xml><?xml version="1.0" encoding="utf-8"?>
<sst xmlns="http://schemas.openxmlformats.org/spreadsheetml/2006/main" count="111" uniqueCount="89">
  <si>
    <t/>
  </si>
  <si>
    <t>Column1</t>
  </si>
  <si>
    <t>Inventory list</t>
  </si>
  <si>
    <t>Name</t>
  </si>
  <si>
    <t>Unit price</t>
  </si>
  <si>
    <t>Quantity in stock</t>
  </si>
  <si>
    <t>Inventory value</t>
  </si>
  <si>
    <t>New order level</t>
  </si>
  <si>
    <t>Time for a new order, in days</t>
  </si>
  <si>
    <t>Quantity for new order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</si>
  <si>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</si>
  <si>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</si>
  <si>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</si>
  <si>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</si>
  <si>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</si>
  <si>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</si>
  <si>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</si>
  <si>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</si>
  <si>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</si>
  <si>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</si>
  <si>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</si>
  <si>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</si>
  <si>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</si>
  <si>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</si>
  <si>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</si>
  <si>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</si>
  <si>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Description 17</t>
  </si>
  <si>
    <t>Description 18</t>
  </si>
  <si>
    <t>Description 19</t>
  </si>
  <si>
    <t>Description 20</t>
  </si>
  <si>
    <t>Description 21</t>
  </si>
  <si>
    <t>Description 22</t>
  </si>
  <si>
    <t>Description 23</t>
  </si>
  <si>
    <t>Description 24</t>
  </si>
  <si>
    <t>Description 25</t>
  </si>
  <si>
    <t>Description</t>
  </si>
  <si>
    <t>Unsubscribe?</t>
  </si>
  <si>
    <t>Inventory number</t>
  </si>
  <si>
    <t>YES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</si>
  <si>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</si>
  <si>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</si>
  <si>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</si>
  <si>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</si>
  <si>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</si>
  <si>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</si>
  <si>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</si>
  <si>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</si>
  <si>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</si>
  <si>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</si>
  <si>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</si>
  <si>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</si>
  <si>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</si>
  <si>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</si>
  <si>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</si>
  <si>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</si>
  <si>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</si>
  <si>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</si>
  <si>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</si>
  <si>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</si>
  <si>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</si>
  <si>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</si>
  <si>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</si>
  <si>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</si>
  <si>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</si>
  <si>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Toy</t>
  </si>
  <si>
    <t>Book</t>
  </si>
  <si>
    <t>Furniture</t>
  </si>
  <si>
    <t>Garden things</t>
  </si>
  <si>
    <t>Swimming pool</t>
  </si>
  <si>
    <t xml:space="preserve">Fruit </t>
  </si>
  <si>
    <t>Yogurt</t>
  </si>
  <si>
    <t>Bell</t>
  </si>
  <si>
    <t>Cable</t>
  </si>
  <si>
    <t>Bottle</t>
  </si>
  <si>
    <t>Shifter</t>
  </si>
  <si>
    <t>Basket</t>
  </si>
  <si>
    <t>Cut</t>
  </si>
  <si>
    <t>Shirt</t>
  </si>
  <si>
    <t>Plugs</t>
  </si>
  <si>
    <t>Patatos</t>
  </si>
  <si>
    <t>Plate</t>
  </si>
  <si>
    <t>Fork</t>
  </si>
  <si>
    <t>Orange</t>
  </si>
  <si>
    <t>Lemon</t>
  </si>
  <si>
    <t>Chair</t>
  </si>
  <si>
    <t>Pillow</t>
  </si>
  <si>
    <t>Rose</t>
  </si>
  <si>
    <t>Pens</t>
  </si>
  <si>
    <t>Pencil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</si>
</sst>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_-* #,##0.00\ [$€-1]_-;\-* #,##0.00\ [$€-1]_-;_-* &quot;-&quot;??\ [$€-1]_-;_-@_-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8"/>
      <name val="Corbel"/>
      <family val="2"/>
      <scheme val="major"/>
    </font>
    <font>
      <b/>
      <sz val="28"/>
      <color theme="4" tint="-0.499984740745262"/>
      <name val="Corbel"/>
      <family val="2"/>
      <scheme val="major"/>
    </font>
    <font>
      <sz val="12"/>
      <color theme="1"/>
      <name val="Corbel"/>
      <family val="2"/>
      <charset val="204"/>
      <scheme val="major"/>
    </font>
    <font>
      <sz val="8"/>
      <color rgb="FF000000"/>
      <name val="Tahoma"/>
      <family val="2"/>
    </font>
    <font>
      <b/>
      <sz val="34"/>
      <color theme="5" tint="0.59999389629810485"/>
      <name val="Corbel"/>
      <family val="2"/>
      <scheme val="major"/>
    </font>
    <font>
      <b/>
      <sz val="28"/>
      <color theme="5" tint="0.59999389629810485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6"/>
      </left>
      <right/>
      <top/>
      <bottom style="thick">
        <color theme="0"/>
      </bottom>
      <diagonal/>
    </border>
    <border>
      <left style="thin">
        <color theme="6"/>
      </left>
      <right style="thick">
        <color theme="0"/>
      </right>
      <top style="thick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vertical="top"/>
    </xf>
    <xf numFmtId="164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indent="2"/>
    </xf>
    <xf numFmtId="164" fontId="0" fillId="4" borderId="0" xfId="0" applyNumberFormat="1" applyFill="1"/>
    <xf numFmtId="0" fontId="0" fillId="4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0" xfId="0" applyAlignment="1">
      <alignment horizontal="left" vertical="center" indent="1"/>
    </xf>
    <xf numFmtId="0" fontId="0" fillId="3" borderId="4" xfId="0" applyFill="1" applyBorder="1"/>
    <xf numFmtId="0" fontId="0" fillId="0" borderId="0" xfId="1" applyNumberFormat="1" applyFont="1" applyAlignment="1">
      <alignment horizontal="right" vertical="center" indent="1"/>
    </xf>
    <xf numFmtId="165" fontId="0" fillId="0" borderId="0" xfId="2" applyNumberFormat="1" applyFont="1" applyAlignment="1">
      <alignment horizontal="right" vertical="center" indent="1"/>
    </xf>
    <xf numFmtId="165" fontId="0" fillId="0" borderId="0" xfId="1" applyNumberFormat="1" applyFont="1" applyAlignment="1">
      <alignment horizontal="right" vertical="center" indent="1"/>
    </xf>
    <xf numFmtId="0" fontId="6" fillId="4" borderId="0" xfId="0" applyFont="1" applyFill="1" applyAlignment="1">
      <alignment horizontal="left" vertical="center" indent="1"/>
    </xf>
    <xf numFmtId="0" fontId="7" fillId="4" borderId="0" xfId="0" applyFont="1" applyFill="1" applyAlignment="1">
      <alignment vertical="top"/>
    </xf>
    <xf numFmtId="0" fontId="4" fillId="5" borderId="0" xfId="0" applyFont="1" applyFill="1" applyAlignment="1">
      <alignment horizontal="left" vertical="center" wrapText="1" inden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 customBuiltin="1"/>
  </cellStyles>
  <dxfs count="2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.00\ [$€-1]_-;\-* #,##0.00\ [$€-1]_-;_-* &quot;-&quot;??\ [$€-1]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_-* #,##0.00\ [$€-1]_-;\-* #,##0.00\ [$€-1]_-;_-* &quot;-&quot;??\ [$€-1]_-;_-@_-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164" formatCode=";;;"/>
    </dxf>
    <dxf>
      <font>
        <strike/>
        <color theme="0" tint="-0.34998626667073579"/>
      </font>
    </dxf>
    <dxf>
      <font>
        <color theme="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25"/>
      <tableStyleElement type="headerRow" dxfId="24"/>
      <tableStyleElement type="firstColumn" dxfId="23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K$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403862</xdr:colOff>
      <xdr:row>0</xdr:row>
      <xdr:rowOff>175260</xdr:rowOff>
    </xdr:from>
    <xdr:to>
      <xdr:col>10</xdr:col>
      <xdr:colOff>1104901</xdr:colOff>
      <xdr:row>0</xdr:row>
      <xdr:rowOff>580626</xdr:rowOff>
    </xdr:to>
    <xdr:grpSp>
      <xdr:nvGrpSpPr>
        <xdr:cNvPr id="12" name="Item to reorder group" descr="Click to highlight inventory items in which Quantity in Stock is less than or equal to the reorder level and not discontinued." title="Highlight items to reorder?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882642" y="175260"/>
          <a:ext cx="4030979" cy="405366"/>
          <a:chOff x="7967264" y="320313"/>
          <a:chExt cx="3129840" cy="250942"/>
        </a:xfrm>
      </xdr:grpSpPr>
      <xdr:sp macro="" textlink="">
        <xdr:nvSpPr>
          <xdr:cNvPr id="10" name="Check box label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7967264" y="320313"/>
            <a:ext cx="1242467" cy="2509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000">
                <a:solidFill>
                  <a:schemeClr val="accent3">
                    <a:lumMod val="50000"/>
                  </a:schemeClr>
                </a:solidFill>
              </a:rPr>
              <a:t>Highlight the position for a new order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heck box" descr="Click to highlight inventory items in which Quantity in Stock is less than or equal to the reorder level and not discontinued.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9359741" y="323852"/>
                <a:ext cx="1737363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                             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</xdr:col>
      <xdr:colOff>198708</xdr:colOff>
      <xdr:row>1</xdr:row>
      <xdr:rowOff>1865</xdr:rowOff>
    </xdr:from>
    <xdr:to>
      <xdr:col>12</xdr:col>
      <xdr:colOff>10113</xdr:colOff>
      <xdr:row>1</xdr:row>
      <xdr:rowOff>95250</xdr:rowOff>
    </xdr:to>
    <xdr:grpSp>
      <xdr:nvGrpSpPr>
        <xdr:cNvPr id="2" name="Title Border" descr="&quot;&quot;&quot;" title="Title B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10875645" cy="93385"/>
          <a:chOff x="313008" y="630515"/>
          <a:chExt cx="11155680" cy="93385"/>
        </a:xfrm>
      </xdr:grpSpPr>
      <xdr:sp macro="" textlink="">
        <xdr:nvSpPr>
          <xdr:cNvPr id="16" name="Title border shape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itle border shape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InventoryList" displayName="tblInventoryList" ref="B4:L29">
  <autoFilter ref="B4:L29"/>
  <tableColumns count="11">
    <tableColumn id="10" name="Column1" totalsRowLabel="Total" dataDxfId="20">
      <calculatedColumnFormula>(tblInventoryList[[#This Row],[Quantity in stock]]&lt;=tblInventoryList[[#This Row],[New order level]])*(tblInventoryList[[#This Row],[Unsubscribe?]]="")*valHighlight</calculatedColumnFormula>
    </tableColumn>
    <tableColumn id="1" name="Inventory number" dataDxfId="19" totalsRowDxfId="18"/>
    <tableColumn id="2" name="Name" totalsRowFunction="count" dataDxfId="17" totalsRowDxfId="16"/>
    <tableColumn id="3" name="Description" dataDxfId="15" totalsRowDxfId="14"/>
    <tableColumn id="4" name="Unit price" dataDxfId="13" totalsRowDxfId="12"/>
    <tableColumn id="5" name="Quantity in stock" dataDxfId="11" totalsRowDxfId="10"/>
    <tableColumn id="11" name="Inventory value" dataDxfId="9" totalsRowDxfId="8" dataCellStyle="Comma">
      <calculatedColumnFormula>tblInventoryList[[#This Row],[Unit price]]*tblInventoryList[[#This Row],[Quantity in stock]]</calculatedColumnFormula>
    </tableColumn>
    <tableColumn id="6" name="New order level" dataDxfId="7" totalsRowDxfId="6"/>
    <tableColumn id="7" name="Time for a new order, in days" dataDxfId="5" totalsRowDxfId="4"/>
    <tableColumn id="8" name="Quantity for new order" dataDxfId="3" totalsRowDxfId="2"/>
    <tableColumn id="9" name="Unsubscribe?" dataDxfId="1" totalsRowDxfId="0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B1:M29"/>
  <sheetViews>
    <sheetView showGridLines="0" tabSelected="1" topLeftCell="A19" zoomScaleNormal="100" workbookViewId="0">
      <selection activeCell="E20" sqref="E20"/>
    </sheetView>
  </sheetViews>
  <sheetFormatPr defaultRowHeight="17.25" customHeight="1" x14ac:dyDescent="0.3"/>
  <cols>
    <col min="1" max="1" width="1.6640625" customWidth="1"/>
    <col min="2" max="2" width="3" customWidth="1"/>
    <col min="3" max="3" width="12" customWidth="1"/>
    <col min="4" max="4" width="20.33203125" bestFit="1" customWidth="1"/>
    <col min="5" max="5" width="15" style="1" bestFit="1" customWidth="1"/>
    <col min="6" max="6" width="13.44140625" style="1" customWidth="1"/>
    <col min="7" max="7" width="14.44140625" style="1" customWidth="1"/>
    <col min="8" max="8" width="15.109375" style="1" customWidth="1"/>
    <col min="9" max="9" width="16" style="1" customWidth="1"/>
    <col min="10" max="10" width="17.44140625" style="2" customWidth="1"/>
    <col min="11" max="11" width="17.5546875" customWidth="1"/>
    <col min="12" max="12" width="17" bestFit="1" customWidth="1"/>
    <col min="13" max="13" width="1.6640625" customWidth="1"/>
  </cols>
  <sheetData>
    <row r="1" spans="2:13" ht="49.5" customHeight="1" x14ac:dyDescent="0.3">
      <c r="B1" s="3"/>
      <c r="C1" s="21" t="s">
        <v>2</v>
      </c>
      <c r="D1" s="22"/>
      <c r="E1" s="22"/>
      <c r="F1" s="7"/>
      <c r="G1" s="7"/>
      <c r="H1" s="7"/>
      <c r="I1" s="8"/>
      <c r="J1" s="8"/>
      <c r="K1" s="9" t="b">
        <v>1</v>
      </c>
      <c r="L1" s="10"/>
    </row>
    <row r="2" spans="2:13" ht="12" customHeight="1" thickBot="1" x14ac:dyDescent="0.35"/>
    <row r="3" spans="2:13" ht="6" customHeight="1" thickTop="1" x14ac:dyDescent="0.3">
      <c r="C3" s="17"/>
      <c r="D3" s="11"/>
      <c r="E3" s="12"/>
      <c r="F3" s="12"/>
      <c r="G3" s="12"/>
      <c r="H3" s="12"/>
      <c r="I3" s="13"/>
      <c r="J3" s="14"/>
      <c r="K3" s="15"/>
      <c r="L3" s="15"/>
    </row>
    <row r="4" spans="2:13" ht="45.75" customHeight="1" thickBot="1" x14ac:dyDescent="0.35">
      <c r="B4" s="6" t="s">
        <v>1</v>
      </c>
      <c r="C4" s="24" t="s">
        <v>37</v>
      </c>
      <c r="D4" s="25" t="s">
        <v>3</v>
      </c>
      <c r="E4" s="25" t="s">
        <v>35</v>
      </c>
      <c r="F4" s="25" t="s">
        <v>4</v>
      </c>
      <c r="G4" s="23" t="s">
        <v>5</v>
      </c>
      <c r="H4" s="25" t="s">
        <v>6</v>
      </c>
      <c r="I4" s="25" t="s">
        <v>7</v>
      </c>
      <c r="J4" s="25" t="s">
        <v>8</v>
      </c>
      <c r="K4" s="25" t="s">
        <v>9</v>
      </c>
      <c r="L4" s="25" t="s">
        <v>36</v>
      </c>
      <c r="M4" s="6"/>
    </row>
    <row r="5" spans="2:13" ht="17.25" customHeight="1" thickTop="1" x14ac:dyDescent="0.3">
      <c r="B5" s="4">
        <f>(tblInventoryList[[#This Row],[Quantity in stock]]&lt;=tblInventoryList[[#This Row],[New order level]])*(tblInventoryList[[#This Row],[Unsubscribe?]]="")*valHighlight</f>
        <v>1</v>
      </c>
      <c r="C5" s="16" t="s">
        <v>39</v>
      </c>
      <c r="D5" s="16" t="s">
        <v>65</v>
      </c>
      <c r="E5" s="16" t="s">
        <v>10</v>
      </c>
      <c r="F5" s="19">
        <v>68</v>
      </c>
      <c r="G5" s="18">
        <v>25</v>
      </c>
      <c r="H5" s="20">
        <f>tblInventoryList[[#This Row],[Unit price]]*tblInventoryList[[#This Row],[Quantity in stock]]</f>
        <v>1700</v>
      </c>
      <c r="I5" s="18">
        <v>31</v>
      </c>
      <c r="J5" s="18">
        <v>12</v>
      </c>
      <c r="K5" s="18">
        <v>50</v>
      </c>
      <c r="L5" s="5" t="s">
        <v>0</v>
      </c>
    </row>
    <row r="6" spans="2:13" ht="17.25" customHeight="1" x14ac:dyDescent="0.3">
      <c r="B6" s="4">
        <f>(tblInventoryList[[#This Row],[Quantity in stock]]&lt;=tblInventoryList[[#This Row],[New order level]])*(tblInventoryList[[#This Row],[Unsubscribe?]]="")*valHighlight</f>
        <v>1</v>
      </c>
      <c r="C6" s="16" t="s">
        <v>40</v>
      </c>
      <c r="D6" s="16" t="s">
        <v>64</v>
      </c>
      <c r="E6" s="16" t="s">
        <v>11</v>
      </c>
      <c r="F6" s="19">
        <v>47</v>
      </c>
      <c r="G6" s="18">
        <v>132</v>
      </c>
      <c r="H6" s="20">
        <f>tblInventoryList[[#This Row],[Unit price]]*tblInventoryList[[#This Row],[Quantity in stock]]</f>
        <v>6204</v>
      </c>
      <c r="I6" s="18">
        <v>240</v>
      </c>
      <c r="J6" s="18">
        <v>4</v>
      </c>
      <c r="K6" s="18">
        <v>50</v>
      </c>
      <c r="L6" s="5" t="s">
        <v>0</v>
      </c>
    </row>
    <row r="7" spans="2:13" ht="17.25" customHeight="1" x14ac:dyDescent="0.3">
      <c r="B7" s="4">
        <f>(tblInventoryList[[#This Row],[Quantity in stock]]&lt;=tblInventoryList[[#This Row],[New order level]])*(tblInventoryList[[#This Row],[Unsubscribe?]]="")*valHighlight</f>
        <v>0</v>
      </c>
      <c r="C7" s="16" t="s">
        <v>41</v>
      </c>
      <c r="D7" s="16" t="s">
        <v>66</v>
      </c>
      <c r="E7" s="16" t="s">
        <v>12</v>
      </c>
      <c r="F7" s="19">
        <v>85</v>
      </c>
      <c r="G7" s="18">
        <v>151</v>
      </c>
      <c r="H7" s="20">
        <f>tblInventoryList[[#This Row],[Unit price]]*tblInventoryList[[#This Row],[Quantity in stock]]</f>
        <v>12835</v>
      </c>
      <c r="I7" s="18">
        <v>115</v>
      </c>
      <c r="J7" s="18">
        <v>5</v>
      </c>
      <c r="K7" s="18">
        <v>150</v>
      </c>
      <c r="L7" s="5" t="s">
        <v>0</v>
      </c>
    </row>
    <row r="8" spans="2:13" ht="17.25" customHeight="1" x14ac:dyDescent="0.3">
      <c r="B8" s="4">
        <f>(tblInventoryList[[#This Row],[Quantity in stock]]&lt;=tblInventoryList[[#This Row],[New order level]])*(tblInventoryList[[#This Row],[Unsubscribe?]]="")*valHighlight</f>
        <v>0</v>
      </c>
      <c r="C8" s="16" t="s">
        <v>42</v>
      </c>
      <c r="D8" s="16" t="s">
        <v>67</v>
      </c>
      <c r="E8" s="16" t="s">
        <v>13</v>
      </c>
      <c r="F8" s="19">
        <v>33</v>
      </c>
      <c r="G8" s="18">
        <v>186</v>
      </c>
      <c r="H8" s="20">
        <f>tblInventoryList[[#This Row],[Unit price]]*tblInventoryList[[#This Row],[Quantity in stock]]</f>
        <v>6138</v>
      </c>
      <c r="I8" s="18">
        <v>165</v>
      </c>
      <c r="J8" s="18">
        <v>7</v>
      </c>
      <c r="K8" s="18">
        <v>50</v>
      </c>
      <c r="L8" s="5" t="s">
        <v>0</v>
      </c>
    </row>
    <row r="9" spans="2:13" ht="17.25" customHeight="1" x14ac:dyDescent="0.3">
      <c r="B9" s="4">
        <f>(tblInventoryList[[#This Row],[Quantity in stock]]&lt;=tblInventoryList[[#This Row],[New order level]])*(tblInventoryList[[#This Row],[Unsubscribe?]]="")*valHighlight</f>
        <v>0</v>
      </c>
      <c r="C9" s="16" t="s">
        <v>43</v>
      </c>
      <c r="D9" s="16" t="s">
        <v>68</v>
      </c>
      <c r="E9" s="16" t="s">
        <v>14</v>
      </c>
      <c r="F9" s="19">
        <v>47</v>
      </c>
      <c r="G9" s="18">
        <v>62</v>
      </c>
      <c r="H9" s="20">
        <f>tblInventoryList[[#This Row],[Unit price]]*tblInventoryList[[#This Row],[Quantity in stock]]</f>
        <v>2914</v>
      </c>
      <c r="I9" s="18">
        <v>46</v>
      </c>
      <c r="J9" s="18">
        <v>14</v>
      </c>
      <c r="K9" s="18">
        <v>50</v>
      </c>
      <c r="L9" s="5" t="s">
        <v>0</v>
      </c>
    </row>
    <row r="10" spans="2:13" ht="17.25" customHeight="1" x14ac:dyDescent="0.3">
      <c r="B10" s="4">
        <f>(tblInventoryList[[#This Row],[Quantity in stock]]&lt;=tblInventoryList[[#This Row],[New order level]])*(tblInventoryList[[#This Row],[Unsubscribe?]]="")*valHighlight</f>
        <v>1</v>
      </c>
      <c r="C10" s="16" t="s">
        <v>44</v>
      </c>
      <c r="D10" s="16" t="s">
        <v>69</v>
      </c>
      <c r="E10" s="16" t="s">
        <v>15</v>
      </c>
      <c r="F10" s="19">
        <v>44</v>
      </c>
      <c r="G10" s="18">
        <v>5</v>
      </c>
      <c r="H10" s="20">
        <f>tblInventoryList[[#This Row],[Unit price]]*tblInventoryList[[#This Row],[Quantity in stock]]</f>
        <v>220</v>
      </c>
      <c r="I10" s="18">
        <v>7</v>
      </c>
      <c r="J10" s="18">
        <v>15</v>
      </c>
      <c r="K10" s="18">
        <v>150</v>
      </c>
      <c r="L10" s="5" t="s">
        <v>0</v>
      </c>
    </row>
    <row r="11" spans="2:13" ht="17.25" customHeight="1" x14ac:dyDescent="0.3">
      <c r="B11" s="4">
        <f>(tblInventoryList[[#This Row],[Quantity in stock]]&lt;=tblInventoryList[[#This Row],[New order level]])*(tblInventoryList[[#This Row],[Unsubscribe?]]="")*valHighlight</f>
        <v>1</v>
      </c>
      <c r="C11" s="16" t="s">
        <v>45</v>
      </c>
      <c r="D11" s="16" t="s">
        <v>70</v>
      </c>
      <c r="E11" s="16" t="s">
        <v>16</v>
      </c>
      <c r="F11" s="19">
        <v>57</v>
      </c>
      <c r="G11" s="18">
        <v>58</v>
      </c>
      <c r="H11" s="20">
        <f>tblInventoryList[[#This Row],[Unit price]]*tblInventoryList[[#This Row],[Quantity in stock]]</f>
        <v>3306</v>
      </c>
      <c r="I11" s="18">
        <v>122</v>
      </c>
      <c r="J11" s="18">
        <v>6</v>
      </c>
      <c r="K11" s="18">
        <v>100</v>
      </c>
      <c r="L11" s="5" t="s">
        <v>0</v>
      </c>
    </row>
    <row r="12" spans="2:13" ht="17.25" customHeight="1" x14ac:dyDescent="0.3">
      <c r="B12" s="4">
        <f>(tblInventoryList[[#This Row],[Quantity in stock]]&lt;=tblInventoryList[[#This Row],[New order level]])*(tblInventoryList[[#This Row],[Unsubscribe?]]="")*valHighlight</f>
        <v>1</v>
      </c>
      <c r="C12" s="16" t="s">
        <v>46</v>
      </c>
      <c r="D12" s="16" t="s">
        <v>71</v>
      </c>
      <c r="E12" s="16" t="s">
        <v>17</v>
      </c>
      <c r="F12" s="19">
        <v>85</v>
      </c>
      <c r="G12" s="18">
        <v>101</v>
      </c>
      <c r="H12" s="20">
        <f>tblInventoryList[[#This Row],[Unit price]]*tblInventoryList[[#This Row],[Quantity in stock]]</f>
        <v>8585</v>
      </c>
      <c r="I12" s="18">
        <v>163</v>
      </c>
      <c r="J12" s="18">
        <v>4</v>
      </c>
      <c r="K12" s="18">
        <v>100</v>
      </c>
      <c r="L12" s="5" t="s">
        <v>0</v>
      </c>
    </row>
    <row r="13" spans="2:13" ht="17.25" customHeight="1" x14ac:dyDescent="0.3">
      <c r="B13" s="4">
        <f>(tblInventoryList[[#This Row],[Quantity in stock]]&lt;=tblInventoryList[[#This Row],[New order level]])*(tblInventoryList[[#This Row],[Unsubscribe?]]="")*valHighlight</f>
        <v>0</v>
      </c>
      <c r="C13" s="16" t="s">
        <v>47</v>
      </c>
      <c r="D13" s="16" t="s">
        <v>72</v>
      </c>
      <c r="E13" s="16" t="s">
        <v>18</v>
      </c>
      <c r="F13" s="19">
        <v>66</v>
      </c>
      <c r="G13" s="18">
        <v>122</v>
      </c>
      <c r="H13" s="20">
        <f>tblInventoryList[[#This Row],[Unit price]]*tblInventoryList[[#This Row],[Quantity in stock]]</f>
        <v>8052</v>
      </c>
      <c r="I13" s="18">
        <v>77</v>
      </c>
      <c r="J13" s="18">
        <v>5</v>
      </c>
      <c r="K13" s="18">
        <v>150</v>
      </c>
      <c r="L13" s="5" t="s">
        <v>0</v>
      </c>
    </row>
    <row r="14" spans="2:13" ht="17.25" customHeight="1" x14ac:dyDescent="0.3">
      <c r="B14" s="4">
        <f>(tblInventoryList[[#This Row],[Quantity in stock]]&lt;=tblInventoryList[[#This Row],[New order level]])*(tblInventoryList[[#This Row],[Unsubscribe?]]="")*valHighlight</f>
        <v>1</v>
      </c>
      <c r="C14" s="16" t="s">
        <v>48</v>
      </c>
      <c r="D14" s="16" t="s">
        <v>73</v>
      </c>
      <c r="E14" s="16" t="s">
        <v>19</v>
      </c>
      <c r="F14" s="19">
        <v>87</v>
      </c>
      <c r="G14" s="18">
        <v>175</v>
      </c>
      <c r="H14" s="20">
        <f>tblInventoryList[[#This Row],[Unit price]]*tblInventoryList[[#This Row],[Quantity in stock]]</f>
        <v>15225</v>
      </c>
      <c r="I14" s="18">
        <v>283</v>
      </c>
      <c r="J14" s="18">
        <v>7</v>
      </c>
      <c r="K14" s="18">
        <v>150</v>
      </c>
      <c r="L14" s="5" t="s">
        <v>0</v>
      </c>
    </row>
    <row r="15" spans="2:13" ht="17.25" customHeight="1" x14ac:dyDescent="0.3">
      <c r="B15" s="4">
        <f>(tblInventoryList[[#This Row],[Quantity in stock]]&lt;=tblInventoryList[[#This Row],[New order level]])*(tblInventoryList[[#This Row],[Unsubscribe?]]="")*valHighlight</f>
        <v>1</v>
      </c>
      <c r="C15" s="16" t="s">
        <v>49</v>
      </c>
      <c r="D15" s="16" t="s">
        <v>74</v>
      </c>
      <c r="E15" s="16" t="s">
        <v>20</v>
      </c>
      <c r="F15" s="19">
        <v>55</v>
      </c>
      <c r="G15" s="18">
        <v>176</v>
      </c>
      <c r="H15" s="20">
        <f>tblInventoryList[[#This Row],[Unit price]]*tblInventoryList[[#This Row],[Quantity in stock]]</f>
        <v>9680</v>
      </c>
      <c r="I15" s="18">
        <v>229</v>
      </c>
      <c r="J15" s="18">
        <v>2</v>
      </c>
      <c r="K15" s="18">
        <v>100</v>
      </c>
      <c r="L15" s="5" t="s">
        <v>0</v>
      </c>
    </row>
    <row r="16" spans="2:13" ht="17.25" customHeight="1" x14ac:dyDescent="0.3">
      <c r="B16" s="4">
        <f>(tblInventoryList[[#This Row],[Quantity in stock]]&lt;=tblInventoryList[[#This Row],[New order level]])*(tblInventoryList[[#This Row],[Unsubscribe?]]="")*valHighlight</f>
        <v>1</v>
      </c>
      <c r="C16" s="16" t="s">
        <v>50</v>
      </c>
      <c r="D16" s="16" t="s">
        <v>75</v>
      </c>
      <c r="E16" s="16" t="s">
        <v>21</v>
      </c>
      <c r="F16" s="19">
        <v>47</v>
      </c>
      <c r="G16" s="18">
        <v>22</v>
      </c>
      <c r="H16" s="20">
        <f>tblInventoryList[[#This Row],[Unit price]]*tblInventoryList[[#This Row],[Quantity in stock]]</f>
        <v>1034</v>
      </c>
      <c r="I16" s="18">
        <v>36</v>
      </c>
      <c r="J16" s="18">
        <v>14</v>
      </c>
      <c r="K16" s="18">
        <v>50</v>
      </c>
      <c r="L16" s="5" t="s">
        <v>0</v>
      </c>
    </row>
    <row r="17" spans="2:12" ht="17.25" customHeight="1" x14ac:dyDescent="0.3">
      <c r="B17" s="4">
        <f>(tblInventoryList[[#This Row],[Quantity in stock]]&lt;=tblInventoryList[[#This Row],[New order level]])*(tblInventoryList[[#This Row],[Unsubscribe?]]="")*valHighlight</f>
        <v>1</v>
      </c>
      <c r="C17" s="16" t="s">
        <v>51</v>
      </c>
      <c r="D17" s="16" t="s">
        <v>76</v>
      </c>
      <c r="E17" s="16" t="s">
        <v>22</v>
      </c>
      <c r="F17" s="19">
        <v>33</v>
      </c>
      <c r="G17" s="18">
        <v>72</v>
      </c>
      <c r="H17" s="20">
        <f>tblInventoryList[[#This Row],[Unit price]]*tblInventoryList[[#This Row],[Quantity in stock]]</f>
        <v>2376</v>
      </c>
      <c r="I17" s="18">
        <v>102</v>
      </c>
      <c r="J17" s="18">
        <v>8</v>
      </c>
      <c r="K17" s="18">
        <v>100</v>
      </c>
      <c r="L17" s="5" t="s">
        <v>0</v>
      </c>
    </row>
    <row r="18" spans="2:12" ht="17.25" customHeight="1" x14ac:dyDescent="0.3">
      <c r="B18" s="4">
        <f>(tblInventoryList[[#This Row],[Quantity in stock]]&lt;=tblInventoryList[[#This Row],[New order level]])*(tblInventoryList[[#This Row],[Unsubscribe?]]="")*valHighlight</f>
        <v>1</v>
      </c>
      <c r="C18" s="16" t="s">
        <v>52</v>
      </c>
      <c r="D18" s="16" t="s">
        <v>77</v>
      </c>
      <c r="E18" s="16" t="s">
        <v>23</v>
      </c>
      <c r="F18" s="19">
        <v>55</v>
      </c>
      <c r="G18" s="18">
        <v>62</v>
      </c>
      <c r="H18" s="20">
        <f>tblInventoryList[[#This Row],[Unit price]]*tblInventoryList[[#This Row],[Quantity in stock]]</f>
        <v>3410</v>
      </c>
      <c r="I18" s="18">
        <v>83</v>
      </c>
      <c r="J18" s="18">
        <v>3</v>
      </c>
      <c r="K18" s="18">
        <v>100</v>
      </c>
      <c r="L18" s="5" t="s">
        <v>0</v>
      </c>
    </row>
    <row r="19" spans="2:12" ht="17.25" customHeight="1" x14ac:dyDescent="0.3">
      <c r="B19" s="4">
        <f>(tblInventoryList[[#This Row],[Quantity in stock]]&lt;=tblInventoryList[[#This Row],[New order level]])*(tblInventoryList[[#This Row],[Unsubscribe?]]="")*valHighlight</f>
        <v>1</v>
      </c>
      <c r="C19" s="16" t="s">
        <v>53</v>
      </c>
      <c r="D19" s="16" t="s">
        <v>78</v>
      </c>
      <c r="E19" s="16" t="s">
        <v>24</v>
      </c>
      <c r="F19" s="19">
        <v>58</v>
      </c>
      <c r="G19" s="18">
        <v>46</v>
      </c>
      <c r="H19" s="20">
        <f>tblInventoryList[[#This Row],[Unit price]]*tblInventoryList[[#This Row],[Quantity in stock]]</f>
        <v>2668</v>
      </c>
      <c r="I19" s="18">
        <v>286</v>
      </c>
      <c r="J19" s="18">
        <v>14</v>
      </c>
      <c r="K19" s="18">
        <v>50</v>
      </c>
      <c r="L19" s="5" t="s">
        <v>0</v>
      </c>
    </row>
    <row r="20" spans="2:12" ht="17.25" customHeight="1" x14ac:dyDescent="0.3">
      <c r="B20" s="4">
        <f>(tblInventoryList[[#This Row],[Quantity in stock]]&lt;=tblInventoryList[[#This Row],[New order level]])*(tblInventoryList[[#This Row],[Unsubscribe?]]="")*valHighlight</f>
        <v>1</v>
      </c>
      <c r="C20" s="16" t="s">
        <v>54</v>
      </c>
      <c r="D20" s="16" t="s">
        <v>79</v>
      </c>
      <c r="E20" s="16" t="s">
        <v>25</v>
      </c>
      <c r="F20" s="19">
        <v>67</v>
      </c>
      <c r="G20" s="18">
        <v>96</v>
      </c>
      <c r="H20" s="20">
        <f>tblInventoryList[[#This Row],[Unit price]]*tblInventoryList[[#This Row],[Quantity in stock]]</f>
        <v>6432</v>
      </c>
      <c r="I20" s="18">
        <v>167</v>
      </c>
      <c r="J20" s="18">
        <v>2</v>
      </c>
      <c r="K20" s="18">
        <v>50</v>
      </c>
      <c r="L20" s="5" t="s">
        <v>0</v>
      </c>
    </row>
    <row r="21" spans="2:12" ht="17.25" customHeight="1" x14ac:dyDescent="0.3">
      <c r="B21" s="4">
        <f>(tblInventoryList[[#This Row],[Quantity in stock]]&lt;=tblInventoryList[[#This Row],[New order level]])*(tblInventoryList[[#This Row],[Unsubscribe?]]="")*valHighlight</f>
        <v>0</v>
      </c>
      <c r="C21" s="16" t="s">
        <v>55</v>
      </c>
      <c r="D21" s="16" t="s">
        <v>88</v>
      </c>
      <c r="E21" s="16" t="s">
        <v>26</v>
      </c>
      <c r="F21" s="19">
        <v>97</v>
      </c>
      <c r="G21" s="18">
        <v>57</v>
      </c>
      <c r="H21" s="20">
        <f>tblInventoryList[[#This Row],[Unit price]]*tblInventoryList[[#This Row],[Quantity in stock]]</f>
        <v>5529</v>
      </c>
      <c r="I21" s="18">
        <v>98</v>
      </c>
      <c r="J21" s="18">
        <v>12</v>
      </c>
      <c r="K21" s="18">
        <v>50</v>
      </c>
      <c r="L21" s="5" t="s">
        <v>38</v>
      </c>
    </row>
    <row r="22" spans="2:12" ht="17.25" customHeight="1" x14ac:dyDescent="0.3">
      <c r="B22" s="4">
        <f>(tblInventoryList[[#This Row],[Quantity in stock]]&lt;=tblInventoryList[[#This Row],[New order level]])*(tblInventoryList[[#This Row],[Unsubscribe?]]="")*valHighlight</f>
        <v>1</v>
      </c>
      <c r="C22" s="16" t="s">
        <v>56</v>
      </c>
      <c r="D22" s="16" t="s">
        <v>80</v>
      </c>
      <c r="E22" s="16" t="s">
        <v>27</v>
      </c>
      <c r="F22" s="19">
        <v>58</v>
      </c>
      <c r="G22" s="18">
        <v>6</v>
      </c>
      <c r="H22" s="20">
        <f>tblInventoryList[[#This Row],[Unit price]]*tblInventoryList[[#This Row],[Quantity in stock]]</f>
        <v>348</v>
      </c>
      <c r="I22" s="18">
        <v>8</v>
      </c>
      <c r="J22" s="18">
        <v>12</v>
      </c>
      <c r="K22" s="18">
        <v>50</v>
      </c>
      <c r="L22" s="5" t="s">
        <v>0</v>
      </c>
    </row>
    <row r="23" spans="2:12" ht="17.25" customHeight="1" x14ac:dyDescent="0.3">
      <c r="B23" s="4">
        <f>(tblInventoryList[[#This Row],[Quantity in stock]]&lt;=tblInventoryList[[#This Row],[New order level]])*(tblInventoryList[[#This Row],[Unsubscribe?]]="")*valHighlight</f>
        <v>1</v>
      </c>
      <c r="C23" s="16" t="s">
        <v>57</v>
      </c>
      <c r="D23" s="16" t="s">
        <v>81</v>
      </c>
      <c r="E23" s="16" t="s">
        <v>28</v>
      </c>
      <c r="F23" s="19">
        <v>63</v>
      </c>
      <c r="G23" s="18">
        <v>143</v>
      </c>
      <c r="H23" s="20">
        <f>tblInventoryList[[#This Row],[Unit price]]*tblInventoryList[[#This Row],[Quantity in stock]]</f>
        <v>9009</v>
      </c>
      <c r="I23" s="18">
        <v>170</v>
      </c>
      <c r="J23" s="18">
        <v>13</v>
      </c>
      <c r="K23" s="18">
        <v>150</v>
      </c>
      <c r="L23" s="5"/>
    </row>
    <row r="24" spans="2:12" ht="17.25" customHeight="1" x14ac:dyDescent="0.3">
      <c r="B24" s="4">
        <f>(tblInventoryList[[#This Row],[Quantity in stock]]&lt;=tblInventoryList[[#This Row],[New order level]])*(tblInventoryList[[#This Row],[Unsubscribe?]]="")*valHighlight</f>
        <v>0</v>
      </c>
      <c r="C24" s="16" t="s">
        <v>58</v>
      </c>
      <c r="D24" s="16" t="s">
        <v>82</v>
      </c>
      <c r="E24" s="16" t="s">
        <v>29</v>
      </c>
      <c r="F24" s="19">
        <v>77</v>
      </c>
      <c r="G24" s="18">
        <v>124</v>
      </c>
      <c r="H24" s="20">
        <f>tblInventoryList[[#This Row],[Unit price]]*tblInventoryList[[#This Row],[Quantity in stock]]</f>
        <v>9548</v>
      </c>
      <c r="I24" s="18">
        <v>116</v>
      </c>
      <c r="J24" s="18">
        <v>15</v>
      </c>
      <c r="K24" s="18">
        <v>50</v>
      </c>
      <c r="L24" s="5" t="s">
        <v>0</v>
      </c>
    </row>
    <row r="25" spans="2:12" ht="17.25" customHeight="1" x14ac:dyDescent="0.3">
      <c r="B25" s="4">
        <f>(tblInventoryList[[#This Row],[Quantity in stock]]&lt;=tblInventoryList[[#This Row],[New order level]])*(tblInventoryList[[#This Row],[Unsubscribe?]]="")*valHighlight</f>
        <v>0</v>
      </c>
      <c r="C25" s="16" t="s">
        <v>59</v>
      </c>
      <c r="D25" s="16" t="s">
        <v>83</v>
      </c>
      <c r="E25" s="16" t="s">
        <v>30</v>
      </c>
      <c r="F25" s="19">
        <v>33</v>
      </c>
      <c r="G25" s="18">
        <v>112</v>
      </c>
      <c r="H25" s="20">
        <f>tblInventoryList[[#This Row],[Unit price]]*tblInventoryList[[#This Row],[Quantity in stock]]</f>
        <v>3696</v>
      </c>
      <c r="I25" s="18">
        <v>87</v>
      </c>
      <c r="J25" s="18">
        <v>12</v>
      </c>
      <c r="K25" s="18">
        <v>50</v>
      </c>
      <c r="L25" s="5" t="s">
        <v>0</v>
      </c>
    </row>
    <row r="26" spans="2:12" ht="17.25" customHeight="1" x14ac:dyDescent="0.3">
      <c r="B26" s="4">
        <f>(tblInventoryList[[#This Row],[Quantity in stock]]&lt;=tblInventoryList[[#This Row],[New order level]])*(tblInventoryList[[#This Row],[Unsubscribe?]]="")*valHighlight</f>
        <v>0</v>
      </c>
      <c r="C26" s="16" t="s">
        <v>60</v>
      </c>
      <c r="D26" s="16" t="s">
        <v>84</v>
      </c>
      <c r="E26" s="16" t="s">
        <v>31</v>
      </c>
      <c r="F26" s="19">
        <v>58</v>
      </c>
      <c r="G26" s="18">
        <v>182</v>
      </c>
      <c r="H26" s="20">
        <f>tblInventoryList[[#This Row],[Unit price]]*tblInventoryList[[#This Row],[Quantity in stock]]</f>
        <v>10556</v>
      </c>
      <c r="I26" s="18">
        <v>146</v>
      </c>
      <c r="J26" s="18">
        <v>16</v>
      </c>
      <c r="K26" s="18">
        <v>150</v>
      </c>
      <c r="L26" s="5" t="s">
        <v>0</v>
      </c>
    </row>
    <row r="27" spans="2:12" ht="17.25" customHeight="1" x14ac:dyDescent="0.3">
      <c r="B27" s="4">
        <f>(tblInventoryList[[#This Row],[Quantity in stock]]&lt;=tblInventoryList[[#This Row],[New order level]])*(tblInventoryList[[#This Row],[Unsubscribe?]]="")*valHighlight</f>
        <v>0</v>
      </c>
      <c r="C27" s="16" t="s">
        <v>61</v>
      </c>
      <c r="D27" s="16" t="s">
        <v>87</v>
      </c>
      <c r="E27" s="16" t="s">
        <v>32</v>
      </c>
      <c r="F27" s="19">
        <v>29</v>
      </c>
      <c r="G27" s="18">
        <v>106</v>
      </c>
      <c r="H27" s="20">
        <f>tblInventoryList[[#This Row],[Unit price]]*tblInventoryList[[#This Row],[Quantity in stock]]</f>
        <v>3074</v>
      </c>
      <c r="I27" s="18">
        <v>142</v>
      </c>
      <c r="J27" s="18">
        <v>1</v>
      </c>
      <c r="K27" s="18">
        <v>150</v>
      </c>
      <c r="L27" s="5" t="s">
        <v>38</v>
      </c>
    </row>
    <row r="28" spans="2:12" ht="17.25" customHeight="1" x14ac:dyDescent="0.3">
      <c r="B28" s="4">
        <f>(tblInventoryList[[#This Row],[Quantity in stock]]&lt;=tblInventoryList[[#This Row],[New order level]])*(tblInventoryList[[#This Row],[Unsubscribe?]]="")*valHighlight</f>
        <v>0</v>
      </c>
      <c r="C28" s="16" t="s">
        <v>62</v>
      </c>
      <c r="D28" s="16" t="s">
        <v>85</v>
      </c>
      <c r="E28" s="16" t="s">
        <v>33</v>
      </c>
      <c r="F28" s="19">
        <v>86</v>
      </c>
      <c r="G28" s="18">
        <v>173</v>
      </c>
      <c r="H28" s="20">
        <f>tblInventoryList[[#This Row],[Unit price]]*tblInventoryList[[#This Row],[Quantity in stock]]</f>
        <v>14878</v>
      </c>
      <c r="I28" s="18">
        <v>130</v>
      </c>
      <c r="J28" s="18">
        <v>8</v>
      </c>
      <c r="K28" s="18">
        <v>100</v>
      </c>
      <c r="L28" s="5" t="s">
        <v>0</v>
      </c>
    </row>
    <row r="29" spans="2:12" ht="17.25" customHeight="1" x14ac:dyDescent="0.3">
      <c r="B29" s="4">
        <f>(tblInventoryList[[#This Row],[Quantity in stock]]&lt;=tblInventoryList[[#This Row],[New order level]])*(tblInventoryList[[#This Row],[Unsubscribe?]]="")*valHighlight</f>
        <v>0</v>
      </c>
      <c r="C29" s="16" t="s">
        <v>63</v>
      </c>
      <c r="D29" s="16" t="s">
        <v>86</v>
      </c>
      <c r="E29" s="16" t="s">
        <v>34</v>
      </c>
      <c r="F29" s="19">
        <v>34</v>
      </c>
      <c r="G29" s="18">
        <v>28</v>
      </c>
      <c r="H29" s="20">
        <f>tblInventoryList[[#This Row],[Unit price]]*tblInventoryList[[#This Row],[Quantity in stock]]</f>
        <v>952</v>
      </c>
      <c r="I29" s="18">
        <v>25</v>
      </c>
      <c r="J29" s="18">
        <v>9</v>
      </c>
      <c r="K29" s="18">
        <v>50</v>
      </c>
      <c r="L29" s="5" t="s">
        <v>0</v>
      </c>
    </row>
  </sheetData>
  <conditionalFormatting sqref="C5:L29">
    <cfRule type="expression" dxfId="22" priority="2">
      <formula>$B5=1</formula>
    </cfRule>
  </conditionalFormatting>
  <conditionalFormatting sqref="C5:K29">
    <cfRule type="expression" dxfId="21" priority="6">
      <formula>$L5="Yes"</formula>
    </cfRule>
  </conditionalFormatting>
  <printOptions horizontalCentered="1"/>
  <pageMargins left="0.25" right="0.25" top="0.75" bottom="0.75" header="0.05" footer="0.3"/>
  <pageSetup scale="65" fitToHeight="0" orientation="portrait" r:id="rId1"/>
  <cellWatches>
    <cellWatch r="B5"/>
  </cellWatche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">
              <controlPr defaultSize="0" autoFill="0" autoLine="0" autoPict="0" altText="Click to highlight inventory items in which Quantity in Stock is less than or equal to the reorder level and not discontinued.">
                <anchor moveWithCells="1">
                  <from>
                    <xdr:col>9</xdr:col>
                    <xdr:colOff>60960</xdr:colOff>
                    <xdr:row>0</xdr:row>
                    <xdr:rowOff>182880</xdr:rowOff>
                  </from>
                  <to>
                    <xdr:col>10</xdr:col>
                    <xdr:colOff>1104900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9B5A65FC-6D1A-42DF-9E28-7DB428C8916B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B5:B29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List</vt:lpstr>
      <vt:lpstr>valHighlight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keywords/>
  <cp:lastModifiedBy>lidiya</cp:lastModifiedBy>
  <dcterms:created xsi:type="dcterms:W3CDTF">2015-05-07T07:58:29Z</dcterms:created>
  <dcterms:modified xsi:type="dcterms:W3CDTF">2020-10-15T20:29:17Z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