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_ME" sheetId="1" r:id="rId4"/>
    <sheet state="visible" name="Sheet1"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ROWS 7 ONWARD: All of these sections will most likely need to be revisited, and FINAL algorithms adjusted. Do run analysis with Louise with the current analysis first. She will be able to alert us to sections that have decrease/increased cell types. AKT3 copy intensity will not change as long as the settings for AKT3 are not adjusted, so no need for another pre-analysis and re-average
	-Kelsey Montgomery</t>
      </text>
    </comment>
    <comment authorId="0" ref="B1">
      <text>
        <t xml:space="preserve">Color coded visual showing which sections belong to which slide. Number listed here is referring to which slide from in the series (1-8, or 1-5 for break out slides). A,B,C,D denotes which tissue section it is. A= section 1, closest to the label.
	-Kelsey Montgomery</t>
      </text>
    </comment>
    <comment authorId="0" ref="N1">
      <text>
        <t xml:space="preserve">Neural plasticity file path to the raw image file. In/near the same location the fused HALO image and unmixed inform tiles can be found. The raw image in the QPTIFF in the Scan1 folder for each. The HALO and Inform information will be labeled REDO_HALO or REDO_Inform for rounds 2,3,4 and just HALO or Inform for rounds 1 and 5. REDO does not apply to the raw image EVER.
	-Kelsey Montgomery</t>
      </text>
    </comment>
    <comment authorId="0" ref="M1">
      <text>
        <t xml:space="preserve">Path on Neural plasticity server to the "Final" .csv file for that section.
	-Kelsey Montgomery
All current files can be found here: Sophia --&gt; Deconvolution --&gt; Round2_ExportedFiles_091522 -&gt; then navigate to whichever folder responds to the combination and brain number.
	-Sophia Cinquemani</t>
      </text>
    </comment>
    <comment authorId="0" ref="L1">
      <text>
        <t xml:space="preserve">Algorithm made and used in HALO for the "final" analysis
	-Kelsey Montgomery</t>
      </text>
    </comment>
    <comment authorId="0" ref="K1">
      <text>
        <t xml:space="preserve">Path on Neurolucida computer to the unmixed, fused image. This is not relevant for the computational side, only for the person that will be adjusting the HALO segmentation algorithms and rerunning that HALO analysis. Rounds 1 and 2 had to be redone, this is where RERUN comes from. Reunmix will only be seen in rounds 2,3, and 4; this is because the original unmixing done in inform was done incorrectly.  RESCAN comes from when the initial polaris scan was blurry for that section. This section was rescanned. Always use a RERUN, Reunmix, or RESCAN file if it exists.
	-Kelsey Montgomery</t>
      </text>
    </comment>
    <comment authorId="0" ref="J1">
      <text>
        <t xml:space="preserve">Average Copy Intensity for the sections within a round. This is the copy intensity average used in the "Final" algorithms.
	-Kelsey Montgomery</t>
      </text>
    </comment>
    <comment authorId="0" ref="E1">
      <text>
        <t xml:space="preserve">Average Copy intensity  for AKT3 for each section. This comes from the preanalysis algorithm.
	-Kelsey Montgomery</t>
      </text>
    </comment>
    <comment authorId="0" ref="D1">
      <text>
        <t xml:space="preserve">Either Star or Circle. Star=SLC17A7 (Opal 520), TMEM119 (Alexa 555), AKT3 (Opal 620), OLIG2 (Alexa 647). Circle=CLDN5 (Alexa 488), GAD1 (Opal 690), GFAP (Alexa 594), AKT3 (Opal 570). Colors in HALO are not consistent! Each channel can be pseudo colored any color later on.
	-Kelsey Montgomery</t>
      </text>
    </comment>
    <comment authorId="0" ref="C1">
      <text>
        <t xml:space="preserve">Refers to which round the section comes from. These rounds are the same as the snRNAseq rounds. You can see those rounds on the Deconvolution Plan google doc.
	-Kelsey Montgomery</t>
      </text>
    </comment>
    <comment authorId="0" ref="A1">
      <text>
        <t xml:space="preserve">Refers to Brain number (4 digits) and area of DLPFC (Anterior=A, Middle=M, and Posterior=P)
	-Kelsey Montgomery</t>
      </text>
    </comment>
  </commentList>
</comments>
</file>

<file path=xl/sharedStrings.xml><?xml version="1.0" encoding="utf-8"?>
<sst xmlns="http://schemas.openxmlformats.org/spreadsheetml/2006/main" count="590" uniqueCount="261">
  <si>
    <r>
      <rPr>
        <rFont val="Arial"/>
        <b/>
        <color theme="1"/>
      </rPr>
      <t>Column A</t>
    </r>
    <r>
      <rPr>
        <rFont val="Arial"/>
        <color theme="1"/>
      </rPr>
      <t xml:space="preserve"> = Refers to Brain number (4 digits) and area of DLPFC (Anterior=A, Middle=M, and Posterior=P)</t>
    </r>
  </si>
  <si>
    <r>
      <rPr>
        <rFont val="Arial"/>
        <b/>
        <color theme="1"/>
      </rPr>
      <t xml:space="preserve">Column B = </t>
    </r>
    <r>
      <rPr>
        <rFont val="Arial"/>
        <b val="0"/>
        <color theme="1"/>
      </rPr>
      <t xml:space="preserve">Color coded visual showing which </t>
    </r>
    <r>
      <rPr>
        <rFont val="Arial"/>
        <b/>
        <color theme="1"/>
      </rPr>
      <t>sections belong to which slide</t>
    </r>
    <r>
      <rPr>
        <rFont val="Arial"/>
        <b val="0"/>
        <color theme="1"/>
      </rPr>
      <t>. Number listed here is referring to which slide from in the series (1-8, or 1-5 for break out slides).</t>
    </r>
    <r>
      <rPr>
        <rFont val="Arial"/>
        <b/>
        <color theme="1"/>
      </rPr>
      <t xml:space="preserve"> A,B,C,D</t>
    </r>
    <r>
      <rPr>
        <rFont val="Arial"/>
        <b val="0"/>
        <color theme="1"/>
      </rPr>
      <t xml:space="preserve"> denotes which tissue section it is. A= section 1, closest to the label.</t>
    </r>
  </si>
  <si>
    <r>
      <rPr>
        <b/>
      </rPr>
      <t xml:space="preserve">Column C = Refers to which round the section comes from. These rounds are the same as the snRNAseq rounds. You can see those rounds on the Deconvolution Plan google doc ( </t>
    </r>
    <r>
      <rPr>
        <b/>
        <color rgb="FF1155CC"/>
        <u/>
      </rPr>
      <t>https://docs.google.com/document/d/1GXbV134CdPmMcSw9pPeSKeHQ8tBMCf0gLuf5Sq4RF4g/edit?usp=sharing</t>
    </r>
    <r>
      <rPr>
        <b/>
      </rPr>
      <t xml:space="preserve"> ) .</t>
    </r>
  </si>
  <si>
    <r>
      <rPr>
        <rFont val="Arial"/>
        <b/>
        <color theme="1"/>
      </rPr>
      <t xml:space="preserve">Column D= </t>
    </r>
    <r>
      <rPr>
        <rFont val="Arial"/>
        <b val="0"/>
        <color theme="1"/>
      </rPr>
      <t xml:space="preserve">Either Star or Circle. Star=SLC17A7 (Opal 520), TMEM119 (Alexa 555), AKT3 (Opal 620), OLIG2 (Alexa 647). Circle=CLDN5 (Alexa 488), GAD1 (Opal 690), GFAP (Alexa 594), AKT3 (Opal 570). Colors in HALO are </t>
    </r>
    <r>
      <rPr>
        <rFont val="Arial"/>
        <b/>
        <color theme="1"/>
      </rPr>
      <t>not</t>
    </r>
    <r>
      <rPr>
        <rFont val="Arial"/>
        <b val="0"/>
        <color theme="1"/>
      </rPr>
      <t xml:space="preserve"> consistent!</t>
    </r>
    <r>
      <rPr>
        <rFont val="Arial"/>
        <b/>
        <color theme="1"/>
      </rPr>
      <t xml:space="preserve"> Each channel can be pseudo colored any color later on.</t>
    </r>
  </si>
  <si>
    <r>
      <rPr>
        <rFont val="Arial"/>
        <b/>
        <color theme="1"/>
      </rPr>
      <t>Column E</t>
    </r>
    <r>
      <rPr>
        <rFont val="Arial"/>
        <b val="0"/>
        <color theme="1"/>
      </rPr>
      <t xml:space="preserve"> = Average Copy intensity  for AKT3 for each section. This comes from the preanalysis algorithm. These values are from the initial analysis, not the current analysis.</t>
    </r>
  </si>
  <si>
    <r>
      <rPr>
        <rFont val="Arial"/>
        <b/>
        <color theme="1"/>
      </rPr>
      <t xml:space="preserve">Column G= </t>
    </r>
    <r>
      <rPr>
        <rFont val="Arial"/>
        <b val="0"/>
        <color theme="1"/>
      </rPr>
      <t xml:space="preserve">Exclusion of section from analysis. </t>
    </r>
  </si>
  <si>
    <t>Column H = if refined annotations and analysis were made in HALO</t>
  </si>
  <si>
    <t>Coulmn I = confidence in overall quality of tissue, morphology, segmentation, and annotation</t>
  </si>
  <si>
    <r>
      <rPr>
        <rFont val="Arial"/>
        <b/>
        <color theme="1"/>
      </rPr>
      <t>Column J</t>
    </r>
    <r>
      <rPr>
        <rFont val="Arial"/>
        <color theme="1"/>
      </rPr>
      <t xml:space="preserve"> = Average Copy Intensity for the sections within a round. This is the copy intensity average used in the "Final" algorithms. These are values from initial analysis, these values are not reflective of current analysis.</t>
    </r>
  </si>
  <si>
    <r>
      <rPr>
        <rFont val="Arial"/>
        <b/>
        <color theme="1"/>
      </rPr>
      <t>Column K</t>
    </r>
    <r>
      <rPr>
        <rFont val="Arial"/>
        <color theme="1"/>
      </rPr>
      <t xml:space="preserve"> = Path on Neurolucida computer to the unmixed, fused image. This is not relevant for the computational side, only for the person that will be adjusting the HALO segmentation algorithms and rerunning that HALO analysis. Rounds 1 and 2 had to be redone, this is where </t>
    </r>
    <r>
      <rPr>
        <rFont val="Arial"/>
        <b/>
        <color theme="1"/>
      </rPr>
      <t>RERUN</t>
    </r>
    <r>
      <rPr>
        <rFont val="Arial"/>
        <color theme="1"/>
      </rPr>
      <t xml:space="preserve"> comes from. </t>
    </r>
    <r>
      <rPr>
        <rFont val="Arial"/>
        <b/>
        <color theme="1"/>
      </rPr>
      <t>Reunmix</t>
    </r>
    <r>
      <rPr>
        <rFont val="Arial"/>
        <color theme="1"/>
      </rPr>
      <t xml:space="preserve"> will only be seen in rounds 2,3, and 4; this is because the original unmixing done in inform was done incorrectly.  </t>
    </r>
    <r>
      <rPr>
        <rFont val="Arial"/>
        <b/>
        <color theme="1"/>
      </rPr>
      <t>RESCAN</t>
    </r>
    <r>
      <rPr>
        <rFont val="Arial"/>
        <color theme="1"/>
      </rPr>
      <t xml:space="preserve"> comes from when the initial polaris scan was blurry for that section. This section was rescanned. </t>
    </r>
    <r>
      <rPr>
        <rFont val="Arial"/>
        <b/>
        <color theme="1"/>
      </rPr>
      <t>Always use a RERUN, Reunmix, or RESCAN file if it exists.</t>
    </r>
  </si>
  <si>
    <r>
      <rPr>
        <rFont val="Arial"/>
        <b/>
        <color theme="1"/>
      </rPr>
      <t>Column L</t>
    </r>
    <r>
      <rPr>
        <rFont val="Arial"/>
        <color theme="1"/>
      </rPr>
      <t xml:space="preserve"> = Algorithm made and used in HALO for the "final" analysis</t>
    </r>
  </si>
  <si>
    <r>
      <rPr>
        <rFont val="Arial"/>
        <b/>
        <color theme="1"/>
      </rPr>
      <t xml:space="preserve">Column M </t>
    </r>
    <r>
      <rPr>
        <rFont val="Arial"/>
        <color theme="1"/>
      </rPr>
      <t>= Path on Neural plasticity server to the "Final" .csv file for that section.</t>
    </r>
  </si>
  <si>
    <r>
      <rPr>
        <rFont val="Arial"/>
        <b/>
        <color theme="1"/>
      </rPr>
      <t>Column N</t>
    </r>
    <r>
      <rPr>
        <rFont val="Arial"/>
        <color theme="1"/>
      </rPr>
      <t>= Neural plasticity file path to the raw image file. In/near the same location the fused HALO image and unmixed inform tiles can be found. The raw image in the QPTIFF in the Scan1 folder for each. The HALO and Inform information will be labeled REDO_HALO or REDO_Inform for rounds 2,3,4 and just HALO or Inform for rounds 1 and 5. REDO does not apply to the raw image EVER.</t>
    </r>
  </si>
  <si>
    <r>
      <rPr>
        <rFont val="Arial"/>
        <b/>
        <color theme="1"/>
      </rPr>
      <t>Column O</t>
    </r>
    <r>
      <rPr>
        <rFont val="Arial"/>
        <color theme="1"/>
      </rPr>
      <t xml:space="preserve"> = Notes which folder to use.</t>
    </r>
  </si>
  <si>
    <r>
      <rPr>
        <rFont val="Arial"/>
        <b/>
        <color theme="1"/>
      </rPr>
      <t>Column P</t>
    </r>
    <r>
      <rPr>
        <rFont val="Arial"/>
        <color theme="1"/>
      </rPr>
      <t xml:space="preserve"> = Path to the RNAScope raw image on the Neural Plasticity server.</t>
    </r>
  </si>
  <si>
    <r>
      <rPr>
        <rFont val="Arial"/>
        <b/>
        <color theme="1"/>
      </rPr>
      <t>Column Q</t>
    </r>
    <r>
      <rPr>
        <rFont val="Arial"/>
        <color theme="1"/>
      </rPr>
      <t xml:space="preserve"> = JHPCE (and thus Globus) file path. Allsection images contain 4 sections (listed in </t>
    </r>
    <r>
      <rPr>
        <rFont val="Arial"/>
        <b/>
        <color theme="1"/>
      </rPr>
      <t>columns P</t>
    </r>
    <r>
      <rPr>
        <rFont val="Arial"/>
        <color theme="1"/>
      </rPr>
      <t xml:space="preserve"> and </t>
    </r>
    <r>
      <rPr>
        <rFont val="Arial"/>
        <b/>
        <color theme="1"/>
      </rPr>
      <t>Q</t>
    </r>
    <r>
      <rPr>
        <rFont val="Arial"/>
        <color theme="1"/>
      </rPr>
      <t xml:space="preserve">). The order of the sections is denoted by letters A-D, read in a top to bottom fashion. Where the top section is ""A"", the section below is ""B"", below that section is ""C"", and the final/bottom section is ""D.""
These letters can be found in </t>
    </r>
    <r>
      <rPr>
        <rFont val="Arial"/>
        <b/>
        <color theme="1"/>
      </rPr>
      <t>column B</t>
    </r>
    <r>
      <rPr>
        <rFont val="Arial"/>
        <color theme="1"/>
      </rPr>
      <t>. The slide number in this case does not matter."</t>
    </r>
  </si>
  <si>
    <r>
      <rPr>
        <rFont val="Arial"/>
        <b/>
        <color theme="1"/>
      </rPr>
      <t>Notes:</t>
    </r>
    <r>
      <rPr>
        <rFont val="Arial"/>
        <color theme="1"/>
      </rPr>
      <t xml:space="preserve"> These algorithms will have to be adjusted. Some rounds are better than others. My goal when I was creating algorithms was to make a universal one to be used with all of the sections within one combination. After looking at the averaged average copy intensity changes for AKT3 I figured out having universal algorithms won't work. So what I did was create a preanalysis algorithm that seemed fairly okay at sementing cell types, IT IS NOT PERFECT and only 1 sections per round was assessed using the preanalysis algorithm so ADJUSTMENTS WILL BE NEEDED. Using the preanalysis algorithm for each combination was done and the average copy intesnity was taken (column D) these averages were averaged and an algorithm was made for that round (FINAL_R...) the only adjustment made in these "FINAL_R..." algorithmns is the AKT3 copy intensity. Most likely adjustments will need to be made for cell types within each round (hence MidOLIG LOWOLIG algorithmns) this takes time as multiple areas on a section need to be assessed and settings changed accordingly. This will most likely be a case by case situation where previously made algorithms may work for another section. SO before making a whole new algorithm consider what the issue is. Is it calling too many OLIGOs? Try out the adjusted oligo algorithms I made. If it doesn't solve the issue make a new one but write down the issue so you know if it is a feasible option for sections that may have the same issue. </t>
    </r>
  </si>
  <si>
    <t>Section</t>
  </si>
  <si>
    <t>Slide</t>
  </si>
  <si>
    <t>Round</t>
  </si>
  <si>
    <t>Combination</t>
  </si>
  <si>
    <t>Average Copy Intensity for AKT3 from initial analysis</t>
  </si>
  <si>
    <t>Comments/Issues</t>
  </si>
  <si>
    <t>Excluded</t>
  </si>
  <si>
    <t>Re HALO completed?</t>
  </si>
  <si>
    <t xml:space="preserve">Confidence in overall quality </t>
  </si>
  <si>
    <t>Average AKT3 Copy Intensity from initial analysis</t>
  </si>
  <si>
    <t>HALO Folder Path (on Neurolucida)</t>
  </si>
  <si>
    <t>HALO Algorithm used for "Final" analysis</t>
  </si>
  <si>
    <t>Path to "Final" csv File</t>
  </si>
  <si>
    <t>File Path to Raw Image</t>
  </si>
  <si>
    <t>Path to Fused/Stitched Images</t>
  </si>
  <si>
    <t>JHPCE_path (Accesible through Globus at https://research.libd.org/globus/jhpce_humanDeconvolutionRNAScope/index.html, then under the "raw_images_to_share" directory).</t>
  </si>
  <si>
    <t>6432A</t>
  </si>
  <si>
    <t>6, D</t>
  </si>
  <si>
    <t>Star</t>
  </si>
  <si>
    <t>High Oligo/low SLC</t>
  </si>
  <si>
    <t>Yes</t>
  </si>
  <si>
    <t>KDM\DECON_RIF_Batch1_Round1_RERUN_AKT3\STAR\RESCAN_Decon_RIF_6432A_B1R1_AKT3_Star</t>
  </si>
  <si>
    <t>Decon_AKT3_Star_Cyto_Nuc_Copyintensity_MidOLIG_FINAL_R1_SMC2</t>
  </si>
  <si>
    <t>Z:\Kelsey\Deconvolution HALO Analysis\STAR\R1_HA_Final_Analysis\HA_R1_6432A_Star_Final.csv</t>
  </si>
  <si>
    <t>Z:\Kelsey\Polaris\3422_DECON_RIF_STAR_B1R1S2\Scan1</t>
  </si>
  <si>
    <t>\\10.17.9.46\Neural_Plasticity\Kelsey\Polaris\3422_DECON_RIF_STAR_B1R1S2\HALO/HALO_RESCAN_6432A_Star_AKT3_Fused</t>
  </si>
  <si>
    <t>raw-data/RNAscope_images/raw_images_to_share/HALO_RESCAN_6432A_Star_AKT3_Fused.tif</t>
  </si>
  <si>
    <t>2720M</t>
  </si>
  <si>
    <t>6, A</t>
  </si>
  <si>
    <t>Tiny tissue section with lots of folds, tons of oligos</t>
  </si>
  <si>
    <t>KDM\DECON_RIF_Batch1_Round1_RERUN_AKT3\STAR\DECON_RIF_2720_Mid_B1_R1_RERUN_Star</t>
  </si>
  <si>
    <t>Decon_AKT3_Star_Cyto_Nuc_Copyintensity_MidOLIG_FINAL_R1_SMC3</t>
  </si>
  <si>
    <t>Z:\Kelsey\Deconvolution HALO Analysis\STAR\R1_HA_Final_Analysis\HA_R1_2720M_Star_Final.csv</t>
  </si>
  <si>
    <t>Z:\Kelsey\Polaris\02242022_RIF_DECON_B1_R1_RERUN_STAR\Scan1</t>
  </si>
  <si>
    <t>\\10.17.9.46\Neural_Plasticity\Kelsey\Polaris\02242022_RIF_DECON_B1_R1_RERUN_STAR\Scan1\HALO\Fused_HALO_section1_Br2720_Mid_Star</t>
  </si>
  <si>
    <t>raw-data/RNAscope_images/raw_images_to_share/Fused_HALO_section1_Br2720_Mid_Star.tif</t>
  </si>
  <si>
    <t>6432P</t>
  </si>
  <si>
    <t>6, B</t>
  </si>
  <si>
    <t>No</t>
  </si>
  <si>
    <t>Complete</t>
  </si>
  <si>
    <t>OK</t>
  </si>
  <si>
    <t>KDM\DECON_RIF_Batch1_Round1_RERUN_AKT3\STAR\DECON_RIF_6432_Post_B1_R1_RERUN_Star</t>
  </si>
  <si>
    <t>Decon_AKT3_Star_Cyto_Nuc_Copyintensity_LowOLIG_FINAL_R1_SMC2</t>
  </si>
  <si>
    <t>Z:\Kelsey\Deconvolution HALO Analysis\STAR\R1_HA_Final_Analysis\HA_R1_6432P_Star_Final.csv</t>
  </si>
  <si>
    <t>\\10.17.9.46\Neural_Plasticity\Kelsey\Polaris\02242022_RIF_DECON_B1_R1_RERUN_STAR\Scan1\HALO\Fused_HALO_section2_Br6432_Post_Star</t>
  </si>
  <si>
    <t>raw-data/RNAscope_images/raw_images_to_share/Fused_HALO_section2_Br6432_Post_Star.tif</t>
  </si>
  <si>
    <t>6471A</t>
  </si>
  <si>
    <t>6, C</t>
  </si>
  <si>
    <t>Low</t>
  </si>
  <si>
    <t>KDM\DECON_RIF_Batch1_Round1_RERUN_AKT3\STAR\DECON_RIF_6471_Ant_B1_R1_RERUN_Star</t>
  </si>
  <si>
    <t>Z:\Kelsey\Deconvolution HALO Analysis\STAR\R1_HA_Final_Analysis\HA_R1_6471A_Star_Final.csv</t>
  </si>
  <si>
    <t>\\10.17.9.46\Neural_Plasticity\Kelsey\Polaris\02242022_RIF_DECON_B1_R1_RERUN_STAR\Scan1\HALO\Fused_HALO_section3_Br6471_Ant_Star</t>
  </si>
  <si>
    <t>raw-data/RNAscope_images/raw_images_to_share/Fused_HALO_section3_Br6471_Ant_Star.tif</t>
  </si>
  <si>
    <t>6432M</t>
  </si>
  <si>
    <t>2, B</t>
  </si>
  <si>
    <t>High Oligo/low SLC; EXTREME GLARE= calls everything OLIG</t>
  </si>
  <si>
    <t>KDM\DECON_RIF_Batch1_Round1_RERUN_AKT3\STAR\RESCAN_Decon_RIF_6432M_B1R1_BO_AKT3_Star</t>
  </si>
  <si>
    <t>Decon_AKT3_Star_Cyto_Nuc_Copyintensity_SEVEREGLARE_FINAL_R1</t>
  </si>
  <si>
    <t>Z:\Kelsey\Deconvolution HALO Analysis\STAR\R1_HA_Final_Analysis\HA_R1_6432M_Star_Final.csv</t>
  </si>
  <si>
    <t>Z:\Kelsey\Polaris\3422_DECON_RIF_STAR_BOR1S2\Scan1</t>
  </si>
  <si>
    <t>\\10.17.9.46\Neural_Plasticity\Kelsey\Polaris\3422_DECON_RIF_STAR_BOR1S2\HALO\HALO_RESCAN_6432M_B1R1_BO_Fused</t>
  </si>
  <si>
    <t>raw-data/RNAscope_images/raw_images_to_share/HALO_RESCAN_6432M_B1R1_BO_Fused.tif</t>
  </si>
  <si>
    <t>8325A</t>
  </si>
  <si>
    <t>7, A</t>
  </si>
  <si>
    <t>KDM\DECON_RIF_Batch2_round5_AKT3\Star\Decon_RIF_B1_R5_Star_Br8325A_section1</t>
  </si>
  <si>
    <t>Decon_AKT3_Star_Cyto_Nuc_Copyintensity_FINAL_R5_SMC2</t>
  </si>
  <si>
    <t>Z:\Kelsey\Deconvolution HALO Analysis\STAR\R5_HA_Final_Analysis\HA_R5_8325A_Star_Final.csv</t>
  </si>
  <si>
    <t>Z:\Kelsey\Polaris\03102022_RIF_DECON_B1_R5_Star</t>
  </si>
  <si>
    <t>\\10.17.9.46\Neural_Plasticity\Kelsey\Polaris\03102022_RIF_DECON_B1_R5_Star\HALO_section1_Br8325A\HALO_B1_R5_Star_Br8325A_Fused</t>
  </si>
  <si>
    <t>raw-data/RNAscope_images/raw_images_to_share/HALO_B1_R5_Star_Br8325A_Fused.tif</t>
  </si>
  <si>
    <t>8325M</t>
  </si>
  <si>
    <t>7,B</t>
  </si>
  <si>
    <t>big tear in this section</t>
  </si>
  <si>
    <t>KDM\DECON_RIF_Batch2_round5_AKT3\Star\Decon_RIF_B1_R5_Star_Br8325M_section2</t>
  </si>
  <si>
    <t>Decon_AKT3_Star_Cyto_Nuc_Copyintensity_FINAL_R5_SMC3</t>
  </si>
  <si>
    <t>Z:\Kelsey\Deconvolution HALO Analysis\STAR\R5_HA_Final_Analysis\HA_R5_8325M_Star_Final.csv</t>
  </si>
  <si>
    <t>\\10.17.9.46\Neural_Plasticity\Kelsey\Polaris\03102022_RIF_DECON_B1_R5_Star\HALO_section2_Br8325M\HALO_B1_R5_Star_Br8325M_Fused</t>
  </si>
  <si>
    <t>raw-data/RNAscope_images/raw_images_to_share/HALO_B1_R5_Star_Br8325M_Fused.tif</t>
  </si>
  <si>
    <t>8667A</t>
  </si>
  <si>
    <t>7, C</t>
  </si>
  <si>
    <t>KDM\DECON_RIF_Batch2_round5_AKT3\Star\Decon_RIF_B1_R5_Star_Br8667A_section3</t>
  </si>
  <si>
    <t>Decon_AKT3_Star_Cyto_Nuc_Copyintensity_FINAL_R5_editedbySMC_080322</t>
  </si>
  <si>
    <t>Z:\Kelsey\Deconvolution HALO Analysis\STAR\R5_HA_Final_Analysis\HA_R5_8667A_Star_Final.csv</t>
  </si>
  <si>
    <t>\\10.17.9.46\Neural_Plasticity\Kelsey\Polaris\03102022_RIF_DECON_B1_R5_Star\HALO_section3_Br8667A\HALO_B1_R5_Star_Br8667A_Fused</t>
  </si>
  <si>
    <t>raw-data/RNAscope_images/raw_images_to_share/HALO_B1_R5_Star_Br8667A_Fused.tif</t>
  </si>
  <si>
    <t>6522M</t>
  </si>
  <si>
    <t>5, A</t>
  </si>
  <si>
    <t>section1, annotation4</t>
  </si>
  <si>
    <t>KDM\DECON_RIF_Batch1_Round2_AKT3_RERUN\Reunmix_RIF_batch1_Round2_AKT3\Star</t>
  </si>
  <si>
    <t>Decon_AKT3_Star_Cyto_Nuc_Copyintensity_FINAL_R2_SMC2</t>
  </si>
  <si>
    <t>Z:\Kelsey\Deconvolution HALO Analysis\STAR\R2_HA_Final_Analysis\HA_R2_6522M_Star_Final.csv</t>
  </si>
  <si>
    <t>Z:\Kelsey\Polaris\031822_RIF_DECON_B1_R2_Rerun_Star</t>
  </si>
  <si>
    <t>USED REDO FOLDERS</t>
  </si>
  <si>
    <t>\\10.17.9.46\Neural_Plasticity\Kelsey\Polaris\031822_RIF_DECON_B1_R2_Rerun_Star\REDO_HALO\HALO_allsections_round2_AKT3_Star_Fused</t>
  </si>
  <si>
    <t>raw-data/RNAscope_images/raw_images_to_share/HALO_allsections_round2_AKT3_Star_Fused.tif</t>
  </si>
  <si>
    <t>6522P</t>
  </si>
  <si>
    <t>5, B</t>
  </si>
  <si>
    <t>section2, annotation3</t>
  </si>
  <si>
    <t>Decon_AKT3_Star_Cyto_Nuc_Copyintensity_FINAL_R2_SMC3</t>
  </si>
  <si>
    <t>Z:\Kelsey\Deconvolution HALO Analysis\STAR\R2_HA_Final_Analysis\HA_R2_6522P_Star_Final.csv</t>
  </si>
  <si>
    <t>6471M</t>
  </si>
  <si>
    <t>5, C</t>
  </si>
  <si>
    <t>section3, annotation2</t>
  </si>
  <si>
    <t>Z:\Kelsey\Deconvolution HALO Analysis\STAR\R2_HA_Final_Analysis\HA_R2_6471M_Star_Final.csv</t>
  </si>
  <si>
    <t>8492P</t>
  </si>
  <si>
    <t>5, D</t>
  </si>
  <si>
    <t>section4, annotation1</t>
  </si>
  <si>
    <t>High</t>
  </si>
  <si>
    <t>Decon_AKT3_Star_Cyto_Nuc_Copyintensity_FINAL_R2_SMC4</t>
  </si>
  <si>
    <t>Z:\Kelsey\Deconvolution HALO Analysis\STAR\R2_HA_Final_Analysis\HA_R2_8492P_Star_Final.csv</t>
  </si>
  <si>
    <t>2723A</t>
  </si>
  <si>
    <t>KDM\DECON_RIF_Batch2_Round3_AKT3\Reunmix_RIF_Batch2_Round3_AKT3\Star</t>
  </si>
  <si>
    <t>Decon_AKT3_Star_Cyto_Nuc_Copyintensity_FINAL_R3_SMC2</t>
  </si>
  <si>
    <t>Z:\Kelsey\Deconvolution HALO Analysis\STAR\R3_HA_Final_Analysis\HA_R3_2723A_Star_Final.csv</t>
  </si>
  <si>
    <t>Z:\Kelsey\Polaris\031822_RIF_DECON_B2_R3_Star</t>
  </si>
  <si>
    <t>\\10.17.9.46\Neural_Plasticity\Kelsey\Polaris\031822_RIF_DECON_B2_R3_Star\REDO_HALO\HALO_allsections_Round3_AKT3_Star_Fused</t>
  </si>
  <si>
    <t>raw-data/RNAscope_images/raw_images_to_share/HALO_allsections_Round3_AKT3_Star_Fused.tif</t>
  </si>
  <si>
    <t>2720P</t>
  </si>
  <si>
    <t>7, B</t>
  </si>
  <si>
    <t>Z:\Kelsey\Deconvolution HALO Analysis\STAR\R3_HA_Final_Analysis\HA_R3_2720P_Star_Final.csv</t>
  </si>
  <si>
    <t>8492M</t>
  </si>
  <si>
    <t>GLARE, section3, annotation2; consider switching to adapted oligo algorithms made for sections above</t>
  </si>
  <si>
    <t>Decon_AKT3_Star_Cyto_Nuc_Copyintensity_FINAL_R3</t>
  </si>
  <si>
    <t>Z:\Kelsey\Deconvolution HALO Analysis\STAR\R3_HA_Final_Analysis\HA_R3_8492M_Star_Final.csv</t>
  </si>
  <si>
    <t>3942P</t>
  </si>
  <si>
    <t>7, D</t>
  </si>
  <si>
    <t>GLARE, section4, annotation1;consider switching to adapted oligo algorithms made for sections above</t>
  </si>
  <si>
    <t>Z:\Kelsey\Deconvolution HALO Analysis\STAR\R3_HA_Final_Analysis\HA_R3_3942P_Star_Final.csv</t>
  </si>
  <si>
    <t>3942A</t>
  </si>
  <si>
    <t>GLARE; consider switching to adapted oligo algorithms made for sections above</t>
  </si>
  <si>
    <t>KDM\DECON_RIF_Batch2_Round3_AKT3\Reunmix_RIF_Batch2_Round3_AKT3\Star_BO</t>
  </si>
  <si>
    <t>Z:\Kelsey\Deconvolution HALO Analysis\STAR\R3_HA_Final_Analysis\HA_R3_3942A_Star_Final.csv</t>
  </si>
  <si>
    <t>Z:\Kelsey\Polaris\031822_RIF_DECON_B2_R3_BO_Star</t>
  </si>
  <si>
    <t>\\10.17.9.46\Neural_Plasticity\Kelsey\Polaris\031822_RIF_DECON_B2_R3_BO_Star\REDO_HALO\HALO_round3_BO_AKT3_Star_Fused</t>
  </si>
  <si>
    <t>raw-data/RNAscope_images/raw_images_to_share/HALO_round3_BO_AKT3_Star_Fused.tif</t>
  </si>
  <si>
    <t>6423A</t>
  </si>
  <si>
    <t>8, A</t>
  </si>
  <si>
    <t>same section/annotation thing as above for all rounds that were reunmixed</t>
  </si>
  <si>
    <t>KDM\DECON_RIF_Batch2_Round4_AKT3\Reunmix_RIF_Batch2_Round4_AKT3\Star</t>
  </si>
  <si>
    <t>Decon_AKT3_Star_Cyto_Nuc_Copyintensity_FINAL_R4_SMC2</t>
  </si>
  <si>
    <t>Z:\Kelsey\Deconvolution HALO Analysis\STAR\R4_HA_Final_Analysis\HA_R4_6423A_Star_Final.csv</t>
  </si>
  <si>
    <t>Z:\Kelsey\Polaris\32422_RIF_DECON_B2_R4_Star</t>
  </si>
  <si>
    <t>\\10.17.9.46\Neural_Plasticity\Kelsey\Polaris\32422_RIF_DECON_B2_R4_Star\REDO_HALO\HALO_allsections_AKT3_Star_Fused</t>
  </si>
  <si>
    <t>raw-data/RNAscope_images/raw_images_to_share/HALO_allsections_AKT3_Star_Fused.tif</t>
  </si>
  <si>
    <t>6423P</t>
  </si>
  <si>
    <t>8, B</t>
  </si>
  <si>
    <t>Z:\Kelsey\Deconvolution HALO Analysis\STAR\R4_HA_Final_Analysis\HA_R4_6423P_Star_Final.csv</t>
  </si>
  <si>
    <t>3942M</t>
  </si>
  <si>
    <t>8, C</t>
  </si>
  <si>
    <t>Z:\Kelsey\Deconvolution HALO Analysis\STAR\R4_HA_Final_Analysis\HA_R4_3942M_Star_Final.csv</t>
  </si>
  <si>
    <t>8667M</t>
  </si>
  <si>
    <t>8, D</t>
  </si>
  <si>
    <t>Z:\Kelsey\Deconvolution HALO Analysis\STAR\R4_HA_Final_Analysis\HA_R4_8667M_Star_Final.csv</t>
  </si>
  <si>
    <t>Circle</t>
  </si>
  <si>
    <t>KDM\DECON_RIF_Batch1_Round1_RERUN_AKT3\CIRCLE\Decon_RIF_6432_Ant_B1_R1_RERUN_Circle</t>
  </si>
  <si>
    <t>Decon_AKT3_Circle_Cyto_Nuc_Copyintensity_FINAL_R1_SMC2</t>
  </si>
  <si>
    <t>Z:\Kelsey\Deconvolution HALO Analysis\CIRCLE\R1_HA_Circle_Final_Analysis\HA_R1_6432A_Circle_Final.csv</t>
  </si>
  <si>
    <t>Z:\Kelsey\Polaris\02242022_RIF_DECON_B1_R1_RERUN_CIRCLE\Scan1</t>
  </si>
  <si>
    <t>\\10.17.9.46\Neural_Plasticity\Kelsey\Polaris\02242022_RIF_DECON_B1_R1_RERUN_CIRCLE\Scan1\HALO\Fused_HALO_section1_Br6432_Ant_Circle</t>
  </si>
  <si>
    <t>raw-data/RNAscope_images/raw_images_to_share/Fused_HALO_section1_Br6432_Ant_Circle.tif</t>
  </si>
  <si>
    <t>KDM\DECON_RIF_Batch1_Round1_RERUN_AKT3\CIRCLE\RESCAN_Decon_RIF_2720M_B1R1_RERUN_Circle</t>
  </si>
  <si>
    <t>Z:\Kelsey\Deconvolution HALO Analysis\CIRCLE\R1_HA_Circle_Final_Analysis\HA_R1_2720M_Circle_Final.csv</t>
  </si>
  <si>
    <t>Z:\Kelsey\Polaris\3422_DECON_RIF_CIRCLE_B1R1S2\Scan1</t>
  </si>
  <si>
    <t>\\10.17.9.46\Neural_Plasticity\Kelsey\Polaris\3422_DECON_RIF_CIRCLE_B1R1S2\HALO\HALO_RESCAN_2720M_B1R1_Circle_AKT3_Fused</t>
  </si>
  <si>
    <t>raw-data/RNAscope_images/raw_images_to_share/HALO_RESCAN_2720M_B1R1_Circle_AKT3_Fused.tif</t>
  </si>
  <si>
    <t>KDM\DECON_RIF_Batch1_Round1_RERUN_AKT3\CIRCLE\RESCAN_Decon_RIF_6432P_B1R1_RERUN_Circle</t>
  </si>
  <si>
    <t>Z:\Kelsey\Deconvolution HALO Analysis\CIRCLE\R1_HA_Circle_Final_Analysis\HA_R1_6432P_Circle_Final.csv</t>
  </si>
  <si>
    <t>\\10.17.9.46\Neural_Plasticity\Kelsey\Polaris\02242022_RIF_DECON_B1_R1_RERUN_CIRCLE\Scan1\HALO\Fused_HALO_section1_Br6432_Post_Circle</t>
  </si>
  <si>
    <t>raw-data/RNAscope_images/raw_images_to_share/Fused_HALO_section1_Br6432_Post_Circle.tif</t>
  </si>
  <si>
    <t>blurry GFAP channel --&gt; not ideal astrocyte counting</t>
  </si>
  <si>
    <t>Maybe</t>
  </si>
  <si>
    <t>KDM\DECON_RIF_Batch1_Round1_RERUN_AKT3\CIRCLE\Decon_RIF_6471_Ant_B1_R1_RERUN_Circle</t>
  </si>
  <si>
    <t>Z:\Kelsey\Deconvolution HALO Analysis\CIRCLE\R1_HA_Circle_Final_Analysis\HA_R1_6471A_Circle_Final.csv</t>
  </si>
  <si>
    <t>\\10.17.9.46\Neural_Plasticity\Kelsey\Polaris\02242022_RIF_DECON_B1_R1_RERUN_CIRCLE\Scan1\HALO\Fused_HALO_section3_Br6471_Ant_Circle</t>
  </si>
  <si>
    <t>raw-data/RNAscope_images/raw_images_to_share/Fused_HALO_section3_Br6471_Ant_Circle.tif</t>
  </si>
  <si>
    <t>2, A</t>
  </si>
  <si>
    <t>KDM\DECON_RIF_Batch1_Round1_RERUN_AKT3\CIRCLE\Decon_RIF_6432_Mid_B1_BO_RERUN_Circle</t>
  </si>
  <si>
    <t>Z:\Kelsey\Deconvolution HALO Analysis\CIRCLE\R1_HA_Circle_Final_Analysis\HA_R1_6432M_Circle_Final.csv</t>
  </si>
  <si>
    <t>Z:\Kelsey\Polaris\02242022_RIF_DECON_B1_R1_BO_Circle_L\Scan1</t>
  </si>
  <si>
    <t>\\10.17.9.46\Neural_Plasticity\Kelsey\Polaris\02242022_RIF_DECON_B1_R1_BO_Circle_L\Scan1\HALO\Fused_HALO_section1_Br6432_Mid_Circle</t>
  </si>
  <si>
    <t>raw-data/RNAscope_images/raw_images_to_share/Fused_HALO_section1_Br6432_Mid_Circle.tif</t>
  </si>
  <si>
    <t>KDM\DECON_RIF_Batch2_round5_AKT3\Circle\Decon_RIF_B1_R5_Circle_Br8325A_section1</t>
  </si>
  <si>
    <t>Decon_AKT3_Circle_Cyto_Nuc_Copyintensity_FINAL_R5_SMC2</t>
  </si>
  <si>
    <t>Z:\Kelsey\Deconvolution HALO Analysis\CIRCLE\R5_HA_Circle_Final_Analysis\HA_R5_8325A_Circle_Final.csv</t>
  </si>
  <si>
    <t>Z:\Kelsey\Polaris\03102022_RIF_DECON_B1_R5_Circle_Br8325A</t>
  </si>
  <si>
    <t>\\10.17.9.46\Neural_Plasticity\Kelsey\Polaris\03102022_RIF_DECON_B1_R5_Circle_Br8325A\HALO\HALO_B1_R5_Circle_Br8325A_Fused</t>
  </si>
  <si>
    <t>raw-data/RNAscope_images/raw_images_to_share/HALO_B1_R5_Circle_Br8325A_Fused.tif</t>
  </si>
  <si>
    <t>KDM\DECON_RIF_Batch2_round5_AKT3\Circle\Decon_RIF_B1_R5_Circle_Br8325M_section2</t>
  </si>
  <si>
    <t>Decon_AKT3_Circle_Cyto_Nuc_Copyintensity_FINAL_R5_SMC3</t>
  </si>
  <si>
    <t>Z:\Kelsey\Deconvolution HALO Analysis\CIRCLE\R5_HA_Circle_Final_Analysis\HA_R5_8325M_Circle_Final.csv</t>
  </si>
  <si>
    <t>Z:\Kelsey\Polaris\03102022_RIF_DECON_B1_R5_Circle_BR8325M</t>
  </si>
  <si>
    <t>\\10.17.9.46\Neural_Plasticity\Kelsey\Polaris\03102022_RIF_DECON_B1_R5_Circle_BR8325M\HALO\HALO_B1_R5_Circle_Br8325M_Fused</t>
  </si>
  <si>
    <t>raw-data/RNAscope_images/raw_images_to_share/HALO_B1_R5_Circle_Br8325M_Fused.tif</t>
  </si>
  <si>
    <t>KDM\DECON_RIF_Batch2_round5_AKT3\Circle\Decon_RIF_B1_R5_Circle_Br8667A_section3</t>
  </si>
  <si>
    <t>Decon_AKT3_Circle_Cyto_Nuc_Copyintensity_FINAL_R5_SMC4</t>
  </si>
  <si>
    <t>Z:\Kelsey\Deconvolution HALO Analysis\CIRCLE\R5_HA_Circle_Final_Analysis\HA_R5_8667A_Circle_Final.csv</t>
  </si>
  <si>
    <t>Z:\Kelsey\Polaris\03102022_RIF_DECON_B1_R5_Circle</t>
  </si>
  <si>
    <t>\\10.17.9.46\Neural_Plasticity\Kelsey\Polaris\03102022_RIF_DECON_B1_R5_Circle\HALO\HALO_B1_R5_Circle_Br8667A_Fused</t>
  </si>
  <si>
    <t>raw-data/RNAscope_images/raw_images_to_share/HALO_B1_R5_Circle_Br8667A_Fused.tif</t>
  </si>
  <si>
    <t>4, A</t>
  </si>
  <si>
    <t>KDM\DECON_RIF_Batch1_round2_AKT3_RERUN\Reunmix_RIF_Batch1_Round2_AKT3\Circle</t>
  </si>
  <si>
    <t>Decon_AKT3_Circle_Cyto_Nuc_Copyintensity_FINAL_R2_SMC2</t>
  </si>
  <si>
    <t>Z:\Kelsey\Deconvolution HALO Analysis\CIRCLE\R2_HA_Final_Analysis\HA_R2_6522M_Circle_Final.csv</t>
  </si>
  <si>
    <t>Z:\Kelsey\Polaris\031822_RIF_DECON_B1_R2_Rerun_Circle</t>
  </si>
  <si>
    <t>Use redo</t>
  </si>
  <si>
    <t>\\10.17.9.46\Neural_Plasticity\Kelsey\Polaris\031822_RIF_DECON_B1_R2_Rerun_Circle\REDO_HALO\HALO_allsections_round2_AKT3_Circle_Fused</t>
  </si>
  <si>
    <t>raw-data/RNAscope_images/raw_images_to_share/HALO_allsections_round2_AKT3_Circle_Fused.tif</t>
  </si>
  <si>
    <t>4, B</t>
  </si>
  <si>
    <t>Decon_AKT3_Circle_Cyto_Nuc_Copyintensity_FINAL_R2_SMC3</t>
  </si>
  <si>
    <t>Z:\Kelsey\Deconvolution HALO Analysis\CIRCLE\R2_HA_Final_Analysis\HA_R2_6522P_Circle_Final.csv</t>
  </si>
  <si>
    <t>4, C</t>
  </si>
  <si>
    <t>Pretty section, Figure worthy?</t>
  </si>
  <si>
    <t>Z:\Kelsey\Deconvolution HALO Analysis\CIRCLE\R2_HA_Final_Analysis\HA_R2_6471M_Circle_Final.csv</t>
  </si>
  <si>
    <t>4, D</t>
  </si>
  <si>
    <t>Decon_AKT3_Circle_Cyto_Nuc_Copyintensity_FINAL_R2</t>
  </si>
  <si>
    <t>Z:\Kelsey\Deconvolution HALO Analysis\CIRCLE\R2_HA_Final_Analysis\HA_R2_8492P_Circle_Final.csv</t>
  </si>
  <si>
    <t>Expect high GFAP</t>
  </si>
  <si>
    <t>KDM\DECON_RIF_Batch2_round3_AKT3\Reunmix_RIF_Batch2_Round3_AKT3\Circle</t>
  </si>
  <si>
    <t>Decon_AKT3_Circle_Cyto_Nuc_Copyintensity_FINAL_R3_SMC2</t>
  </si>
  <si>
    <t>Z:\Kelsey\Deconvolution HALO Analysis\CIRCLE\R3_HA_Final_Analysis\HA_R3_2723A_Circle_Final.csv</t>
  </si>
  <si>
    <t>Z:\Kelsey\Polaris\031822_RIF_DECON_B2_R3_Circle</t>
  </si>
  <si>
    <t>\\10.17.9.46\Neural_Plasticity\Kelsey\Polaris\031822_RIF_DECON_B2_R3_Circle\REDO_HALO\HALO_allsections_round3_AKT3_Circle_Fused</t>
  </si>
  <si>
    <t>raw-data/RNAscope_images/raw_images_to_share/HALO_allsections_round3_AKT3_Circle_Fused.tif</t>
  </si>
  <si>
    <t>Expect low GFAP</t>
  </si>
  <si>
    <t>Z:\Kelsey\Deconvolution HALO Analysis\CIRCLE\R3_HA_Final_Analysis\HA_R3_2720P_Circle_Final.csv</t>
  </si>
  <si>
    <t>Z:\Kelsey\Deconvolution HALO Analysis\CIRCLE\R3_HA_Final_Analysis\HA_R3_8492M_Circle_Final.csv</t>
  </si>
  <si>
    <t>Z:\Kelsey\Deconvolution HALO Analysis\CIRCLE\R3_HA_Final_Analysis\HA_R3_3942P_Circle_Final.csv</t>
  </si>
  <si>
    <t>KDM\DECON_RIF_Batch2_round3_AKT3\Reunmix_RIF_Batch2_Round3_AKT3\Circle_BO</t>
  </si>
  <si>
    <t>Z:\Kelsey\Deconvolution HALO Analysis\CIRCLE\R3_HA_Final_Analysis\HA_R3_3942A_Circle_Final.csv</t>
  </si>
  <si>
    <t>Z:\Kelsey\Polaris\031822_RIF_DECON_B2_R3_BO_Circle</t>
  </si>
  <si>
    <t>\\10.17.9.46\Neural_Plasticity\Kelsey\Polaris\031822_RIF_DECON_B2_R3_BO_Circle\REDO_HALO\HALO_Round3_BO_AKT3_Circle_Fused</t>
  </si>
  <si>
    <t>raw-data/RNAscope_images/raw_images_to_share/HALO_Round3_BO_AKT3_Circle_Fused.tif</t>
  </si>
  <si>
    <t>Low CLDN5</t>
  </si>
  <si>
    <t>KDM\DECON_RIF_Batch2_round4_AKT3\Reunmix_RIF_Batch2_Round4_AKT3\Circle</t>
  </si>
  <si>
    <t>Decon_AKT3_Circle_Cyto_Nuc_Copyintensity_Final_R4_SMC2</t>
  </si>
  <si>
    <t>Z:\Kelsey\Deconvolution HALO Analysis\CIRCLE\R4_HA_Final_Analysis\HA_R4_6423A_Circle_Final.csv</t>
  </si>
  <si>
    <t>Z:\Kelsey\Polaris\32422_RIF_DECON_B2_R4_Circle</t>
  </si>
  <si>
    <t>\\10.17.9.46\Neural_Plasticity\Kelsey\Polaris\32422_RIF_DECON_B2_R4_Circle\REDO_HALO\HALO_Allsections_round4_AKT3_Circle_Fused</t>
  </si>
  <si>
    <t>raw-data/RNAscope_images/raw_images_to_share/HALO_Allsections_round4_AKT3_Circle_Fused.tif</t>
  </si>
  <si>
    <t>Z:\Kelsey\Deconvolution HALO Analysis\CIRCLE\R4_HA_Final_Analysis\HA_R4_6423P_Circle_Final.csv</t>
  </si>
  <si>
    <t>Z:\Kelsey\Deconvolution HALO Analysis\CIRCLE\R4_HA_Final_Analysis\HA_R4_3942M_Circle_Final.csv</t>
  </si>
  <si>
    <t>Z:\Kelsey\Deconvolution HALO Analysis\CIRCLE\R4_HA_Final_Analysis\HA_R4_8667M_Circle_Final.csv</t>
  </si>
  <si>
    <t>Potential Issue sections highlighted in yellow, consider dropping these if cell type protortions are drastically affected by these sections. These sections have a large number of fold, rips, bubbles, out of focus areas, so they are not representative of the overall collection of sections. Algorithms made in HALO are done by combination (star or circle) then by round (1-5, rounds are the same as they are for snRNAseq). If there are issues with sections (too high or low of one cell type) look at Abby's RNAscope for these blocks to better understand the amount of grey matter and white matter. I made a few algoritms to combat overcalling of oligos; do to short time frame visiual checks were done quickly so if after analysis from Louise alerts to high or low of specific cell types look closer at that section an apply the other HALO algoritms made to see if they work better for more correct segmentation. When changing the algorithm to adjust for incorrect cell type calling you do not need to re-average the copy intensity of AKT3, it will remain the same as long as you do not adjust any settings for AKT3.</t>
  </si>
  <si>
    <r>
      <rPr>
        <rFont val="Arial"/>
        <color theme="1"/>
      </rPr>
      <t xml:space="preserve">Allsection images contain 4 sections (listed in </t>
    </r>
    <r>
      <rPr>
        <rFont val="Arial"/>
        <b/>
        <color theme="1"/>
      </rPr>
      <t>columns P</t>
    </r>
    <r>
      <rPr>
        <rFont val="Arial"/>
        <color theme="1"/>
      </rPr>
      <t xml:space="preserve"> and </t>
    </r>
    <r>
      <rPr>
        <rFont val="Arial"/>
        <b/>
        <color theme="1"/>
      </rPr>
      <t>Q</t>
    </r>
    <r>
      <rPr>
        <rFont val="Arial"/>
        <color theme="1"/>
      </rPr>
      <t xml:space="preserve">). The order of the sections is denoted by letters A-D, read in a top to bottom fashion. Where the top section is "A", the section below is "B", below that section is "C", and the final/bottom section is "D."
These letters can be found in </t>
    </r>
    <r>
      <rPr>
        <rFont val="Arial"/>
        <b/>
        <color theme="1"/>
      </rPr>
      <t>column B</t>
    </r>
    <r>
      <rPr>
        <rFont val="Arial"/>
        <color theme="1"/>
      </rPr>
      <t>. The slide number in this case does not matter.</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</si>
</sst>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b/>
      <color theme="1"/>
      <name val="Arial"/>
      <scheme val="minor"/>
    </font>
    <font>
      <b/>
      <u/>
      <color rgb="FF0000FF"/>
    </font>
    <font/>
    <font>
      <color rgb="FF000000"/>
      <name val="Arial"/>
    </font>
  </fonts>
  <fills count="19">
    <fill>
      <patternFill patternType="none"/>
    </fill>
    <fill>
      <patternFill patternType="lightGray"/>
    </fill>
    <fill>
      <patternFill patternType="solid">
        <fgColor rgb="FFFF00FF"/>
        <bgColor rgb="FFFF00FF"/>
      </patternFill>
    </fill>
    <fill>
      <patternFill patternType="solid">
        <fgColor rgb="FFFF0000"/>
        <bgColor rgb="FFFF0000"/>
      </patternFill>
    </fill>
    <fill>
      <patternFill patternType="solid">
        <fgColor rgb="FFFFE599"/>
        <bgColor rgb="FFFFE599"/>
      </patternFill>
    </fill>
    <fill>
      <patternFill patternType="solid">
        <fgColor rgb="FF4A86E8"/>
        <bgColor rgb="FF4A86E8"/>
      </patternFill>
    </fill>
    <fill>
      <patternFill patternType="solid">
        <fgColor rgb="FF000000"/>
        <bgColor rgb="FF000000"/>
      </patternFill>
    </fill>
    <fill>
      <patternFill patternType="solid">
        <fgColor theme="4"/>
        <bgColor theme="4"/>
      </patternFill>
    </fill>
    <fill>
      <patternFill patternType="solid">
        <fgColor rgb="FFFF9900"/>
        <bgColor rgb="FFFF9900"/>
      </patternFill>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0000FF"/>
        <bgColor rgb="FF0000FF"/>
      </patternFill>
    </fill>
    <fill>
      <patternFill patternType="solid">
        <fgColor rgb="FF9900FF"/>
        <bgColor rgb="FF9900FF"/>
      </patternFill>
    </fill>
    <fill>
      <patternFill patternType="solid">
        <fgColor rgb="FFEA9999"/>
        <bgColor rgb="FFEA9999"/>
      </patternFill>
    </fill>
    <fill>
      <patternFill patternType="solid">
        <fgColor rgb="FF00FF00"/>
        <bgColor rgb="FF00FF00"/>
      </patternFill>
    </fill>
    <fill>
      <patternFill patternType="solid">
        <fgColor rgb="FF741B47"/>
        <bgColor rgb="FF741B47"/>
      </patternFill>
    </fill>
    <fill>
      <patternFill patternType="solid">
        <fgColor rgb="FF7F6000"/>
        <bgColor rgb="FF7F6000"/>
      </patternFill>
    </fill>
    <fill>
      <patternFill patternType="solid">
        <fgColor rgb="FF999999"/>
        <bgColor rgb="FF999999"/>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FF0000"/>
      </left>
      <top style="thick">
        <color rgb="FFFF0000"/>
      </top>
    </border>
    <border>
      <top style="thick">
        <color rgb="FFFF0000"/>
      </top>
    </border>
    <border>
      <right style="thick">
        <color rgb="FFFF0000"/>
      </right>
      <top style="thick">
        <color rgb="FFFF0000"/>
      </top>
    </border>
    <border>
      <left style="thick">
        <color rgb="FFFF0000"/>
      </left>
    </border>
    <border>
      <right style="thick">
        <color rgb="FFFF0000"/>
      </right>
    </border>
    <border>
      <left style="thick">
        <color rgb="FFFF0000"/>
      </left>
      <bottom style="thick">
        <color rgb="FFFF0000"/>
      </bottom>
    </border>
    <border>
      <bottom style="thick">
        <color rgb="FFFF0000"/>
      </bottom>
    </border>
    <border>
      <right style="thick">
        <color rgb="FFFF0000"/>
      </right>
      <bottom style="thick">
        <color rgb="FFFF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shrinkToFit="0" wrapText="0"/>
    </xf>
    <xf borderId="0" fillId="0" fontId="1" numFmtId="0" xfId="0" applyAlignment="1" applyFont="1">
      <alignment readingOrder="0"/>
    </xf>
    <xf borderId="1" fillId="0" fontId="2" numFmtId="0" xfId="0" applyAlignment="1" applyBorder="1" applyFont="1">
      <alignment readingOrder="0"/>
    </xf>
    <xf borderId="1" fillId="0" fontId="2" numFmtId="0" xfId="0" applyAlignment="1" applyBorder="1" applyFont="1">
      <alignment readingOrder="0" shrinkToFit="0" wrapText="1"/>
    </xf>
    <xf borderId="0" fillId="0" fontId="2" numFmtId="0" xfId="0" applyAlignment="1" applyFont="1">
      <alignment readingOrder="0"/>
    </xf>
    <xf borderId="1" fillId="2" fontId="1" numFmtId="0" xfId="0" applyAlignment="1" applyBorder="1" applyFill="1" applyFont="1">
      <alignment readingOrder="0"/>
    </xf>
    <xf borderId="1" fillId="3" fontId="1" numFmtId="0" xfId="0" applyAlignment="1" applyBorder="1" applyFill="1" applyFont="1">
      <alignment readingOrder="0"/>
    </xf>
    <xf borderId="1" fillId="4" fontId="1" numFmtId="0" xfId="0" applyAlignment="1" applyBorder="1" applyFill="1" applyFont="1">
      <alignment readingOrder="0"/>
    </xf>
    <xf borderId="1" fillId="0" fontId="1" numFmtId="0" xfId="0" applyAlignment="1" applyBorder="1" applyFont="1">
      <alignment readingOrder="0"/>
    </xf>
    <xf borderId="2" fillId="0" fontId="1" numFmtId="0" xfId="0" applyAlignment="1" applyBorder="1" applyFont="1">
      <alignment readingOrder="0"/>
    </xf>
    <xf borderId="1" fillId="5" fontId="1" numFmtId="0" xfId="0" applyAlignment="1" applyBorder="1" applyFill="1" applyFont="1">
      <alignment readingOrder="0"/>
    </xf>
    <xf borderId="1" fillId="6" fontId="1" numFmtId="0" xfId="0" applyAlignment="1" applyBorder="1" applyFill="1" applyFont="1">
      <alignment readingOrder="0"/>
    </xf>
    <xf borderId="1" fillId="4" fontId="1" numFmtId="0" xfId="0" applyAlignment="1" applyBorder="1" applyFont="1">
      <alignment readingOrder="0" shrinkToFit="0" wrapText="1"/>
    </xf>
    <xf borderId="3" fillId="0" fontId="4" numFmtId="0" xfId="0" applyBorder="1" applyFont="1"/>
    <xf borderId="1" fillId="0" fontId="5" numFmtId="0" xfId="0" applyAlignment="1" applyBorder="1" applyFont="1">
      <alignment horizontal="left" readingOrder="0"/>
    </xf>
    <xf borderId="1" fillId="7" fontId="1" numFmtId="0" xfId="0" applyAlignment="1" applyBorder="1" applyFill="1" applyFont="1">
      <alignment readingOrder="0"/>
    </xf>
    <xf borderId="1" fillId="8" fontId="1" numFmtId="0" xfId="0" applyAlignment="1" applyBorder="1" applyFill="1" applyFont="1">
      <alignment readingOrder="0"/>
    </xf>
    <xf borderId="4" fillId="0" fontId="4" numFmtId="0" xfId="0" applyBorder="1" applyFont="1"/>
    <xf borderId="1" fillId="0" fontId="5" numFmtId="0" xfId="0" applyAlignment="1" applyBorder="1" applyFont="1">
      <alignment horizontal="left" readingOrder="0" shrinkToFit="0" wrapText="1"/>
    </xf>
    <xf borderId="1" fillId="0" fontId="1" numFmtId="0" xfId="0" applyAlignment="1" applyBorder="1" applyFont="1">
      <alignment readingOrder="0" shrinkToFit="0" wrapText="1"/>
    </xf>
    <xf borderId="1" fillId="9" fontId="1" numFmtId="0" xfId="0" applyAlignment="1" applyBorder="1" applyFill="1" applyFont="1">
      <alignment readingOrder="0"/>
    </xf>
    <xf borderId="1" fillId="10" fontId="1" numFmtId="0" xfId="0" applyAlignment="1" applyBorder="1" applyFill="1" applyFont="1">
      <alignment readingOrder="0"/>
    </xf>
    <xf borderId="2" fillId="0" fontId="1" numFmtId="0" xfId="0" applyBorder="1" applyFont="1"/>
    <xf borderId="1" fillId="11" fontId="5" numFmtId="0" xfId="0" applyAlignment="1" applyBorder="1" applyFill="1" applyFont="1">
      <alignment horizontal="left" readingOrder="0"/>
    </xf>
    <xf borderId="1" fillId="12" fontId="1" numFmtId="0" xfId="0" applyAlignment="1" applyBorder="1" applyFill="1" applyFont="1">
      <alignment readingOrder="0"/>
    </xf>
    <xf borderId="1" fillId="13" fontId="1" numFmtId="0" xfId="0" applyAlignment="1" applyBorder="1" applyFill="1" applyFont="1">
      <alignment readingOrder="0"/>
    </xf>
    <xf borderId="1" fillId="0" fontId="1" numFmtId="0" xfId="0" applyBorder="1" applyFont="1"/>
    <xf borderId="1" fillId="14" fontId="1" numFmtId="0" xfId="0" applyAlignment="1" applyBorder="1" applyFill="1" applyFont="1">
      <alignment readingOrder="0"/>
    </xf>
    <xf borderId="1" fillId="15" fontId="1" numFmtId="0" xfId="0" applyAlignment="1" applyBorder="1" applyFill="1" applyFont="1">
      <alignment readingOrder="0"/>
    </xf>
    <xf borderId="1" fillId="16" fontId="1" numFmtId="0" xfId="0" applyAlignment="1" applyBorder="1" applyFill="1" applyFont="1">
      <alignment readingOrder="0"/>
    </xf>
    <xf borderId="1" fillId="17" fontId="1" numFmtId="0" xfId="0" applyAlignment="1" applyBorder="1" applyFill="1" applyFont="1">
      <alignment readingOrder="0"/>
    </xf>
    <xf borderId="1" fillId="18" fontId="1" numFmtId="0" xfId="0" applyAlignment="1" applyBorder="1" applyFill="1" applyFont="1">
      <alignment readingOrder="0"/>
    </xf>
    <xf borderId="5" fillId="0" fontId="1" numFmtId="0" xfId="0" applyAlignment="1" applyBorder="1" applyFont="1">
      <alignment readingOrder="0" shrinkToFit="0" wrapText="1"/>
    </xf>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GXbV134CdPmMcSw9pPeSKeHQ8tBMCf0gLuf5Sq4RF4g/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row r="3">
      <c r="A3" s="3" t="s">
        <v>2</v>
      </c>
    </row>
    <row r="4">
      <c r="A4" s="4" t="s">
        <v>3</v>
      </c>
      <c r="N4" s="4"/>
      <c r="O4" s="4"/>
      <c r="P4" s="4"/>
      <c r="Q4" s="4"/>
      <c r="R4" s="4"/>
      <c r="S4" s="4"/>
      <c r="T4" s="4"/>
      <c r="U4" s="4"/>
      <c r="V4" s="4"/>
      <c r="W4" s="4"/>
      <c r="X4" s="4"/>
      <c r="Y4" s="4"/>
      <c r="Z4" s="4"/>
    </row>
    <row r="5">
      <c r="A5" s="4" t="s">
        <v>4</v>
      </c>
    </row>
    <row r="6">
      <c r="A6" s="5" t="s">
        <v>5</v>
      </c>
      <c r="B6" s="4"/>
      <c r="C6" s="4"/>
      <c r="D6" s="4"/>
      <c r="E6" s="4"/>
      <c r="F6" s="4"/>
      <c r="G6" s="4"/>
      <c r="H6" s="4"/>
      <c r="I6" s="4"/>
      <c r="J6" s="4"/>
      <c r="K6" s="4"/>
      <c r="L6" s="4"/>
      <c r="M6" s="4"/>
      <c r="N6" s="4"/>
      <c r="O6" s="4"/>
      <c r="P6" s="4"/>
      <c r="Q6" s="4"/>
      <c r="R6" s="4"/>
      <c r="S6" s="4"/>
      <c r="T6" s="4"/>
      <c r="U6" s="4"/>
      <c r="V6" s="4"/>
      <c r="W6" s="4"/>
      <c r="X6" s="4"/>
      <c r="Y6" s="4"/>
      <c r="Z6" s="4"/>
    </row>
    <row r="7">
      <c r="A7" s="5" t="s">
        <v>6</v>
      </c>
      <c r="B7" s="4"/>
      <c r="C7" s="4"/>
      <c r="D7" s="4"/>
      <c r="E7" s="4"/>
      <c r="F7" s="4"/>
      <c r="G7" s="4"/>
      <c r="H7" s="4"/>
      <c r="I7" s="4"/>
      <c r="J7" s="4"/>
      <c r="K7" s="4"/>
      <c r="L7" s="4"/>
      <c r="M7" s="4"/>
      <c r="N7" s="4"/>
      <c r="O7" s="4"/>
      <c r="P7" s="4"/>
      <c r="Q7" s="4"/>
      <c r="R7" s="4"/>
      <c r="S7" s="4"/>
      <c r="T7" s="4"/>
      <c r="U7" s="4"/>
      <c r="V7" s="4"/>
      <c r="W7" s="4"/>
      <c r="X7" s="4"/>
      <c r="Y7" s="4"/>
      <c r="Z7" s="4"/>
    </row>
    <row r="8">
      <c r="A8" s="5" t="s">
        <v>7</v>
      </c>
      <c r="B8" s="4"/>
      <c r="C8" s="4"/>
      <c r="D8" s="4"/>
      <c r="E8" s="4"/>
      <c r="F8" s="4"/>
      <c r="G8" s="4"/>
      <c r="H8" s="4"/>
      <c r="I8" s="4"/>
      <c r="J8" s="4"/>
      <c r="K8" s="4"/>
      <c r="L8" s="4"/>
      <c r="M8" s="4"/>
      <c r="N8" s="4"/>
      <c r="O8" s="4"/>
      <c r="P8" s="4"/>
      <c r="Q8" s="4"/>
      <c r="R8" s="4"/>
      <c r="S8" s="4"/>
      <c r="T8" s="4"/>
      <c r="U8" s="4"/>
      <c r="V8" s="4"/>
      <c r="W8" s="4"/>
      <c r="X8" s="4"/>
      <c r="Y8" s="4"/>
      <c r="Z8" s="4"/>
    </row>
    <row r="9">
      <c r="A9" s="1" t="s">
        <v>8</v>
      </c>
    </row>
    <row r="10">
      <c r="A10" s="1" t="s">
        <v>9</v>
      </c>
      <c r="N10" s="1"/>
      <c r="O10" s="1"/>
      <c r="P10" s="1"/>
      <c r="Q10" s="1"/>
      <c r="R10" s="1"/>
      <c r="S10" s="1"/>
      <c r="T10" s="1"/>
      <c r="U10" s="1"/>
      <c r="V10" s="1"/>
      <c r="W10" s="1"/>
      <c r="X10" s="1"/>
      <c r="Y10" s="1"/>
      <c r="Z10" s="1"/>
    </row>
    <row r="11">
      <c r="A11" s="1" t="s">
        <v>10</v>
      </c>
    </row>
    <row r="12">
      <c r="A12" s="1" t="s">
        <v>11</v>
      </c>
    </row>
    <row r="13">
      <c r="A13" s="1" t="s">
        <v>12</v>
      </c>
      <c r="N13" s="1"/>
      <c r="O13" s="1"/>
      <c r="P13" s="1"/>
      <c r="Q13" s="1"/>
      <c r="R13" s="1"/>
      <c r="S13" s="1"/>
      <c r="T13" s="1"/>
      <c r="U13" s="1"/>
      <c r="V13" s="1"/>
      <c r="W13" s="1"/>
      <c r="X13" s="1"/>
      <c r="Y13" s="1"/>
      <c r="Z13" s="1"/>
    </row>
    <row r="14">
      <c r="A14" s="6" t="s">
        <v>13</v>
      </c>
      <c r="B14" s="1"/>
      <c r="C14" s="1"/>
      <c r="D14" s="1"/>
      <c r="E14" s="1"/>
      <c r="F14" s="1"/>
      <c r="G14" s="1"/>
      <c r="H14" s="1"/>
      <c r="I14" s="1"/>
      <c r="J14" s="1"/>
      <c r="K14" s="1"/>
      <c r="L14" s="1"/>
      <c r="M14" s="1"/>
      <c r="N14" s="1"/>
      <c r="O14" s="1"/>
      <c r="P14" s="1"/>
      <c r="Q14" s="1"/>
      <c r="R14" s="1"/>
      <c r="S14" s="1"/>
      <c r="T14" s="1"/>
      <c r="U14" s="1"/>
      <c r="V14" s="1"/>
      <c r="W14" s="1"/>
      <c r="X14" s="1"/>
      <c r="Y14" s="1"/>
      <c r="Z14" s="1"/>
    </row>
    <row r="15">
      <c r="A15" s="6" t="s">
        <v>14</v>
      </c>
      <c r="B15" s="1"/>
      <c r="C15" s="1"/>
      <c r="D15" s="1"/>
      <c r="E15" s="1"/>
      <c r="F15" s="1"/>
      <c r="G15" s="1"/>
      <c r="H15" s="1"/>
      <c r="I15" s="1"/>
      <c r="J15" s="1"/>
      <c r="K15" s="1"/>
      <c r="L15" s="1"/>
      <c r="M15" s="1"/>
      <c r="N15" s="1"/>
      <c r="O15" s="1"/>
      <c r="P15" s="1"/>
      <c r="Q15" s="1"/>
      <c r="R15" s="1"/>
      <c r="S15" s="1"/>
      <c r="T15" s="1"/>
      <c r="U15" s="1"/>
      <c r="V15" s="1"/>
      <c r="W15" s="1"/>
      <c r="X15" s="1"/>
      <c r="Y15" s="1"/>
      <c r="Z15" s="1"/>
    </row>
    <row r="16">
      <c r="A16" s="6" t="s">
        <v>15</v>
      </c>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t="s">
        <v>16</v>
      </c>
    </row>
    <row r="26">
      <c r="A26" s="1"/>
      <c r="B26" s="1"/>
      <c r="C26" s="1"/>
      <c r="D26" s="1"/>
      <c r="E26" s="1"/>
      <c r="F26" s="1"/>
      <c r="G26" s="1"/>
      <c r="H26" s="1"/>
      <c r="I26" s="1"/>
      <c r="J26" s="1"/>
      <c r="K26" s="1"/>
      <c r="L26" s="1"/>
      <c r="M26" s="1"/>
    </row>
    <row r="27">
      <c r="A27" s="1"/>
      <c r="B27" s="1"/>
      <c r="C27" s="1"/>
      <c r="D27" s="1"/>
      <c r="E27" s="1"/>
      <c r="F27" s="1"/>
      <c r="G27" s="1"/>
      <c r="H27" s="1"/>
      <c r="I27" s="1"/>
      <c r="J27" s="1"/>
      <c r="K27" s="1"/>
      <c r="L27" s="1"/>
      <c r="M27" s="1"/>
    </row>
    <row r="28">
      <c r="A28" s="1"/>
      <c r="B28" s="1"/>
      <c r="C28" s="1"/>
      <c r="D28" s="1"/>
      <c r="E28" s="1"/>
      <c r="F28" s="1"/>
      <c r="G28" s="1"/>
      <c r="H28" s="1"/>
      <c r="I28" s="1"/>
      <c r="J28" s="1"/>
      <c r="K28" s="1"/>
      <c r="L28" s="1"/>
      <c r="M28" s="1"/>
    </row>
  </sheetData>
  <mergeCells count="11">
    <mergeCell ref="A11:Z11"/>
    <mergeCell ref="A12:Z12"/>
    <mergeCell ref="A13:M13"/>
    <mergeCell ref="A18:M25"/>
    <mergeCell ref="A1:M1"/>
    <mergeCell ref="A2:M2"/>
    <mergeCell ref="A3:M3"/>
    <mergeCell ref="A4:M4"/>
    <mergeCell ref="A5:Z5"/>
    <mergeCell ref="A9:Z9"/>
    <mergeCell ref="A10:M10"/>
  </mergeCells>
  <hyperlinks>
    <hyperlink r:id="rId1" ref="A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12.88"/>
    <col customWidth="1" min="4" max="4" width="12.75"/>
    <col customWidth="1" min="5" max="5" width="15.0"/>
    <col customWidth="1" min="6" max="6" width="25.13"/>
    <col customWidth="1" min="7" max="10" width="11.25"/>
    <col customWidth="1" min="11" max="11" width="81.63"/>
    <col customWidth="1" min="12" max="12" width="59.38"/>
    <col customWidth="1" min="13" max="13" width="85.38"/>
    <col customWidth="1" min="14" max="14" width="58.75"/>
    <col customWidth="1" min="15" max="15" width="20.13"/>
    <col customWidth="1" min="16" max="16" width="115.63"/>
    <col customWidth="1" min="17" max="17" width="140.88"/>
  </cols>
  <sheetData>
    <row r="1">
      <c r="A1" s="7" t="s">
        <v>17</v>
      </c>
      <c r="B1" s="8" t="s">
        <v>18</v>
      </c>
      <c r="C1" s="7" t="s">
        <v>19</v>
      </c>
      <c r="D1" s="7" t="s">
        <v>20</v>
      </c>
      <c r="E1" s="8" t="s">
        <v>21</v>
      </c>
      <c r="F1" s="7" t="s">
        <v>22</v>
      </c>
      <c r="G1" s="8" t="s">
        <v>23</v>
      </c>
      <c r="H1" s="8" t="s">
        <v>24</v>
      </c>
      <c r="I1" s="8" t="s">
        <v>25</v>
      </c>
      <c r="J1" s="8" t="s">
        <v>26</v>
      </c>
      <c r="K1" s="8" t="s">
        <v>27</v>
      </c>
      <c r="L1" s="8" t="s">
        <v>28</v>
      </c>
      <c r="M1" s="8" t="s">
        <v>29</v>
      </c>
      <c r="N1" s="8" t="s">
        <v>30</v>
      </c>
      <c r="P1" s="9" t="s">
        <v>31</v>
      </c>
      <c r="Q1" s="9" t="s">
        <v>32</v>
      </c>
    </row>
    <row r="2">
      <c r="A2" s="10" t="s">
        <v>33</v>
      </c>
      <c r="B2" s="11" t="s">
        <v>34</v>
      </c>
      <c r="C2" s="12">
        <v>1.0</v>
      </c>
      <c r="D2" s="12" t="s">
        <v>35</v>
      </c>
      <c r="E2" s="12">
        <v>4.28</v>
      </c>
      <c r="F2" s="12" t="s">
        <v>36</v>
      </c>
      <c r="G2" s="13" t="s">
        <v>37</v>
      </c>
      <c r="H2" s="13" t="s">
        <v>23</v>
      </c>
      <c r="I2" s="13" t="s">
        <v>23</v>
      </c>
      <c r="J2" s="14">
        <f>AVERAGE(E2:E6)</f>
        <v>15.64</v>
      </c>
      <c r="K2" s="13" t="s">
        <v>38</v>
      </c>
      <c r="L2" s="15" t="s">
        <v>39</v>
      </c>
      <c r="M2" s="16" t="s">
        <v>40</v>
      </c>
      <c r="N2" s="13" t="s">
        <v>41</v>
      </c>
      <c r="P2" s="6" t="s">
        <v>42</v>
      </c>
      <c r="Q2" s="6" t="s">
        <v>43</v>
      </c>
    </row>
    <row r="3">
      <c r="A3" s="10" t="s">
        <v>44</v>
      </c>
      <c r="B3" s="11" t="s">
        <v>45</v>
      </c>
      <c r="C3" s="12">
        <v>1.0</v>
      </c>
      <c r="D3" s="12" t="s">
        <v>35</v>
      </c>
      <c r="E3" s="12">
        <v>42.88</v>
      </c>
      <c r="F3" s="17" t="s">
        <v>46</v>
      </c>
      <c r="G3" s="13" t="s">
        <v>37</v>
      </c>
      <c r="H3" s="13" t="s">
        <v>23</v>
      </c>
      <c r="I3" s="13" t="s">
        <v>23</v>
      </c>
      <c r="J3" s="18"/>
      <c r="K3" s="19" t="s">
        <v>47</v>
      </c>
      <c r="L3" s="15" t="s">
        <v>48</v>
      </c>
      <c r="M3" s="16" t="s">
        <v>49</v>
      </c>
      <c r="N3" s="13" t="s">
        <v>50</v>
      </c>
      <c r="P3" s="6" t="s">
        <v>51</v>
      </c>
      <c r="Q3" s="6" t="s">
        <v>52</v>
      </c>
    </row>
    <row r="4">
      <c r="A4" s="10" t="s">
        <v>53</v>
      </c>
      <c r="B4" s="11" t="s">
        <v>54</v>
      </c>
      <c r="C4" s="13">
        <v>1.0</v>
      </c>
      <c r="D4" s="13" t="s">
        <v>35</v>
      </c>
      <c r="E4" s="13">
        <v>13.89</v>
      </c>
      <c r="F4" s="13"/>
      <c r="G4" s="13" t="s">
        <v>55</v>
      </c>
      <c r="H4" s="13" t="s">
        <v>56</v>
      </c>
      <c r="I4" s="13" t="s">
        <v>57</v>
      </c>
      <c r="J4" s="18"/>
      <c r="K4" s="19" t="s">
        <v>58</v>
      </c>
      <c r="L4" s="20" t="s">
        <v>59</v>
      </c>
      <c r="M4" s="16" t="s">
        <v>60</v>
      </c>
      <c r="N4" s="13" t="s">
        <v>50</v>
      </c>
      <c r="P4" s="6" t="s">
        <v>61</v>
      </c>
      <c r="Q4" s="6" t="s">
        <v>62</v>
      </c>
    </row>
    <row r="5">
      <c r="A5" s="10" t="s">
        <v>63</v>
      </c>
      <c r="B5" s="11" t="s">
        <v>64</v>
      </c>
      <c r="C5" s="13">
        <v>1.0</v>
      </c>
      <c r="D5" s="13" t="s">
        <v>35</v>
      </c>
      <c r="E5" s="13">
        <v>15.33</v>
      </c>
      <c r="F5" s="13"/>
      <c r="G5" s="13" t="s">
        <v>55</v>
      </c>
      <c r="H5" s="13" t="s">
        <v>56</v>
      </c>
      <c r="I5" s="13" t="s">
        <v>65</v>
      </c>
      <c r="J5" s="18"/>
      <c r="K5" s="19" t="s">
        <v>66</v>
      </c>
      <c r="L5" s="15" t="s">
        <v>59</v>
      </c>
      <c r="M5" s="16" t="s">
        <v>67</v>
      </c>
      <c r="N5" s="13" t="s">
        <v>50</v>
      </c>
      <c r="P5" s="6" t="s">
        <v>68</v>
      </c>
      <c r="Q5" s="6" t="s">
        <v>69</v>
      </c>
    </row>
    <row r="6">
      <c r="A6" s="12" t="s">
        <v>70</v>
      </c>
      <c r="B6" s="21" t="s">
        <v>71</v>
      </c>
      <c r="C6" s="12">
        <v>1.0</v>
      </c>
      <c r="D6" s="12" t="s">
        <v>35</v>
      </c>
      <c r="E6" s="12">
        <v>1.82</v>
      </c>
      <c r="F6" s="17" t="s">
        <v>72</v>
      </c>
      <c r="G6" s="13" t="s">
        <v>37</v>
      </c>
      <c r="H6" s="13" t="s">
        <v>23</v>
      </c>
      <c r="I6" s="13" t="s">
        <v>23</v>
      </c>
      <c r="J6" s="22"/>
      <c r="K6" s="23" t="s">
        <v>73</v>
      </c>
      <c r="L6" s="24" t="s">
        <v>74</v>
      </c>
      <c r="M6" s="16" t="s">
        <v>75</v>
      </c>
      <c r="N6" s="13" t="s">
        <v>76</v>
      </c>
      <c r="P6" s="6" t="s">
        <v>77</v>
      </c>
      <c r="Q6" s="6" t="s">
        <v>78</v>
      </c>
    </row>
    <row r="7">
      <c r="A7" s="10" t="s">
        <v>79</v>
      </c>
      <c r="B7" s="25" t="s">
        <v>80</v>
      </c>
      <c r="C7" s="13">
        <v>5.0</v>
      </c>
      <c r="D7" s="13" t="s">
        <v>35</v>
      </c>
      <c r="E7" s="13">
        <v>25.55</v>
      </c>
      <c r="F7" s="13"/>
      <c r="G7" s="13" t="s">
        <v>55</v>
      </c>
      <c r="H7" s="13" t="s">
        <v>56</v>
      </c>
      <c r="I7" s="13" t="s">
        <v>57</v>
      </c>
      <c r="J7" s="14">
        <f>average(E7:E9)</f>
        <v>18.27333333</v>
      </c>
      <c r="K7" s="13" t="s">
        <v>81</v>
      </c>
      <c r="L7" s="20" t="s">
        <v>82</v>
      </c>
      <c r="M7" s="16" t="s">
        <v>83</v>
      </c>
      <c r="N7" s="13" t="s">
        <v>84</v>
      </c>
      <c r="P7" s="6" t="s">
        <v>85</v>
      </c>
      <c r="Q7" s="6" t="s">
        <v>86</v>
      </c>
    </row>
    <row r="8">
      <c r="A8" s="10" t="s">
        <v>87</v>
      </c>
      <c r="B8" s="25" t="s">
        <v>88</v>
      </c>
      <c r="C8" s="13">
        <v>5.0</v>
      </c>
      <c r="D8" s="13" t="s">
        <v>35</v>
      </c>
      <c r="E8" s="13">
        <v>10.6</v>
      </c>
      <c r="F8" s="13" t="s">
        <v>89</v>
      </c>
      <c r="G8" s="13" t="s">
        <v>55</v>
      </c>
      <c r="H8" s="13" t="s">
        <v>56</v>
      </c>
      <c r="I8" s="13" t="s">
        <v>57</v>
      </c>
      <c r="J8" s="18"/>
      <c r="K8" s="13" t="s">
        <v>90</v>
      </c>
      <c r="L8" s="20" t="s">
        <v>91</v>
      </c>
      <c r="M8" s="16" t="s">
        <v>92</v>
      </c>
      <c r="N8" s="13" t="s">
        <v>84</v>
      </c>
      <c r="P8" s="6" t="s">
        <v>93</v>
      </c>
      <c r="Q8" s="6" t="s">
        <v>94</v>
      </c>
    </row>
    <row r="9">
      <c r="A9" s="10" t="s">
        <v>95</v>
      </c>
      <c r="B9" s="25" t="s">
        <v>96</v>
      </c>
      <c r="C9" s="13">
        <v>5.0</v>
      </c>
      <c r="D9" s="13" t="s">
        <v>35</v>
      </c>
      <c r="E9" s="13">
        <v>18.67</v>
      </c>
      <c r="F9" s="13"/>
      <c r="G9" s="13" t="s">
        <v>55</v>
      </c>
      <c r="H9" s="13" t="s">
        <v>56</v>
      </c>
      <c r="I9" s="13" t="s">
        <v>65</v>
      </c>
      <c r="J9" s="22"/>
      <c r="K9" s="13" t="s">
        <v>97</v>
      </c>
      <c r="L9" s="15" t="s">
        <v>98</v>
      </c>
      <c r="M9" s="16" t="s">
        <v>99</v>
      </c>
      <c r="N9" s="13" t="s">
        <v>84</v>
      </c>
      <c r="P9" s="6" t="s">
        <v>100</v>
      </c>
      <c r="Q9" s="6" t="s">
        <v>101</v>
      </c>
    </row>
    <row r="10">
      <c r="A10" s="10" t="s">
        <v>102</v>
      </c>
      <c r="B10" s="26" t="s">
        <v>103</v>
      </c>
      <c r="C10" s="13">
        <v>2.0</v>
      </c>
      <c r="D10" s="13" t="s">
        <v>35</v>
      </c>
      <c r="E10" s="13">
        <v>29.22</v>
      </c>
      <c r="F10" s="13" t="s">
        <v>104</v>
      </c>
      <c r="G10" s="13" t="s">
        <v>55</v>
      </c>
      <c r="H10" s="13" t="s">
        <v>56</v>
      </c>
      <c r="I10" s="13" t="s">
        <v>57</v>
      </c>
      <c r="J10" s="27">
        <f>average(E10:E13)</f>
        <v>22.17</v>
      </c>
      <c r="K10" s="13" t="s">
        <v>105</v>
      </c>
      <c r="L10" s="20" t="s">
        <v>106</v>
      </c>
      <c r="M10" s="16" t="s">
        <v>107</v>
      </c>
      <c r="N10" s="13" t="s">
        <v>108</v>
      </c>
      <c r="O10" s="9" t="s">
        <v>109</v>
      </c>
      <c r="P10" s="6" t="s">
        <v>110</v>
      </c>
      <c r="Q10" s="6" t="s">
        <v>111</v>
      </c>
    </row>
    <row r="11">
      <c r="A11" s="10" t="s">
        <v>112</v>
      </c>
      <c r="B11" s="26" t="s">
        <v>113</v>
      </c>
      <c r="C11" s="13">
        <v>2.0</v>
      </c>
      <c r="D11" s="13" t="s">
        <v>35</v>
      </c>
      <c r="E11" s="13">
        <v>26.94</v>
      </c>
      <c r="F11" s="19" t="s">
        <v>114</v>
      </c>
      <c r="G11" s="13" t="s">
        <v>55</v>
      </c>
      <c r="H11" s="13" t="s">
        <v>56</v>
      </c>
      <c r="I11" s="13" t="s">
        <v>57</v>
      </c>
      <c r="J11" s="18"/>
      <c r="K11" s="13" t="s">
        <v>105</v>
      </c>
      <c r="L11" s="15" t="s">
        <v>115</v>
      </c>
      <c r="M11" s="16" t="s">
        <v>116</v>
      </c>
      <c r="N11" s="13" t="s">
        <v>108</v>
      </c>
      <c r="O11" s="9" t="s">
        <v>109</v>
      </c>
      <c r="P11" s="6" t="s">
        <v>110</v>
      </c>
      <c r="Q11" s="6" t="s">
        <v>111</v>
      </c>
    </row>
    <row r="12">
      <c r="A12" s="10" t="s">
        <v>117</v>
      </c>
      <c r="B12" s="26" t="s">
        <v>118</v>
      </c>
      <c r="C12" s="13">
        <v>2.0</v>
      </c>
      <c r="D12" s="13" t="s">
        <v>35</v>
      </c>
      <c r="E12" s="13">
        <v>14.58</v>
      </c>
      <c r="F12" s="28" t="s">
        <v>119</v>
      </c>
      <c r="G12" s="13" t="s">
        <v>55</v>
      </c>
      <c r="H12" s="13" t="s">
        <v>56</v>
      </c>
      <c r="I12" s="13" t="s">
        <v>57</v>
      </c>
      <c r="J12" s="18"/>
      <c r="K12" s="13" t="s">
        <v>105</v>
      </c>
      <c r="L12" s="15" t="s">
        <v>115</v>
      </c>
      <c r="M12" s="16" t="s">
        <v>120</v>
      </c>
      <c r="N12" s="13" t="s">
        <v>108</v>
      </c>
      <c r="O12" s="9" t="s">
        <v>109</v>
      </c>
      <c r="P12" s="6" t="s">
        <v>110</v>
      </c>
      <c r="Q12" s="6" t="s">
        <v>111</v>
      </c>
    </row>
    <row r="13">
      <c r="A13" s="10" t="s">
        <v>121</v>
      </c>
      <c r="B13" s="26" t="s">
        <v>122</v>
      </c>
      <c r="C13" s="13">
        <v>2.0</v>
      </c>
      <c r="D13" s="13" t="s">
        <v>35</v>
      </c>
      <c r="E13" s="13">
        <v>17.94</v>
      </c>
      <c r="F13" s="28" t="s">
        <v>123</v>
      </c>
      <c r="G13" s="13" t="s">
        <v>55</v>
      </c>
      <c r="H13" s="13" t="s">
        <v>56</v>
      </c>
      <c r="I13" s="13" t="s">
        <v>124</v>
      </c>
      <c r="J13" s="22"/>
      <c r="K13" s="13" t="s">
        <v>105</v>
      </c>
      <c r="L13" s="15" t="s">
        <v>125</v>
      </c>
      <c r="M13" s="16" t="s">
        <v>126</v>
      </c>
      <c r="N13" s="13" t="s">
        <v>108</v>
      </c>
      <c r="O13" s="9" t="s">
        <v>109</v>
      </c>
      <c r="P13" s="6" t="s">
        <v>110</v>
      </c>
      <c r="Q13" s="6" t="s">
        <v>111</v>
      </c>
    </row>
    <row r="14">
      <c r="A14" s="10" t="s">
        <v>127</v>
      </c>
      <c r="B14" s="15" t="s">
        <v>80</v>
      </c>
      <c r="C14" s="13">
        <v>3.0</v>
      </c>
      <c r="D14" s="13" t="s">
        <v>35</v>
      </c>
      <c r="E14" s="13">
        <v>8.6</v>
      </c>
      <c r="F14" s="13" t="s">
        <v>104</v>
      </c>
      <c r="G14" s="13" t="s">
        <v>55</v>
      </c>
      <c r="H14" s="13" t="s">
        <v>56</v>
      </c>
      <c r="I14" s="13" t="s">
        <v>124</v>
      </c>
      <c r="J14" s="27">
        <f>average(E14:E18)</f>
        <v>13.696</v>
      </c>
      <c r="K14" s="13" t="s">
        <v>128</v>
      </c>
      <c r="L14" s="20" t="s">
        <v>129</v>
      </c>
      <c r="M14" s="16" t="s">
        <v>130</v>
      </c>
      <c r="N14" s="13" t="s">
        <v>131</v>
      </c>
      <c r="O14" s="9" t="s">
        <v>109</v>
      </c>
      <c r="P14" s="6" t="s">
        <v>132</v>
      </c>
      <c r="Q14" s="6" t="s">
        <v>133</v>
      </c>
    </row>
    <row r="15">
      <c r="A15" s="10" t="s">
        <v>134</v>
      </c>
      <c r="B15" s="15" t="s">
        <v>135</v>
      </c>
      <c r="C15" s="13">
        <v>3.0</v>
      </c>
      <c r="D15" s="13" t="s">
        <v>35</v>
      </c>
      <c r="E15" s="13">
        <v>13.79</v>
      </c>
      <c r="F15" s="13" t="s">
        <v>114</v>
      </c>
      <c r="G15" s="13" t="s">
        <v>55</v>
      </c>
      <c r="H15" s="13" t="s">
        <v>56</v>
      </c>
      <c r="I15" s="13" t="s">
        <v>124</v>
      </c>
      <c r="J15" s="18"/>
      <c r="K15" s="13" t="s">
        <v>128</v>
      </c>
      <c r="L15" s="20" t="s">
        <v>129</v>
      </c>
      <c r="M15" s="16" t="s">
        <v>136</v>
      </c>
      <c r="N15" s="13" t="s">
        <v>131</v>
      </c>
      <c r="O15" s="9" t="s">
        <v>109</v>
      </c>
      <c r="P15" s="6" t="s">
        <v>132</v>
      </c>
      <c r="Q15" s="6" t="s">
        <v>133</v>
      </c>
    </row>
    <row r="16">
      <c r="A16" s="12" t="s">
        <v>137</v>
      </c>
      <c r="B16" s="15" t="s">
        <v>96</v>
      </c>
      <c r="C16" s="12">
        <v>3.0</v>
      </c>
      <c r="D16" s="12" t="s">
        <v>35</v>
      </c>
      <c r="E16" s="12">
        <v>16.49</v>
      </c>
      <c r="F16" s="17" t="s">
        <v>138</v>
      </c>
      <c r="G16" s="13" t="s">
        <v>37</v>
      </c>
      <c r="H16" s="13" t="s">
        <v>23</v>
      </c>
      <c r="I16" s="13" t="s">
        <v>23</v>
      </c>
      <c r="J16" s="18"/>
      <c r="K16" s="13" t="s">
        <v>128</v>
      </c>
      <c r="L16" s="13" t="s">
        <v>139</v>
      </c>
      <c r="M16" s="16" t="s">
        <v>140</v>
      </c>
      <c r="N16" s="13" t="s">
        <v>131</v>
      </c>
      <c r="O16" s="9" t="s">
        <v>109</v>
      </c>
      <c r="P16" s="6" t="s">
        <v>132</v>
      </c>
      <c r="Q16" s="6" t="s">
        <v>133</v>
      </c>
    </row>
    <row r="17">
      <c r="A17" s="12" t="s">
        <v>141</v>
      </c>
      <c r="B17" s="15" t="s">
        <v>142</v>
      </c>
      <c r="C17" s="12">
        <v>3.0</v>
      </c>
      <c r="D17" s="12" t="s">
        <v>35</v>
      </c>
      <c r="E17" s="12">
        <v>13.95</v>
      </c>
      <c r="F17" s="17" t="s">
        <v>143</v>
      </c>
      <c r="G17" s="13" t="s">
        <v>37</v>
      </c>
      <c r="H17" s="13" t="s">
        <v>23</v>
      </c>
      <c r="I17" s="13" t="s">
        <v>23</v>
      </c>
      <c r="J17" s="18"/>
      <c r="K17" s="13" t="s">
        <v>128</v>
      </c>
      <c r="L17" s="13" t="s">
        <v>139</v>
      </c>
      <c r="M17" s="16" t="s">
        <v>144</v>
      </c>
      <c r="N17" s="13" t="s">
        <v>131</v>
      </c>
      <c r="O17" s="9" t="s">
        <v>109</v>
      </c>
      <c r="P17" s="6" t="s">
        <v>132</v>
      </c>
      <c r="Q17" s="6" t="s">
        <v>133</v>
      </c>
    </row>
    <row r="18">
      <c r="A18" s="12" t="s">
        <v>145</v>
      </c>
      <c r="B18" s="29" t="s">
        <v>113</v>
      </c>
      <c r="C18" s="12">
        <v>3.0</v>
      </c>
      <c r="D18" s="12" t="s">
        <v>35</v>
      </c>
      <c r="E18" s="12">
        <v>15.65</v>
      </c>
      <c r="F18" s="17" t="s">
        <v>146</v>
      </c>
      <c r="G18" s="13" t="s">
        <v>37</v>
      </c>
      <c r="H18" s="13" t="s">
        <v>23</v>
      </c>
      <c r="I18" s="13" t="s">
        <v>23</v>
      </c>
      <c r="J18" s="22"/>
      <c r="K18" s="13" t="s">
        <v>147</v>
      </c>
      <c r="L18" s="13" t="s">
        <v>139</v>
      </c>
      <c r="M18" s="16" t="s">
        <v>148</v>
      </c>
      <c r="N18" s="13" t="s">
        <v>149</v>
      </c>
      <c r="O18" s="9" t="s">
        <v>109</v>
      </c>
      <c r="P18" s="6" t="s">
        <v>150</v>
      </c>
      <c r="Q18" s="6" t="s">
        <v>151</v>
      </c>
    </row>
    <row r="19">
      <c r="A19" s="10" t="s">
        <v>152</v>
      </c>
      <c r="B19" s="30" t="s">
        <v>153</v>
      </c>
      <c r="C19" s="13">
        <v>4.0</v>
      </c>
      <c r="D19" s="13" t="s">
        <v>35</v>
      </c>
      <c r="E19" s="13">
        <v>15.5</v>
      </c>
      <c r="F19" s="24" t="s">
        <v>154</v>
      </c>
      <c r="G19" s="13" t="s">
        <v>55</v>
      </c>
      <c r="H19" s="13" t="s">
        <v>56</v>
      </c>
      <c r="I19" s="13" t="s">
        <v>57</v>
      </c>
      <c r="J19" s="27">
        <f>average(E19:E22)</f>
        <v>21.36</v>
      </c>
      <c r="K19" s="13" t="s">
        <v>155</v>
      </c>
      <c r="L19" s="20" t="s">
        <v>156</v>
      </c>
      <c r="M19" s="16" t="s">
        <v>157</v>
      </c>
      <c r="N19" s="13" t="s">
        <v>158</v>
      </c>
      <c r="O19" s="9" t="s">
        <v>109</v>
      </c>
      <c r="P19" s="6" t="s">
        <v>159</v>
      </c>
      <c r="Q19" s="6" t="s">
        <v>160</v>
      </c>
    </row>
    <row r="20">
      <c r="A20" s="10" t="s">
        <v>161</v>
      </c>
      <c r="B20" s="30" t="s">
        <v>162</v>
      </c>
      <c r="C20" s="13">
        <v>4.0</v>
      </c>
      <c r="D20" s="13" t="s">
        <v>35</v>
      </c>
      <c r="E20" s="13">
        <v>21.97</v>
      </c>
      <c r="F20" s="31"/>
      <c r="G20" s="13" t="s">
        <v>55</v>
      </c>
      <c r="H20" s="13" t="s">
        <v>56</v>
      </c>
      <c r="I20" s="13" t="s">
        <v>124</v>
      </c>
      <c r="J20" s="18"/>
      <c r="K20" s="13" t="s">
        <v>155</v>
      </c>
      <c r="L20" s="20" t="s">
        <v>156</v>
      </c>
      <c r="M20" s="16" t="s">
        <v>163</v>
      </c>
      <c r="N20" s="13" t="s">
        <v>158</v>
      </c>
      <c r="O20" s="9" t="s">
        <v>109</v>
      </c>
      <c r="P20" s="6" t="s">
        <v>159</v>
      </c>
      <c r="Q20" s="6" t="s">
        <v>160</v>
      </c>
    </row>
    <row r="21">
      <c r="A21" s="10" t="s">
        <v>164</v>
      </c>
      <c r="B21" s="30" t="s">
        <v>165</v>
      </c>
      <c r="C21" s="13">
        <v>4.0</v>
      </c>
      <c r="D21" s="13" t="s">
        <v>35</v>
      </c>
      <c r="E21" s="13">
        <v>23.33</v>
      </c>
      <c r="F21" s="31"/>
      <c r="G21" s="13" t="s">
        <v>55</v>
      </c>
      <c r="H21" s="13" t="s">
        <v>56</v>
      </c>
      <c r="I21" s="13" t="s">
        <v>57</v>
      </c>
      <c r="J21" s="18"/>
      <c r="K21" s="13" t="s">
        <v>155</v>
      </c>
      <c r="L21" s="20" t="s">
        <v>156</v>
      </c>
      <c r="M21" s="16" t="s">
        <v>166</v>
      </c>
      <c r="N21" s="13" t="s">
        <v>158</v>
      </c>
      <c r="O21" s="9" t="s">
        <v>109</v>
      </c>
      <c r="P21" s="6" t="s">
        <v>159</v>
      </c>
      <c r="Q21" s="6" t="s">
        <v>160</v>
      </c>
    </row>
    <row r="22">
      <c r="A22" s="10" t="s">
        <v>167</v>
      </c>
      <c r="B22" s="30" t="s">
        <v>168</v>
      </c>
      <c r="C22" s="13">
        <v>4.0</v>
      </c>
      <c r="D22" s="13" t="s">
        <v>35</v>
      </c>
      <c r="E22" s="13">
        <v>24.64</v>
      </c>
      <c r="F22" s="31"/>
      <c r="G22" s="13" t="s">
        <v>55</v>
      </c>
      <c r="H22" s="13" t="s">
        <v>56</v>
      </c>
      <c r="I22" s="13" t="s">
        <v>57</v>
      </c>
      <c r="J22" s="22"/>
      <c r="K22" s="13" t="s">
        <v>155</v>
      </c>
      <c r="L22" s="20" t="s">
        <v>156</v>
      </c>
      <c r="M22" s="16" t="s">
        <v>169</v>
      </c>
      <c r="N22" s="13" t="s">
        <v>158</v>
      </c>
      <c r="O22" s="9" t="s">
        <v>109</v>
      </c>
      <c r="P22" s="6" t="s">
        <v>159</v>
      </c>
      <c r="Q22" s="6" t="s">
        <v>160</v>
      </c>
    </row>
    <row r="23">
      <c r="A23" s="10" t="s">
        <v>33</v>
      </c>
      <c r="B23" s="32" t="s">
        <v>122</v>
      </c>
      <c r="C23" s="13">
        <v>1.0</v>
      </c>
      <c r="D23" s="13" t="s">
        <v>170</v>
      </c>
      <c r="E23" s="13">
        <v>9.5</v>
      </c>
      <c r="F23" s="31"/>
      <c r="G23" s="13" t="s">
        <v>37</v>
      </c>
      <c r="H23" s="13" t="s">
        <v>23</v>
      </c>
      <c r="I23" s="13" t="s">
        <v>23</v>
      </c>
      <c r="J23" s="27">
        <f>average(E23:E27)</f>
        <v>26.88</v>
      </c>
      <c r="K23" s="24" t="s">
        <v>171</v>
      </c>
      <c r="L23" s="20" t="s">
        <v>172</v>
      </c>
      <c r="M23" s="16" t="s">
        <v>173</v>
      </c>
      <c r="N23" s="13" t="s">
        <v>174</v>
      </c>
      <c r="P23" s="6" t="s">
        <v>175</v>
      </c>
      <c r="Q23" s="6" t="s">
        <v>176</v>
      </c>
    </row>
    <row r="24">
      <c r="A24" s="10" t="s">
        <v>44</v>
      </c>
      <c r="B24" s="32" t="s">
        <v>103</v>
      </c>
      <c r="C24" s="13">
        <v>1.0</v>
      </c>
      <c r="D24" s="13" t="s">
        <v>170</v>
      </c>
      <c r="E24" s="13">
        <v>71.88</v>
      </c>
      <c r="F24" s="31"/>
      <c r="G24" s="13" t="s">
        <v>55</v>
      </c>
      <c r="H24" s="13" t="s">
        <v>56</v>
      </c>
      <c r="I24" s="13" t="s">
        <v>65</v>
      </c>
      <c r="J24" s="18"/>
      <c r="K24" s="24" t="s">
        <v>177</v>
      </c>
      <c r="L24" s="20" t="s">
        <v>172</v>
      </c>
      <c r="M24" s="16" t="s">
        <v>178</v>
      </c>
      <c r="N24" s="13" t="s">
        <v>179</v>
      </c>
      <c r="P24" s="6" t="s">
        <v>180</v>
      </c>
      <c r="Q24" s="6" t="s">
        <v>181</v>
      </c>
    </row>
    <row r="25">
      <c r="A25" s="10" t="s">
        <v>53</v>
      </c>
      <c r="B25" s="32" t="s">
        <v>113</v>
      </c>
      <c r="C25" s="13">
        <v>1.0</v>
      </c>
      <c r="D25" s="13" t="s">
        <v>170</v>
      </c>
      <c r="E25" s="13">
        <v>22.85</v>
      </c>
      <c r="F25" s="31"/>
      <c r="G25" s="13" t="s">
        <v>55</v>
      </c>
      <c r="H25" s="13" t="s">
        <v>56</v>
      </c>
      <c r="I25" s="13" t="s">
        <v>65</v>
      </c>
      <c r="J25" s="18"/>
      <c r="K25" s="24" t="s">
        <v>182</v>
      </c>
      <c r="L25" s="20" t="s">
        <v>172</v>
      </c>
      <c r="M25" s="16" t="s">
        <v>183</v>
      </c>
      <c r="N25" s="13" t="s">
        <v>174</v>
      </c>
      <c r="P25" s="6" t="s">
        <v>184</v>
      </c>
      <c r="Q25" s="6" t="s">
        <v>185</v>
      </c>
    </row>
    <row r="26">
      <c r="A26" s="10" t="s">
        <v>63</v>
      </c>
      <c r="B26" s="32" t="s">
        <v>118</v>
      </c>
      <c r="C26" s="13">
        <v>1.0</v>
      </c>
      <c r="D26" s="13" t="s">
        <v>170</v>
      </c>
      <c r="E26" s="13">
        <v>19.2</v>
      </c>
      <c r="F26" s="33" t="s">
        <v>186</v>
      </c>
      <c r="G26" s="13" t="s">
        <v>187</v>
      </c>
      <c r="H26" s="13" t="s">
        <v>56</v>
      </c>
      <c r="I26" s="13" t="s">
        <v>65</v>
      </c>
      <c r="J26" s="18"/>
      <c r="K26" s="24" t="s">
        <v>188</v>
      </c>
      <c r="L26" s="20" t="s">
        <v>172</v>
      </c>
      <c r="M26" s="16" t="s">
        <v>189</v>
      </c>
      <c r="N26" s="13" t="s">
        <v>174</v>
      </c>
      <c r="P26" s="6" t="s">
        <v>190</v>
      </c>
      <c r="Q26" s="6" t="s">
        <v>191</v>
      </c>
    </row>
    <row r="27">
      <c r="A27" s="10" t="s">
        <v>70</v>
      </c>
      <c r="B27" s="21" t="s">
        <v>192</v>
      </c>
      <c r="C27" s="13">
        <v>1.0</v>
      </c>
      <c r="D27" s="13" t="s">
        <v>170</v>
      </c>
      <c r="E27" s="13">
        <v>10.97</v>
      </c>
      <c r="F27" s="31"/>
      <c r="G27" s="13" t="s">
        <v>37</v>
      </c>
      <c r="H27" s="13" t="s">
        <v>23</v>
      </c>
      <c r="I27" s="13" t="s">
        <v>23</v>
      </c>
      <c r="J27" s="22"/>
      <c r="K27" s="24" t="s">
        <v>193</v>
      </c>
      <c r="L27" s="20" t="s">
        <v>172</v>
      </c>
      <c r="M27" s="16" t="s">
        <v>194</v>
      </c>
      <c r="N27" s="13" t="s">
        <v>195</v>
      </c>
      <c r="P27" s="6" t="s">
        <v>196</v>
      </c>
      <c r="Q27" s="6" t="s">
        <v>197</v>
      </c>
    </row>
    <row r="28">
      <c r="A28" s="10" t="s">
        <v>79</v>
      </c>
      <c r="B28" s="33" t="s">
        <v>45</v>
      </c>
      <c r="C28" s="13">
        <v>5.0</v>
      </c>
      <c r="D28" s="13" t="s">
        <v>170</v>
      </c>
      <c r="E28" s="13">
        <v>40.19</v>
      </c>
      <c r="F28" s="31"/>
      <c r="G28" s="13" t="s">
        <v>55</v>
      </c>
      <c r="H28" s="13" t="s">
        <v>56</v>
      </c>
      <c r="I28" s="13" t="s">
        <v>65</v>
      </c>
      <c r="J28" s="27">
        <f>average(E28:E30)</f>
        <v>34.71333333</v>
      </c>
      <c r="K28" s="13" t="s">
        <v>198</v>
      </c>
      <c r="L28" s="20" t="s">
        <v>199</v>
      </c>
      <c r="M28" s="16" t="s">
        <v>200</v>
      </c>
      <c r="N28" s="13" t="s">
        <v>201</v>
      </c>
      <c r="P28" s="6" t="s">
        <v>202</v>
      </c>
      <c r="Q28" s="6" t="s">
        <v>203</v>
      </c>
    </row>
    <row r="29">
      <c r="A29" s="10" t="s">
        <v>87</v>
      </c>
      <c r="B29" s="33" t="s">
        <v>54</v>
      </c>
      <c r="C29" s="13">
        <v>5.0</v>
      </c>
      <c r="D29" s="13" t="s">
        <v>170</v>
      </c>
      <c r="E29" s="13">
        <v>28.09</v>
      </c>
      <c r="F29" s="31"/>
      <c r="G29" s="13" t="s">
        <v>55</v>
      </c>
      <c r="H29" s="13" t="s">
        <v>56</v>
      </c>
      <c r="I29" s="13" t="s">
        <v>57</v>
      </c>
      <c r="J29" s="18"/>
      <c r="K29" s="13" t="s">
        <v>204</v>
      </c>
      <c r="L29" s="15" t="s">
        <v>205</v>
      </c>
      <c r="M29" s="16" t="s">
        <v>206</v>
      </c>
      <c r="N29" s="13" t="s">
        <v>207</v>
      </c>
      <c r="P29" s="6" t="s">
        <v>208</v>
      </c>
      <c r="Q29" s="6" t="s">
        <v>209</v>
      </c>
    </row>
    <row r="30">
      <c r="A30" s="10" t="s">
        <v>95</v>
      </c>
      <c r="B30" s="33" t="s">
        <v>64</v>
      </c>
      <c r="C30" s="13">
        <v>5.0</v>
      </c>
      <c r="D30" s="13" t="s">
        <v>170</v>
      </c>
      <c r="E30" s="13">
        <v>35.86</v>
      </c>
      <c r="F30" s="31"/>
      <c r="G30" s="13" t="s">
        <v>55</v>
      </c>
      <c r="H30" s="13" t="s">
        <v>56</v>
      </c>
      <c r="I30" s="13" t="s">
        <v>65</v>
      </c>
      <c r="J30" s="22"/>
      <c r="K30" s="13" t="s">
        <v>210</v>
      </c>
      <c r="L30" s="15" t="s">
        <v>211</v>
      </c>
      <c r="M30" s="16" t="s">
        <v>212</v>
      </c>
      <c r="N30" s="13" t="s">
        <v>213</v>
      </c>
      <c r="P30" s="6" t="s">
        <v>214</v>
      </c>
      <c r="Q30" s="6" t="s">
        <v>215</v>
      </c>
    </row>
    <row r="31">
      <c r="A31" s="10" t="s">
        <v>102</v>
      </c>
      <c r="B31" s="34" t="s">
        <v>216</v>
      </c>
      <c r="C31" s="13">
        <v>2.0</v>
      </c>
      <c r="D31" s="13" t="s">
        <v>170</v>
      </c>
      <c r="E31" s="13">
        <v>38.56</v>
      </c>
      <c r="F31" s="31"/>
      <c r="G31" s="13" t="s">
        <v>55</v>
      </c>
      <c r="H31" s="13" t="s">
        <v>56</v>
      </c>
      <c r="I31" s="13" t="s">
        <v>57</v>
      </c>
      <c r="J31" s="27">
        <f>AVERAGE(E31:E34)</f>
        <v>34.7225</v>
      </c>
      <c r="K31" s="13" t="s">
        <v>217</v>
      </c>
      <c r="L31" s="15" t="s">
        <v>218</v>
      </c>
      <c r="M31" s="16" t="s">
        <v>219</v>
      </c>
      <c r="N31" s="13" t="s">
        <v>220</v>
      </c>
      <c r="O31" s="9" t="s">
        <v>221</v>
      </c>
      <c r="P31" s="6" t="s">
        <v>222</v>
      </c>
      <c r="Q31" s="6" t="s">
        <v>223</v>
      </c>
    </row>
    <row r="32">
      <c r="A32" s="10" t="s">
        <v>112</v>
      </c>
      <c r="B32" s="34" t="s">
        <v>224</v>
      </c>
      <c r="C32" s="13">
        <v>2.0</v>
      </c>
      <c r="D32" s="13" t="s">
        <v>170</v>
      </c>
      <c r="E32" s="13">
        <v>45.71</v>
      </c>
      <c r="F32" s="31"/>
      <c r="G32" s="13" t="s">
        <v>55</v>
      </c>
      <c r="H32" s="13" t="s">
        <v>56</v>
      </c>
      <c r="I32" s="13" t="s">
        <v>65</v>
      </c>
      <c r="J32" s="18"/>
      <c r="K32" s="13" t="s">
        <v>217</v>
      </c>
      <c r="L32" s="15" t="s">
        <v>225</v>
      </c>
      <c r="M32" s="16" t="s">
        <v>226</v>
      </c>
      <c r="N32" s="13" t="s">
        <v>220</v>
      </c>
      <c r="O32" s="9" t="s">
        <v>221</v>
      </c>
      <c r="P32" s="6" t="s">
        <v>222</v>
      </c>
      <c r="Q32" s="6" t="s">
        <v>223</v>
      </c>
    </row>
    <row r="33">
      <c r="A33" s="10" t="s">
        <v>117</v>
      </c>
      <c r="B33" s="34" t="s">
        <v>227</v>
      </c>
      <c r="C33" s="13">
        <v>2.0</v>
      </c>
      <c r="D33" s="13" t="s">
        <v>170</v>
      </c>
      <c r="E33" s="13">
        <v>23.9</v>
      </c>
      <c r="F33" s="13" t="s">
        <v>228</v>
      </c>
      <c r="G33" s="13" t="s">
        <v>55</v>
      </c>
      <c r="H33" s="13" t="s">
        <v>56</v>
      </c>
      <c r="I33" s="13" t="s">
        <v>124</v>
      </c>
      <c r="J33" s="18"/>
      <c r="K33" s="13" t="s">
        <v>217</v>
      </c>
      <c r="L33" s="15" t="s">
        <v>225</v>
      </c>
      <c r="M33" s="16" t="s">
        <v>229</v>
      </c>
      <c r="N33" s="13" t="s">
        <v>220</v>
      </c>
      <c r="O33" s="9" t="s">
        <v>221</v>
      </c>
      <c r="P33" s="6" t="s">
        <v>222</v>
      </c>
      <c r="Q33" s="6" t="s">
        <v>223</v>
      </c>
    </row>
    <row r="34">
      <c r="A34" s="10" t="s">
        <v>121</v>
      </c>
      <c r="B34" s="34" t="s">
        <v>230</v>
      </c>
      <c r="C34" s="13">
        <v>2.0</v>
      </c>
      <c r="D34" s="13" t="s">
        <v>170</v>
      </c>
      <c r="E34" s="13">
        <v>30.72</v>
      </c>
      <c r="F34" s="31"/>
      <c r="G34" s="13" t="s">
        <v>55</v>
      </c>
      <c r="H34" s="13" t="s">
        <v>56</v>
      </c>
      <c r="I34" s="13" t="s">
        <v>124</v>
      </c>
      <c r="J34" s="22"/>
      <c r="K34" s="13" t="s">
        <v>217</v>
      </c>
      <c r="L34" s="15" t="s">
        <v>231</v>
      </c>
      <c r="M34" s="16" t="s">
        <v>232</v>
      </c>
      <c r="N34" s="13" t="s">
        <v>220</v>
      </c>
      <c r="O34" s="9" t="s">
        <v>221</v>
      </c>
      <c r="P34" s="6" t="s">
        <v>222</v>
      </c>
      <c r="Q34" s="6" t="s">
        <v>223</v>
      </c>
    </row>
    <row r="35">
      <c r="A35" s="10" t="s">
        <v>127</v>
      </c>
      <c r="B35" s="35" t="s">
        <v>45</v>
      </c>
      <c r="C35" s="13">
        <v>3.0</v>
      </c>
      <c r="D35" s="13" t="s">
        <v>170</v>
      </c>
      <c r="E35" s="13">
        <v>15.34</v>
      </c>
      <c r="F35" s="13" t="s">
        <v>233</v>
      </c>
      <c r="G35" s="13" t="s">
        <v>55</v>
      </c>
      <c r="H35" s="13" t="s">
        <v>56</v>
      </c>
      <c r="I35" s="13" t="s">
        <v>57</v>
      </c>
      <c r="J35" s="27">
        <f>average(E35:E39)</f>
        <v>23.446</v>
      </c>
      <c r="K35" s="13" t="s">
        <v>234</v>
      </c>
      <c r="L35" s="20" t="s">
        <v>235</v>
      </c>
      <c r="M35" s="16" t="s">
        <v>236</v>
      </c>
      <c r="N35" s="13" t="s">
        <v>237</v>
      </c>
      <c r="O35" s="9" t="s">
        <v>221</v>
      </c>
      <c r="P35" s="6" t="s">
        <v>238</v>
      </c>
      <c r="Q35" s="6" t="s">
        <v>239</v>
      </c>
    </row>
    <row r="36">
      <c r="A36" s="10" t="s">
        <v>134</v>
      </c>
      <c r="B36" s="35" t="s">
        <v>54</v>
      </c>
      <c r="C36" s="13">
        <v>3.0</v>
      </c>
      <c r="D36" s="13" t="s">
        <v>170</v>
      </c>
      <c r="E36" s="13">
        <v>23.01</v>
      </c>
      <c r="F36" s="13" t="s">
        <v>240</v>
      </c>
      <c r="G36" s="13" t="s">
        <v>55</v>
      </c>
      <c r="H36" s="13" t="s">
        <v>56</v>
      </c>
      <c r="I36" s="13" t="s">
        <v>124</v>
      </c>
      <c r="J36" s="18"/>
      <c r="K36" s="13" t="s">
        <v>234</v>
      </c>
      <c r="L36" s="20" t="s">
        <v>235</v>
      </c>
      <c r="M36" s="16" t="s">
        <v>241</v>
      </c>
      <c r="N36" s="13" t="s">
        <v>237</v>
      </c>
      <c r="O36" s="9" t="s">
        <v>221</v>
      </c>
      <c r="P36" s="6" t="s">
        <v>238</v>
      </c>
      <c r="Q36" s="6" t="s">
        <v>239</v>
      </c>
    </row>
    <row r="37">
      <c r="A37" s="10" t="s">
        <v>137</v>
      </c>
      <c r="B37" s="35" t="s">
        <v>64</v>
      </c>
      <c r="C37" s="13">
        <v>3.0</v>
      </c>
      <c r="D37" s="13" t="s">
        <v>170</v>
      </c>
      <c r="E37" s="13">
        <v>29.51</v>
      </c>
      <c r="F37" s="13" t="s">
        <v>240</v>
      </c>
      <c r="G37" s="13" t="s">
        <v>55</v>
      </c>
      <c r="H37" s="13" t="s">
        <v>56</v>
      </c>
      <c r="I37" s="13" t="s">
        <v>124</v>
      </c>
      <c r="J37" s="18"/>
      <c r="K37" s="13" t="s">
        <v>234</v>
      </c>
      <c r="L37" s="20" t="s">
        <v>235</v>
      </c>
      <c r="M37" s="16" t="s">
        <v>242</v>
      </c>
      <c r="N37" s="13" t="s">
        <v>237</v>
      </c>
      <c r="O37" s="9" t="s">
        <v>221</v>
      </c>
      <c r="P37" s="6" t="s">
        <v>238</v>
      </c>
      <c r="Q37" s="6" t="s">
        <v>239</v>
      </c>
    </row>
    <row r="38">
      <c r="A38" s="10" t="s">
        <v>141</v>
      </c>
      <c r="B38" s="35" t="s">
        <v>34</v>
      </c>
      <c r="C38" s="13">
        <v>3.0</v>
      </c>
      <c r="D38" s="13" t="s">
        <v>170</v>
      </c>
      <c r="E38" s="13">
        <v>28.13</v>
      </c>
      <c r="F38" s="13" t="s">
        <v>240</v>
      </c>
      <c r="G38" s="13" t="s">
        <v>55</v>
      </c>
      <c r="H38" s="13" t="s">
        <v>56</v>
      </c>
      <c r="I38" s="13" t="s">
        <v>124</v>
      </c>
      <c r="J38" s="18"/>
      <c r="K38" s="13" t="s">
        <v>234</v>
      </c>
      <c r="L38" s="20" t="s">
        <v>235</v>
      </c>
      <c r="M38" s="16" t="s">
        <v>243</v>
      </c>
      <c r="N38" s="13" t="s">
        <v>237</v>
      </c>
      <c r="O38" s="9" t="s">
        <v>221</v>
      </c>
      <c r="P38" s="6" t="s">
        <v>238</v>
      </c>
      <c r="Q38" s="6" t="s">
        <v>239</v>
      </c>
    </row>
    <row r="39">
      <c r="A39" s="10" t="s">
        <v>145</v>
      </c>
      <c r="B39" s="29" t="s">
        <v>103</v>
      </c>
      <c r="C39" s="13">
        <v>3.0</v>
      </c>
      <c r="D39" s="13" t="s">
        <v>170</v>
      </c>
      <c r="E39" s="13">
        <v>21.24</v>
      </c>
      <c r="F39" s="13" t="s">
        <v>240</v>
      </c>
      <c r="G39" s="13" t="s">
        <v>55</v>
      </c>
      <c r="H39" s="13" t="s">
        <v>56</v>
      </c>
      <c r="I39" s="13" t="s">
        <v>124</v>
      </c>
      <c r="J39" s="22"/>
      <c r="K39" s="13" t="s">
        <v>244</v>
      </c>
      <c r="L39" s="20" t="s">
        <v>235</v>
      </c>
      <c r="M39" s="16" t="s">
        <v>245</v>
      </c>
      <c r="N39" s="13" t="s">
        <v>246</v>
      </c>
      <c r="O39" s="9" t="s">
        <v>221</v>
      </c>
      <c r="P39" s="6" t="s">
        <v>247</v>
      </c>
      <c r="Q39" s="6" t="s">
        <v>248</v>
      </c>
    </row>
    <row r="40">
      <c r="A40" s="10" t="s">
        <v>152</v>
      </c>
      <c r="B40" s="36" t="s">
        <v>80</v>
      </c>
      <c r="C40" s="13">
        <v>4.0</v>
      </c>
      <c r="D40" s="13" t="s">
        <v>170</v>
      </c>
      <c r="E40" s="13">
        <v>39.23</v>
      </c>
      <c r="F40" s="13" t="s">
        <v>249</v>
      </c>
      <c r="G40" s="13" t="s">
        <v>55</v>
      </c>
      <c r="H40" s="13" t="s">
        <v>56</v>
      </c>
      <c r="I40" s="13" t="s">
        <v>57</v>
      </c>
      <c r="J40" s="27">
        <f>average(E40:E43)</f>
        <v>48.1575</v>
      </c>
      <c r="K40" s="13" t="s">
        <v>250</v>
      </c>
      <c r="L40" s="20" t="s">
        <v>251</v>
      </c>
      <c r="M40" s="16" t="s">
        <v>252</v>
      </c>
      <c r="N40" s="13" t="s">
        <v>253</v>
      </c>
      <c r="O40" s="9" t="s">
        <v>221</v>
      </c>
      <c r="P40" s="6" t="s">
        <v>254</v>
      </c>
      <c r="Q40" s="6" t="s">
        <v>255</v>
      </c>
    </row>
    <row r="41">
      <c r="A41" s="10" t="s">
        <v>161</v>
      </c>
      <c r="B41" s="36" t="s">
        <v>135</v>
      </c>
      <c r="C41" s="13">
        <v>4.0</v>
      </c>
      <c r="D41" s="13" t="s">
        <v>170</v>
      </c>
      <c r="E41" s="13">
        <v>46.57</v>
      </c>
      <c r="F41" s="13" t="s">
        <v>249</v>
      </c>
      <c r="G41" s="13" t="s">
        <v>55</v>
      </c>
      <c r="H41" s="13" t="s">
        <v>56</v>
      </c>
      <c r="I41" s="13" t="s">
        <v>124</v>
      </c>
      <c r="J41" s="18"/>
      <c r="K41" s="13" t="s">
        <v>250</v>
      </c>
      <c r="L41" s="20" t="s">
        <v>251</v>
      </c>
      <c r="M41" s="16" t="s">
        <v>256</v>
      </c>
      <c r="N41" s="13" t="s">
        <v>253</v>
      </c>
      <c r="O41" s="9" t="s">
        <v>221</v>
      </c>
      <c r="P41" s="6" t="s">
        <v>254</v>
      </c>
      <c r="Q41" s="6" t="s">
        <v>255</v>
      </c>
    </row>
    <row r="42">
      <c r="A42" s="10" t="s">
        <v>164</v>
      </c>
      <c r="B42" s="36" t="s">
        <v>96</v>
      </c>
      <c r="C42" s="13">
        <v>4.0</v>
      </c>
      <c r="D42" s="13" t="s">
        <v>170</v>
      </c>
      <c r="E42" s="13">
        <v>49.32</v>
      </c>
      <c r="F42" s="13" t="s">
        <v>249</v>
      </c>
      <c r="G42" s="13" t="s">
        <v>55</v>
      </c>
      <c r="H42" s="13" t="s">
        <v>56</v>
      </c>
      <c r="I42" s="13" t="s">
        <v>124</v>
      </c>
      <c r="J42" s="18"/>
      <c r="K42" s="13" t="s">
        <v>250</v>
      </c>
      <c r="L42" s="20" t="s">
        <v>251</v>
      </c>
      <c r="M42" s="16" t="s">
        <v>257</v>
      </c>
      <c r="N42" s="13" t="s">
        <v>253</v>
      </c>
      <c r="O42" s="9" t="s">
        <v>221</v>
      </c>
      <c r="P42" s="6" t="s">
        <v>254</v>
      </c>
      <c r="Q42" s="6" t="s">
        <v>255</v>
      </c>
    </row>
    <row r="43">
      <c r="A43" s="10" t="s">
        <v>167</v>
      </c>
      <c r="B43" s="36" t="s">
        <v>142</v>
      </c>
      <c r="C43" s="13">
        <v>4.0</v>
      </c>
      <c r="D43" s="13" t="s">
        <v>170</v>
      </c>
      <c r="E43" s="13">
        <v>57.51</v>
      </c>
      <c r="F43" s="13" t="s">
        <v>249</v>
      </c>
      <c r="G43" s="13" t="s">
        <v>55</v>
      </c>
      <c r="H43" s="13" t="s">
        <v>56</v>
      </c>
      <c r="I43" s="13" t="s">
        <v>124</v>
      </c>
      <c r="J43" s="22"/>
      <c r="K43" s="13" t="s">
        <v>250</v>
      </c>
      <c r="L43" s="20" t="s">
        <v>251</v>
      </c>
      <c r="M43" s="16" t="s">
        <v>258</v>
      </c>
      <c r="N43" s="13" t="s">
        <v>253</v>
      </c>
      <c r="O43" s="9" t="s">
        <v>221</v>
      </c>
      <c r="P43" s="6" t="s">
        <v>254</v>
      </c>
      <c r="Q43" s="6" t="s">
        <v>255</v>
      </c>
    </row>
    <row r="44">
      <c r="A44" s="37" t="s">
        <v>259</v>
      </c>
      <c r="B44" s="38"/>
      <c r="C44" s="38"/>
      <c r="D44" s="38"/>
      <c r="E44" s="38"/>
      <c r="F44" s="38"/>
      <c r="G44" s="38"/>
      <c r="H44" s="38"/>
      <c r="I44" s="38"/>
      <c r="J44" s="38"/>
      <c r="K44" s="38"/>
      <c r="L44" s="39"/>
    </row>
    <row r="45">
      <c r="A45" s="40"/>
      <c r="L45" s="41"/>
    </row>
    <row r="46">
      <c r="A46" s="40"/>
      <c r="L46" s="41"/>
    </row>
    <row r="47">
      <c r="A47" s="40"/>
      <c r="L47" s="41"/>
    </row>
    <row r="48">
      <c r="A48" s="42"/>
      <c r="B48" s="43"/>
      <c r="C48" s="43"/>
      <c r="D48" s="43"/>
      <c r="E48" s="43"/>
      <c r="F48" s="43"/>
      <c r="G48" s="43"/>
      <c r="H48" s="43"/>
      <c r="I48" s="43"/>
      <c r="J48" s="43"/>
      <c r="K48" s="43"/>
      <c r="L48" s="44"/>
    </row>
    <row r="49">
      <c r="A49" s="6" t="s">
        <v>260</v>
      </c>
    </row>
  </sheetData>
  <mergeCells count="11">
    <mergeCell ref="J31:J34"/>
    <mergeCell ref="J35:J39"/>
    <mergeCell ref="J40:J43"/>
    <mergeCell ref="A44:L48"/>
    <mergeCell ref="J2:J6"/>
    <mergeCell ref="J7:J9"/>
    <mergeCell ref="J10:J13"/>
    <mergeCell ref="J14:J18"/>
    <mergeCell ref="J19:J22"/>
    <mergeCell ref="J23:J27"/>
    <mergeCell ref="J28:J30"/>
  </mergeCells>
  <drawing r:id="rId2"/>
  <legacyDrawing r:id="rId3"/>
</worksheet>
</file>